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HMAD MULYADI KSR 2024\DATA GOOGLE STUDIO 2024\"/>
    </mc:Choice>
  </mc:AlternateContent>
  <xr:revisionPtr revIDLastSave="0" documentId="13_ncr:1_{CBF74DCF-4EA2-4EC9-A416-A3F23F6296F7}" xr6:coauthVersionLast="47" xr6:coauthVersionMax="47" xr10:uidLastSave="{00000000-0000-0000-0000-000000000000}"/>
  <bookViews>
    <workbookView xWindow="-110" yWindow="-110" windowWidth="19420" windowHeight="10300" tabRatio="696" activeTab="1" xr2:uid="{00000000-000D-0000-FFFF-FFFF00000000}"/>
  </bookViews>
  <sheets>
    <sheet name="db" sheetId="7" r:id="rId1"/>
    <sheet name="SOAL" sheetId="8" r:id="rId2"/>
  </sheets>
  <definedNames>
    <definedName name="_xlnm._FilterDatabase" localSheetId="1" hidden="1">SOAL!$A$12:$DS$12</definedName>
    <definedName name="ALLL" localSheetId="0">#REF!</definedName>
    <definedName name="ALLL" localSheetId="1">#REF!</definedName>
    <definedName name="ALLL">#REF!</definedName>
    <definedName name="AR" localSheetId="0">#REF!</definedName>
    <definedName name="AR" localSheetId="1">#REF!</definedName>
    <definedName name="AR">#REF!</definedName>
    <definedName name="ARE" localSheetId="0">#REF!</definedName>
    <definedName name="ARE" localSheetId="1">#REF!</definedName>
    <definedName name="ARE">#REF!</definedName>
    <definedName name="Area" localSheetId="0">#REF!</definedName>
    <definedName name="Area" localSheetId="1">#REF!</definedName>
    <definedName name="Area">#REF!</definedName>
    <definedName name="AreaSM" localSheetId="0">#REF!</definedName>
    <definedName name="AreaSM" localSheetId="1">#REF!</definedName>
    <definedName name="AreaSM">#REF!</definedName>
    <definedName name="areassm" localSheetId="0">db!#REF!</definedName>
    <definedName name="areassm" localSheetId="1">SOAL!#REF!</definedName>
    <definedName name="areassm">#REF!</definedName>
    <definedName name="aree" localSheetId="0">db!#REF!</definedName>
    <definedName name="aree" localSheetId="1">SOAL!#REF!</definedName>
    <definedName name="aree">#REF!</definedName>
    <definedName name="AREEA" localSheetId="0">#REF!</definedName>
    <definedName name="AREEA" localSheetId="1">#REF!</definedName>
    <definedName name="AREEA">#REF!</definedName>
    <definedName name="ARESM" localSheetId="0">#REF!</definedName>
    <definedName name="ARESM" localSheetId="1">#REF!</definedName>
    <definedName name="ARESM">#REF!</definedName>
    <definedName name="PR" localSheetId="0">#REF!</definedName>
    <definedName name="PR" localSheetId="1">#REF!</definedName>
    <definedName name="PR">#REF!</definedName>
    <definedName name="PRO" localSheetId="0">#REF!</definedName>
    <definedName name="PRO" localSheetId="1">#REF!</definedName>
    <definedName name="PRO">#REF!</definedName>
    <definedName name="PROD" localSheetId="0">#REF!</definedName>
    <definedName name="PROD" localSheetId="1">#REF!</definedName>
    <definedName name="PROD">#REF!</definedName>
    <definedName name="PRODK" localSheetId="0">#REF!</definedName>
    <definedName name="PRODK" localSheetId="1">#REF!</definedName>
    <definedName name="PRODK">#REF!</definedName>
    <definedName name="reeg" localSheetId="0">db!#REF!</definedName>
    <definedName name="reeg" localSheetId="1">SOAL!#REF!</definedName>
    <definedName name="reeg">#REF!</definedName>
    <definedName name="REG" localSheetId="0">#REF!</definedName>
    <definedName name="REG" localSheetId="1">#REF!</definedName>
    <definedName name="REG">#REF!</definedName>
    <definedName name="REGI" localSheetId="0">#REF!</definedName>
    <definedName name="REGI" localSheetId="1">#REF!</definedName>
    <definedName name="REGI">#REF!</definedName>
    <definedName name="REGIO" localSheetId="0">#REF!</definedName>
    <definedName name="REGIO" localSheetId="1">#REF!</definedName>
    <definedName name="REGIO">#REF!</definedName>
    <definedName name="REGION" localSheetId="0">#REF!</definedName>
    <definedName name="REGION" localSheetId="1">#REF!</definedName>
    <definedName name="REGION">#REF!</definedName>
    <definedName name="SM" localSheetId="0">#REF!</definedName>
    <definedName name="SM" localSheetId="1">#REF!</definedName>
    <definedName name="S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8" l="1"/>
  <c r="G38" i="8"/>
  <c r="H38" i="8"/>
  <c r="I38" i="8"/>
  <c r="J38" i="8"/>
  <c r="K38" i="8"/>
  <c r="L38" i="8"/>
  <c r="M38" i="8"/>
  <c r="N38" i="8"/>
  <c r="P38" i="8"/>
  <c r="E38" i="8"/>
  <c r="AW347" i="7"/>
  <c r="AW346" i="7"/>
  <c r="AW345" i="7"/>
  <c r="AW344" i="7"/>
  <c r="AW343" i="7"/>
  <c r="AW342" i="7"/>
  <c r="AW341" i="7"/>
  <c r="AW340" i="7"/>
  <c r="AW339" i="7"/>
  <c r="AW338" i="7"/>
  <c r="AW337" i="7"/>
  <c r="AW336" i="7"/>
  <c r="AW335" i="7"/>
  <c r="AW334" i="7"/>
  <c r="AW333" i="7"/>
  <c r="AW332" i="7"/>
  <c r="AW331" i="7"/>
  <c r="AW330" i="7"/>
  <c r="AW329" i="7"/>
  <c r="AW328" i="7"/>
  <c r="AW327" i="7"/>
  <c r="AW326" i="7"/>
  <c r="AW325" i="7"/>
  <c r="AW324" i="7"/>
  <c r="AW323" i="7"/>
  <c r="AW322" i="7"/>
  <c r="AW321" i="7"/>
  <c r="AW320" i="7"/>
  <c r="AW319" i="7"/>
  <c r="AW318" i="7"/>
  <c r="AW317" i="7"/>
  <c r="AW316" i="7"/>
  <c r="AW315" i="7"/>
  <c r="AW314" i="7"/>
  <c r="AW313" i="7"/>
  <c r="AW312" i="7"/>
  <c r="AW311" i="7"/>
  <c r="AW310" i="7"/>
  <c r="AW309" i="7"/>
  <c r="AW308" i="7"/>
  <c r="AW307" i="7"/>
  <c r="AW306" i="7"/>
  <c r="AW305" i="7"/>
  <c r="AW304" i="7"/>
  <c r="AW303" i="7"/>
  <c r="AW302" i="7"/>
  <c r="AW301" i="7"/>
  <c r="AW300" i="7"/>
  <c r="AW299" i="7"/>
  <c r="AW298" i="7"/>
  <c r="AW297" i="7"/>
  <c r="AW296" i="7"/>
  <c r="AW295" i="7"/>
  <c r="AW294" i="7"/>
  <c r="AW293" i="7"/>
  <c r="AW292" i="7"/>
  <c r="AW291" i="7"/>
  <c r="AW290" i="7"/>
  <c r="AW289" i="7"/>
  <c r="AW288" i="7"/>
  <c r="AW287" i="7"/>
  <c r="AW286" i="7"/>
  <c r="AW285" i="7"/>
  <c r="AW284" i="7"/>
  <c r="AW283" i="7"/>
  <c r="AW282" i="7"/>
  <c r="AW281" i="7"/>
  <c r="AW280" i="7"/>
  <c r="AW279" i="7"/>
  <c r="AW278" i="7"/>
  <c r="AW277" i="7"/>
  <c r="AW276" i="7"/>
  <c r="AW275" i="7"/>
  <c r="AW274" i="7"/>
  <c r="AW273" i="7"/>
  <c r="AW272" i="7"/>
  <c r="AW271" i="7"/>
  <c r="AW270" i="7"/>
  <c r="AW269" i="7"/>
  <c r="AW268" i="7"/>
  <c r="AW267" i="7"/>
  <c r="AW266" i="7"/>
  <c r="AW265" i="7"/>
  <c r="AW264" i="7"/>
  <c r="AW263" i="7"/>
  <c r="AW262" i="7"/>
  <c r="AW261" i="7"/>
  <c r="AW260" i="7"/>
  <c r="AW259" i="7"/>
  <c r="AW258" i="7"/>
  <c r="AW257" i="7"/>
  <c r="AW256" i="7"/>
  <c r="AW255" i="7"/>
  <c r="AW254" i="7"/>
  <c r="AW253" i="7"/>
  <c r="AW252" i="7"/>
  <c r="AW251" i="7"/>
  <c r="AW250" i="7"/>
  <c r="AW249" i="7"/>
  <c r="AW248" i="7"/>
  <c r="AW247" i="7"/>
  <c r="AW246" i="7"/>
  <c r="AW245" i="7"/>
  <c r="AW244" i="7"/>
  <c r="AW243" i="7"/>
  <c r="AW242" i="7"/>
  <c r="AW241" i="7"/>
  <c r="AW240" i="7"/>
  <c r="AW239" i="7"/>
  <c r="AW238" i="7"/>
  <c r="AW237" i="7"/>
  <c r="AW236" i="7"/>
  <c r="AW235" i="7"/>
  <c r="AW234" i="7"/>
  <c r="AW233" i="7"/>
  <c r="AW232" i="7"/>
  <c r="AW231" i="7"/>
  <c r="AW230" i="7"/>
  <c r="AW229" i="7"/>
  <c r="AW228" i="7"/>
  <c r="AW227" i="7"/>
  <c r="AW226" i="7"/>
  <c r="AW225" i="7"/>
  <c r="AW224" i="7"/>
  <c r="AW223" i="7"/>
  <c r="AW222" i="7"/>
  <c r="AW221" i="7"/>
  <c r="AW220" i="7"/>
  <c r="AW219" i="7"/>
  <c r="AW218" i="7"/>
  <c r="AW217" i="7"/>
  <c r="AW216" i="7"/>
  <c r="AW215" i="7"/>
  <c r="AW214" i="7"/>
  <c r="AW213" i="7"/>
  <c r="AW212" i="7"/>
  <c r="AW211" i="7"/>
  <c r="AW210" i="7"/>
  <c r="AW209" i="7"/>
  <c r="AW208" i="7"/>
  <c r="AW207" i="7"/>
  <c r="AW206" i="7"/>
  <c r="AW205" i="7"/>
  <c r="AW204" i="7"/>
  <c r="AW203" i="7"/>
  <c r="AW202" i="7"/>
  <c r="AW201" i="7"/>
  <c r="AW200" i="7"/>
  <c r="AW199" i="7"/>
  <c r="AW198" i="7"/>
  <c r="AW197" i="7"/>
  <c r="AW196" i="7"/>
  <c r="AW195" i="7"/>
  <c r="AW194" i="7"/>
  <c r="AW193" i="7"/>
  <c r="AW192" i="7"/>
  <c r="AW191" i="7"/>
  <c r="AW190" i="7"/>
  <c r="AW189" i="7"/>
  <c r="AW188" i="7"/>
  <c r="AW187" i="7"/>
  <c r="AW186" i="7"/>
  <c r="AW185" i="7"/>
  <c r="AW184" i="7"/>
  <c r="AW183" i="7"/>
  <c r="AW182" i="7"/>
  <c r="AW181" i="7"/>
  <c r="AW180" i="7"/>
  <c r="AW179" i="7"/>
  <c r="AW178" i="7"/>
  <c r="AW177" i="7"/>
  <c r="AW176" i="7"/>
  <c r="AW175" i="7"/>
  <c r="AW174" i="7"/>
  <c r="AW173" i="7"/>
  <c r="AW172" i="7"/>
  <c r="AW171" i="7"/>
  <c r="AW170" i="7"/>
  <c r="AW169" i="7"/>
  <c r="AW168" i="7"/>
  <c r="AW167" i="7"/>
  <c r="AW166" i="7"/>
  <c r="AW165" i="7"/>
  <c r="AW164" i="7"/>
  <c r="AW163" i="7"/>
  <c r="AW162" i="7"/>
  <c r="AW161" i="7"/>
  <c r="AW160" i="7"/>
  <c r="AW159" i="7"/>
  <c r="AW158" i="7"/>
  <c r="AW157" i="7"/>
  <c r="AW156" i="7"/>
  <c r="AW155" i="7"/>
  <c r="AW154" i="7"/>
  <c r="AW153" i="7"/>
  <c r="AW152" i="7"/>
  <c r="AW151" i="7"/>
  <c r="AW150" i="7"/>
  <c r="AW149" i="7"/>
  <c r="AW148" i="7"/>
  <c r="AW147" i="7"/>
  <c r="AW146" i="7"/>
  <c r="AW145" i="7"/>
  <c r="AW144" i="7"/>
  <c r="AW143" i="7"/>
  <c r="AW142" i="7"/>
  <c r="AW141" i="7"/>
  <c r="AW140" i="7"/>
  <c r="AW139" i="7"/>
  <c r="AW138" i="7"/>
  <c r="AW137" i="7"/>
  <c r="AW136" i="7"/>
  <c r="AW135" i="7"/>
  <c r="AW134" i="7"/>
  <c r="AW133" i="7"/>
  <c r="AW132" i="7"/>
  <c r="AW131" i="7"/>
  <c r="AW130" i="7"/>
  <c r="AW129" i="7"/>
  <c r="AW128" i="7"/>
  <c r="AW127" i="7"/>
  <c r="AW126" i="7"/>
  <c r="AW125" i="7"/>
  <c r="AW124" i="7"/>
  <c r="AW123" i="7"/>
  <c r="AW122" i="7"/>
  <c r="AW121" i="7"/>
  <c r="AW120" i="7"/>
  <c r="AW119" i="7"/>
  <c r="AW118" i="7"/>
  <c r="AW117" i="7"/>
  <c r="AW116" i="7"/>
  <c r="AW115" i="7"/>
  <c r="AW114" i="7"/>
  <c r="AW113" i="7"/>
  <c r="AW112" i="7"/>
  <c r="AW111" i="7"/>
  <c r="AW110" i="7"/>
  <c r="AW109" i="7"/>
  <c r="AW108" i="7"/>
  <c r="AW107" i="7"/>
  <c r="AW106" i="7"/>
  <c r="AW105" i="7"/>
  <c r="AW104" i="7"/>
  <c r="AW103" i="7"/>
  <c r="AW102" i="7"/>
  <c r="AW101" i="7"/>
  <c r="AW100" i="7"/>
  <c r="AW99" i="7"/>
  <c r="AW98" i="7"/>
  <c r="AW97" i="7"/>
  <c r="AW96" i="7"/>
  <c r="AW95" i="7"/>
  <c r="AW94" i="7"/>
  <c r="AW93" i="7"/>
  <c r="AW92" i="7"/>
  <c r="AW91" i="7"/>
  <c r="AW90" i="7"/>
  <c r="AW89" i="7"/>
  <c r="AW88" i="7"/>
  <c r="AW87" i="7"/>
  <c r="AW86" i="7"/>
  <c r="AW85" i="7"/>
  <c r="AW84" i="7"/>
  <c r="AW83" i="7"/>
  <c r="AW82" i="7"/>
  <c r="AW81" i="7"/>
  <c r="AW80" i="7"/>
  <c r="AW79" i="7"/>
  <c r="AW78" i="7"/>
  <c r="AW77" i="7"/>
  <c r="AW76" i="7"/>
  <c r="AW75" i="7"/>
  <c r="AW74" i="7"/>
  <c r="AW73" i="7"/>
  <c r="AW72" i="7"/>
  <c r="AW71" i="7"/>
  <c r="AW70" i="7"/>
  <c r="AW69" i="7"/>
  <c r="AW68" i="7"/>
  <c r="AW67" i="7"/>
  <c r="AW66" i="7"/>
  <c r="AW65" i="7"/>
  <c r="AW64" i="7"/>
  <c r="AW63" i="7"/>
  <c r="AW62" i="7"/>
  <c r="AW61" i="7"/>
  <c r="AW60" i="7"/>
  <c r="AW59" i="7"/>
  <c r="AW58" i="7"/>
  <c r="AW57" i="7"/>
  <c r="AW56" i="7"/>
  <c r="AW55" i="7"/>
  <c r="AW54" i="7"/>
  <c r="AW53" i="7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S347" i="7"/>
  <c r="AS346" i="7"/>
  <c r="AS345" i="7"/>
  <c r="AS344" i="7"/>
  <c r="AS343" i="7"/>
  <c r="AS342" i="7"/>
  <c r="AS341" i="7"/>
  <c r="AS340" i="7"/>
  <c r="AS339" i="7"/>
  <c r="AS338" i="7"/>
  <c r="AS337" i="7"/>
  <c r="AS336" i="7"/>
  <c r="AS335" i="7"/>
  <c r="AS334" i="7"/>
  <c r="AS333" i="7"/>
  <c r="AS332" i="7"/>
  <c r="AS331" i="7"/>
  <c r="AS330" i="7"/>
  <c r="AS329" i="7"/>
  <c r="AS328" i="7"/>
  <c r="AS327" i="7"/>
  <c r="AS326" i="7"/>
  <c r="AS325" i="7"/>
  <c r="AS324" i="7"/>
  <c r="AS323" i="7"/>
  <c r="AS322" i="7"/>
  <c r="AS321" i="7"/>
  <c r="AS320" i="7"/>
  <c r="AS319" i="7"/>
  <c r="AS318" i="7"/>
  <c r="AS317" i="7"/>
  <c r="AS316" i="7"/>
  <c r="AS315" i="7"/>
  <c r="AS314" i="7"/>
  <c r="AS313" i="7"/>
  <c r="AS312" i="7"/>
  <c r="AS311" i="7"/>
  <c r="AS310" i="7"/>
  <c r="AS309" i="7"/>
  <c r="AS308" i="7"/>
  <c r="AS307" i="7"/>
  <c r="AS306" i="7"/>
  <c r="AS305" i="7"/>
  <c r="AS304" i="7"/>
  <c r="AS303" i="7"/>
  <c r="AS302" i="7"/>
  <c r="AS301" i="7"/>
  <c r="AS300" i="7"/>
  <c r="AS299" i="7"/>
  <c r="AS298" i="7"/>
  <c r="AS297" i="7"/>
  <c r="AS296" i="7"/>
  <c r="AS295" i="7"/>
  <c r="AS294" i="7"/>
  <c r="AS293" i="7"/>
  <c r="AS292" i="7"/>
  <c r="AS291" i="7"/>
  <c r="AS290" i="7"/>
  <c r="AS289" i="7"/>
  <c r="AS288" i="7"/>
  <c r="AS287" i="7"/>
  <c r="AS286" i="7"/>
  <c r="AS285" i="7"/>
  <c r="AS284" i="7"/>
  <c r="AS283" i="7"/>
  <c r="AS282" i="7"/>
  <c r="AS281" i="7"/>
  <c r="AS280" i="7"/>
  <c r="AS279" i="7"/>
  <c r="AS278" i="7"/>
  <c r="AS277" i="7"/>
  <c r="AS276" i="7"/>
  <c r="AS275" i="7"/>
  <c r="AS274" i="7"/>
  <c r="AS273" i="7"/>
  <c r="AS272" i="7"/>
  <c r="AS271" i="7"/>
  <c r="AS270" i="7"/>
  <c r="AS269" i="7"/>
  <c r="AS268" i="7"/>
  <c r="AS267" i="7"/>
  <c r="AS266" i="7"/>
  <c r="AS265" i="7"/>
  <c r="AS264" i="7"/>
  <c r="AS263" i="7"/>
  <c r="AS262" i="7"/>
  <c r="AS261" i="7"/>
  <c r="AS260" i="7"/>
  <c r="AS259" i="7"/>
  <c r="AS258" i="7"/>
  <c r="AS257" i="7"/>
  <c r="AS256" i="7"/>
  <c r="AS255" i="7"/>
  <c r="AS254" i="7"/>
  <c r="AS253" i="7"/>
  <c r="AS252" i="7"/>
  <c r="AS251" i="7"/>
  <c r="AS250" i="7"/>
  <c r="AS249" i="7"/>
  <c r="AS248" i="7"/>
  <c r="AS247" i="7"/>
  <c r="AS246" i="7"/>
  <c r="AS245" i="7"/>
  <c r="AS244" i="7"/>
  <c r="AS243" i="7"/>
  <c r="AS242" i="7"/>
  <c r="AS241" i="7"/>
  <c r="AS240" i="7"/>
  <c r="AS239" i="7"/>
  <c r="AS238" i="7"/>
  <c r="AS237" i="7"/>
  <c r="AS236" i="7"/>
  <c r="AS235" i="7"/>
  <c r="AS234" i="7"/>
  <c r="AS233" i="7"/>
  <c r="AS232" i="7"/>
  <c r="AS231" i="7"/>
  <c r="AS230" i="7"/>
  <c r="AS229" i="7"/>
  <c r="AS228" i="7"/>
  <c r="AS227" i="7"/>
  <c r="AS226" i="7"/>
  <c r="AS225" i="7"/>
  <c r="AS224" i="7"/>
  <c r="AS223" i="7"/>
  <c r="AS222" i="7"/>
  <c r="AS221" i="7"/>
  <c r="AS220" i="7"/>
  <c r="AS219" i="7"/>
  <c r="AS218" i="7"/>
  <c r="AS217" i="7"/>
  <c r="AS216" i="7"/>
  <c r="AS215" i="7"/>
  <c r="AS214" i="7"/>
  <c r="AS213" i="7"/>
  <c r="AS212" i="7"/>
  <c r="AS211" i="7"/>
  <c r="AS210" i="7"/>
  <c r="AS209" i="7"/>
  <c r="AS208" i="7"/>
  <c r="AS207" i="7"/>
  <c r="AS206" i="7"/>
  <c r="AS205" i="7"/>
  <c r="AS204" i="7"/>
  <c r="AS203" i="7"/>
  <c r="AS202" i="7"/>
  <c r="AS201" i="7"/>
  <c r="AS200" i="7"/>
  <c r="AS199" i="7"/>
  <c r="AS198" i="7"/>
  <c r="AS197" i="7"/>
  <c r="AS196" i="7"/>
  <c r="AS195" i="7"/>
  <c r="AS194" i="7"/>
  <c r="AS193" i="7"/>
  <c r="AS192" i="7"/>
  <c r="AS191" i="7"/>
  <c r="AS190" i="7"/>
  <c r="AS189" i="7"/>
  <c r="AS188" i="7"/>
  <c r="AS187" i="7"/>
  <c r="AS186" i="7"/>
  <c r="AS185" i="7"/>
  <c r="AS184" i="7"/>
  <c r="AS183" i="7"/>
  <c r="AS182" i="7"/>
  <c r="AS181" i="7"/>
  <c r="AS180" i="7"/>
  <c r="AS179" i="7"/>
  <c r="AS178" i="7"/>
  <c r="AS177" i="7"/>
  <c r="AS176" i="7"/>
  <c r="AS175" i="7"/>
  <c r="AS174" i="7"/>
  <c r="AS173" i="7"/>
  <c r="AS172" i="7"/>
  <c r="AS171" i="7"/>
  <c r="AS170" i="7"/>
  <c r="AS169" i="7"/>
  <c r="AS168" i="7"/>
  <c r="AS167" i="7"/>
  <c r="AS166" i="7"/>
  <c r="AS165" i="7"/>
  <c r="AS164" i="7"/>
  <c r="AS163" i="7"/>
  <c r="AS162" i="7"/>
  <c r="AS161" i="7"/>
  <c r="AS160" i="7"/>
  <c r="AS159" i="7"/>
  <c r="AS158" i="7"/>
  <c r="AS157" i="7"/>
  <c r="AS156" i="7"/>
  <c r="AS155" i="7"/>
  <c r="AS154" i="7"/>
  <c r="AS153" i="7"/>
  <c r="AS152" i="7"/>
  <c r="AS151" i="7"/>
  <c r="AS150" i="7"/>
  <c r="AS149" i="7"/>
  <c r="AS148" i="7"/>
  <c r="AS147" i="7"/>
  <c r="AS146" i="7"/>
  <c r="AS145" i="7"/>
  <c r="AS144" i="7"/>
  <c r="AS143" i="7"/>
  <c r="AS142" i="7"/>
  <c r="AS141" i="7"/>
  <c r="AS140" i="7"/>
  <c r="AS139" i="7"/>
  <c r="AS138" i="7"/>
  <c r="AS137" i="7"/>
  <c r="AS136" i="7"/>
  <c r="AS135" i="7"/>
  <c r="AS134" i="7"/>
  <c r="AS133" i="7"/>
  <c r="AS132" i="7"/>
  <c r="AS131" i="7"/>
  <c r="AS130" i="7"/>
  <c r="AS129" i="7"/>
  <c r="AS128" i="7"/>
  <c r="AS127" i="7"/>
  <c r="AS126" i="7"/>
  <c r="AS125" i="7"/>
  <c r="AS124" i="7"/>
  <c r="AS123" i="7"/>
  <c r="AS122" i="7"/>
  <c r="AS121" i="7"/>
  <c r="AS120" i="7"/>
  <c r="AS119" i="7"/>
  <c r="AS118" i="7"/>
  <c r="AS117" i="7"/>
  <c r="AS116" i="7"/>
  <c r="AS115" i="7"/>
  <c r="AS114" i="7"/>
  <c r="AS113" i="7"/>
  <c r="AS112" i="7"/>
  <c r="AS111" i="7"/>
  <c r="AS110" i="7"/>
  <c r="AS109" i="7"/>
  <c r="AS108" i="7"/>
  <c r="AS107" i="7"/>
  <c r="AS106" i="7"/>
  <c r="AS105" i="7"/>
  <c r="AS104" i="7"/>
  <c r="AS103" i="7"/>
  <c r="AS102" i="7"/>
  <c r="AS101" i="7"/>
  <c r="AS100" i="7"/>
  <c r="AS99" i="7"/>
  <c r="AS98" i="7"/>
  <c r="AS97" i="7"/>
  <c r="AS96" i="7"/>
  <c r="AS95" i="7"/>
  <c r="AS94" i="7"/>
  <c r="AS93" i="7"/>
  <c r="AS92" i="7"/>
  <c r="AS91" i="7"/>
  <c r="AS90" i="7"/>
  <c r="AS89" i="7"/>
  <c r="AS88" i="7"/>
  <c r="AS87" i="7"/>
  <c r="AS86" i="7"/>
  <c r="AS85" i="7"/>
  <c r="AS84" i="7"/>
  <c r="AS83" i="7"/>
  <c r="AS82" i="7"/>
  <c r="AS81" i="7"/>
  <c r="AS80" i="7"/>
  <c r="AS79" i="7"/>
  <c r="AS78" i="7"/>
  <c r="AS77" i="7"/>
  <c r="AS76" i="7"/>
  <c r="AS75" i="7"/>
  <c r="AS74" i="7"/>
  <c r="AS73" i="7"/>
  <c r="AS72" i="7"/>
  <c r="AS71" i="7"/>
  <c r="AS70" i="7"/>
  <c r="AS69" i="7"/>
  <c r="AS68" i="7"/>
  <c r="AS67" i="7"/>
  <c r="AS66" i="7"/>
  <c r="AS65" i="7"/>
  <c r="AS64" i="7"/>
  <c r="AS63" i="7"/>
  <c r="AS62" i="7"/>
  <c r="AS61" i="7"/>
  <c r="AS60" i="7"/>
  <c r="AS59" i="7"/>
  <c r="AS58" i="7"/>
  <c r="AS57" i="7"/>
  <c r="AS56" i="7"/>
  <c r="AS55" i="7"/>
  <c r="AS54" i="7"/>
  <c r="AS53" i="7"/>
  <c r="AS52" i="7"/>
  <c r="AS51" i="7"/>
  <c r="AS50" i="7"/>
  <c r="AS49" i="7"/>
  <c r="AS48" i="7"/>
  <c r="AS47" i="7"/>
  <c r="AS46" i="7"/>
  <c r="AS45" i="7"/>
  <c r="AS44" i="7"/>
  <c r="AS43" i="7"/>
  <c r="AS42" i="7"/>
  <c r="AS41" i="7"/>
  <c r="AS40" i="7"/>
  <c r="AS39" i="7"/>
  <c r="AS38" i="7"/>
  <c r="AS37" i="7"/>
  <c r="AS36" i="7"/>
  <c r="AS35" i="7"/>
  <c r="AS34" i="7"/>
  <c r="AS33" i="7"/>
  <c r="AS32" i="7"/>
  <c r="AS31" i="7"/>
  <c r="AS30" i="7"/>
  <c r="AS29" i="7"/>
  <c r="AS28" i="7"/>
  <c r="AS27" i="7"/>
  <c r="AS26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O347" i="7"/>
  <c r="AO346" i="7"/>
  <c r="AO345" i="7"/>
  <c r="AO344" i="7"/>
  <c r="AO343" i="7"/>
  <c r="AO342" i="7"/>
  <c r="AO341" i="7"/>
  <c r="AO340" i="7"/>
  <c r="AO339" i="7"/>
  <c r="AO338" i="7"/>
  <c r="AO337" i="7"/>
  <c r="AO336" i="7"/>
  <c r="AO335" i="7"/>
  <c r="AO334" i="7"/>
  <c r="AO333" i="7"/>
  <c r="AO332" i="7"/>
  <c r="AO331" i="7"/>
  <c r="AO330" i="7"/>
  <c r="AO329" i="7"/>
  <c r="AO328" i="7"/>
  <c r="AO327" i="7"/>
  <c r="AO326" i="7"/>
  <c r="AO325" i="7"/>
  <c r="AO324" i="7"/>
  <c r="AO323" i="7"/>
  <c r="AO322" i="7"/>
  <c r="AO321" i="7"/>
  <c r="AO320" i="7"/>
  <c r="AO319" i="7"/>
  <c r="AO318" i="7"/>
  <c r="AO317" i="7"/>
  <c r="AO316" i="7"/>
  <c r="AO315" i="7"/>
  <c r="AO314" i="7"/>
  <c r="AO313" i="7"/>
  <c r="AO312" i="7"/>
  <c r="AO311" i="7"/>
  <c r="AO310" i="7"/>
  <c r="AO309" i="7"/>
  <c r="AO308" i="7"/>
  <c r="AO307" i="7"/>
  <c r="AO306" i="7"/>
  <c r="AO305" i="7"/>
  <c r="AO304" i="7"/>
  <c r="AO303" i="7"/>
  <c r="AO302" i="7"/>
  <c r="AO301" i="7"/>
  <c r="AO300" i="7"/>
  <c r="AO299" i="7"/>
  <c r="AO298" i="7"/>
  <c r="AO297" i="7"/>
  <c r="AO296" i="7"/>
  <c r="AO295" i="7"/>
  <c r="AO294" i="7"/>
  <c r="AO293" i="7"/>
  <c r="AO292" i="7"/>
  <c r="AO291" i="7"/>
  <c r="AO290" i="7"/>
  <c r="AO289" i="7"/>
  <c r="AO288" i="7"/>
  <c r="AO287" i="7"/>
  <c r="AO286" i="7"/>
  <c r="AO285" i="7"/>
  <c r="AO284" i="7"/>
  <c r="AO283" i="7"/>
  <c r="AO282" i="7"/>
  <c r="AO281" i="7"/>
  <c r="AO280" i="7"/>
  <c r="AO279" i="7"/>
  <c r="AO278" i="7"/>
  <c r="AO277" i="7"/>
  <c r="AO276" i="7"/>
  <c r="AO275" i="7"/>
  <c r="AO274" i="7"/>
  <c r="AO273" i="7"/>
  <c r="AO272" i="7"/>
  <c r="AO271" i="7"/>
  <c r="AO270" i="7"/>
  <c r="AO269" i="7"/>
  <c r="AO268" i="7"/>
  <c r="AO267" i="7"/>
  <c r="AO266" i="7"/>
  <c r="AO265" i="7"/>
  <c r="AO264" i="7"/>
  <c r="AO263" i="7"/>
  <c r="AO262" i="7"/>
  <c r="AO261" i="7"/>
  <c r="AO260" i="7"/>
  <c r="AO259" i="7"/>
  <c r="AO258" i="7"/>
  <c r="AO257" i="7"/>
  <c r="AO256" i="7"/>
  <c r="AO255" i="7"/>
  <c r="AO254" i="7"/>
  <c r="AO253" i="7"/>
  <c r="AO252" i="7"/>
  <c r="AO251" i="7"/>
  <c r="AO250" i="7"/>
  <c r="AO249" i="7"/>
  <c r="AO248" i="7"/>
  <c r="AO247" i="7"/>
  <c r="AO246" i="7"/>
  <c r="AO245" i="7"/>
  <c r="AO244" i="7"/>
  <c r="AO243" i="7"/>
  <c r="AO242" i="7"/>
  <c r="AO241" i="7"/>
  <c r="AO240" i="7"/>
  <c r="AO239" i="7"/>
  <c r="AO238" i="7"/>
  <c r="AO237" i="7"/>
  <c r="AO236" i="7"/>
  <c r="AO235" i="7"/>
  <c r="AO234" i="7"/>
  <c r="AO233" i="7"/>
  <c r="AO232" i="7"/>
  <c r="AO231" i="7"/>
  <c r="AO230" i="7"/>
  <c r="AO229" i="7"/>
  <c r="AO228" i="7"/>
  <c r="AO227" i="7"/>
  <c r="AO226" i="7"/>
  <c r="AO225" i="7"/>
  <c r="AO224" i="7"/>
  <c r="AO223" i="7"/>
  <c r="AO222" i="7"/>
  <c r="AO221" i="7"/>
  <c r="AO220" i="7"/>
  <c r="AO219" i="7"/>
  <c r="AO218" i="7"/>
  <c r="AO217" i="7"/>
  <c r="AO216" i="7"/>
  <c r="AO215" i="7"/>
  <c r="AO214" i="7"/>
  <c r="AO213" i="7"/>
  <c r="AO212" i="7"/>
  <c r="AO211" i="7"/>
  <c r="AO210" i="7"/>
  <c r="AO209" i="7"/>
  <c r="AO208" i="7"/>
  <c r="AO207" i="7"/>
  <c r="AO206" i="7"/>
  <c r="AO205" i="7"/>
  <c r="AO204" i="7"/>
  <c r="AO203" i="7"/>
  <c r="AO202" i="7"/>
  <c r="AO201" i="7"/>
  <c r="AO200" i="7"/>
  <c r="AO199" i="7"/>
  <c r="AO198" i="7"/>
  <c r="AO197" i="7"/>
  <c r="AO196" i="7"/>
  <c r="AO195" i="7"/>
  <c r="AO194" i="7"/>
  <c r="AO193" i="7"/>
  <c r="AO192" i="7"/>
  <c r="AO191" i="7"/>
  <c r="AO190" i="7"/>
  <c r="AO189" i="7"/>
  <c r="AO188" i="7"/>
  <c r="AO187" i="7"/>
  <c r="AO186" i="7"/>
  <c r="AO185" i="7"/>
  <c r="AO184" i="7"/>
  <c r="AO183" i="7"/>
  <c r="AO182" i="7"/>
  <c r="AO181" i="7"/>
  <c r="AO180" i="7"/>
  <c r="AO179" i="7"/>
  <c r="AO178" i="7"/>
  <c r="AO177" i="7"/>
  <c r="AO176" i="7"/>
  <c r="AO175" i="7"/>
  <c r="AO174" i="7"/>
  <c r="AO173" i="7"/>
  <c r="AO172" i="7"/>
  <c r="AO171" i="7"/>
  <c r="AO170" i="7"/>
  <c r="AO169" i="7"/>
  <c r="AO168" i="7"/>
  <c r="AO167" i="7"/>
  <c r="AO166" i="7"/>
  <c r="AO165" i="7"/>
  <c r="AO164" i="7"/>
  <c r="AO163" i="7"/>
  <c r="AO162" i="7"/>
  <c r="AO161" i="7"/>
  <c r="AO160" i="7"/>
  <c r="AO159" i="7"/>
  <c r="AO158" i="7"/>
  <c r="AO157" i="7"/>
  <c r="AO156" i="7"/>
  <c r="AO155" i="7"/>
  <c r="AO154" i="7"/>
  <c r="AO153" i="7"/>
  <c r="AO152" i="7"/>
  <c r="AO151" i="7"/>
  <c r="AO150" i="7"/>
  <c r="AO149" i="7"/>
  <c r="AO148" i="7"/>
  <c r="AO147" i="7"/>
  <c r="AO146" i="7"/>
  <c r="AO145" i="7"/>
  <c r="AO144" i="7"/>
  <c r="AO143" i="7"/>
  <c r="AO142" i="7"/>
  <c r="AO141" i="7"/>
  <c r="AO140" i="7"/>
  <c r="AO139" i="7"/>
  <c r="AO138" i="7"/>
  <c r="AO137" i="7"/>
  <c r="AO136" i="7"/>
  <c r="AO135" i="7"/>
  <c r="AO134" i="7"/>
  <c r="AO133" i="7"/>
  <c r="AO132" i="7"/>
  <c r="AO131" i="7"/>
  <c r="AO130" i="7"/>
  <c r="AO129" i="7"/>
  <c r="AO128" i="7"/>
  <c r="AO127" i="7"/>
  <c r="AO126" i="7"/>
  <c r="AO125" i="7"/>
  <c r="AO124" i="7"/>
  <c r="AO123" i="7"/>
  <c r="AO122" i="7"/>
  <c r="AO121" i="7"/>
  <c r="AO120" i="7"/>
  <c r="AO119" i="7"/>
  <c r="AO118" i="7"/>
  <c r="AO117" i="7"/>
  <c r="AO116" i="7"/>
  <c r="AO115" i="7"/>
  <c r="AO114" i="7"/>
  <c r="AO113" i="7"/>
  <c r="AO112" i="7"/>
  <c r="AO111" i="7"/>
  <c r="AO110" i="7"/>
  <c r="AO109" i="7"/>
  <c r="AO108" i="7"/>
  <c r="AO107" i="7"/>
  <c r="AO106" i="7"/>
  <c r="AO105" i="7"/>
  <c r="AO104" i="7"/>
  <c r="AO103" i="7"/>
  <c r="AO102" i="7"/>
  <c r="AO101" i="7"/>
  <c r="AO100" i="7"/>
  <c r="AO99" i="7"/>
  <c r="AO98" i="7"/>
  <c r="AO97" i="7"/>
  <c r="AO96" i="7"/>
  <c r="AO95" i="7"/>
  <c r="AO94" i="7"/>
  <c r="AO93" i="7"/>
  <c r="AO92" i="7"/>
  <c r="AO91" i="7"/>
  <c r="AO90" i="7"/>
  <c r="AO89" i="7"/>
  <c r="AO88" i="7"/>
  <c r="AO87" i="7"/>
  <c r="AO86" i="7"/>
  <c r="AO85" i="7"/>
  <c r="AO84" i="7"/>
  <c r="AO83" i="7"/>
  <c r="AO82" i="7"/>
  <c r="AO81" i="7"/>
  <c r="AO80" i="7"/>
  <c r="AO79" i="7"/>
  <c r="AO78" i="7"/>
  <c r="AO77" i="7"/>
  <c r="AO76" i="7"/>
  <c r="AO75" i="7"/>
  <c r="AO74" i="7"/>
  <c r="AO73" i="7"/>
  <c r="AO72" i="7"/>
  <c r="AO71" i="7"/>
  <c r="AO70" i="7"/>
  <c r="AO69" i="7"/>
  <c r="AO68" i="7"/>
  <c r="AO67" i="7"/>
  <c r="AO66" i="7"/>
  <c r="AO65" i="7"/>
  <c r="AO64" i="7"/>
  <c r="AO63" i="7"/>
  <c r="AO62" i="7"/>
  <c r="AO61" i="7"/>
  <c r="AO60" i="7"/>
  <c r="AO59" i="7"/>
  <c r="AO58" i="7"/>
  <c r="AO57" i="7"/>
  <c r="AO56" i="7"/>
  <c r="AO55" i="7"/>
  <c r="AO54" i="7"/>
  <c r="AO53" i="7"/>
  <c r="AO52" i="7"/>
  <c r="AO51" i="7"/>
  <c r="AO50" i="7"/>
  <c r="AO49" i="7"/>
  <c r="AO48" i="7"/>
  <c r="AO47" i="7"/>
  <c r="AO46" i="7"/>
  <c r="AO45" i="7"/>
  <c r="AO44" i="7"/>
  <c r="AO43" i="7"/>
  <c r="AO42" i="7"/>
  <c r="AO41" i="7"/>
  <c r="AO40" i="7"/>
  <c r="AO39" i="7"/>
  <c r="AO38" i="7"/>
  <c r="AO37" i="7"/>
  <c r="AO36" i="7"/>
  <c r="AO35" i="7"/>
  <c r="AO34" i="7"/>
  <c r="AO33" i="7"/>
  <c r="AO32" i="7"/>
  <c r="AO31" i="7"/>
  <c r="AO30" i="7"/>
  <c r="AO29" i="7"/>
  <c r="AO28" i="7"/>
  <c r="AO27" i="7"/>
  <c r="AO26" i="7"/>
  <c r="AO25" i="7"/>
  <c r="AO24" i="7"/>
  <c r="AO23" i="7"/>
  <c r="AO22" i="7"/>
  <c r="AO21" i="7"/>
  <c r="AO20" i="7"/>
  <c r="AO19" i="7"/>
  <c r="AO18" i="7"/>
  <c r="AO17" i="7"/>
  <c r="AO16" i="7"/>
  <c r="AO15" i="7"/>
  <c r="AO14" i="7"/>
  <c r="AO13" i="7"/>
  <c r="AO12" i="7"/>
  <c r="AO11" i="7"/>
  <c r="AO10" i="7"/>
  <c r="AO9" i="7"/>
  <c r="AO8" i="7"/>
  <c r="AO7" i="7"/>
  <c r="AO6" i="7"/>
  <c r="AO5" i="7"/>
  <c r="AK347" i="7"/>
  <c r="AK346" i="7"/>
  <c r="AK345" i="7"/>
  <c r="AK344" i="7"/>
  <c r="AK343" i="7"/>
  <c r="AK342" i="7"/>
  <c r="AK341" i="7"/>
  <c r="AK340" i="7"/>
  <c r="AK339" i="7"/>
  <c r="AK338" i="7"/>
  <c r="AK337" i="7"/>
  <c r="AK336" i="7"/>
  <c r="AK335" i="7"/>
  <c r="AK334" i="7"/>
  <c r="AK333" i="7"/>
  <c r="AK332" i="7"/>
  <c r="AK331" i="7"/>
  <c r="AK330" i="7"/>
  <c r="AK329" i="7"/>
  <c r="AK328" i="7"/>
  <c r="AK327" i="7"/>
  <c r="AK326" i="7"/>
  <c r="AK325" i="7"/>
  <c r="AK324" i="7"/>
  <c r="AK323" i="7"/>
  <c r="AK322" i="7"/>
  <c r="AK321" i="7"/>
  <c r="AK320" i="7"/>
  <c r="AK319" i="7"/>
  <c r="AK318" i="7"/>
  <c r="AK317" i="7"/>
  <c r="AK316" i="7"/>
  <c r="AK315" i="7"/>
  <c r="AK314" i="7"/>
  <c r="AK313" i="7"/>
  <c r="AK312" i="7"/>
  <c r="AK311" i="7"/>
  <c r="AK310" i="7"/>
  <c r="AK309" i="7"/>
  <c r="AK308" i="7"/>
  <c r="AK307" i="7"/>
  <c r="AK306" i="7"/>
  <c r="AK305" i="7"/>
  <c r="AK304" i="7"/>
  <c r="AK303" i="7"/>
  <c r="AK302" i="7"/>
  <c r="AK301" i="7"/>
  <c r="AK300" i="7"/>
  <c r="AK299" i="7"/>
  <c r="AK298" i="7"/>
  <c r="AK297" i="7"/>
  <c r="AK296" i="7"/>
  <c r="AK295" i="7"/>
  <c r="AK294" i="7"/>
  <c r="AK293" i="7"/>
  <c r="AK292" i="7"/>
  <c r="AK291" i="7"/>
  <c r="AK290" i="7"/>
  <c r="AK289" i="7"/>
  <c r="AK288" i="7"/>
  <c r="AK287" i="7"/>
  <c r="AK286" i="7"/>
  <c r="AK285" i="7"/>
  <c r="AK284" i="7"/>
  <c r="AK283" i="7"/>
  <c r="AK282" i="7"/>
  <c r="AK281" i="7"/>
  <c r="AK280" i="7"/>
  <c r="AK279" i="7"/>
  <c r="AK278" i="7"/>
  <c r="AK277" i="7"/>
  <c r="AK276" i="7"/>
  <c r="AK275" i="7"/>
  <c r="AK274" i="7"/>
  <c r="AK273" i="7"/>
  <c r="AK272" i="7"/>
  <c r="AK271" i="7"/>
  <c r="AK270" i="7"/>
  <c r="AK269" i="7"/>
  <c r="AK268" i="7"/>
  <c r="AK267" i="7"/>
  <c r="AK266" i="7"/>
  <c r="AK265" i="7"/>
  <c r="AK264" i="7"/>
  <c r="AK263" i="7"/>
  <c r="AK262" i="7"/>
  <c r="AK261" i="7"/>
  <c r="AK260" i="7"/>
  <c r="AK259" i="7"/>
  <c r="AK258" i="7"/>
  <c r="AK257" i="7"/>
  <c r="AK256" i="7"/>
  <c r="AK255" i="7"/>
  <c r="AK254" i="7"/>
  <c r="AK253" i="7"/>
  <c r="AK252" i="7"/>
  <c r="AK251" i="7"/>
  <c r="AK250" i="7"/>
  <c r="AK249" i="7"/>
  <c r="AK248" i="7"/>
  <c r="AK247" i="7"/>
  <c r="AK246" i="7"/>
  <c r="AK245" i="7"/>
  <c r="AK244" i="7"/>
  <c r="AK243" i="7"/>
  <c r="AK242" i="7"/>
  <c r="AK241" i="7"/>
  <c r="AK240" i="7"/>
  <c r="AK239" i="7"/>
  <c r="AK238" i="7"/>
  <c r="AK237" i="7"/>
  <c r="AK236" i="7"/>
  <c r="AK235" i="7"/>
  <c r="AK234" i="7"/>
  <c r="AK233" i="7"/>
  <c r="AK232" i="7"/>
  <c r="AK231" i="7"/>
  <c r="AK230" i="7"/>
  <c r="AK229" i="7"/>
  <c r="AK228" i="7"/>
  <c r="AK227" i="7"/>
  <c r="AK226" i="7"/>
  <c r="AK225" i="7"/>
  <c r="AK224" i="7"/>
  <c r="AK223" i="7"/>
  <c r="AK222" i="7"/>
  <c r="AK221" i="7"/>
  <c r="AK220" i="7"/>
  <c r="AK219" i="7"/>
  <c r="AK218" i="7"/>
  <c r="AK217" i="7"/>
  <c r="AK216" i="7"/>
  <c r="AK215" i="7"/>
  <c r="AK214" i="7"/>
  <c r="AK213" i="7"/>
  <c r="AK212" i="7"/>
  <c r="AK211" i="7"/>
  <c r="AK210" i="7"/>
  <c r="AK209" i="7"/>
  <c r="AK208" i="7"/>
  <c r="AK207" i="7"/>
  <c r="AK206" i="7"/>
  <c r="AK205" i="7"/>
  <c r="AK204" i="7"/>
  <c r="AK203" i="7"/>
  <c r="AK202" i="7"/>
  <c r="AK201" i="7"/>
  <c r="AK200" i="7"/>
  <c r="AK199" i="7"/>
  <c r="AK198" i="7"/>
  <c r="AK197" i="7"/>
  <c r="AK196" i="7"/>
  <c r="AK195" i="7"/>
  <c r="AK194" i="7"/>
  <c r="AK193" i="7"/>
  <c r="AK192" i="7"/>
  <c r="AK191" i="7"/>
  <c r="AK190" i="7"/>
  <c r="AK189" i="7"/>
  <c r="AK188" i="7"/>
  <c r="AK187" i="7"/>
  <c r="AK186" i="7"/>
  <c r="AK185" i="7"/>
  <c r="AK184" i="7"/>
  <c r="AK183" i="7"/>
  <c r="AK182" i="7"/>
  <c r="AK181" i="7"/>
  <c r="AK180" i="7"/>
  <c r="AK179" i="7"/>
  <c r="AK178" i="7"/>
  <c r="AK177" i="7"/>
  <c r="AK176" i="7"/>
  <c r="AK175" i="7"/>
  <c r="AK174" i="7"/>
  <c r="AK173" i="7"/>
  <c r="AK172" i="7"/>
  <c r="AK171" i="7"/>
  <c r="AK170" i="7"/>
  <c r="AK169" i="7"/>
  <c r="AK168" i="7"/>
  <c r="AK167" i="7"/>
  <c r="AK166" i="7"/>
  <c r="AK165" i="7"/>
  <c r="AK164" i="7"/>
  <c r="AK163" i="7"/>
  <c r="AK162" i="7"/>
  <c r="AK161" i="7"/>
  <c r="AK160" i="7"/>
  <c r="AK159" i="7"/>
  <c r="AK158" i="7"/>
  <c r="AK157" i="7"/>
  <c r="AK156" i="7"/>
  <c r="AK155" i="7"/>
  <c r="AK154" i="7"/>
  <c r="AK153" i="7"/>
  <c r="AK152" i="7"/>
  <c r="AK151" i="7"/>
  <c r="AK150" i="7"/>
  <c r="AK149" i="7"/>
  <c r="AK148" i="7"/>
  <c r="AK147" i="7"/>
  <c r="AK146" i="7"/>
  <c r="AK145" i="7"/>
  <c r="AK144" i="7"/>
  <c r="AK143" i="7"/>
  <c r="AK142" i="7"/>
  <c r="AK141" i="7"/>
  <c r="AK140" i="7"/>
  <c r="AK139" i="7"/>
  <c r="AK138" i="7"/>
  <c r="AK137" i="7"/>
  <c r="AK136" i="7"/>
  <c r="AK135" i="7"/>
  <c r="AK134" i="7"/>
  <c r="AK133" i="7"/>
  <c r="AK132" i="7"/>
  <c r="AK131" i="7"/>
  <c r="AK130" i="7"/>
  <c r="AK129" i="7"/>
  <c r="AK128" i="7"/>
  <c r="AK127" i="7"/>
  <c r="AK126" i="7"/>
  <c r="AK125" i="7"/>
  <c r="AK124" i="7"/>
  <c r="AK123" i="7"/>
  <c r="AK122" i="7"/>
  <c r="AK121" i="7"/>
  <c r="AK120" i="7"/>
  <c r="AK119" i="7"/>
  <c r="AK118" i="7"/>
  <c r="AK117" i="7"/>
  <c r="AK116" i="7"/>
  <c r="AK115" i="7"/>
  <c r="AK114" i="7"/>
  <c r="AK113" i="7"/>
  <c r="AK112" i="7"/>
  <c r="AK111" i="7"/>
  <c r="AK110" i="7"/>
  <c r="AK109" i="7"/>
  <c r="AK108" i="7"/>
  <c r="AK107" i="7"/>
  <c r="AK106" i="7"/>
  <c r="AK105" i="7"/>
  <c r="AK104" i="7"/>
  <c r="AK103" i="7"/>
  <c r="AK102" i="7"/>
  <c r="AK101" i="7"/>
  <c r="AK100" i="7"/>
  <c r="AK99" i="7"/>
  <c r="AK98" i="7"/>
  <c r="AK97" i="7"/>
  <c r="AK96" i="7"/>
  <c r="AK95" i="7"/>
  <c r="AK94" i="7"/>
  <c r="AK93" i="7"/>
  <c r="AK92" i="7"/>
  <c r="AK91" i="7"/>
  <c r="AK90" i="7"/>
  <c r="AK89" i="7"/>
  <c r="AK88" i="7"/>
  <c r="AK87" i="7"/>
  <c r="AK86" i="7"/>
  <c r="AK85" i="7"/>
  <c r="AK84" i="7"/>
  <c r="AK83" i="7"/>
  <c r="AK82" i="7"/>
  <c r="AK81" i="7"/>
  <c r="AK80" i="7"/>
  <c r="AK79" i="7"/>
  <c r="AK78" i="7"/>
  <c r="AK77" i="7"/>
  <c r="AK76" i="7"/>
  <c r="AK75" i="7"/>
  <c r="AK74" i="7"/>
  <c r="AK73" i="7"/>
  <c r="AK72" i="7"/>
  <c r="AK71" i="7"/>
  <c r="AK70" i="7"/>
  <c r="AK69" i="7"/>
  <c r="AK68" i="7"/>
  <c r="AK67" i="7"/>
  <c r="AK66" i="7"/>
  <c r="AK65" i="7"/>
  <c r="AK64" i="7"/>
  <c r="AK63" i="7"/>
  <c r="AK62" i="7"/>
  <c r="AK61" i="7"/>
  <c r="AK60" i="7"/>
  <c r="AK59" i="7"/>
  <c r="AK58" i="7"/>
  <c r="AK57" i="7"/>
  <c r="AK56" i="7"/>
  <c r="AK55" i="7"/>
  <c r="AK54" i="7"/>
  <c r="AK53" i="7"/>
  <c r="AK52" i="7"/>
  <c r="AK51" i="7"/>
  <c r="AK50" i="7"/>
  <c r="AK49" i="7"/>
  <c r="AK48" i="7"/>
  <c r="AK47" i="7"/>
  <c r="AK46" i="7"/>
  <c r="AK45" i="7"/>
  <c r="AK44" i="7"/>
  <c r="AK43" i="7"/>
  <c r="AK42" i="7"/>
  <c r="AK41" i="7"/>
  <c r="AK40" i="7"/>
  <c r="AK39" i="7"/>
  <c r="AK38" i="7"/>
  <c r="AK37" i="7"/>
  <c r="AK36" i="7"/>
  <c r="AK35" i="7"/>
  <c r="AK34" i="7"/>
  <c r="AK33" i="7"/>
  <c r="AK32" i="7"/>
  <c r="AK31" i="7"/>
  <c r="AK30" i="7"/>
  <c r="AK29" i="7"/>
  <c r="AK28" i="7"/>
  <c r="AK27" i="7"/>
  <c r="AK26" i="7"/>
  <c r="AK25" i="7"/>
  <c r="AK24" i="7"/>
  <c r="AK23" i="7"/>
  <c r="AK22" i="7"/>
  <c r="AK21" i="7"/>
  <c r="AK20" i="7"/>
  <c r="AK19" i="7"/>
  <c r="AK18" i="7"/>
  <c r="AK17" i="7"/>
  <c r="AK16" i="7"/>
  <c r="AK15" i="7"/>
  <c r="AK14" i="7"/>
  <c r="AK13" i="7"/>
  <c r="AK12" i="7"/>
  <c r="AK11" i="7"/>
  <c r="AK10" i="7"/>
  <c r="AK9" i="7"/>
  <c r="AK8" i="7"/>
  <c r="AK7" i="7"/>
  <c r="AK6" i="7"/>
  <c r="AK5" i="7"/>
  <c r="AG347" i="7"/>
  <c r="AG346" i="7"/>
  <c r="AG345" i="7"/>
  <c r="AG344" i="7"/>
  <c r="AG343" i="7"/>
  <c r="AG342" i="7"/>
  <c r="AG341" i="7"/>
  <c r="AG340" i="7"/>
  <c r="AG339" i="7"/>
  <c r="AG338" i="7"/>
  <c r="AG337" i="7"/>
  <c r="AG336" i="7"/>
  <c r="AG335" i="7"/>
  <c r="AG334" i="7"/>
  <c r="AG333" i="7"/>
  <c r="AG332" i="7"/>
  <c r="AG331" i="7"/>
  <c r="AG330" i="7"/>
  <c r="AG329" i="7"/>
  <c r="AG328" i="7"/>
  <c r="AG327" i="7"/>
  <c r="AG326" i="7"/>
  <c r="AG325" i="7"/>
  <c r="AG324" i="7"/>
  <c r="AG323" i="7"/>
  <c r="AG322" i="7"/>
  <c r="AG321" i="7"/>
  <c r="AG320" i="7"/>
  <c r="AG319" i="7"/>
  <c r="AG318" i="7"/>
  <c r="AG317" i="7"/>
  <c r="AG316" i="7"/>
  <c r="AG315" i="7"/>
  <c r="AG314" i="7"/>
  <c r="AG313" i="7"/>
  <c r="AG312" i="7"/>
  <c r="AG311" i="7"/>
  <c r="AG310" i="7"/>
  <c r="AG309" i="7"/>
  <c r="AG308" i="7"/>
  <c r="AG307" i="7"/>
  <c r="AG306" i="7"/>
  <c r="AG305" i="7"/>
  <c r="AG304" i="7"/>
  <c r="AG303" i="7"/>
  <c r="AG302" i="7"/>
  <c r="AG301" i="7"/>
  <c r="AG300" i="7"/>
  <c r="AG299" i="7"/>
  <c r="AG298" i="7"/>
  <c r="AG297" i="7"/>
  <c r="AG296" i="7"/>
  <c r="AG295" i="7"/>
  <c r="AG294" i="7"/>
  <c r="AG293" i="7"/>
  <c r="AG292" i="7"/>
  <c r="AG291" i="7"/>
  <c r="AG290" i="7"/>
  <c r="AG289" i="7"/>
  <c r="AG288" i="7"/>
  <c r="AG287" i="7"/>
  <c r="AG286" i="7"/>
  <c r="AG285" i="7"/>
  <c r="AG284" i="7"/>
  <c r="AG283" i="7"/>
  <c r="AG282" i="7"/>
  <c r="AG281" i="7"/>
  <c r="AG280" i="7"/>
  <c r="AG279" i="7"/>
  <c r="AG278" i="7"/>
  <c r="AG277" i="7"/>
  <c r="AG276" i="7"/>
  <c r="AG275" i="7"/>
  <c r="AG274" i="7"/>
  <c r="AG273" i="7"/>
  <c r="AG272" i="7"/>
  <c r="AG271" i="7"/>
  <c r="AG270" i="7"/>
  <c r="AG269" i="7"/>
  <c r="AG268" i="7"/>
  <c r="AG267" i="7"/>
  <c r="AG266" i="7"/>
  <c r="AG265" i="7"/>
  <c r="AG264" i="7"/>
  <c r="AG263" i="7"/>
  <c r="AG262" i="7"/>
  <c r="AG261" i="7"/>
  <c r="AG260" i="7"/>
  <c r="AG259" i="7"/>
  <c r="AG258" i="7"/>
  <c r="AG257" i="7"/>
  <c r="AG256" i="7"/>
  <c r="AG255" i="7"/>
  <c r="AG254" i="7"/>
  <c r="AG253" i="7"/>
  <c r="AG252" i="7"/>
  <c r="AG251" i="7"/>
  <c r="AG250" i="7"/>
  <c r="AG249" i="7"/>
  <c r="AG248" i="7"/>
  <c r="AG247" i="7"/>
  <c r="AG246" i="7"/>
  <c r="AG245" i="7"/>
  <c r="AG244" i="7"/>
  <c r="AG243" i="7"/>
  <c r="AG242" i="7"/>
  <c r="AG241" i="7"/>
  <c r="AG240" i="7"/>
  <c r="AG239" i="7"/>
  <c r="AG238" i="7"/>
  <c r="AG237" i="7"/>
  <c r="AG236" i="7"/>
  <c r="AG235" i="7"/>
  <c r="AG234" i="7"/>
  <c r="AG233" i="7"/>
  <c r="AG232" i="7"/>
  <c r="AG231" i="7"/>
  <c r="AG230" i="7"/>
  <c r="AG229" i="7"/>
  <c r="AG228" i="7"/>
  <c r="AG227" i="7"/>
  <c r="AG226" i="7"/>
  <c r="AG225" i="7"/>
  <c r="AG224" i="7"/>
  <c r="AG223" i="7"/>
  <c r="AG222" i="7"/>
  <c r="AG221" i="7"/>
  <c r="AG220" i="7"/>
  <c r="AG219" i="7"/>
  <c r="AG218" i="7"/>
  <c r="AG217" i="7"/>
  <c r="AG216" i="7"/>
  <c r="AG215" i="7"/>
  <c r="AG214" i="7"/>
  <c r="AG213" i="7"/>
  <c r="AG212" i="7"/>
  <c r="AG211" i="7"/>
  <c r="AG210" i="7"/>
  <c r="AG209" i="7"/>
  <c r="AG208" i="7"/>
  <c r="AG207" i="7"/>
  <c r="AG206" i="7"/>
  <c r="AG205" i="7"/>
  <c r="AG204" i="7"/>
  <c r="AG203" i="7"/>
  <c r="AG202" i="7"/>
  <c r="AG201" i="7"/>
  <c r="AG200" i="7"/>
  <c r="AG199" i="7"/>
  <c r="AG198" i="7"/>
  <c r="AG197" i="7"/>
  <c r="AG196" i="7"/>
  <c r="AG195" i="7"/>
  <c r="AG194" i="7"/>
  <c r="AG193" i="7"/>
  <c r="AG192" i="7"/>
  <c r="AG191" i="7"/>
  <c r="AG190" i="7"/>
  <c r="AG189" i="7"/>
  <c r="AG188" i="7"/>
  <c r="AG187" i="7"/>
  <c r="AG186" i="7"/>
  <c r="AG185" i="7"/>
  <c r="AG184" i="7"/>
  <c r="AG183" i="7"/>
  <c r="AG182" i="7"/>
  <c r="AG181" i="7"/>
  <c r="AG180" i="7"/>
  <c r="AG179" i="7"/>
  <c r="AG178" i="7"/>
  <c r="AG177" i="7"/>
  <c r="AG176" i="7"/>
  <c r="AG175" i="7"/>
  <c r="AG174" i="7"/>
  <c r="AG173" i="7"/>
  <c r="AG172" i="7"/>
  <c r="AG171" i="7"/>
  <c r="AG170" i="7"/>
  <c r="AG169" i="7"/>
  <c r="AG168" i="7"/>
  <c r="AG167" i="7"/>
  <c r="AG166" i="7"/>
  <c r="AG165" i="7"/>
  <c r="AG164" i="7"/>
  <c r="AG163" i="7"/>
  <c r="AG162" i="7"/>
  <c r="AG161" i="7"/>
  <c r="AG160" i="7"/>
  <c r="AG159" i="7"/>
  <c r="AG158" i="7"/>
  <c r="AG157" i="7"/>
  <c r="AG156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AG104" i="7"/>
  <c r="AG103" i="7"/>
  <c r="AG102" i="7"/>
  <c r="AG101" i="7"/>
  <c r="AG100" i="7"/>
  <c r="AG99" i="7"/>
  <c r="AG98" i="7"/>
  <c r="AG97" i="7"/>
  <c r="AG96" i="7"/>
  <c r="AG95" i="7"/>
  <c r="AG94" i="7"/>
  <c r="AG93" i="7"/>
  <c r="AG92" i="7"/>
  <c r="AG91" i="7"/>
  <c r="AG90" i="7"/>
  <c r="AG89" i="7"/>
  <c r="AG88" i="7"/>
  <c r="AG87" i="7"/>
  <c r="AG86" i="7"/>
  <c r="AG85" i="7"/>
  <c r="AG84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71" i="7"/>
  <c r="AG70" i="7"/>
  <c r="AG69" i="7"/>
  <c r="AG68" i="7"/>
  <c r="AG67" i="7"/>
  <c r="AG66" i="7"/>
  <c r="AG65" i="7"/>
  <c r="AG64" i="7"/>
  <c r="AG63" i="7"/>
  <c r="AG62" i="7"/>
  <c r="AG61" i="7"/>
  <c r="AG60" i="7"/>
  <c r="AG59" i="7"/>
  <c r="AG58" i="7"/>
  <c r="AG57" i="7"/>
  <c r="AG56" i="7"/>
  <c r="AG55" i="7"/>
  <c r="AG54" i="7"/>
  <c r="AG53" i="7"/>
  <c r="AG52" i="7"/>
  <c r="AG51" i="7"/>
  <c r="AG50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C347" i="7"/>
  <c r="AC346" i="7"/>
  <c r="AC345" i="7"/>
  <c r="AC344" i="7"/>
  <c r="AC343" i="7"/>
  <c r="AC342" i="7"/>
  <c r="AC341" i="7"/>
  <c r="AC340" i="7"/>
  <c r="AC339" i="7"/>
  <c r="AC338" i="7"/>
  <c r="AC337" i="7"/>
  <c r="AC336" i="7"/>
  <c r="AC335" i="7"/>
  <c r="AC334" i="7"/>
  <c r="AC333" i="7"/>
  <c r="AC332" i="7"/>
  <c r="AC331" i="7"/>
  <c r="AC330" i="7"/>
  <c r="AC329" i="7"/>
  <c r="AC328" i="7"/>
  <c r="AC327" i="7"/>
  <c r="AC326" i="7"/>
  <c r="AC325" i="7"/>
  <c r="AC324" i="7"/>
  <c r="AC323" i="7"/>
  <c r="AC322" i="7"/>
  <c r="AC321" i="7"/>
  <c r="AC320" i="7"/>
  <c r="AC319" i="7"/>
  <c r="AC318" i="7"/>
  <c r="AC317" i="7"/>
  <c r="AC316" i="7"/>
  <c r="AC315" i="7"/>
  <c r="AC314" i="7"/>
  <c r="AC313" i="7"/>
  <c r="AC312" i="7"/>
  <c r="AC311" i="7"/>
  <c r="AC310" i="7"/>
  <c r="AC309" i="7"/>
  <c r="AC308" i="7"/>
  <c r="AC307" i="7"/>
  <c r="AC306" i="7"/>
  <c r="AC305" i="7"/>
  <c r="AC304" i="7"/>
  <c r="AC303" i="7"/>
  <c r="AC302" i="7"/>
  <c r="AC301" i="7"/>
  <c r="AC300" i="7"/>
  <c r="AC299" i="7"/>
  <c r="AC298" i="7"/>
  <c r="AC297" i="7"/>
  <c r="AC296" i="7"/>
  <c r="AC295" i="7"/>
  <c r="AC294" i="7"/>
  <c r="AC293" i="7"/>
  <c r="AC292" i="7"/>
  <c r="AC291" i="7"/>
  <c r="AC290" i="7"/>
  <c r="AC289" i="7"/>
  <c r="AC288" i="7"/>
  <c r="AC287" i="7"/>
  <c r="AC286" i="7"/>
  <c r="AC285" i="7"/>
  <c r="AC284" i="7"/>
  <c r="AC283" i="7"/>
  <c r="AC282" i="7"/>
  <c r="AC281" i="7"/>
  <c r="AC280" i="7"/>
  <c r="AC279" i="7"/>
  <c r="AC278" i="7"/>
  <c r="AC277" i="7"/>
  <c r="AC276" i="7"/>
  <c r="AC275" i="7"/>
  <c r="AC274" i="7"/>
  <c r="AC273" i="7"/>
  <c r="AC272" i="7"/>
  <c r="AC271" i="7"/>
  <c r="AC270" i="7"/>
  <c r="AC269" i="7"/>
  <c r="AC268" i="7"/>
  <c r="AC267" i="7"/>
  <c r="AC266" i="7"/>
  <c r="AC265" i="7"/>
  <c r="AC264" i="7"/>
  <c r="AC263" i="7"/>
  <c r="AC262" i="7"/>
  <c r="AC261" i="7"/>
  <c r="AC260" i="7"/>
  <c r="AC259" i="7"/>
  <c r="AC258" i="7"/>
  <c r="AC257" i="7"/>
  <c r="AC256" i="7"/>
  <c r="AC255" i="7"/>
  <c r="AC254" i="7"/>
  <c r="AC253" i="7"/>
  <c r="AC252" i="7"/>
  <c r="AC251" i="7"/>
  <c r="AC250" i="7"/>
  <c r="AC249" i="7"/>
  <c r="AC248" i="7"/>
  <c r="AC247" i="7"/>
  <c r="AC246" i="7"/>
  <c r="AC245" i="7"/>
  <c r="AC244" i="7"/>
  <c r="AC243" i="7"/>
  <c r="AC242" i="7"/>
  <c r="AC241" i="7"/>
  <c r="AC240" i="7"/>
  <c r="AC239" i="7"/>
  <c r="AC238" i="7"/>
  <c r="AC237" i="7"/>
  <c r="AC236" i="7"/>
  <c r="AC235" i="7"/>
  <c r="AC234" i="7"/>
  <c r="AC233" i="7"/>
  <c r="AC232" i="7"/>
  <c r="AC231" i="7"/>
  <c r="AC230" i="7"/>
  <c r="AC229" i="7"/>
  <c r="AC228" i="7"/>
  <c r="AC227" i="7"/>
  <c r="AC226" i="7"/>
  <c r="AC225" i="7"/>
  <c r="AC224" i="7"/>
  <c r="AC223" i="7"/>
  <c r="AC222" i="7"/>
  <c r="AC221" i="7"/>
  <c r="AC220" i="7"/>
  <c r="AC219" i="7"/>
  <c r="AC218" i="7"/>
  <c r="AC217" i="7"/>
  <c r="AC216" i="7"/>
  <c r="AC215" i="7"/>
  <c r="AC214" i="7"/>
  <c r="AC213" i="7"/>
  <c r="AC212" i="7"/>
  <c r="AC211" i="7"/>
  <c r="AC210" i="7"/>
  <c r="AC209" i="7"/>
  <c r="AC208" i="7"/>
  <c r="AC207" i="7"/>
  <c r="AC206" i="7"/>
  <c r="AC205" i="7"/>
  <c r="AC204" i="7"/>
  <c r="AC203" i="7"/>
  <c r="AC202" i="7"/>
  <c r="AC201" i="7"/>
  <c r="AC200" i="7"/>
  <c r="AC199" i="7"/>
  <c r="AC198" i="7"/>
  <c r="AC197" i="7"/>
  <c r="AC196" i="7"/>
  <c r="AC195" i="7"/>
  <c r="AC194" i="7"/>
  <c r="AC193" i="7"/>
  <c r="AC192" i="7"/>
  <c r="AC191" i="7"/>
  <c r="AC190" i="7"/>
  <c r="AC189" i="7"/>
  <c r="AC188" i="7"/>
  <c r="AC187" i="7"/>
  <c r="AC186" i="7"/>
  <c r="AC185" i="7"/>
  <c r="AC184" i="7"/>
  <c r="AC183" i="7"/>
  <c r="AC182" i="7"/>
  <c r="AC181" i="7"/>
  <c r="AC180" i="7"/>
  <c r="AC179" i="7"/>
  <c r="AC178" i="7"/>
  <c r="AC177" i="7"/>
  <c r="AC176" i="7"/>
  <c r="AC175" i="7"/>
  <c r="AC174" i="7"/>
  <c r="AC173" i="7"/>
  <c r="AC172" i="7"/>
  <c r="AC171" i="7"/>
  <c r="AC170" i="7"/>
  <c r="AC169" i="7"/>
  <c r="AC168" i="7"/>
  <c r="AC167" i="7"/>
  <c r="AC166" i="7"/>
  <c r="AC165" i="7"/>
  <c r="AC164" i="7"/>
  <c r="AC163" i="7"/>
  <c r="AC162" i="7"/>
  <c r="AC161" i="7"/>
  <c r="AC160" i="7"/>
  <c r="AC159" i="7"/>
  <c r="AC158" i="7"/>
  <c r="AC157" i="7"/>
  <c r="AC156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1" i="7"/>
  <c r="AC90" i="7"/>
  <c r="AC89" i="7"/>
  <c r="AC88" i="7"/>
  <c r="AC87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Y347" i="7"/>
  <c r="Y346" i="7"/>
  <c r="Y345" i="7"/>
  <c r="Y344" i="7"/>
  <c r="Y343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3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Q347" i="7"/>
  <c r="Q346" i="7"/>
  <c r="Q345" i="7"/>
  <c r="Q344" i="7"/>
  <c r="Q343" i="7"/>
  <c r="Q342" i="7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15" i="7"/>
  <c r="Q314" i="7"/>
  <c r="Q313" i="7"/>
  <c r="Q312" i="7"/>
  <c r="Q311" i="7"/>
  <c r="Q310" i="7"/>
  <c r="Q309" i="7"/>
  <c r="Q308" i="7"/>
  <c r="Q307" i="7"/>
  <c r="Q306" i="7"/>
  <c r="Q305" i="7"/>
  <c r="Q304" i="7"/>
  <c r="Q303" i="7"/>
  <c r="Q302" i="7"/>
  <c r="Q301" i="7"/>
  <c r="Q300" i="7"/>
  <c r="Q299" i="7"/>
  <c r="Q298" i="7"/>
  <c r="Q297" i="7"/>
  <c r="Q296" i="7"/>
  <c r="Q295" i="7"/>
  <c r="Q294" i="7"/>
  <c r="Q293" i="7"/>
  <c r="Q292" i="7"/>
  <c r="Q291" i="7"/>
  <c r="Q290" i="7"/>
  <c r="Q289" i="7"/>
  <c r="Q288" i="7"/>
  <c r="Q287" i="7"/>
  <c r="Q286" i="7"/>
  <c r="Q285" i="7"/>
  <c r="Q284" i="7"/>
  <c r="Q283" i="7"/>
  <c r="Q282" i="7"/>
  <c r="Q281" i="7"/>
  <c r="Q280" i="7"/>
  <c r="Q279" i="7"/>
  <c r="Q278" i="7"/>
  <c r="Q277" i="7"/>
  <c r="Q276" i="7"/>
  <c r="Q275" i="7"/>
  <c r="Q274" i="7"/>
  <c r="Q273" i="7"/>
  <c r="Q272" i="7"/>
  <c r="Q271" i="7"/>
  <c r="Q270" i="7"/>
  <c r="Q269" i="7"/>
  <c r="Q268" i="7"/>
  <c r="Q267" i="7"/>
  <c r="Q266" i="7"/>
  <c r="Q265" i="7"/>
  <c r="Q264" i="7"/>
  <c r="Q263" i="7"/>
  <c r="Q262" i="7"/>
  <c r="Q261" i="7"/>
  <c r="Q260" i="7"/>
  <c r="Q259" i="7"/>
  <c r="Q258" i="7"/>
  <c r="Q257" i="7"/>
  <c r="Q256" i="7"/>
  <c r="Q255" i="7"/>
  <c r="Q254" i="7"/>
  <c r="Q253" i="7"/>
  <c r="Q252" i="7"/>
  <c r="Q251" i="7"/>
  <c r="Q250" i="7"/>
  <c r="Q249" i="7"/>
  <c r="Q248" i="7"/>
  <c r="Q247" i="7"/>
  <c r="Q246" i="7"/>
  <c r="Q245" i="7"/>
  <c r="Q244" i="7"/>
  <c r="Q243" i="7"/>
  <c r="Q242" i="7"/>
  <c r="Q241" i="7"/>
  <c r="Q240" i="7"/>
  <c r="Q239" i="7"/>
  <c r="Q238" i="7"/>
  <c r="Q237" i="7"/>
  <c r="Q236" i="7"/>
  <c r="Q235" i="7"/>
  <c r="Q234" i="7"/>
  <c r="Q233" i="7"/>
  <c r="Q232" i="7"/>
  <c r="Q231" i="7"/>
  <c r="Q230" i="7"/>
  <c r="Q229" i="7"/>
  <c r="Q228" i="7"/>
  <c r="Q227" i="7"/>
  <c r="Q226" i="7"/>
  <c r="Q225" i="7"/>
  <c r="Q224" i="7"/>
  <c r="Q223" i="7"/>
  <c r="Q222" i="7"/>
  <c r="Q221" i="7"/>
  <c r="Q220" i="7"/>
  <c r="Q219" i="7"/>
  <c r="Q218" i="7"/>
  <c r="Q217" i="7"/>
  <c r="Q216" i="7"/>
  <c r="Q215" i="7"/>
  <c r="Q214" i="7"/>
  <c r="Q213" i="7"/>
  <c r="Q212" i="7"/>
  <c r="Q211" i="7"/>
  <c r="Q210" i="7"/>
  <c r="Q209" i="7"/>
  <c r="Q208" i="7"/>
  <c r="Q207" i="7"/>
  <c r="Q206" i="7"/>
  <c r="Q205" i="7"/>
  <c r="Q204" i="7"/>
  <c r="Q203" i="7"/>
  <c r="Q202" i="7"/>
  <c r="Q201" i="7"/>
  <c r="Q200" i="7"/>
  <c r="Q199" i="7"/>
  <c r="Q198" i="7"/>
  <c r="Q197" i="7"/>
  <c r="Q196" i="7"/>
  <c r="Q195" i="7"/>
  <c r="Q194" i="7"/>
  <c r="Q193" i="7"/>
  <c r="Q192" i="7"/>
  <c r="Q191" i="7"/>
  <c r="Q190" i="7"/>
  <c r="Q189" i="7"/>
  <c r="Q188" i="7"/>
  <c r="Q187" i="7"/>
  <c r="Q186" i="7"/>
  <c r="Q185" i="7"/>
  <c r="Q184" i="7"/>
  <c r="Q183" i="7"/>
  <c r="Q182" i="7"/>
  <c r="Q181" i="7"/>
  <c r="Q180" i="7"/>
  <c r="Q179" i="7"/>
  <c r="Q178" i="7"/>
  <c r="Q177" i="7"/>
  <c r="Q176" i="7"/>
  <c r="Q175" i="7"/>
  <c r="Q174" i="7"/>
  <c r="Q173" i="7"/>
  <c r="Q172" i="7"/>
  <c r="Q171" i="7"/>
  <c r="Q170" i="7"/>
  <c r="Q169" i="7"/>
  <c r="Q168" i="7"/>
  <c r="Q167" i="7"/>
  <c r="Q166" i="7"/>
  <c r="Q165" i="7"/>
  <c r="Q164" i="7"/>
  <c r="Q163" i="7"/>
  <c r="Q162" i="7"/>
  <c r="Q161" i="7"/>
  <c r="Q160" i="7"/>
  <c r="Q159" i="7"/>
  <c r="Q158" i="7"/>
  <c r="Q157" i="7"/>
  <c r="Q156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Q104" i="7"/>
  <c r="Q103" i="7"/>
  <c r="Q102" i="7"/>
  <c r="Q101" i="7"/>
  <c r="Q100" i="7"/>
  <c r="Q99" i="7"/>
  <c r="Q98" i="7"/>
  <c r="Q97" i="7"/>
  <c r="Q96" i="7"/>
  <c r="Q95" i="7"/>
  <c r="Q94" i="7"/>
  <c r="Q93" i="7"/>
  <c r="Q92" i="7"/>
  <c r="Q91" i="7"/>
  <c r="Q90" i="7"/>
  <c r="Q89" i="7"/>
  <c r="Q88" i="7"/>
  <c r="Q87" i="7"/>
  <c r="Q86" i="7"/>
  <c r="Q85" i="7"/>
  <c r="Q84" i="7"/>
  <c r="Q83" i="7"/>
  <c r="Q82" i="7"/>
  <c r="Q81" i="7"/>
  <c r="Q80" i="7"/>
  <c r="Q79" i="7"/>
  <c r="Q78" i="7"/>
  <c r="Q77" i="7"/>
  <c r="Q76" i="7"/>
  <c r="Q75" i="7"/>
  <c r="Q74" i="7"/>
  <c r="Q73" i="7"/>
  <c r="Q72" i="7"/>
  <c r="Q71" i="7"/>
  <c r="Q70" i="7"/>
  <c r="Q69" i="7"/>
  <c r="Q68" i="7"/>
  <c r="Q67" i="7"/>
  <c r="Q66" i="7"/>
  <c r="Q65" i="7"/>
  <c r="Q64" i="7"/>
  <c r="Q63" i="7"/>
  <c r="Q62" i="7"/>
  <c r="Q61" i="7"/>
  <c r="Q60" i="7"/>
  <c r="Q59" i="7"/>
  <c r="Q58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O38" i="8" l="1"/>
</calcChain>
</file>

<file path=xl/sharedStrings.xml><?xml version="1.0" encoding="utf-8"?>
<sst xmlns="http://schemas.openxmlformats.org/spreadsheetml/2006/main" count="863" uniqueCount="643">
  <si>
    <t>NASIONAL</t>
  </si>
  <si>
    <t>SUBANG</t>
  </si>
  <si>
    <t>BANDUNG</t>
  </si>
  <si>
    <t>PURWAKARTA</t>
  </si>
  <si>
    <t>LUBUK LINGGAU</t>
  </si>
  <si>
    <t>BELITUNG</t>
  </si>
  <si>
    <t>BANGKA</t>
  </si>
  <si>
    <t>BENGKULU</t>
  </si>
  <si>
    <t>PADANG</t>
  </si>
  <si>
    <t>PEKANBARU</t>
  </si>
  <si>
    <t>PALEMBANG</t>
  </si>
  <si>
    <t>MEDAN</t>
  </si>
  <si>
    <t>DEPOK</t>
  </si>
  <si>
    <t>JAKSEL</t>
  </si>
  <si>
    <t>JAKBAR</t>
  </si>
  <si>
    <t>BATULICIN</t>
  </si>
  <si>
    <t>PALANGKARAYA</t>
  </si>
  <si>
    <t>BANJARMASIN</t>
  </si>
  <si>
    <t>BULUNGAN</t>
  </si>
  <si>
    <t>BARABAI</t>
  </si>
  <si>
    <t>SAMPIT</t>
  </si>
  <si>
    <t>SAMARINDA</t>
  </si>
  <si>
    <t>BALIKPAPAN</t>
  </si>
  <si>
    <t>WONOGIRI</t>
  </si>
  <si>
    <t>MAGELANG</t>
  </si>
  <si>
    <t>CILACAP</t>
  </si>
  <si>
    <t>YOGYAKARTA</t>
  </si>
  <si>
    <t>SOLO</t>
  </si>
  <si>
    <t>DEMAK</t>
  </si>
  <si>
    <t>SALATIGA</t>
  </si>
  <si>
    <t>TEGAL</t>
  </si>
  <si>
    <t>KUDUS</t>
  </si>
  <si>
    <t>PURWOKERTO</t>
  </si>
  <si>
    <t>CENTRAL</t>
  </si>
  <si>
    <t>PALOPO</t>
  </si>
  <si>
    <t>TORAJA</t>
  </si>
  <si>
    <t>BONE</t>
  </si>
  <si>
    <t>PARE-PARE</t>
  </si>
  <si>
    <t>TUAL</t>
  </si>
  <si>
    <t>SAUMLAKI</t>
  </si>
  <si>
    <t>DOBO</t>
  </si>
  <si>
    <t>BAU-BAU</t>
  </si>
  <si>
    <t>TOLI-TOLI</t>
  </si>
  <si>
    <t>SORONG</t>
  </si>
  <si>
    <t>JAYAPURA</t>
  </si>
  <si>
    <t>LUWUK</t>
  </si>
  <si>
    <t>AMBON</t>
  </si>
  <si>
    <t>BIMA</t>
  </si>
  <si>
    <t>KLUNGKUNG</t>
  </si>
  <si>
    <t>DENPASAR</t>
  </si>
  <si>
    <t>SINGARAJA</t>
  </si>
  <si>
    <t>KUPANG</t>
  </si>
  <si>
    <t>JOMBANG</t>
  </si>
  <si>
    <t>MADIUN</t>
  </si>
  <si>
    <t>JEMBER</t>
  </si>
  <si>
    <t>BLITAR</t>
  </si>
  <si>
    <t>KEDIRI</t>
  </si>
  <si>
    <t>BANYUWANGI</t>
  </si>
  <si>
    <t>PASURUAN</t>
  </si>
  <si>
    <t>MALANG</t>
  </si>
  <si>
    <t>TULUNGAGUNG</t>
  </si>
  <si>
    <t>BANGKALAN</t>
  </si>
  <si>
    <t>PAMEKASAN</t>
  </si>
  <si>
    <t>GRESIK</t>
  </si>
  <si>
    <t>EAST</t>
  </si>
  <si>
    <t>Dist</t>
  </si>
  <si>
    <t>PURBALINGGA</t>
  </si>
  <si>
    <t>SUMEDANG</t>
  </si>
  <si>
    <t>JAKUT</t>
  </si>
  <si>
    <t>PROBOLINGGO</t>
  </si>
  <si>
    <t>NEGARA</t>
  </si>
  <si>
    <t>MANGKUTANA</t>
  </si>
  <si>
    <t>BULUKUMBA</t>
  </si>
  <si>
    <t>KOTAMOBAGU</t>
  </si>
  <si>
    <t>GORONTALO</t>
  </si>
  <si>
    <t>TERNATE</t>
  </si>
  <si>
    <t>PEKALONGAN</t>
  </si>
  <si>
    <t>CV TIGA BINTANG SEJAHTERA TGL</t>
  </si>
  <si>
    <t>CV TIGA BINTANG SEJAHTERA PKL</t>
  </si>
  <si>
    <t>KENDAL</t>
  </si>
  <si>
    <t>SINGKAWANG</t>
  </si>
  <si>
    <t>SINTANG</t>
  </si>
  <si>
    <t>KETAPANG</t>
  </si>
  <si>
    <t>TARAKAN</t>
  </si>
  <si>
    <t>LAHAT</t>
  </si>
  <si>
    <t>KUNINGAN MAJALENGKA</t>
  </si>
  <si>
    <t>LAMONGAN</t>
  </si>
  <si>
    <t>STD</t>
  </si>
  <si>
    <t>OA</t>
  </si>
  <si>
    <t>STOCK</t>
  </si>
  <si>
    <t>KAB BOGOR</t>
  </si>
  <si>
    <t>BLORA</t>
  </si>
  <si>
    <t>VACANT</t>
  </si>
  <si>
    <t>PURWOREJO</t>
  </si>
  <si>
    <t>KEBUMEN</t>
  </si>
  <si>
    <t>KOTA BOGOR</t>
  </si>
  <si>
    <t>PATI</t>
  </si>
  <si>
    <t>MUARA TEWEH</t>
  </si>
  <si>
    <t>KLATEN</t>
  </si>
  <si>
    <t>BERAU</t>
  </si>
  <si>
    <t>BOJONEGORO</t>
  </si>
  <si>
    <t>MOJOKERTO</t>
  </si>
  <si>
    <t>WEST LAPUL</t>
  </si>
  <si>
    <t>WEST DAPUL</t>
  </si>
  <si>
    <t>PT SINAR GOWA SUKSES PLP</t>
  </si>
  <si>
    <t>CV LANDAHUR TBN</t>
  </si>
  <si>
    <t>CV LANDAHUR BJN</t>
  </si>
  <si>
    <t>UD LAJU JAYA PMK</t>
  </si>
  <si>
    <t>UD LAJU JAYA BKL</t>
  </si>
  <si>
    <t>CV TIGA BINTANG SEJAHTERA PWK</t>
  </si>
  <si>
    <t>PT INDO PRIMA SEMESTA KAB</t>
  </si>
  <si>
    <t>JAKTIM</t>
  </si>
  <si>
    <t>TUBAN 2</t>
  </si>
  <si>
    <t>LUMAJANG</t>
  </si>
  <si>
    <t>PONOROGO</t>
  </si>
  <si>
    <t>PT ALAM ANUGERAH SARANA DAYA ( ALASANDA ) PNR</t>
  </si>
  <si>
    <t>PT ALAM ANUGERAH SARANA DAYA ( ALASANDA ) MDU</t>
  </si>
  <si>
    <t>DUMAI</t>
  </si>
  <si>
    <t>BANGKA SEL</t>
  </si>
  <si>
    <t>TEMBILAHAN</t>
  </si>
  <si>
    <t>MERAUKE</t>
  </si>
  <si>
    <t>JEPARA</t>
  </si>
  <si>
    <t>MAJALENGKA</t>
  </si>
  <si>
    <t>SANGGAU</t>
  </si>
  <si>
    <t>PT TERUS JAYA ABADI GRS</t>
  </si>
  <si>
    <t>CV LANDAHUR LMG</t>
  </si>
  <si>
    <t>CV SINAR SURYA SUKSES PSR</t>
  </si>
  <si>
    <t>PT. SINAR GOWA SUKSES BLM</t>
  </si>
  <si>
    <t>PT HARAPAN SINAR UTAMA KND</t>
  </si>
  <si>
    <t>PT SINAR GOWA SUKSES PRE</t>
  </si>
  <si>
    <t>PT. SINAR GOWA SUKSES BON</t>
  </si>
  <si>
    <t>CV FNB PRATAMA MRK</t>
  </si>
  <si>
    <t>CV LIMA DUA AMB</t>
  </si>
  <si>
    <t>CV CITRA BARU DBO</t>
  </si>
  <si>
    <t>CV SINAR MAS ABADI SML</t>
  </si>
  <si>
    <t>PT TUNAS BERKAT JAYA TUL</t>
  </si>
  <si>
    <t>PT ANUGERAH TRITUNGGAL DISTRINDO CLP</t>
  </si>
  <si>
    <t>CV MEGA ANUGERAH KDS</t>
  </si>
  <si>
    <t>CV MEGA MAKMUR STG</t>
  </si>
  <si>
    <t>CV BARU JAYA MGL</t>
  </si>
  <si>
    <t>CV MEGA ANUGERAH JPR</t>
  </si>
  <si>
    <t>CV SETIA BANGUN BERSAMA SGG</t>
  </si>
  <si>
    <t>PD ELANG MAS PTK</t>
  </si>
  <si>
    <t>PT BERKAT BUDI BERSAMA SPT</t>
  </si>
  <si>
    <t>PT MULIA ANUGERAH DISTRIBUSINDO BJM</t>
  </si>
  <si>
    <t>PT UNI GEMILANG SENTOSA JKB</t>
  </si>
  <si>
    <t>PT SELATAN JAYA MAKMUR JKU</t>
  </si>
  <si>
    <t>PT JENINDO PRAKARSA TGR</t>
  </si>
  <si>
    <t>PT INDO PRIMA SEMESTA KOB</t>
  </si>
  <si>
    <t>PT CSA BDG</t>
  </si>
  <si>
    <t>CV BOGA SUKSES MANDIRI CRB</t>
  </si>
  <si>
    <t>CV BOGA SUKSES MANDIRI KMJ</t>
  </si>
  <si>
    <t>CV HANA CENTRAL MJL</t>
  </si>
  <si>
    <t>CV RAGEL BAREB ABADI BNK</t>
  </si>
  <si>
    <t>LOMBOK TIMUR</t>
  </si>
  <si>
    <t>CV LESTARI BAROKAH BLR</t>
  </si>
  <si>
    <t>METRO</t>
  </si>
  <si>
    <t>CV MEKAR GEMILANG PERKASA PKB</t>
  </si>
  <si>
    <t>MUARA BUNGO</t>
  </si>
  <si>
    <t>BUKITTINGGI</t>
  </si>
  <si>
    <t>SUMBAWA</t>
  </si>
  <si>
    <t>MAMUJU</t>
  </si>
  <si>
    <t>PT SINAR GOWA SUKSES MKT</t>
  </si>
  <si>
    <t>PT SINAR GOWA SUKSES MMJ</t>
  </si>
  <si>
    <t>PT BERDIKARI MULIA MANDIRI SDA</t>
  </si>
  <si>
    <t>PT. SINAR REJEKI SUMBER MAKMUR SKB</t>
  </si>
  <si>
    <t>MANOKWARI</t>
  </si>
  <si>
    <t>SITUBONDO</t>
  </si>
  <si>
    <t>DOMPU</t>
  </si>
  <si>
    <t>ATAMBUA</t>
  </si>
  <si>
    <t>SUMBA</t>
  </si>
  <si>
    <t>LABUAN BAJO</t>
  </si>
  <si>
    <t>RUTENG</t>
  </si>
  <si>
    <t>ENDE</t>
  </si>
  <si>
    <t>POLMAN</t>
  </si>
  <si>
    <t>LABUHA</t>
  </si>
  <si>
    <t>TOBELO</t>
  </si>
  <si>
    <t>GROBOGAN</t>
  </si>
  <si>
    <t>WONOSOBO</t>
  </si>
  <si>
    <t>KUTAI BARAT</t>
  </si>
  <si>
    <t>KUTAI TIMUR</t>
  </si>
  <si>
    <t>TEBING TINGGI</t>
  </si>
  <si>
    <t>PEMATANG SIANTAR</t>
  </si>
  <si>
    <t>ASAHAN</t>
  </si>
  <si>
    <t>SIBOLGA</t>
  </si>
  <si>
    <t>KOTABUMI</t>
  </si>
  <si>
    <t>EAST DAPUL</t>
  </si>
  <si>
    <t>EAST LAPUL</t>
  </si>
  <si>
    <t>UD USAHA MANDIRI GRB</t>
  </si>
  <si>
    <t>CV BARU JAYA WNS</t>
  </si>
  <si>
    <t>PT INDOGLOBAL DISTRIBUSI NUSANTARA SLO</t>
  </si>
  <si>
    <t>TOKO NEW PASIFIK BAU</t>
  </si>
  <si>
    <t>CV BINTER JAYA LHT</t>
  </si>
  <si>
    <t>CV HERCULES MAKMUR MANDIRI KLT</t>
  </si>
  <si>
    <t>CV.NIAGA SAKTI GRT</t>
  </si>
  <si>
    <t>CV TIGA BINTANG SEJAHTERA PWJ</t>
  </si>
  <si>
    <t>CV. SUNRISE LBJ</t>
  </si>
  <si>
    <t>SOE</t>
  </si>
  <si>
    <t>CV TIGA BERLIAN BGU</t>
  </si>
  <si>
    <t>CV SUMBER BARU MANDIRI BWI</t>
  </si>
  <si>
    <t>CV ASTERA LESTARI SOR</t>
  </si>
  <si>
    <t>TRENGGALEK</t>
  </si>
  <si>
    <t>NGANJUK</t>
  </si>
  <si>
    <t>CV LENTORA TLI</t>
  </si>
  <si>
    <t>BANJARNEGARA</t>
  </si>
  <si>
    <t>CV TIGA BINTANG SEJAHTERA BNG</t>
  </si>
  <si>
    <t>RANTAU PRAPAT</t>
  </si>
  <si>
    <t>SRAGEN</t>
  </si>
  <si>
    <t>KAB BEKASI</t>
  </si>
  <si>
    <t>BATU SANGKAR</t>
  </si>
  <si>
    <t>PT PUTRA BUMI ASIH KAB</t>
  </si>
  <si>
    <t>CV SAMUDRA MITRA REZEKI TBL</t>
  </si>
  <si>
    <t>PRABUMULIH</t>
  </si>
  <si>
    <t>LAMPUNG SELATAN</t>
  </si>
  <si>
    <t>TULANG BAWANG</t>
  </si>
  <si>
    <t>KOTA BEKASI</t>
  </si>
  <si>
    <t>PT PUTRA BUMI ASIH BKS</t>
  </si>
  <si>
    <t>BANDUNG KOTA TIMUR</t>
  </si>
  <si>
    <t>CV AMPUH BDT</t>
  </si>
  <si>
    <t>KARAWANG BARAT</t>
  </si>
  <si>
    <t>KARAWANG TIMUR</t>
  </si>
  <si>
    <t>PT BUMI ARTHA SENTOSA KWB</t>
  </si>
  <si>
    <t>PT BUMI ARTHA SENTOSA KWT</t>
  </si>
  <si>
    <t>SURABAYA TIMUR</t>
  </si>
  <si>
    <t>CIREBON TIMUR</t>
  </si>
  <si>
    <t>CV BOGA SUKSES MANDIRI CBT</t>
  </si>
  <si>
    <t>BANDUNG KOTA BARAT</t>
  </si>
  <si>
    <t>CV AMPUH BKB</t>
  </si>
  <si>
    <t>CIREBON BARAT</t>
  </si>
  <si>
    <t>UD SURYA INDAH PRATAMA DMK</t>
  </si>
  <si>
    <t>CV KIANJAYA SUKSES BTG</t>
  </si>
  <si>
    <t>SURABAYA BARAT</t>
  </si>
  <si>
    <t>ACEH</t>
  </si>
  <si>
    <t>SURABAYA</t>
  </si>
  <si>
    <t>PT BERDIKARI MULIA MANDIRI SBB</t>
  </si>
  <si>
    <t>SIDOARJO</t>
  </si>
  <si>
    <t>PT BERIKARI MULIA MANDIRI SBT</t>
  </si>
  <si>
    <t>PT SINAR GOWA SUKSES TRJ</t>
  </si>
  <si>
    <t>CIAMIS</t>
  </si>
  <si>
    <t>CV SUMBER KALIMANTAN BRU</t>
  </si>
  <si>
    <t>LANGSA</t>
  </si>
  <si>
    <t>PT ALAMJAYA WIRASENTOSA LGS</t>
  </si>
  <si>
    <t>PADANG SIDEMPUAN</t>
  </si>
  <si>
    <t>NIAS</t>
  </si>
  <si>
    <t>PT ALAMJAYA WIRASENTOSA NAS</t>
  </si>
  <si>
    <t>BINJAI</t>
  </si>
  <si>
    <t>PT ALAMJAYA WIRASENTOSA BLG</t>
  </si>
  <si>
    <t>PUTUSSIBAU</t>
  </si>
  <si>
    <t>CV KAPUAS SUKSES MANDIRI PSB</t>
  </si>
  <si>
    <t>UD BORNEO JAYA SEJAHTERA KTB</t>
  </si>
  <si>
    <t>CV TERATAI KRISTAL PDG</t>
  </si>
  <si>
    <t>CV TERATAI KRISTAL BKT</t>
  </si>
  <si>
    <t>CV TERATAI KRISTAL PSM</t>
  </si>
  <si>
    <t>CV BINTANG TERANG PERSADA JKS</t>
  </si>
  <si>
    <t>SUKABUMI SELATAN</t>
  </si>
  <si>
    <t>PT ALAMJAYA WIRASENTOSA PYB</t>
  </si>
  <si>
    <t>PT ALAMJAYA WIRASENTOSA SBH</t>
  </si>
  <si>
    <t>PT ALAMJAYA WIRASENTOSA SKG</t>
  </si>
  <si>
    <t>JAN'22</t>
  </si>
  <si>
    <t>FEB'22</t>
  </si>
  <si>
    <t>MAR'22</t>
  </si>
  <si>
    <t>APR'22</t>
  </si>
  <si>
    <t>MEI'22</t>
  </si>
  <si>
    <t>JUNI'22</t>
  </si>
  <si>
    <t>JULI'22</t>
  </si>
  <si>
    <t>AGUSTUS'22</t>
  </si>
  <si>
    <t>SEPTEMBER'22</t>
  </si>
  <si>
    <t>OKTOBER'22</t>
  </si>
  <si>
    <t>NOVEMBER'22</t>
  </si>
  <si>
    <t>DESEMBER'22</t>
  </si>
  <si>
    <t>PT PERMATA SURYA BAHARI PBR</t>
  </si>
  <si>
    <t>KAYU AGUNG</t>
  </si>
  <si>
    <t>SAROLANGUN</t>
  </si>
  <si>
    <t>CV SYARIF MITRA BAROKAH SLG</t>
  </si>
  <si>
    <t>CV MEGA ANUGERAH PTI</t>
  </si>
  <si>
    <t>BREBES</t>
  </si>
  <si>
    <t>CV TIGA BINTANG SEJAHTERA BBS</t>
  </si>
  <si>
    <t>BATANG</t>
  </si>
  <si>
    <t>CV TIGA BINTANG SEJAHTERA BTG</t>
  </si>
  <si>
    <t>PASER</t>
  </si>
  <si>
    <t>CV LINTANG ANUGERAH PSR</t>
  </si>
  <si>
    <t>UD SINAR MAS KTB</t>
  </si>
  <si>
    <t>KOTA BARU</t>
  </si>
  <si>
    <t>BANDUNG SEL BARAT</t>
  </si>
  <si>
    <t>BANDUNG SEL TIMUR</t>
  </si>
  <si>
    <t>TEMANGGUNG</t>
  </si>
  <si>
    <t>CV BARU JAYA TMG</t>
  </si>
  <si>
    <t>CV. SENTOSA JAYA RTG</t>
  </si>
  <si>
    <t>CV SKYNET END</t>
  </si>
  <si>
    <t>MAUMERE</t>
  </si>
  <si>
    <t>PT JAYA MANTAP PERKASA DMP</t>
  </si>
  <si>
    <t>PT JAYA MANTAP PERKASA BMA</t>
  </si>
  <si>
    <t>LOMBOK TENGAH</t>
  </si>
  <si>
    <t>UD MEGAH SARI GTO</t>
  </si>
  <si>
    <t>UD MEGAH SARI TNT</t>
  </si>
  <si>
    <t>POSO</t>
  </si>
  <si>
    <t>AMPANA</t>
  </si>
  <si>
    <t>MINAHASA</t>
  </si>
  <si>
    <t>SANGIHE</t>
  </si>
  <si>
    <t>GOWA</t>
  </si>
  <si>
    <t>SENGKANG</t>
  </si>
  <si>
    <t>FAK FAK</t>
  </si>
  <si>
    <t>MALINAU</t>
  </si>
  <si>
    <t>CV PANEN RAYA KALTARA MLN</t>
  </si>
  <si>
    <t>RENGAT</t>
  </si>
  <si>
    <t>PT PERMATA SURYA BAHARI RGT</t>
  </si>
  <si>
    <t>SMP (SULAWESI MALUKU PAPUA)</t>
  </si>
  <si>
    <t>CV TIGA BINTANG SEJAHTERA WNG</t>
  </si>
  <si>
    <t>CV TIGA BINTANG SEJAHTERA SGN</t>
  </si>
  <si>
    <t>NUNUKAN</t>
  </si>
  <si>
    <t>CV MAHARAYA DEWA NNK</t>
  </si>
  <si>
    <t>GARUT UTARA</t>
  </si>
  <si>
    <t>GARUT SELATAN</t>
  </si>
  <si>
    <t>CV. KURNIA GARUDA PERKASA GRS</t>
  </si>
  <si>
    <t>PT. SINAR GOWA SUKSES PMN</t>
  </si>
  <si>
    <t>UD BINTANG JAYA BNS</t>
  </si>
  <si>
    <t>PT GITA OMEGA DISTRINDO KTB</t>
  </si>
  <si>
    <t>CV AIRAV PUTRA SWB</t>
  </si>
  <si>
    <t>PT BERIKARI MULIA MANDIRI SBY</t>
  </si>
  <si>
    <t>PT TUMBAK SAKTI NUSANTARA JBR</t>
  </si>
  <si>
    <t>KOTA TANGERANG</t>
  </si>
  <si>
    <t>KOTA TANGERANG SELATAN</t>
  </si>
  <si>
    <t>KAB TANGERANG</t>
  </si>
  <si>
    <t>PT GITA OMEGA DISTRINDO LPG</t>
  </si>
  <si>
    <t>PT GITA OMEGA DISTRINDO MTR</t>
  </si>
  <si>
    <t>PT GITA OMEGA DISTRINDO TBG</t>
  </si>
  <si>
    <t>MEULABOH</t>
  </si>
  <si>
    <t>PT SINAR GOWA SUKSES GWA</t>
  </si>
  <si>
    <t>PT SINAR GOWA SUKSES SKG</t>
  </si>
  <si>
    <t>TANJUNG</t>
  </si>
  <si>
    <t>KAPUAS</t>
  </si>
  <si>
    <t>MARTAPURA</t>
  </si>
  <si>
    <t>PT MULIA ANUGERAH DISTRIBUSINDO KPS</t>
  </si>
  <si>
    <t>PT MULIA ANUGERAH DISTRIBUSINDO MTP</t>
  </si>
  <si>
    <t>PASURUAN BARAT</t>
  </si>
  <si>
    <t>CV SINAR SURYA SUKSES PSB</t>
  </si>
  <si>
    <t>CV SINAR SURYA SUKSES PST</t>
  </si>
  <si>
    <t>PASURUAN TIMUR</t>
  </si>
  <si>
    <t>NGAWI</t>
  </si>
  <si>
    <t>PT ALAM ANUGERAH SARANA DAYA ( ALASANDA ) NGW</t>
  </si>
  <si>
    <t>KUTAI KARTANEGARA</t>
  </si>
  <si>
    <t>CV LOTUS MANDIRI SUM</t>
  </si>
  <si>
    <t>SULAWESI 1</t>
  </si>
  <si>
    <t>SIDOARJO SELATAN</t>
  </si>
  <si>
    <t>SIDOARJO UTARA</t>
  </si>
  <si>
    <t>PT BERDIKARI MULIA MANDIRI SDS</t>
  </si>
  <si>
    <t>PT BERDIKARI MULIA MANDIRI SDU</t>
  </si>
  <si>
    <t>BIREUEN</t>
  </si>
  <si>
    <t>PT ALAMJAYA WIRASENTOSA BRN</t>
  </si>
  <si>
    <t>SUBULUSSALAM</t>
  </si>
  <si>
    <t>PT ALAMJAYA WIRASENTOSA SSM</t>
  </si>
  <si>
    <t>MALANG UTARA</t>
  </si>
  <si>
    <t>MALANG SELATAN</t>
  </si>
  <si>
    <t>JEMBER BARAT</t>
  </si>
  <si>
    <t>JEMBER TIMUR</t>
  </si>
  <si>
    <t>PT TUMBAK SAKTI NUSANTARA JBT</t>
  </si>
  <si>
    <t>LOMBOK BARAT</t>
  </si>
  <si>
    <t>LOMBOK ALL</t>
  </si>
  <si>
    <t>PT SEGAR KALIMANTAN SMD</t>
  </si>
  <si>
    <t>KUBU RAYA</t>
  </si>
  <si>
    <t>PD ELANG MAS KBR</t>
  </si>
  <si>
    <t>BLANGPIDIE</t>
  </si>
  <si>
    <t>PT ALAMJAYA WIRASENTOSA BPG</t>
  </si>
  <si>
    <t>AMUNTAI</t>
  </si>
  <si>
    <t>PT JAYA PALEMBANG SUKSES PLB</t>
  </si>
  <si>
    <t>PEMALANG</t>
  </si>
  <si>
    <t>SLEMAN</t>
  </si>
  <si>
    <t>SEKADAU</t>
  </si>
  <si>
    <t>CV SETIA BANGUN BERSAMA SKD</t>
  </si>
  <si>
    <t>INDRAMAYU BARAT</t>
  </si>
  <si>
    <t>CV PRIMA SEJAHTERA IMB</t>
  </si>
  <si>
    <t>TASIKMALAYA SELATAN</t>
  </si>
  <si>
    <t>TASIKMALAYA UTARA</t>
  </si>
  <si>
    <t>INDRAMAYU TIMUR</t>
  </si>
  <si>
    <t xml:space="preserve">CV PRIMA SEJAHTERA IMT </t>
  </si>
  <si>
    <t>UD SINAR SURYA UTAMA LMJ</t>
  </si>
  <si>
    <t>MUSI BANYUASIN</t>
  </si>
  <si>
    <t>CV TIGA BINTANG SEJAHTERA PBG</t>
  </si>
  <si>
    <t>SERUYAN</t>
  </si>
  <si>
    <t>CV VICTORY ABADI SRY</t>
  </si>
  <si>
    <t>DHAMASRAYA</t>
  </si>
  <si>
    <t>PT SEGAR KALIMANTAN KKN</t>
  </si>
  <si>
    <t>OKU</t>
  </si>
  <si>
    <t>CV CAHAYA NITYA GEMILANG OKU</t>
  </si>
  <si>
    <t>MERANGIN</t>
  </si>
  <si>
    <t>PT GEMBIRA PRIMA ABADI MRG</t>
  </si>
  <si>
    <t>PT GEMBIRA PRIMA ABADI TJB</t>
  </si>
  <si>
    <t>CV AL-JAMSI MAKMUR SEJAHTERA DMR</t>
  </si>
  <si>
    <t>MAKASSAR TENGAH</t>
  </si>
  <si>
    <t>PT SINAR GOWA SUKSES MST</t>
  </si>
  <si>
    <t>MANADO SELATAN</t>
  </si>
  <si>
    <t>UD MEGAH SARI MDS</t>
  </si>
  <si>
    <t>LAMANDAU</t>
  </si>
  <si>
    <t>CV MEKAR GEMILANG PERKASA LMD</t>
  </si>
  <si>
    <t>SERANG BARAT</t>
  </si>
  <si>
    <t>SERANG TIMUR</t>
  </si>
  <si>
    <t>PT SOLUSI ARTA JAYA SGB</t>
  </si>
  <si>
    <t>PT SOLUSI ARTA JAYA SGT</t>
  </si>
  <si>
    <t>MANADO UTARA</t>
  </si>
  <si>
    <t>MAKASSAR UTARA</t>
  </si>
  <si>
    <t>UD MEGAH SARI MDU</t>
  </si>
  <si>
    <t>PT SINAR GOWA SUKSES MSU</t>
  </si>
  <si>
    <t>CV TIGA BINTANG SEJAHTERA PMG</t>
  </si>
  <si>
    <t>TANJUNG JABUNG BARAT</t>
  </si>
  <si>
    <t>PT SINAR GOWA SUKSES PLU</t>
  </si>
  <si>
    <t>UD MAKMUR JAYA ABADI KKD</t>
  </si>
  <si>
    <t>SERAM</t>
  </si>
  <si>
    <t>CV LIMA DUA SRM</t>
  </si>
  <si>
    <t>CV LIMA DUA PBR</t>
  </si>
  <si>
    <t>KAB MUNA</t>
  </si>
  <si>
    <t>UD PUTRA ALITA KMN</t>
  </si>
  <si>
    <t>KAB BOMBANA</t>
  </si>
  <si>
    <t>TK ARTISAN II KBN</t>
  </si>
  <si>
    <t>CV MEKAR GEMILANG PERKASA PKY</t>
  </si>
  <si>
    <t>UD DNN JAYA MTW</t>
  </si>
  <si>
    <t>CV SURYA MANDIRI TRK</t>
  </si>
  <si>
    <t>PT GLOBAL TRIPUTRA PHRAMINDO KTM</t>
  </si>
  <si>
    <t>BONTANG</t>
  </si>
  <si>
    <t>CV CAHAYA NITYA GEMILANG MBA</t>
  </si>
  <si>
    <t>CV KARYA KASIH KARUNIA FFK</t>
  </si>
  <si>
    <t>PD TRI DAIMOND SKW</t>
  </si>
  <si>
    <t>KAB KOLAKA</t>
  </si>
  <si>
    <t>CV INDO MAKMUR KKL</t>
  </si>
  <si>
    <t>KAB NABIRE</t>
  </si>
  <si>
    <t>CV GARUDA KNR</t>
  </si>
  <si>
    <t>CV ARTA PRIMA SENTOSA STB</t>
  </si>
  <si>
    <t>KARANGASEM</t>
  </si>
  <si>
    <t>CV SUMBER JASA/PT KARYA PRATAMA GEMILANG KGM</t>
  </si>
  <si>
    <t>KLUNGKUNG ALL</t>
  </si>
  <si>
    <t>PT PRAMANA ANTA JAYA PSN</t>
  </si>
  <si>
    <t>CV NUASANA ALAM SYAFAH ACH</t>
  </si>
  <si>
    <t>CV PUTRA ANANDA LSE</t>
  </si>
  <si>
    <t>SIAK</t>
  </si>
  <si>
    <t>CV ASRI SEJATI PBH</t>
  </si>
  <si>
    <t>UD PUTRA DELI MLB</t>
  </si>
  <si>
    <t>MOROWALI ALL</t>
  </si>
  <si>
    <t>TIMIKA ALL</t>
  </si>
  <si>
    <t>CV KARYA ADITAMA TMK</t>
  </si>
  <si>
    <t>CV CAHAYA SURYA PRATAMA MRW</t>
  </si>
  <si>
    <t>CV INDO SINAR SURYA MJK</t>
  </si>
  <si>
    <t>PT MITRA XPRESS DISTRIBUSINDO RPT</t>
  </si>
  <si>
    <t>CV INDO SINAR SURYA JMB</t>
  </si>
  <si>
    <t>GRESIK UTARA</t>
  </si>
  <si>
    <t>PT TERUS JAYA ABADI GSU</t>
  </si>
  <si>
    <t>PT TERUS JAYA ABADI GSS</t>
  </si>
  <si>
    <t>MOJOKERTO UTARA</t>
  </si>
  <si>
    <t>CV INDO SINAR SURYA MKU</t>
  </si>
  <si>
    <t>BANYUWANGI UTARA</t>
  </si>
  <si>
    <t>CV SUMBER BARU MANDIRI BWU</t>
  </si>
  <si>
    <t>PROBOLINGGO BARAT</t>
  </si>
  <si>
    <t>GRESIK SELATAN</t>
  </si>
  <si>
    <t>MOJOKERTO SELATAN</t>
  </si>
  <si>
    <t>CV INDO SINAR SURYA MKS</t>
  </si>
  <si>
    <t>PROBOLINGGO TIMUR</t>
  </si>
  <si>
    <t>BANYUWANGI SELATAN</t>
  </si>
  <si>
    <t>TABANAN</t>
  </si>
  <si>
    <t>BADUNG</t>
  </si>
  <si>
    <t>CV DITAMA UTAMA AMG</t>
  </si>
  <si>
    <t>CV DITAMA UTAMA TMN</t>
  </si>
  <si>
    <t>BENGKAYANG</t>
  </si>
  <si>
    <t>PD TRI DIAMOND BKY</t>
  </si>
  <si>
    <t>JAKPUS</t>
  </si>
  <si>
    <t>PT SELATAN JAYA MAKMUR JKP</t>
  </si>
  <si>
    <t>PT KRISTAL PERMATA ABADI PHW</t>
  </si>
  <si>
    <t>PT MULIA ANUGERAH DISTRIBUSINDO BTL</t>
  </si>
  <si>
    <t>OGAN ILIR</t>
  </si>
  <si>
    <t>CV ASRI SEJATI OGL</t>
  </si>
  <si>
    <t>MATARAM</t>
  </si>
  <si>
    <t>PT MULIA ANUGERAH DISTRIBUSINDO BRB</t>
  </si>
  <si>
    <t>PT MULIA ANUGERAH DISTRIBUSINDO AMT</t>
  </si>
  <si>
    <t>LARANTUKA</t>
  </si>
  <si>
    <t>LEMBATA</t>
  </si>
  <si>
    <t>PT BOGE KANAL SEJAHTERA LRK</t>
  </si>
  <si>
    <t>PT BOGE KANAL SEJAHTERA LBT</t>
  </si>
  <si>
    <t>CIMAHI BARAT</t>
  </si>
  <si>
    <t>BANJAR</t>
  </si>
  <si>
    <t>UD AGUNG JAYA MANDIRI SBG</t>
  </si>
  <si>
    <t>MUARA ENIM</t>
  </si>
  <si>
    <t>CV BINTER JAYA MRE</t>
  </si>
  <si>
    <t>CIMAHI TIMUR</t>
  </si>
  <si>
    <t>SUKABUMI BARAT</t>
  </si>
  <si>
    <t>SUKABUMI TIMUR</t>
  </si>
  <si>
    <t>SUKABUMI UTARA</t>
  </si>
  <si>
    <t>PT. SINAR REJEKI SUMBER MAKMUR SKU</t>
  </si>
  <si>
    <t>KAB KOLAKA UTARA</t>
  </si>
  <si>
    <t>KAB BUTON</t>
  </si>
  <si>
    <t>TOKO MANSYUR KKU</t>
  </si>
  <si>
    <t>TOKO TAM BTN</t>
  </si>
  <si>
    <t>PASAMAN TIMUR</t>
  </si>
  <si>
    <t>PT SYARAFA JAYA ABADI PST</t>
  </si>
  <si>
    <t>KARANGANYAR</t>
  </si>
  <si>
    <t>PULANG PISAU</t>
  </si>
  <si>
    <t>CV MEKAR GEMILANG PERKASA PLP</t>
  </si>
  <si>
    <t>PT INDOGLOBAL DISTRIBUSI NUSANTARA KRG</t>
  </si>
  <si>
    <t>PT TERUS JAYA ABADI MTR</t>
  </si>
  <si>
    <t>PT TERUS JAYA ABADI LMB</t>
  </si>
  <si>
    <t>PT TERUS JAYA ABADI LTM</t>
  </si>
  <si>
    <t>PT TERUS JAYA ABADI LTG</t>
  </si>
  <si>
    <t>UD MEGAH SARI KTB</t>
  </si>
  <si>
    <t>PT JENINDO PRAKARSA KTG</t>
  </si>
  <si>
    <t>PT JENINDO PRAKARSA TGS</t>
  </si>
  <si>
    <t>GUNUNG KIDUL</t>
  </si>
  <si>
    <t>BAGAN BATU</t>
  </si>
  <si>
    <t>CV DURLINDO JAYA BGB</t>
  </si>
  <si>
    <t>MALANG TENGAH</t>
  </si>
  <si>
    <t>MALANG ALL</t>
  </si>
  <si>
    <t>CV SEGORO KIDUL PLT</t>
  </si>
  <si>
    <t>CV SEGORO KIDUL PLB</t>
  </si>
  <si>
    <t>PT HASIL TUNAS CEMERLANG KDR</t>
  </si>
  <si>
    <t>PT USAHA PANGAN SEJAHTERA TRANSINDO TLA</t>
  </si>
  <si>
    <t>JENEPONTO</t>
  </si>
  <si>
    <t>SIDRAP</t>
  </si>
  <si>
    <t>PT SINAR GOWA SUKSES JNP</t>
  </si>
  <si>
    <t>PT SINAR GOWA SUKSES SDP</t>
  </si>
  <si>
    <t>PT USAHA PANGAN SEJAHTERA TRANSINDO TRG</t>
  </si>
  <si>
    <t>CV PUTRA BERKAT UTAMA BLG</t>
  </si>
  <si>
    <t>BATAM GT</t>
  </si>
  <si>
    <t>PT BINTANG CENTRAL IMADA BGT</t>
  </si>
  <si>
    <t>PT PRIMA BINTANG DISTRIBUSINDO BMT</t>
  </si>
  <si>
    <t>BATAM MT</t>
  </si>
  <si>
    <t>CV LAJU JAYA MAKMUR JBB</t>
  </si>
  <si>
    <t>CV TUJUH BERLIAN SAKTI NGJ</t>
  </si>
  <si>
    <t>PALU UTARA</t>
  </si>
  <si>
    <t>PALU SELATAN</t>
  </si>
  <si>
    <t>PT SINAR GOWA SUKSES PLS</t>
  </si>
  <si>
    <t>PT SEGAR BONTANG MANDIRI BTG</t>
  </si>
  <si>
    <t>PT. JENINDO PRAKARSA SBG</t>
  </si>
  <si>
    <t>TANJUNG PINANG</t>
  </si>
  <si>
    <t>PT BINTANG MORINAGA SEJAHTERA TJP</t>
  </si>
  <si>
    <t>PT MULIA ANUGERAH DISTRIBUSINDO TJG</t>
  </si>
  <si>
    <t>CV SUKABUMI RETAIL UTAMA SKS</t>
  </si>
  <si>
    <t>CV SUKABUMI RETAIL UTAMA SKT</t>
  </si>
  <si>
    <t>CV EMBUN MULIA PERKASA CMB</t>
  </si>
  <si>
    <t>CV BINTANG MERY SEJAHTERA TKU</t>
  </si>
  <si>
    <t>CV BINTANG MERY SEJAHTERA TKS</t>
  </si>
  <si>
    <t>CV VICTOR WIJAYA BNJ</t>
  </si>
  <si>
    <t>PT SYARAFA JAYA ABADI BSR</t>
  </si>
  <si>
    <t>PT GRIYA PANGAN INSANI KYA</t>
  </si>
  <si>
    <t>SEMARANG .2</t>
  </si>
  <si>
    <t>CV MAKMUR ABADI SM2</t>
  </si>
  <si>
    <t>SEMARANG .1</t>
  </si>
  <si>
    <t xml:space="preserve">CV MAKMUR ABADI SM1 </t>
  </si>
  <si>
    <t>CV WIWIN BSB</t>
  </si>
  <si>
    <t>CV WIWIN BST</t>
  </si>
  <si>
    <t>ALOR</t>
  </si>
  <si>
    <t>CV MITRA BARU ALR</t>
  </si>
  <si>
    <t>PT PRESTASI MITRA DUMAI DUM</t>
  </si>
  <si>
    <t>CV PALAPA MMR</t>
  </si>
  <si>
    <t>LHOKSEUMAWE</t>
  </si>
  <si>
    <t>DELI SERDANG</t>
  </si>
  <si>
    <t>CV SENTRA ANUGERAH GEMILANG PSR</t>
  </si>
  <si>
    <t>CV BINTANG BORNEO BALIKPAPAN BPP</t>
  </si>
  <si>
    <t>PT. JENINDO PRAKARSA PWT</t>
  </si>
  <si>
    <t>PT TIGA MAS PERKASA JYP</t>
  </si>
  <si>
    <t>PT OGAN SAKTI PRATAMA JBI</t>
  </si>
  <si>
    <t>PT OGAN SAKTI PRATAMA MBO</t>
  </si>
  <si>
    <t>UD LIDIA BWS</t>
  </si>
  <si>
    <t>CV CIPTA NIAGA NUSANTARA SAK</t>
  </si>
  <si>
    <t>CV LIMA PILAR BAROKAH LSN</t>
  </si>
  <si>
    <t>CV PERTIWI PERSADA GRUP ASH</t>
  </si>
  <si>
    <t>CV ANDARIA NIAGA STG</t>
  </si>
  <si>
    <t>PT TUJUH BERLIAN SAKTI BLT</t>
  </si>
  <si>
    <t>CV BINTANG BARU BERSAUDARA TTI</t>
  </si>
  <si>
    <t>CV SINAR PAWAN JAYA KTP</t>
  </si>
  <si>
    <t>KOTA JAMBI</t>
  </si>
  <si>
    <t>BANDAR LAMPUNG</t>
  </si>
  <si>
    <t>TOBA</t>
  </si>
  <si>
    <t>DAIRI</t>
  </si>
  <si>
    <t>PADANG LAWAS</t>
  </si>
  <si>
    <t>MANDAILING NATAL</t>
  </si>
  <si>
    <t>CIANJUR UTARA</t>
  </si>
  <si>
    <t>CIANJUR SELATAN</t>
  </si>
  <si>
    <t>CV VICTORY CJU</t>
  </si>
  <si>
    <t>CV VICTORY CJS</t>
  </si>
  <si>
    <t>PT ANUTA KARYA PRIMA LWK</t>
  </si>
  <si>
    <t>PT ANUTA KARYA PRIMA PSO</t>
  </si>
  <si>
    <t>PT PADMA SARI PANGAN DPK</t>
  </si>
  <si>
    <t>CV MEGA MAKMUR KDL</t>
  </si>
  <si>
    <t>CV TIGA BINTANG SEJAHTERA KBM</t>
  </si>
  <si>
    <t>PT MITRA JAYA PERSADA JKM</t>
  </si>
  <si>
    <t>TK TASIK PUTRA SMD</t>
  </si>
  <si>
    <t>PT. MAHA SOERJA TJEMERLANG MLU</t>
  </si>
  <si>
    <t>PT. MAHA SOERJA TJEMERLANG MTG</t>
  </si>
  <si>
    <t>PT DWINIAGA PRATAMA SARANA DPS</t>
  </si>
  <si>
    <t>PT DWINIAGA PRATAMA SARANA TBN</t>
  </si>
  <si>
    <t>PT DWINIAGA PRATAMA SARANA BDG</t>
  </si>
  <si>
    <t>PT DWINIAGA PRATAMA SARANA SGJ</t>
  </si>
  <si>
    <t>PT DWINIAGA PRATAMA SARANA NGR</t>
  </si>
  <si>
    <t>PT DWINIAGA PRATAMA SARANA KLK</t>
  </si>
  <si>
    <t>KARO</t>
  </si>
  <si>
    <t>PT ALAMJAYA WIRASENTOSA KRO</t>
  </si>
  <si>
    <t>CV SINAR SURYA SUKSES MLS</t>
  </si>
  <si>
    <t>PONTIANAK</t>
  </si>
  <si>
    <t>PANGKALAN BUN</t>
  </si>
  <si>
    <t>RANGKASBITUNG</t>
  </si>
  <si>
    <t>CV MITRA SUKSES ABADI RKB</t>
  </si>
  <si>
    <t>MINAHASA SELATAN</t>
  </si>
  <si>
    <t>MARISA</t>
  </si>
  <si>
    <t>KENDARI TIMUR</t>
  </si>
  <si>
    <t>KENDARI BARAT</t>
  </si>
  <si>
    <t>NAMLEA</t>
  </si>
  <si>
    <t>PT PIJAR ABADI SEJAHTERA TRI JAYA MDN</t>
  </si>
  <si>
    <t>CV EMBUN MULIA PERKASA CMT</t>
  </si>
  <si>
    <t>PT PIJAR ABADI SEJAHTERA TRI JAYA DS</t>
  </si>
  <si>
    <t>CV CAHAYA NITYA GEMILANG  LBL</t>
  </si>
  <si>
    <t>CV KUSUMA JAYA MANUNGGAL GKD</t>
  </si>
  <si>
    <t>CV KUSUMA JAYA MANUNGGAL YGY</t>
  </si>
  <si>
    <t>CV KUSUMA JAYA MANUNGGAL SLM</t>
  </si>
  <si>
    <t>CV NAM KFM</t>
  </si>
  <si>
    <t>KEFAMANU</t>
  </si>
  <si>
    <t>CV NAM KPG</t>
  </si>
  <si>
    <t>CV NAM SOE</t>
  </si>
  <si>
    <t>TOKO SINAR BARU MKI</t>
  </si>
  <si>
    <t>KUPANG ALL</t>
  </si>
  <si>
    <t>CV NAM ATB</t>
  </si>
  <si>
    <t>KUNINGAN</t>
  </si>
  <si>
    <t>UD BERKAT KNN</t>
  </si>
  <si>
    <t>PASAMAN BARAT</t>
  </si>
  <si>
    <t>CV KAWI PLB</t>
  </si>
  <si>
    <t>RT2 OKT-DES</t>
  </si>
  <si>
    <t>MAX OKT-DES</t>
  </si>
  <si>
    <t>MIN OKT-DES</t>
  </si>
  <si>
    <t>SOAL 1</t>
  </si>
  <si>
    <t>SOAL 2</t>
  </si>
  <si>
    <t>SULTENG 2</t>
  </si>
  <si>
    <t>SULTENG 1</t>
  </si>
  <si>
    <t>SULUT</t>
  </si>
  <si>
    <t>MALUT</t>
  </si>
  <si>
    <t>Area</t>
  </si>
  <si>
    <t>INSTRUKSI KERJA:</t>
  </si>
  <si>
    <t>INTRUKSI KERJA:</t>
  </si>
  <si>
    <t>AMURANG</t>
  </si>
  <si>
    <t>TOMOHON</t>
  </si>
  <si>
    <t>Prov</t>
  </si>
  <si>
    <t>RP</t>
  </si>
  <si>
    <t>NAMA:</t>
  </si>
  <si>
    <t>TANGGAL TES:</t>
  </si>
  <si>
    <t xml:space="preserve">DURASI TES: </t>
  </si>
  <si>
    <t>10 MENIT</t>
  </si>
  <si>
    <r>
      <t xml:space="preserve">HITUNGLAH OMSET PENJUALAN STD DAN RP SELAMA PERIODE OKTOBER SAMPAI DESEMBER BERDASARKAN </t>
    </r>
    <r>
      <rPr>
        <b/>
        <sz val="11"/>
        <color rgb="FFFF0000"/>
        <rFont val="Calibri"/>
        <family val="2"/>
        <scheme val="minor"/>
      </rPr>
      <t>SHEET DB</t>
    </r>
  </si>
  <si>
    <t>HITUNGLAH RATA-RATA OMSET PENJUALAN SELAMA 3 BULAN TERAKHIR, KEMUDIAN HITUNG NILAI TERBESAR DAN TERKECIL</t>
  </si>
  <si>
    <r>
      <t xml:space="preserve">BERDASARKAN KRITERIA PADA KOLOM PROV (KOLOM D), HITUNGLAH BERAPA JUMLAH AREA YANG STD </t>
    </r>
    <r>
      <rPr>
        <b/>
        <sz val="14"/>
        <color rgb="FFFF0000"/>
        <rFont val="Calibri"/>
        <family val="2"/>
        <scheme val="minor"/>
      </rPr>
      <t>KURANG          DARI 350</t>
    </r>
    <r>
      <rPr>
        <b/>
        <sz val="11"/>
        <color theme="1"/>
        <rFont val="Calibri"/>
        <family val="2"/>
        <scheme val="minor"/>
      </rPr>
      <t xml:space="preserve"> SERTA HITUNG TOTAL RUPIAHNYA</t>
    </r>
  </si>
  <si>
    <t>13 SEP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</si>
</sst>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[$-409]d\-mmm\-yy;@"/>
  </numFmts>
  <fonts count="6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3399"/>
      <name val="Calibri"/>
      <family val="2"/>
      <scheme val="minor"/>
    </font>
    <font>
      <sz val="11"/>
      <color rgb="FFFF3399"/>
      <name val="Calibri"/>
      <family val="2"/>
      <charset val="1"/>
      <scheme val="minor"/>
    </font>
    <font>
      <sz val="11"/>
      <color theme="4" tint="0.39997558519241921"/>
      <name val="Calibri"/>
      <family val="2"/>
      <scheme val="minor"/>
    </font>
    <font>
      <sz val="11"/>
      <color rgb="FF0000FF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 tint="-0.249977111117893"/>
      <name val="Calibri"/>
      <family val="2"/>
      <charset val="1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6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3399"/>
      <name val="Cambria"/>
      <family val="1"/>
      <scheme val="major"/>
    </font>
    <font>
      <b/>
      <sz val="11"/>
      <color rgb="FFFF3399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4"/>
      <color rgb="FFFF339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243">
    <xf numFmtId="0" fontId="0" fillId="0" borderId="0"/>
    <xf numFmtId="41" fontId="12" fillId="0" borderId="0" applyFont="0" applyFill="0" applyBorder="0" applyAlignment="0" applyProtection="0"/>
    <xf numFmtId="0" fontId="12" fillId="0" borderId="0"/>
    <xf numFmtId="0" fontId="16" fillId="0" borderId="0"/>
    <xf numFmtId="41" fontId="2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14" borderId="12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5" applyNumberFormat="0" applyFill="0" applyAlignment="0" applyProtection="0"/>
    <xf numFmtId="0" fontId="48" fillId="0" borderId="6" applyNumberFormat="0" applyFill="0" applyAlignment="0" applyProtection="0"/>
    <xf numFmtId="0" fontId="49" fillId="0" borderId="7" applyNumberFormat="0" applyFill="0" applyAlignment="0" applyProtection="0"/>
    <xf numFmtId="0" fontId="49" fillId="0" borderId="0" applyNumberFormat="0" applyFill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0" applyNumberFormat="0" applyBorder="0" applyAlignment="0" applyProtection="0"/>
    <xf numFmtId="0" fontId="53" fillId="11" borderId="8" applyNumberFormat="0" applyAlignment="0" applyProtection="0"/>
    <xf numFmtId="0" fontId="54" fillId="12" borderId="9" applyNumberFormat="0" applyAlignment="0" applyProtection="0"/>
    <xf numFmtId="0" fontId="55" fillId="12" borderId="8" applyNumberFormat="0" applyAlignment="0" applyProtection="0"/>
    <xf numFmtId="0" fontId="56" fillId="0" borderId="10" applyNumberFormat="0" applyFill="0" applyAlignment="0" applyProtection="0"/>
    <xf numFmtId="0" fontId="28" fillId="13" borderId="11" applyNumberFormat="0" applyAlignment="0" applyProtection="0"/>
    <xf numFmtId="0" fontId="1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13" applyNumberFormat="0" applyFill="0" applyAlignment="0" applyProtection="0"/>
    <xf numFmtId="0" fontId="14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4" fillId="38" borderId="0" applyNumberFormat="0" applyBorder="0" applyAlignment="0" applyProtection="0"/>
    <xf numFmtId="0" fontId="11" fillId="0" borderId="0"/>
    <xf numFmtId="0" fontId="34" fillId="0" borderId="0" applyNumberFormat="0" applyFill="0" applyBorder="0" applyAlignment="0" applyProtection="0"/>
    <xf numFmtId="0" fontId="35" fillId="0" borderId="5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8" applyNumberFormat="0" applyAlignment="0" applyProtection="0"/>
    <xf numFmtId="0" fontId="42" fillId="12" borderId="9" applyNumberFormat="0" applyAlignment="0" applyProtection="0"/>
    <xf numFmtId="0" fontId="43" fillId="12" borderId="8" applyNumberFormat="0" applyAlignment="0" applyProtection="0"/>
    <xf numFmtId="0" fontId="44" fillId="0" borderId="10" applyNumberFormat="0" applyFill="0" applyAlignment="0" applyProtection="0"/>
    <xf numFmtId="0" fontId="17" fillId="13" borderId="11" applyNumberFormat="0" applyAlignment="0" applyProtection="0"/>
    <xf numFmtId="0" fontId="33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45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30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30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30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30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30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30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0" borderId="0"/>
    <xf numFmtId="0" fontId="11" fillId="14" borderId="12" applyNumberFormat="0" applyFont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0" borderId="0"/>
    <xf numFmtId="0" fontId="11" fillId="14" borderId="12" applyNumberFormat="0" applyFont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0" borderId="0"/>
    <xf numFmtId="0" fontId="11" fillId="14" borderId="12" applyNumberFormat="0" applyFont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0" fillId="0" borderId="0"/>
    <xf numFmtId="0" fontId="10" fillId="14" borderId="12" applyNumberFormat="0" applyFon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0" borderId="0"/>
    <xf numFmtId="0" fontId="10" fillId="14" borderId="12" applyNumberFormat="0" applyFon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0" borderId="0"/>
    <xf numFmtId="0" fontId="10" fillId="14" borderId="12" applyNumberFormat="0" applyFon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0" borderId="0"/>
    <xf numFmtId="0" fontId="10" fillId="14" borderId="12" applyNumberFormat="0" applyFon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9" fillId="0" borderId="0"/>
    <xf numFmtId="0" fontId="12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14" borderId="12" applyNumberFormat="0" applyFont="0" applyAlignment="0" applyProtection="0"/>
    <xf numFmtId="0" fontId="9" fillId="0" borderId="0"/>
    <xf numFmtId="0" fontId="9" fillId="14" borderId="12" applyNumberFormat="0" applyFon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0" borderId="0"/>
    <xf numFmtId="0" fontId="9" fillId="14" borderId="12" applyNumberFormat="0" applyFon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0" borderId="0"/>
    <xf numFmtId="0" fontId="9" fillId="14" borderId="12" applyNumberFormat="0" applyFon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0" borderId="0"/>
    <xf numFmtId="0" fontId="9" fillId="14" borderId="12" applyNumberFormat="0" applyFon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0" borderId="0"/>
    <xf numFmtId="0" fontId="9" fillId="14" borderId="12" applyNumberFormat="0" applyFon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0" borderId="0"/>
    <xf numFmtId="0" fontId="9" fillId="14" borderId="12" applyNumberFormat="0" applyFon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0" borderId="0"/>
    <xf numFmtId="0" fontId="9" fillId="14" borderId="12" applyNumberFormat="0" applyFon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0" borderId="0"/>
    <xf numFmtId="0" fontId="9" fillId="14" borderId="12" applyNumberFormat="0" applyFon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164" fontId="1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164" fontId="1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0" borderId="0"/>
    <xf numFmtId="0" fontId="8" fillId="14" borderId="12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5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8" applyNumberFormat="0" applyAlignment="0" applyProtection="0"/>
    <xf numFmtId="0" fontId="42" fillId="12" borderId="9" applyNumberFormat="0" applyAlignment="0" applyProtection="0"/>
    <xf numFmtId="0" fontId="43" fillId="12" borderId="8" applyNumberFormat="0" applyAlignment="0" applyProtection="0"/>
    <xf numFmtId="0" fontId="44" fillId="0" borderId="10" applyNumberFormat="0" applyFill="0" applyAlignment="0" applyProtection="0"/>
    <xf numFmtId="0" fontId="17" fillId="13" borderId="11" applyNumberFormat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30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30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30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30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30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30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0" borderId="0"/>
    <xf numFmtId="0" fontId="7" fillId="14" borderId="12" applyNumberFormat="0" applyFont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14" borderId="12" applyNumberFormat="0" applyFont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164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164" fontId="12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0" borderId="0"/>
    <xf numFmtId="0" fontId="6" fillId="14" borderId="12" applyNumberFormat="0" applyFont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14" borderId="12" applyNumberFormat="0" applyFont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164" fontId="12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12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164" fontId="12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164" fontId="12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164" fontId="12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12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164" fontId="12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0" borderId="0"/>
    <xf numFmtId="0" fontId="5" fillId="14" borderId="12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0" borderId="0"/>
    <xf numFmtId="0" fontId="4" fillId="14" borderId="12" applyNumberFormat="0" applyFont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12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4">
    <xf numFmtId="0" fontId="0" fillId="0" borderId="0" xfId="0"/>
    <xf numFmtId="0" fontId="14" fillId="0" borderId="0" xfId="0" applyFont="1"/>
    <xf numFmtId="41" fontId="0" fillId="0" borderId="0" xfId="1" applyFont="1"/>
    <xf numFmtId="0" fontId="15" fillId="0" borderId="0" xfId="0" applyFont="1"/>
    <xf numFmtId="41" fontId="17" fillId="2" borderId="1" xfId="1" applyFont="1" applyFill="1" applyBorder="1"/>
    <xf numFmtId="0" fontId="17" fillId="2" borderId="1" xfId="0" applyFont="1" applyFill="1" applyBorder="1"/>
    <xf numFmtId="0" fontId="18" fillId="0" borderId="0" xfId="0" applyFont="1"/>
    <xf numFmtId="41" fontId="18" fillId="0" borderId="1" xfId="1" applyFont="1" applyBorder="1"/>
    <xf numFmtId="0" fontId="18" fillId="0" borderId="1" xfId="0" applyFont="1" applyBorder="1"/>
    <xf numFmtId="41" fontId="17" fillId="6" borderId="1" xfId="1" applyFont="1" applyFill="1" applyBorder="1"/>
    <xf numFmtId="0" fontId="17" fillId="6" borderId="1" xfId="0" applyFont="1" applyFill="1" applyBorder="1"/>
    <xf numFmtId="0" fontId="19" fillId="0" borderId="0" xfId="0" applyFont="1"/>
    <xf numFmtId="0" fontId="19" fillId="0" borderId="1" xfId="0" applyFont="1" applyBorder="1"/>
    <xf numFmtId="0" fontId="20" fillId="0" borderId="0" xfId="0" applyFont="1"/>
    <xf numFmtId="0" fontId="21" fillId="0" borderId="0" xfId="0" applyFont="1"/>
    <xf numFmtId="0" fontId="15" fillId="5" borderId="1" xfId="0" applyFont="1" applyFill="1" applyBorder="1" applyAlignment="1">
      <alignment horizontal="center" vertical="center"/>
    </xf>
    <xf numFmtId="0" fontId="19" fillId="3" borderId="1" xfId="0" applyFont="1" applyFill="1" applyBorder="1"/>
    <xf numFmtId="0" fontId="18" fillId="3" borderId="1" xfId="0" applyFont="1" applyFill="1" applyBorder="1"/>
    <xf numFmtId="0" fontId="18" fillId="3" borderId="0" xfId="0" applyFont="1" applyFill="1"/>
    <xf numFmtId="0" fontId="19" fillId="3" borderId="0" xfId="0" applyFont="1" applyFill="1"/>
    <xf numFmtId="0" fontId="23" fillId="4" borderId="0" xfId="0" applyFont="1" applyFill="1"/>
    <xf numFmtId="41" fontId="14" fillId="0" borderId="0" xfId="1" applyFont="1" applyAlignment="1">
      <alignment horizontal="center"/>
    </xf>
    <xf numFmtId="41" fontId="15" fillId="5" borderId="1" xfId="1" applyFont="1" applyFill="1" applyBorder="1" applyAlignment="1">
      <alignment horizontal="center" vertical="center"/>
    </xf>
    <xf numFmtId="41" fontId="26" fillId="0" borderId="0" xfId="1" applyFont="1"/>
    <xf numFmtId="41" fontId="21" fillId="0" borderId="0" xfId="1" applyFont="1"/>
    <xf numFmtId="0" fontId="17" fillId="7" borderId="1" xfId="0" applyFont="1" applyFill="1" applyBorder="1"/>
    <xf numFmtId="41" fontId="17" fillId="7" borderId="1" xfId="1" applyFont="1" applyFill="1" applyBorder="1"/>
    <xf numFmtId="41" fontId="18" fillId="0" borderId="0" xfId="1" applyFont="1"/>
    <xf numFmtId="0" fontId="29" fillId="0" borderId="1" xfId="0" applyFont="1" applyBorder="1"/>
    <xf numFmtId="41" fontId="18" fillId="0" borderId="1" xfId="1" applyFont="1" applyFill="1" applyBorder="1"/>
    <xf numFmtId="0" fontId="30" fillId="0" borderId="0" xfId="0" applyFont="1"/>
    <xf numFmtId="0" fontId="31" fillId="0" borderId="1" xfId="1" applyNumberFormat="1" applyFont="1" applyFill="1" applyBorder="1"/>
    <xf numFmtId="0" fontId="31" fillId="0" borderId="1" xfId="0" applyFont="1" applyBorder="1"/>
    <xf numFmtId="0" fontId="33" fillId="0" borderId="0" xfId="0" applyFont="1"/>
    <xf numFmtId="41" fontId="30" fillId="0" borderId="0" xfId="1" applyFont="1"/>
    <xf numFmtId="0" fontId="18" fillId="0" borderId="0" xfId="0" applyFont="1" applyAlignment="1">
      <alignment horizontal="center" vertical="center"/>
    </xf>
    <xf numFmtId="0" fontId="18" fillId="0" borderId="1" xfId="1456" applyFont="1" applyBorder="1"/>
    <xf numFmtId="0" fontId="19" fillId="3" borderId="1" xfId="4186" applyFont="1" applyFill="1" applyBorder="1"/>
    <xf numFmtId="41" fontId="33" fillId="0" borderId="0" xfId="0" applyNumberFormat="1" applyFont="1"/>
    <xf numFmtId="41" fontId="33" fillId="0" borderId="0" xfId="1" applyFont="1"/>
    <xf numFmtId="41" fontId="30" fillId="0" borderId="0" xfId="0" applyNumberFormat="1" applyFont="1"/>
    <xf numFmtId="0" fontId="30" fillId="0" borderId="0" xfId="1" applyNumberFormat="1" applyFont="1"/>
    <xf numFmtId="0" fontId="17" fillId="2" borderId="4" xfId="0" applyFont="1" applyFill="1" applyBorder="1" applyAlignment="1">
      <alignment horizontal="center"/>
    </xf>
    <xf numFmtId="0" fontId="59" fillId="0" borderId="0" xfId="0" applyFont="1"/>
    <xf numFmtId="0" fontId="60" fillId="0" borderId="0" xfId="0" applyFont="1"/>
    <xf numFmtId="0" fontId="27" fillId="0" borderId="0" xfId="0" applyFont="1"/>
    <xf numFmtId="41" fontId="32" fillId="0" borderId="0" xfId="0" applyNumberFormat="1" applyFont="1"/>
    <xf numFmtId="0" fontId="62" fillId="0" borderId="0" xfId="0" applyFont="1"/>
    <xf numFmtId="41" fontId="63" fillId="0" borderId="0" xfId="1" applyFont="1"/>
    <xf numFmtId="0" fontId="63" fillId="0" borderId="0" xfId="0" applyFont="1"/>
    <xf numFmtId="0" fontId="61" fillId="0" borderId="15" xfId="0" applyFont="1" applyBorder="1" applyAlignment="1">
      <alignment horizontal="right"/>
    </xf>
    <xf numFmtId="41" fontId="64" fillId="0" borderId="16" xfId="1" applyFont="1" applyBorder="1"/>
    <xf numFmtId="0" fontId="61" fillId="0" borderId="17" xfId="0" applyFont="1" applyBorder="1" applyAlignment="1">
      <alignment horizontal="right"/>
    </xf>
    <xf numFmtId="0" fontId="61" fillId="0" borderId="18" xfId="0" applyFont="1" applyBorder="1" applyAlignment="1">
      <alignment horizontal="right"/>
    </xf>
    <xf numFmtId="41" fontId="64" fillId="0" borderId="19" xfId="1" applyFont="1" applyBorder="1"/>
    <xf numFmtId="166" fontId="64" fillId="0" borderId="14" xfId="1" quotePrefix="1" applyNumberFormat="1" applyFont="1" applyBorder="1"/>
    <xf numFmtId="41" fontId="17" fillId="2" borderId="1" xfId="0" applyNumberFormat="1" applyFont="1" applyFill="1" applyBorder="1"/>
    <xf numFmtId="41" fontId="15" fillId="4" borderId="1" xfId="1" applyFont="1" applyFill="1" applyBorder="1" applyAlignment="1">
      <alignment horizontal="center" vertical="center"/>
    </xf>
    <xf numFmtId="41" fontId="15" fillId="4" borderId="2" xfId="1" applyFont="1" applyFill="1" applyBorder="1" applyAlignment="1">
      <alignment horizontal="center" vertical="center"/>
    </xf>
    <xf numFmtId="41" fontId="15" fillId="4" borderId="3" xfId="1" applyFont="1" applyFill="1" applyBorder="1" applyAlignment="1">
      <alignment horizontal="center" vertical="center"/>
    </xf>
    <xf numFmtId="41" fontId="15" fillId="4" borderId="4" xfId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2" borderId="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</cellXfs>
  <cellStyles count="6243">
    <cellStyle name="20% - Accent1" xfId="746" builtinId="30" customBuiltin="1"/>
    <cellStyle name="20% - Accent1 10" xfId="5785" xr:uid="{149015AD-EFC1-412E-9726-C8F7F7F97FC7}"/>
    <cellStyle name="20% - Accent1 11" xfId="5805" xr:uid="{49CB66E3-253A-42DE-9D7B-ACD1C4ACB1A7}"/>
    <cellStyle name="20% - Accent1 12" xfId="5825" xr:uid="{60E64B4A-CCBF-4DAE-9A12-9214BF10F09F}"/>
    <cellStyle name="20% - Accent1 13" xfId="5845" xr:uid="{1C1E9070-9CD4-4802-82FB-F50337DF8D2A}"/>
    <cellStyle name="20% - Accent1 14" xfId="5865" xr:uid="{44466544-C5BA-417B-8654-DED475A113F5}"/>
    <cellStyle name="20% - Accent1 15" xfId="5885" xr:uid="{54FE0101-A5F8-4BB3-A787-481536763402}"/>
    <cellStyle name="20% - Accent1 16" xfId="5905" xr:uid="{B714C256-6B48-495C-A75C-2E90632FC993}"/>
    <cellStyle name="20% - Accent1 17" xfId="5925" xr:uid="{443A729D-A15A-4D6A-9D63-0556A60C1AF1}"/>
    <cellStyle name="20% - Accent1 18" xfId="5945" xr:uid="{CB3B522F-D10D-44EC-824E-D10640DC59F9}"/>
    <cellStyle name="20% - Accent1 19" xfId="5965" xr:uid="{C0D0BD0F-3562-4D7A-864D-217BCF804CD0}"/>
    <cellStyle name="20% - Accent1 2" xfId="67" xr:uid="{2C6C7D38-1889-447B-A006-69E6AC9E8327}"/>
    <cellStyle name="20% - Accent1 2 2" xfId="152" xr:uid="{E022E35C-4571-4962-9DB4-8830AA22FDFB}"/>
    <cellStyle name="20% - Accent1 2 2 2" xfId="320" xr:uid="{86E041C8-8B28-4A96-A47A-B82EBAAB57DE}"/>
    <cellStyle name="20% - Accent1 2 2 2 2" xfId="651" xr:uid="{D2363C30-FCBF-424F-A4E6-321AED2C8EB6}"/>
    <cellStyle name="20% - Accent1 2 2 2 2 2" xfId="1376" xr:uid="{443AB5E1-E1D2-449A-B30B-26F8F07EA814}"/>
    <cellStyle name="20% - Accent1 2 2 2 2 2 2" xfId="2742" xr:uid="{1D59F4C8-549A-4CBB-960B-588E2A308DAD}"/>
    <cellStyle name="20% - Accent1 2 2 2 2 2 2 2" xfId="5470" xr:uid="{8C05A3A8-E974-49C4-9F95-8F82CE6EA0F9}"/>
    <cellStyle name="20% - Accent1 2 2 2 2 2 3" xfId="4106" xr:uid="{0900785A-0737-4A44-9786-2D860C52A280}"/>
    <cellStyle name="20% - Accent1 2 2 2 2 3" xfId="2060" xr:uid="{C545D0F9-F6C0-4030-9ED4-177B9E0D541F}"/>
    <cellStyle name="20% - Accent1 2 2 2 2 3 2" xfId="4788" xr:uid="{FAE6B360-B525-49E6-8848-66F9C1DD2941}"/>
    <cellStyle name="20% - Accent1 2 2 2 2 4" xfId="3424" xr:uid="{F2B91B68-C31E-40CF-BAB4-1422E29213D1}"/>
    <cellStyle name="20% - Accent1 2 2 2 3" xfId="1045" xr:uid="{2A0B1CE1-0EED-4C5E-B9F2-7E6FC9395716}"/>
    <cellStyle name="20% - Accent1 2 2 2 3 2" xfId="2411" xr:uid="{201D894E-1819-424C-80EE-7000A7CA814A}"/>
    <cellStyle name="20% - Accent1 2 2 2 3 2 2" xfId="5139" xr:uid="{C2523DB3-3940-48A4-AD32-ABE44BBF2AB0}"/>
    <cellStyle name="20% - Accent1 2 2 2 3 3" xfId="3775" xr:uid="{8BE79434-F8C2-4FB9-997F-64ACCA664A61}"/>
    <cellStyle name="20% - Accent1 2 2 2 4" xfId="1729" xr:uid="{834D1085-F49F-4A8C-9D42-DE50F66A0ABC}"/>
    <cellStyle name="20% - Accent1 2 2 2 4 2" xfId="4457" xr:uid="{BE623851-4862-4C76-A6CE-9B567AA7C4AB}"/>
    <cellStyle name="20% - Accent1 2 2 2 5" xfId="3093" xr:uid="{FFFD2939-5EB7-4F6B-B547-1F6F96F1455C}"/>
    <cellStyle name="20% - Accent1 2 2 3" xfId="486" xr:uid="{D2E8FF28-DC70-4F61-95A5-31009429A7A7}"/>
    <cellStyle name="20% - Accent1 2 2 3 2" xfId="1211" xr:uid="{333708DF-DC49-46AA-9EB9-F46FC26044BD}"/>
    <cellStyle name="20% - Accent1 2 2 3 2 2" xfId="2577" xr:uid="{E05171F1-FD06-4711-A303-BFC055A82EBC}"/>
    <cellStyle name="20% - Accent1 2 2 3 2 2 2" xfId="5305" xr:uid="{FC606AD5-EE6C-432D-8FA6-AF9DF5141FA0}"/>
    <cellStyle name="20% - Accent1 2 2 3 2 3" xfId="3941" xr:uid="{29CCC9C0-AB2A-4DAD-A41E-5533E16FFE0C}"/>
    <cellStyle name="20% - Accent1 2 2 3 3" xfId="1895" xr:uid="{222860A7-3A3F-4655-A5C9-0BECC08D5148}"/>
    <cellStyle name="20% - Accent1 2 2 3 3 2" xfId="4623" xr:uid="{E0103747-567D-48CB-A30A-89B9659E194F}"/>
    <cellStyle name="20% - Accent1 2 2 3 4" xfId="3259" xr:uid="{80484D2B-B6F0-46E2-A786-A5246A9A9016}"/>
    <cellStyle name="20% - Accent1 2 2 4" xfId="880" xr:uid="{2010A6ED-B2C5-4692-B968-73C6B1692C23}"/>
    <cellStyle name="20% - Accent1 2 2 4 2" xfId="2246" xr:uid="{601A22C9-AAE2-486B-A79C-7270D23BA5FC}"/>
    <cellStyle name="20% - Accent1 2 2 4 2 2" xfId="4974" xr:uid="{6636A49B-69D2-42B1-B483-989297521C7C}"/>
    <cellStyle name="20% - Accent1 2 2 4 3" xfId="3610" xr:uid="{1EBF7D6B-2FA8-4F03-890D-C7A1865B65C6}"/>
    <cellStyle name="20% - Accent1 2 2 5" xfId="1564" xr:uid="{6034CED2-26FB-458B-A79A-76F38545CCB6}"/>
    <cellStyle name="20% - Accent1 2 2 5 2" xfId="4292" xr:uid="{CBF1DF01-2CA0-46FC-BDDA-96D0C813CDD2}"/>
    <cellStyle name="20% - Accent1 2 2 6" xfId="2928" xr:uid="{3D6E0F9F-D210-4F03-99A0-575EFC8790CC}"/>
    <cellStyle name="20% - Accent1 2 3" xfId="240" xr:uid="{EE3839B5-6488-4F54-A6EC-EDBB04148E0B}"/>
    <cellStyle name="20% - Accent1 2 3 2" xfId="571" xr:uid="{2A593993-C2FD-4D00-8B9E-45B9604F911D}"/>
    <cellStyle name="20% - Accent1 2 3 2 2" xfId="1296" xr:uid="{820B4A4F-B049-4897-BAD2-17B737041876}"/>
    <cellStyle name="20% - Accent1 2 3 2 2 2" xfId="2662" xr:uid="{9FBAFE9D-98E1-427D-8BDD-53729563095A}"/>
    <cellStyle name="20% - Accent1 2 3 2 2 2 2" xfId="5390" xr:uid="{74D7C3C3-6FFA-43EC-90BD-81214E4CF002}"/>
    <cellStyle name="20% - Accent1 2 3 2 2 3" xfId="4026" xr:uid="{6ECAC01E-CBF0-4CBE-8237-DC170CE2C20E}"/>
    <cellStyle name="20% - Accent1 2 3 2 3" xfId="1980" xr:uid="{C69B1A87-3392-4369-9061-D918D101665B}"/>
    <cellStyle name="20% - Accent1 2 3 2 3 2" xfId="4708" xr:uid="{5056257F-2578-48D8-A68B-1C44C23E9BFA}"/>
    <cellStyle name="20% - Accent1 2 3 2 4" xfId="3344" xr:uid="{D86F2E8A-76F8-4337-A04F-92C43E3B60F3}"/>
    <cellStyle name="20% - Accent1 2 3 3" xfId="965" xr:uid="{399BE127-2DCD-4DB9-9213-C68CA929509B}"/>
    <cellStyle name="20% - Accent1 2 3 3 2" xfId="2331" xr:uid="{A09ADA53-C456-4172-8C5D-0B0073CD63B0}"/>
    <cellStyle name="20% - Accent1 2 3 3 2 2" xfId="5059" xr:uid="{42E0EF47-66DF-4560-B675-33946D9D1FEB}"/>
    <cellStyle name="20% - Accent1 2 3 3 3" xfId="3695" xr:uid="{EEAE253A-B4FA-47BB-B29D-B1BF6138D67E}"/>
    <cellStyle name="20% - Accent1 2 3 4" xfId="1649" xr:uid="{997F84E6-A1A8-4916-898E-6C6764B80973}"/>
    <cellStyle name="20% - Accent1 2 3 4 2" xfId="4377" xr:uid="{B9D5A085-B078-4312-A850-495728D387BE}"/>
    <cellStyle name="20% - Accent1 2 3 5" xfId="3013" xr:uid="{BB171E35-7273-4B78-A30C-1BC2A4A9298C}"/>
    <cellStyle name="20% - Accent1 2 4" xfId="406" xr:uid="{198FC232-B51B-49FE-A812-3034242EFBC7}"/>
    <cellStyle name="20% - Accent1 2 4 2" xfId="1131" xr:uid="{88DDA62E-09AF-462F-9C33-8C08813D4830}"/>
    <cellStyle name="20% - Accent1 2 4 2 2" xfId="2497" xr:uid="{7385171B-091F-4189-B1FE-EA24AD27E35B}"/>
    <cellStyle name="20% - Accent1 2 4 2 2 2" xfId="5225" xr:uid="{190CA6BE-0D06-4AA6-9695-02F29081EEB3}"/>
    <cellStyle name="20% - Accent1 2 4 2 3" xfId="3861" xr:uid="{B55221E0-26FF-46BC-8CD4-BE4C37D8E942}"/>
    <cellStyle name="20% - Accent1 2 4 3" xfId="1815" xr:uid="{3F920175-E008-4491-A972-709B4B7DF6EF}"/>
    <cellStyle name="20% - Accent1 2 4 3 2" xfId="4543" xr:uid="{55DD56E5-4D07-49A2-B02A-1552368D684B}"/>
    <cellStyle name="20% - Accent1 2 4 4" xfId="3179" xr:uid="{251C82FC-6903-4C8B-9E0A-EC1B89E8E222}"/>
    <cellStyle name="20% - Accent1 2 5" xfId="800" xr:uid="{4AEE57D0-616B-48EC-9329-9C2E926C3D7F}"/>
    <cellStyle name="20% - Accent1 2 5 2" xfId="2166" xr:uid="{775CE086-9C6B-4A3C-8CF6-855B6C57C99D}"/>
    <cellStyle name="20% - Accent1 2 5 2 2" xfId="4894" xr:uid="{133D76A7-970E-4143-A50F-38E04EB3E27B}"/>
    <cellStyle name="20% - Accent1 2 5 3" xfId="3530" xr:uid="{7105F34D-C0D6-4E03-A36B-CD5AA35360B4}"/>
    <cellStyle name="20% - Accent1 2 6" xfId="1484" xr:uid="{EE7432A4-5E41-4451-BEEE-521F911315A1}"/>
    <cellStyle name="20% - Accent1 2 6 2" xfId="4212" xr:uid="{D4CB4943-4ECE-469A-8866-03B5A8A0A846}"/>
    <cellStyle name="20% - Accent1 2 7" xfId="2848" xr:uid="{5B3E95E6-E155-4944-BBCB-7FB24CBD79A5}"/>
    <cellStyle name="20% - Accent1 2 8" xfId="5625" xr:uid="{C933FC90-37E8-4104-B33E-D4F4B1AC8C08}"/>
    <cellStyle name="20% - Accent1 20" xfId="5985" xr:uid="{45CB83CC-6928-4E7D-9E2E-CD52B4502CD8}"/>
    <cellStyle name="20% - Accent1 21" xfId="6005" xr:uid="{CC335222-0CDF-4A6A-9911-9139E41FAE8F}"/>
    <cellStyle name="20% - Accent1 22" xfId="6025" xr:uid="{9800BE72-EB39-4A18-BB45-4BD0CDBFC9FD}"/>
    <cellStyle name="20% - Accent1 23" xfId="6045" xr:uid="{75761610-0514-4964-86CB-20A7EE2ECE56}"/>
    <cellStyle name="20% - Accent1 24" xfId="6065" xr:uid="{0BA90B37-964F-4108-925D-9CFE430A9037}"/>
    <cellStyle name="20% - Accent1 25" xfId="6085" xr:uid="{1E9F56D1-8673-4CCE-99FC-D251D02D2026}"/>
    <cellStyle name="20% - Accent1 26" xfId="6105" xr:uid="{26BC457A-9E00-4E91-A75A-F8DF8D345F95}"/>
    <cellStyle name="20% - Accent1 27" xfId="6125" xr:uid="{7BA38558-9793-4825-8586-B90D1AB5DE78}"/>
    <cellStyle name="20% - Accent1 28" xfId="6145" xr:uid="{CAAEA470-E82F-48F5-B941-7728DD6B8AB1}"/>
    <cellStyle name="20% - Accent1 29" xfId="6165" xr:uid="{D4E1A725-38B4-4FC5-AA77-A560FF5BEA81}"/>
    <cellStyle name="20% - Accent1 3" xfId="92" xr:uid="{2AB58B12-D580-4F8E-A854-26792B021AC6}"/>
    <cellStyle name="20% - Accent1 3 2" xfId="172" xr:uid="{F98DD6D6-AD96-4298-81B5-F9BE61875882}"/>
    <cellStyle name="20% - Accent1 3 2 2" xfId="340" xr:uid="{94CA63B2-F456-4E38-8446-65CB051BA55B}"/>
    <cellStyle name="20% - Accent1 3 2 2 2" xfId="671" xr:uid="{D4E6861B-3595-45CF-9965-A548E02041D0}"/>
    <cellStyle name="20% - Accent1 3 2 2 2 2" xfId="1396" xr:uid="{F77ED37D-9D36-4A13-ADB5-5F832F4E9D42}"/>
    <cellStyle name="20% - Accent1 3 2 2 2 2 2" xfId="2762" xr:uid="{9605AA3A-365B-4A41-8BF2-47663D45B40F}"/>
    <cellStyle name="20% - Accent1 3 2 2 2 2 2 2" xfId="5490" xr:uid="{D15F01B2-7F90-42F3-8CF1-4608BBEEB75F}"/>
    <cellStyle name="20% - Accent1 3 2 2 2 2 3" xfId="4126" xr:uid="{C5383AF9-1DAE-49EC-AC91-68926524A390}"/>
    <cellStyle name="20% - Accent1 3 2 2 2 3" xfId="2080" xr:uid="{74F8CD0F-F0C9-40B7-B3FC-9E5528AA6B2D}"/>
    <cellStyle name="20% - Accent1 3 2 2 2 3 2" xfId="4808" xr:uid="{5FB11485-82E4-48FF-B0F5-22787C31222A}"/>
    <cellStyle name="20% - Accent1 3 2 2 2 4" xfId="3444" xr:uid="{5B3BEA16-6486-4BC5-A3E7-E178DE127F36}"/>
    <cellStyle name="20% - Accent1 3 2 2 3" xfId="1065" xr:uid="{373AF8F9-0507-4D2F-B1B9-3992EA292D40}"/>
    <cellStyle name="20% - Accent1 3 2 2 3 2" xfId="2431" xr:uid="{91FC148A-21F6-4A9E-8B12-CD5EDCADAA64}"/>
    <cellStyle name="20% - Accent1 3 2 2 3 2 2" xfId="5159" xr:uid="{AFA454DE-F37E-43C5-9586-1C4D6A53B4D6}"/>
    <cellStyle name="20% - Accent1 3 2 2 3 3" xfId="3795" xr:uid="{BE94AC46-5494-443C-86E5-3B570EB5B0BF}"/>
    <cellStyle name="20% - Accent1 3 2 2 4" xfId="1749" xr:uid="{962B038A-6554-49C6-B51C-2A69A7C1F674}"/>
    <cellStyle name="20% - Accent1 3 2 2 4 2" xfId="4477" xr:uid="{4E3B3C13-B951-4EFE-9277-8179A0F104A3}"/>
    <cellStyle name="20% - Accent1 3 2 2 5" xfId="3113" xr:uid="{0539B0FB-2E27-49A6-BDA8-9790F0B736CA}"/>
    <cellStyle name="20% - Accent1 3 2 3" xfId="506" xr:uid="{503EB2B5-84BC-4E47-8DCE-B0F3B1E49B05}"/>
    <cellStyle name="20% - Accent1 3 2 3 2" xfId="1231" xr:uid="{D1859382-BB43-4E70-8D02-40493422C399}"/>
    <cellStyle name="20% - Accent1 3 2 3 2 2" xfId="2597" xr:uid="{298B509D-15E3-4E14-9C16-04711E913877}"/>
    <cellStyle name="20% - Accent1 3 2 3 2 2 2" xfId="5325" xr:uid="{F427FABD-E2B2-4115-B484-4CC61120C752}"/>
    <cellStyle name="20% - Accent1 3 2 3 2 3" xfId="3961" xr:uid="{A040ABE0-EF65-4E12-B6BA-2E0925982CFA}"/>
    <cellStyle name="20% - Accent1 3 2 3 3" xfId="1915" xr:uid="{A0F0C55A-A3FA-44A4-9C46-59175BD206EA}"/>
    <cellStyle name="20% - Accent1 3 2 3 3 2" xfId="4643" xr:uid="{2F0EFE60-42B2-42A2-BE8C-DB18B9B02FD6}"/>
    <cellStyle name="20% - Accent1 3 2 3 4" xfId="3279" xr:uid="{F9AB98CE-C4E0-43EC-90F2-5AC9CC6740C1}"/>
    <cellStyle name="20% - Accent1 3 2 4" xfId="900" xr:uid="{42FB844D-0974-4BA6-8EA1-780C862D10BB}"/>
    <cellStyle name="20% - Accent1 3 2 4 2" xfId="2266" xr:uid="{DF85F95C-19C8-4DEB-B1FD-F64F3E89E5AB}"/>
    <cellStyle name="20% - Accent1 3 2 4 2 2" xfId="4994" xr:uid="{C03CE435-07A3-43B8-8335-9447957E8311}"/>
    <cellStyle name="20% - Accent1 3 2 4 3" xfId="3630" xr:uid="{4EAADBEA-7C62-4F1C-AC37-6A4A5D949FC1}"/>
    <cellStyle name="20% - Accent1 3 2 5" xfId="1584" xr:uid="{275094D5-E575-4064-8277-AA71C8AA615A}"/>
    <cellStyle name="20% - Accent1 3 2 5 2" xfId="4312" xr:uid="{631D5037-5962-496E-A19A-D35BCB126D44}"/>
    <cellStyle name="20% - Accent1 3 2 6" xfId="2948" xr:uid="{8F0E075D-B5E0-4FA5-992B-B53306625A35}"/>
    <cellStyle name="20% - Accent1 3 3" xfId="260" xr:uid="{DE99AA4C-C0B6-4CD3-AE41-D7B33A36E5ED}"/>
    <cellStyle name="20% - Accent1 3 3 2" xfId="591" xr:uid="{0D495F95-EE19-45E6-8411-A7C46304AC25}"/>
    <cellStyle name="20% - Accent1 3 3 2 2" xfId="1316" xr:uid="{8560ABCF-93D5-483F-9B5C-A927E6F05308}"/>
    <cellStyle name="20% - Accent1 3 3 2 2 2" xfId="2682" xr:uid="{B1049789-CA2D-45C7-96DC-86F83E3450E4}"/>
    <cellStyle name="20% - Accent1 3 3 2 2 2 2" xfId="5410" xr:uid="{3DE8E160-36E6-4432-A27B-1575BE270549}"/>
    <cellStyle name="20% - Accent1 3 3 2 2 3" xfId="4046" xr:uid="{F253DCCC-EA0A-41F4-B8A5-CC24FF80509A}"/>
    <cellStyle name="20% - Accent1 3 3 2 3" xfId="2000" xr:uid="{137DCB00-2532-4BA8-B5B5-6924F3F6F23C}"/>
    <cellStyle name="20% - Accent1 3 3 2 3 2" xfId="4728" xr:uid="{29D18291-CF39-4DE2-8346-931A28129BC9}"/>
    <cellStyle name="20% - Accent1 3 3 2 4" xfId="3364" xr:uid="{D5E5F921-CCF6-4C84-81F4-4A9435772D21}"/>
    <cellStyle name="20% - Accent1 3 3 3" xfId="985" xr:uid="{D75D09C1-2758-4786-A2F0-6D51288C7E4C}"/>
    <cellStyle name="20% - Accent1 3 3 3 2" xfId="2351" xr:uid="{0946D111-B51F-4A66-A4D6-0CCDCE521D7B}"/>
    <cellStyle name="20% - Accent1 3 3 3 2 2" xfId="5079" xr:uid="{9A660B3A-3122-40D2-8BC6-79AA1A449F60}"/>
    <cellStyle name="20% - Accent1 3 3 3 3" xfId="3715" xr:uid="{D4658C73-315C-4470-A840-3E5F8811F77C}"/>
    <cellStyle name="20% - Accent1 3 3 4" xfId="1669" xr:uid="{7CCF2837-F167-4A2A-89F5-BA321F5C3AFA}"/>
    <cellStyle name="20% - Accent1 3 3 4 2" xfId="4397" xr:uid="{BFD7EDBE-6DDE-4B52-A7E1-1B4B106AA422}"/>
    <cellStyle name="20% - Accent1 3 3 5" xfId="3033" xr:uid="{D4DD50CD-6216-4604-97B1-B5DD54C4BEB9}"/>
    <cellStyle name="20% - Accent1 3 4" xfId="426" xr:uid="{52557FCE-BFC3-4D1F-B542-91F93108684B}"/>
    <cellStyle name="20% - Accent1 3 4 2" xfId="1151" xr:uid="{32E9D683-D114-49AC-B3C4-9A1A090AD418}"/>
    <cellStyle name="20% - Accent1 3 4 2 2" xfId="2517" xr:uid="{C10A33E7-2B5D-492E-99A0-6A78AAAE3A08}"/>
    <cellStyle name="20% - Accent1 3 4 2 2 2" xfId="5245" xr:uid="{BD9F68D6-E285-47E5-BB6B-1ADC9A6D5F42}"/>
    <cellStyle name="20% - Accent1 3 4 2 3" xfId="3881" xr:uid="{0620843F-8DB7-4C99-A21F-55641797B080}"/>
    <cellStyle name="20% - Accent1 3 4 3" xfId="1835" xr:uid="{7BF56BCA-B2F7-4A38-A7B8-A435597E8270}"/>
    <cellStyle name="20% - Accent1 3 4 3 2" xfId="4563" xr:uid="{AE67108D-89E1-4D76-96B1-FBAB0173960B}"/>
    <cellStyle name="20% - Accent1 3 4 4" xfId="3199" xr:uid="{30EF7D64-E710-4BB6-90A2-634784A3E8AB}"/>
    <cellStyle name="20% - Accent1 3 5" xfId="820" xr:uid="{00460669-52F8-41FF-AF5D-B0388544ADD1}"/>
    <cellStyle name="20% - Accent1 3 5 2" xfId="2186" xr:uid="{CF816E60-B41B-47FA-8108-58A75AC77111}"/>
    <cellStyle name="20% - Accent1 3 5 2 2" xfId="4914" xr:uid="{BFBCE83D-1517-41ED-A70B-C56CA7D8364A}"/>
    <cellStyle name="20% - Accent1 3 5 3" xfId="3550" xr:uid="{33AA4E67-B549-4BAE-996A-4D2B9C75354F}"/>
    <cellStyle name="20% - Accent1 3 6" xfId="1504" xr:uid="{9510B18B-2573-4A24-84E6-2C145B0BD720}"/>
    <cellStyle name="20% - Accent1 3 6 2" xfId="4232" xr:uid="{2C63C683-3818-4C35-B999-A6DDFE5E04DB}"/>
    <cellStyle name="20% - Accent1 3 7" xfId="2868" xr:uid="{49D489F7-D450-40A3-970F-35286FCF61C1}"/>
    <cellStyle name="20% - Accent1 3 8" xfId="5645" xr:uid="{781B8018-0964-459D-8A89-AF2316CED95B}"/>
    <cellStyle name="20% - Accent1 30" xfId="6185" xr:uid="{19BA2368-BB3D-404C-8C40-F1331C0BA074}"/>
    <cellStyle name="20% - Accent1 31" xfId="6205" xr:uid="{0AD9376C-6B2F-465E-90E3-2436EC5FE896}"/>
    <cellStyle name="20% - Accent1 32" xfId="6225" xr:uid="{17FB07A9-E337-4974-A86E-AE7B552FA503}"/>
    <cellStyle name="20% - Accent1 4" xfId="112" xr:uid="{EC6CE521-8311-4B47-9DD1-C9969C1D79D9}"/>
    <cellStyle name="20% - Accent1 4 2" xfId="192" xr:uid="{764A8C52-3AD3-4EE8-9026-E362CB8F6324}"/>
    <cellStyle name="20% - Accent1 4 2 2" xfId="360" xr:uid="{6A1B8D60-722D-4BCA-A31A-5383469010EF}"/>
    <cellStyle name="20% - Accent1 4 2 2 2" xfId="691" xr:uid="{25FFD9D9-7D33-419D-BBBE-A1838B97F42A}"/>
    <cellStyle name="20% - Accent1 4 2 2 2 2" xfId="1416" xr:uid="{95F871C5-8E6B-4B8A-98B0-47BDA9AAB9B1}"/>
    <cellStyle name="20% - Accent1 4 2 2 2 2 2" xfId="2782" xr:uid="{4865E660-3AC2-4326-9692-61BF50532E9C}"/>
    <cellStyle name="20% - Accent1 4 2 2 2 2 2 2" xfId="5510" xr:uid="{CC6EFF76-23BD-4E09-9F9D-6183FFB95058}"/>
    <cellStyle name="20% - Accent1 4 2 2 2 2 3" xfId="4146" xr:uid="{759E5DD1-14F6-4B2D-A51B-52667198CFA2}"/>
    <cellStyle name="20% - Accent1 4 2 2 2 3" xfId="2100" xr:uid="{B97EF7FA-21F8-4A5A-B4F1-166E0A428D65}"/>
    <cellStyle name="20% - Accent1 4 2 2 2 3 2" xfId="4828" xr:uid="{095D9333-8702-4A8C-B528-935D33696702}"/>
    <cellStyle name="20% - Accent1 4 2 2 2 4" xfId="3464" xr:uid="{F989BEB7-2DC1-4901-93E8-D9640C9F0314}"/>
    <cellStyle name="20% - Accent1 4 2 2 3" xfId="1085" xr:uid="{0901DDB8-63D1-4CE2-BB8C-64E8388F6FE7}"/>
    <cellStyle name="20% - Accent1 4 2 2 3 2" xfId="2451" xr:uid="{7880655D-E25E-4E3E-B50C-23539A033B05}"/>
    <cellStyle name="20% - Accent1 4 2 2 3 2 2" xfId="5179" xr:uid="{86AFFA1B-EBF2-4519-83D7-9E6D813A81DF}"/>
    <cellStyle name="20% - Accent1 4 2 2 3 3" xfId="3815" xr:uid="{E1F00EE5-BAAD-40C6-8346-3BDA2A67F3A9}"/>
    <cellStyle name="20% - Accent1 4 2 2 4" xfId="1769" xr:uid="{75DFEBC8-4112-4CCB-8EEF-63C6BCFF8E5E}"/>
    <cellStyle name="20% - Accent1 4 2 2 4 2" xfId="4497" xr:uid="{CAA70F3C-1EE4-4E8C-8AED-D2C21E347C55}"/>
    <cellStyle name="20% - Accent1 4 2 2 5" xfId="3133" xr:uid="{7AA5119F-8BF6-4A5C-8502-7E5E4671389B}"/>
    <cellStyle name="20% - Accent1 4 2 3" xfId="526" xr:uid="{7238DD60-7988-489D-A6A1-F12922C32460}"/>
    <cellStyle name="20% - Accent1 4 2 3 2" xfId="1251" xr:uid="{33AEF74D-2C38-4607-BB8E-8510902F8903}"/>
    <cellStyle name="20% - Accent1 4 2 3 2 2" xfId="2617" xr:uid="{2382BE68-DDB7-457D-931A-051F8A9C8E0A}"/>
    <cellStyle name="20% - Accent1 4 2 3 2 2 2" xfId="5345" xr:uid="{C8C1A8CA-A54A-4836-9C6A-97B893329068}"/>
    <cellStyle name="20% - Accent1 4 2 3 2 3" xfId="3981" xr:uid="{B915F8B4-96B8-4239-AD40-9B6CC2045582}"/>
    <cellStyle name="20% - Accent1 4 2 3 3" xfId="1935" xr:uid="{3B5C2A82-59B3-4913-9526-9A778763A3FA}"/>
    <cellStyle name="20% - Accent1 4 2 3 3 2" xfId="4663" xr:uid="{D03CEF4F-22C6-4832-BB45-A0343008C754}"/>
    <cellStyle name="20% - Accent1 4 2 3 4" xfId="3299" xr:uid="{C5EE96B5-50B5-461F-B0D7-A1F724E34E04}"/>
    <cellStyle name="20% - Accent1 4 2 4" xfId="920" xr:uid="{5FF67B5C-B6AA-44FF-93C2-BDE8C37656CC}"/>
    <cellStyle name="20% - Accent1 4 2 4 2" xfId="2286" xr:uid="{4D0F86E5-F616-44AA-92CC-9515D85DD21D}"/>
    <cellStyle name="20% - Accent1 4 2 4 2 2" xfId="5014" xr:uid="{2045B59D-FBEA-4A24-BE14-848E127B8C2F}"/>
    <cellStyle name="20% - Accent1 4 2 4 3" xfId="3650" xr:uid="{AB8F9AB5-7990-4CF2-BC2F-7246747A9AE4}"/>
    <cellStyle name="20% - Accent1 4 2 5" xfId="1604" xr:uid="{BF0269FE-0199-42F7-8F1C-35EA805ED9FA}"/>
    <cellStyle name="20% - Accent1 4 2 5 2" xfId="4332" xr:uid="{0D34B7F1-1E45-4576-BC0C-3622246B8BD1}"/>
    <cellStyle name="20% - Accent1 4 2 6" xfId="2968" xr:uid="{E6B6E850-DFC0-4678-BF59-8A69FB2698F5}"/>
    <cellStyle name="20% - Accent1 4 3" xfId="280" xr:uid="{BB5EC954-B022-483D-B7D7-BFA8D5C0C06C}"/>
    <cellStyle name="20% - Accent1 4 3 2" xfId="611" xr:uid="{8D266A43-2604-401B-ADAC-1D2F58B75869}"/>
    <cellStyle name="20% - Accent1 4 3 2 2" xfId="1336" xr:uid="{F6E10510-2C7C-4FBA-9208-8A7737E57259}"/>
    <cellStyle name="20% - Accent1 4 3 2 2 2" xfId="2702" xr:uid="{B433F61B-94A6-426B-BDDE-F1151DA4A666}"/>
    <cellStyle name="20% - Accent1 4 3 2 2 2 2" xfId="5430" xr:uid="{38B8220D-99C8-4E67-AB78-FC4854FE419A}"/>
    <cellStyle name="20% - Accent1 4 3 2 2 3" xfId="4066" xr:uid="{A6203611-610B-4C68-9D1F-7545E7DA0406}"/>
    <cellStyle name="20% - Accent1 4 3 2 3" xfId="2020" xr:uid="{D6B785BC-CED2-4712-80E4-B8DC0EA6F2F0}"/>
    <cellStyle name="20% - Accent1 4 3 2 3 2" xfId="4748" xr:uid="{3F6F2061-423A-4F3E-9D6B-E9DFE019E585}"/>
    <cellStyle name="20% - Accent1 4 3 2 4" xfId="3384" xr:uid="{F6D93B3E-6E2D-49E0-8437-194563B049C1}"/>
    <cellStyle name="20% - Accent1 4 3 3" xfId="1005" xr:uid="{EF1A269E-2CEB-4B62-8D4D-1375E04D1203}"/>
    <cellStyle name="20% - Accent1 4 3 3 2" xfId="2371" xr:uid="{FEBBDB36-AC89-4ECD-BA83-75DD4D1C7CB7}"/>
    <cellStyle name="20% - Accent1 4 3 3 2 2" xfId="5099" xr:uid="{D0E49F5D-3859-4496-8013-896811A6D2B1}"/>
    <cellStyle name="20% - Accent1 4 3 3 3" xfId="3735" xr:uid="{CF51A498-CD04-44E9-B986-362276583301}"/>
    <cellStyle name="20% - Accent1 4 3 4" xfId="1689" xr:uid="{3F0C8BDC-1054-43B8-BAC4-82092887D2DD}"/>
    <cellStyle name="20% - Accent1 4 3 4 2" xfId="4417" xr:uid="{79899419-08F3-4C50-8E45-8DBC23E576FF}"/>
    <cellStyle name="20% - Accent1 4 3 5" xfId="3053" xr:uid="{26D9C185-59E0-4ACA-B476-8B9CAEF4E4B3}"/>
    <cellStyle name="20% - Accent1 4 4" xfId="446" xr:uid="{79ADB9EF-4545-4400-93B3-1C7BAFD14EB1}"/>
    <cellStyle name="20% - Accent1 4 4 2" xfId="1171" xr:uid="{9952FB43-7305-46DD-8C36-EDBF7F1B0A26}"/>
    <cellStyle name="20% - Accent1 4 4 2 2" xfId="2537" xr:uid="{15A07C6A-806E-47EC-946B-0AEB97B57CA3}"/>
    <cellStyle name="20% - Accent1 4 4 2 2 2" xfId="5265" xr:uid="{09A657F0-7163-46C5-A90B-FB67F11718E8}"/>
    <cellStyle name="20% - Accent1 4 4 2 3" xfId="3901" xr:uid="{D357B7F0-3849-498C-83CC-A6D7D24F4C2C}"/>
    <cellStyle name="20% - Accent1 4 4 3" xfId="1855" xr:uid="{1B22C336-5A9E-4121-91FC-12FB54240835}"/>
    <cellStyle name="20% - Accent1 4 4 3 2" xfId="4583" xr:uid="{B1560A34-A532-4732-AD08-C0847D5F117A}"/>
    <cellStyle name="20% - Accent1 4 4 4" xfId="3219" xr:uid="{4EBFD1B0-CD69-4CB8-975C-4678B1A4A849}"/>
    <cellStyle name="20% - Accent1 4 5" xfId="840" xr:uid="{AE6F1656-01DA-447A-976A-49EB1E86F3DA}"/>
    <cellStyle name="20% - Accent1 4 5 2" xfId="2206" xr:uid="{0171A03A-7205-4F5A-B351-A608D5B0BE79}"/>
    <cellStyle name="20% - Accent1 4 5 2 2" xfId="4934" xr:uid="{9AA9BD50-FD2F-4986-A830-0EE1F1028AEF}"/>
    <cellStyle name="20% - Accent1 4 5 3" xfId="3570" xr:uid="{41133C4C-474A-4EF9-93C7-82C00E9CE727}"/>
    <cellStyle name="20% - Accent1 4 6" xfId="1524" xr:uid="{9F787F72-FC25-4511-837D-D4070AF11BFC}"/>
    <cellStyle name="20% - Accent1 4 6 2" xfId="4252" xr:uid="{B3D7AF0F-0ABA-418C-A9BE-7986FF0911A5}"/>
    <cellStyle name="20% - Accent1 4 7" xfId="2888" xr:uid="{F8F3D356-8E22-49BD-947D-4020BDCCD0BF}"/>
    <cellStyle name="20% - Accent1 4 8" xfId="5665" xr:uid="{41D58F00-61D5-4668-A65A-96C027DB01BC}"/>
    <cellStyle name="20% - Accent1 5" xfId="132" xr:uid="{FBFE469B-5086-4220-9BC0-9E319D5B7F07}"/>
    <cellStyle name="20% - Accent1 5 2" xfId="212" xr:uid="{529A1E1C-5171-4BB9-A3B3-0ECF209C959F}"/>
    <cellStyle name="20% - Accent1 5 2 2" xfId="380" xr:uid="{9BD21C7E-FD95-4A1A-A242-4D1E4238E520}"/>
    <cellStyle name="20% - Accent1 5 2 2 2" xfId="711" xr:uid="{D82B1EF3-86C6-4182-805E-8DE2666D45B6}"/>
    <cellStyle name="20% - Accent1 5 2 2 2 2" xfId="1436" xr:uid="{599FAC0D-FBD1-4F9E-81B7-B97662EB3A87}"/>
    <cellStyle name="20% - Accent1 5 2 2 2 2 2" xfId="2802" xr:uid="{669A49E7-1CCC-4483-94FA-EAA27FB04761}"/>
    <cellStyle name="20% - Accent1 5 2 2 2 2 2 2" xfId="5530" xr:uid="{F0A4123C-44BB-48EB-B779-F42AC3F8E463}"/>
    <cellStyle name="20% - Accent1 5 2 2 2 2 3" xfId="4166" xr:uid="{6ECF89D7-253B-45A5-B528-BDDB2ED5A29F}"/>
    <cellStyle name="20% - Accent1 5 2 2 2 3" xfId="2120" xr:uid="{5BAF1948-A1DC-4C98-8F34-AFB693F374C0}"/>
    <cellStyle name="20% - Accent1 5 2 2 2 3 2" xfId="4848" xr:uid="{4CA91601-01D2-4E25-A8C3-9E97F31ACF04}"/>
    <cellStyle name="20% - Accent1 5 2 2 2 4" xfId="3484" xr:uid="{49AAFA49-6A90-4E40-A8FD-85E8262A36F8}"/>
    <cellStyle name="20% - Accent1 5 2 2 3" xfId="1105" xr:uid="{081AA8A3-AA7E-45E2-96A6-46CB3157949F}"/>
    <cellStyle name="20% - Accent1 5 2 2 3 2" xfId="2471" xr:uid="{F6E877DE-C89B-4906-938D-1593A74F3CDE}"/>
    <cellStyle name="20% - Accent1 5 2 2 3 2 2" xfId="5199" xr:uid="{D8C4EB89-2212-40D2-884B-6E69B47FDC44}"/>
    <cellStyle name="20% - Accent1 5 2 2 3 3" xfId="3835" xr:uid="{87A61389-87ED-4B57-950C-698A9FF1545A}"/>
    <cellStyle name="20% - Accent1 5 2 2 4" xfId="1789" xr:uid="{F97BB141-DA2D-4504-95AD-AAEB892E2FEE}"/>
    <cellStyle name="20% - Accent1 5 2 2 4 2" xfId="4517" xr:uid="{15B0AD5C-D747-469A-A847-B55CDD92AA8D}"/>
    <cellStyle name="20% - Accent1 5 2 2 5" xfId="3153" xr:uid="{5C1ACC5A-22D7-45F1-90F8-32455BFE1C48}"/>
    <cellStyle name="20% - Accent1 5 2 3" xfId="546" xr:uid="{B41E3FA3-9CA5-4559-8D2D-D346157A5AC9}"/>
    <cellStyle name="20% - Accent1 5 2 3 2" xfId="1271" xr:uid="{2CC81E87-300D-44B3-A3FB-2E3B5910A668}"/>
    <cellStyle name="20% - Accent1 5 2 3 2 2" xfId="2637" xr:uid="{A2BE9AF5-C13B-4448-B311-B57A7FF07200}"/>
    <cellStyle name="20% - Accent1 5 2 3 2 2 2" xfId="5365" xr:uid="{2A4C8067-8FC0-4CCA-8956-8E292D634011}"/>
    <cellStyle name="20% - Accent1 5 2 3 2 3" xfId="4001" xr:uid="{1AB1C087-6FA4-4955-BCCA-CECAFA6B36A8}"/>
    <cellStyle name="20% - Accent1 5 2 3 3" xfId="1955" xr:uid="{E407A46D-123E-442F-853B-5F00BC2EFD84}"/>
    <cellStyle name="20% - Accent1 5 2 3 3 2" xfId="4683" xr:uid="{35F4D98A-5A82-4C65-8668-B663A29FA088}"/>
    <cellStyle name="20% - Accent1 5 2 3 4" xfId="3319" xr:uid="{9BC78384-982F-4FCF-8D59-2B9DAFB686F7}"/>
    <cellStyle name="20% - Accent1 5 2 4" xfId="940" xr:uid="{01068340-CC0B-4298-AB10-BBF20E1D21D5}"/>
    <cellStyle name="20% - Accent1 5 2 4 2" xfId="2306" xr:uid="{2C3A7DEE-7A5F-4157-9326-A115579CC395}"/>
    <cellStyle name="20% - Accent1 5 2 4 2 2" xfId="5034" xr:uid="{774929C1-8E8C-42CD-92C1-713CE173B631}"/>
    <cellStyle name="20% - Accent1 5 2 4 3" xfId="3670" xr:uid="{F7F8D7EC-14F1-46EF-B5FC-49B2A34E83E7}"/>
    <cellStyle name="20% - Accent1 5 2 5" xfId="1624" xr:uid="{8F235C27-2012-4336-842B-69CC2A785D89}"/>
    <cellStyle name="20% - Accent1 5 2 5 2" xfId="4352" xr:uid="{855D081A-8083-456A-A2B0-ECA904237361}"/>
    <cellStyle name="20% - Accent1 5 2 6" xfId="2988" xr:uid="{35BB1F92-422B-4EFA-BB0E-A99F9835979C}"/>
    <cellStyle name="20% - Accent1 5 3" xfId="300" xr:uid="{3BB04AC8-4CF1-4CA7-9D63-2C9406840E1A}"/>
    <cellStyle name="20% - Accent1 5 3 2" xfId="631" xr:uid="{4D83CC3D-BEF0-43E8-A469-7DCCEF9EEEFE}"/>
    <cellStyle name="20% - Accent1 5 3 2 2" xfId="1356" xr:uid="{8EDB34CC-545C-4A11-92C4-215F29D14E50}"/>
    <cellStyle name="20% - Accent1 5 3 2 2 2" xfId="2722" xr:uid="{A1E5F25C-FAA9-4CE4-A5CE-880003FA9F73}"/>
    <cellStyle name="20% - Accent1 5 3 2 2 2 2" xfId="5450" xr:uid="{606F101D-E2ED-4072-A084-3761105548D1}"/>
    <cellStyle name="20% - Accent1 5 3 2 2 3" xfId="4086" xr:uid="{F281B4D7-8BA0-4A9C-A8B1-21519572DE11}"/>
    <cellStyle name="20% - Accent1 5 3 2 3" xfId="2040" xr:uid="{F7A739A2-ADF0-4263-934E-6A315C24D12B}"/>
    <cellStyle name="20% - Accent1 5 3 2 3 2" xfId="4768" xr:uid="{23AC7931-FC20-4DD7-B88E-8FEDA7327537}"/>
    <cellStyle name="20% - Accent1 5 3 2 4" xfId="3404" xr:uid="{C1253934-D1F4-4870-99FC-FCCD5F00DFD9}"/>
    <cellStyle name="20% - Accent1 5 3 3" xfId="1025" xr:uid="{144E5F40-955E-4493-BEED-243209A5658B}"/>
    <cellStyle name="20% - Accent1 5 3 3 2" xfId="2391" xr:uid="{9404254C-E1D6-42F5-B0C4-8F0403A31F39}"/>
    <cellStyle name="20% - Accent1 5 3 3 2 2" xfId="5119" xr:uid="{4DC31F1B-FD2B-40D7-A260-7C9EE92B3B10}"/>
    <cellStyle name="20% - Accent1 5 3 3 3" xfId="3755" xr:uid="{740BF5FF-4B82-48FC-8840-D6E7E650CC8A}"/>
    <cellStyle name="20% - Accent1 5 3 4" xfId="1709" xr:uid="{888E246F-FE53-45BF-BEAB-0930880C6C6D}"/>
    <cellStyle name="20% - Accent1 5 3 4 2" xfId="4437" xr:uid="{9B2A934E-69A5-429A-883B-5C9128BF0BD9}"/>
    <cellStyle name="20% - Accent1 5 3 5" xfId="3073" xr:uid="{F03A382A-2C7B-479C-83C4-8202CDB10A51}"/>
    <cellStyle name="20% - Accent1 5 4" xfId="466" xr:uid="{9BA0BC24-BBC9-4FA0-A797-DDF443BCB3E1}"/>
    <cellStyle name="20% - Accent1 5 4 2" xfId="1191" xr:uid="{61FE8549-C67B-4879-BCCE-14F1B1D7ACDB}"/>
    <cellStyle name="20% - Accent1 5 4 2 2" xfId="2557" xr:uid="{2ABC74CD-BF35-48CE-93FE-3F366E76C9A1}"/>
    <cellStyle name="20% - Accent1 5 4 2 2 2" xfId="5285" xr:uid="{2B7CE33F-544E-4F1D-A005-D980E74B8270}"/>
    <cellStyle name="20% - Accent1 5 4 2 3" xfId="3921" xr:uid="{4535AAB3-5068-4983-A4E7-04D03449EF8C}"/>
    <cellStyle name="20% - Accent1 5 4 3" xfId="1875" xr:uid="{59CDBC62-7F42-46BC-AE76-638DAABBACB5}"/>
    <cellStyle name="20% - Accent1 5 4 3 2" xfId="4603" xr:uid="{4C83268C-3C08-45B4-A9F9-8DF75D063FA2}"/>
    <cellStyle name="20% - Accent1 5 4 4" xfId="3239" xr:uid="{756FE8CB-4817-4E8A-A734-3FCA59920485}"/>
    <cellStyle name="20% - Accent1 5 5" xfId="860" xr:uid="{DEE2A225-D9E9-4336-9F63-08D66E4474A7}"/>
    <cellStyle name="20% - Accent1 5 5 2" xfId="2226" xr:uid="{F55772C0-87BC-47D2-B65A-B3AAA27EE2E9}"/>
    <cellStyle name="20% - Accent1 5 5 2 2" xfId="4954" xr:uid="{9A094061-4B3B-4A70-93BC-0068B59AFB46}"/>
    <cellStyle name="20% - Accent1 5 5 3" xfId="3590" xr:uid="{EB2C6E43-7CFF-4406-88AB-5799E348940C}"/>
    <cellStyle name="20% - Accent1 5 6" xfId="1544" xr:uid="{EEE97FFD-9053-45E7-809C-ED75ED719108}"/>
    <cellStyle name="20% - Accent1 5 6 2" xfId="4272" xr:uid="{144942B4-B91B-4800-B913-514B34A12D79}"/>
    <cellStyle name="20% - Accent1 5 7" xfId="2908" xr:uid="{CBF3BD93-3663-4F51-ADDA-18E7A66C7906}"/>
    <cellStyle name="20% - Accent1 5 8" xfId="5685" xr:uid="{99BB5099-F5AD-4B56-B7ED-64092ED2216B}"/>
    <cellStyle name="20% - Accent1 6" xfId="25" xr:uid="{12AD8116-9A56-494C-AD20-91EFE7682C1D}"/>
    <cellStyle name="20% - Accent1 6 2" xfId="5705" xr:uid="{E241397E-6E21-4CEF-B5BB-9CB2B161B3EF}"/>
    <cellStyle name="20% - Accent1 7" xfId="773" xr:uid="{71C7CE84-1206-48A9-BABA-E3075CD39CB8}"/>
    <cellStyle name="20% - Accent1 7 2" xfId="2142" xr:uid="{B725310F-7238-4C8D-90F0-16ED0C74CD09}"/>
    <cellStyle name="20% - Accent1 7 2 2" xfId="4870" xr:uid="{048D6D64-57D7-48ED-A404-1C77D1C754FC}"/>
    <cellStyle name="20% - Accent1 7 3" xfId="3506" xr:uid="{302705E7-486A-471C-A455-9FF7C3EDFE45}"/>
    <cellStyle name="20% - Accent1 7 4" xfId="5725" xr:uid="{3E167F90-CAA0-4234-AD4E-29514CACB12B}"/>
    <cellStyle name="20% - Accent1 8" xfId="1458" xr:uid="{D685042F-3AEE-44A4-8F59-31DD38C217C7}"/>
    <cellStyle name="20% - Accent1 8 2" xfId="4188" xr:uid="{AA2870F9-D009-4EAE-8612-17F931B4ED95}"/>
    <cellStyle name="20% - Accent1 8 3" xfId="5745" xr:uid="{6C551A12-6827-48A4-BC30-E32FE1CBCE44}"/>
    <cellStyle name="20% - Accent1 9" xfId="2824" xr:uid="{C9B832E0-2F5C-440A-AEB4-86C41C604E7D}"/>
    <cellStyle name="20% - Accent1 9 2" xfId="5765" xr:uid="{FC4E865C-33E5-495E-9BDC-91A02BEEDE54}"/>
    <cellStyle name="20% - Accent2" xfId="750" builtinId="34" customBuiltin="1"/>
    <cellStyle name="20% - Accent2 10" xfId="5788" xr:uid="{2930602C-2603-4638-B41B-E8A0745CC8D0}"/>
    <cellStyle name="20% - Accent2 11" xfId="5808" xr:uid="{2EF50486-00B0-4427-85FD-BCFF45E15332}"/>
    <cellStyle name="20% - Accent2 12" xfId="5828" xr:uid="{1FFEB0EC-77A6-47AF-9591-36B0C49395A1}"/>
    <cellStyle name="20% - Accent2 13" xfId="5848" xr:uid="{98D0E3E3-E0E4-49AA-9119-BB49AA9AA960}"/>
    <cellStyle name="20% - Accent2 14" xfId="5868" xr:uid="{58E9560D-5F84-4FB8-B054-EA262385D5B6}"/>
    <cellStyle name="20% - Accent2 15" xfId="5888" xr:uid="{93DA894C-519C-4AA3-B0D4-116B0C9F25D6}"/>
    <cellStyle name="20% - Accent2 16" xfId="5908" xr:uid="{F7685EF2-B0FD-46E2-8F1B-9F4D637AF78E}"/>
    <cellStyle name="20% - Accent2 17" xfId="5928" xr:uid="{21A1C6B6-D599-4500-965D-D8DE07E1A5FC}"/>
    <cellStyle name="20% - Accent2 18" xfId="5948" xr:uid="{CA7BA3AE-1C9B-4558-A1BD-9A742C94B4D5}"/>
    <cellStyle name="20% - Accent2 19" xfId="5968" xr:uid="{C35AE50A-6DB5-4650-8ACC-739250938E74}"/>
    <cellStyle name="20% - Accent2 2" xfId="71" xr:uid="{E0B4FDD6-4586-486F-A766-A897D5F7BEC0}"/>
    <cellStyle name="20% - Accent2 2 2" xfId="155" xr:uid="{24687C83-3565-4899-8080-CE8065453D69}"/>
    <cellStyle name="20% - Accent2 2 2 2" xfId="323" xr:uid="{B4FA26F1-BE05-40C4-B027-5468988AB706}"/>
    <cellStyle name="20% - Accent2 2 2 2 2" xfId="654" xr:uid="{0D05BD0A-0BF9-4379-9DDF-82222DE50C1E}"/>
    <cellStyle name="20% - Accent2 2 2 2 2 2" xfId="1379" xr:uid="{0955AAE0-1F41-439B-839A-8D83CCC08581}"/>
    <cellStyle name="20% - Accent2 2 2 2 2 2 2" xfId="2745" xr:uid="{1ACC6519-525E-43A0-8B14-F7FAAF4462EB}"/>
    <cellStyle name="20% - Accent2 2 2 2 2 2 2 2" xfId="5473" xr:uid="{A6160FE7-3E92-4897-B1A7-315E9F9AE4B2}"/>
    <cellStyle name="20% - Accent2 2 2 2 2 2 3" xfId="4109" xr:uid="{E304901E-3034-45AA-861D-32D8827FA938}"/>
    <cellStyle name="20% - Accent2 2 2 2 2 3" xfId="2063" xr:uid="{7E4B8EBC-04E5-417F-A962-4D38E3C81D18}"/>
    <cellStyle name="20% - Accent2 2 2 2 2 3 2" xfId="4791" xr:uid="{B7BEA60F-D553-4FD6-991D-A5D66178A2E9}"/>
    <cellStyle name="20% - Accent2 2 2 2 2 4" xfId="3427" xr:uid="{D6323086-69DF-4E2A-9D80-5A5615A43397}"/>
    <cellStyle name="20% - Accent2 2 2 2 3" xfId="1048" xr:uid="{78C96BBB-5ACF-4DEB-BBA9-B966E231E7D2}"/>
    <cellStyle name="20% - Accent2 2 2 2 3 2" xfId="2414" xr:uid="{DD0B7B8D-A81C-411A-9109-CED85406222B}"/>
    <cellStyle name="20% - Accent2 2 2 2 3 2 2" xfId="5142" xr:uid="{2986D097-19E3-45FD-996F-F82A9C53F886}"/>
    <cellStyle name="20% - Accent2 2 2 2 3 3" xfId="3778" xr:uid="{CE8074DE-4946-4B4F-BCC3-40F9757DB454}"/>
    <cellStyle name="20% - Accent2 2 2 2 4" xfId="1732" xr:uid="{10FD31B0-6A3D-490F-A656-22C7A726BE65}"/>
    <cellStyle name="20% - Accent2 2 2 2 4 2" xfId="4460" xr:uid="{86DE11F2-FCF8-47EF-9B83-5E64B3524C2D}"/>
    <cellStyle name="20% - Accent2 2 2 2 5" xfId="3096" xr:uid="{8E1369A0-A3B0-4262-8AF1-DFD537DC9E2F}"/>
    <cellStyle name="20% - Accent2 2 2 3" xfId="489" xr:uid="{FB70BDC1-401B-4CC4-BFD5-0B8CA19E2FFC}"/>
    <cellStyle name="20% - Accent2 2 2 3 2" xfId="1214" xr:uid="{DEDF0628-F757-45C3-8618-FB24553DF23D}"/>
    <cellStyle name="20% - Accent2 2 2 3 2 2" xfId="2580" xr:uid="{A7FE6A2A-4C6D-493B-802C-5696C59A7B61}"/>
    <cellStyle name="20% - Accent2 2 2 3 2 2 2" xfId="5308" xr:uid="{D008A781-139B-458E-82C4-B41624CD59B2}"/>
    <cellStyle name="20% - Accent2 2 2 3 2 3" xfId="3944" xr:uid="{7815BB1C-2BCB-4D7C-A0DC-05BDF1BA7FC0}"/>
    <cellStyle name="20% - Accent2 2 2 3 3" xfId="1898" xr:uid="{4D3F317E-6A57-47AD-9C57-73E1D18EF99A}"/>
    <cellStyle name="20% - Accent2 2 2 3 3 2" xfId="4626" xr:uid="{DF013AF6-686E-4619-8268-4B3D8C821B44}"/>
    <cellStyle name="20% - Accent2 2 2 3 4" xfId="3262" xr:uid="{E61F0429-6C34-4E2F-893D-4215A8A765B8}"/>
    <cellStyle name="20% - Accent2 2 2 4" xfId="883" xr:uid="{63366516-B2C7-4379-B59B-97EBB6C38ABA}"/>
    <cellStyle name="20% - Accent2 2 2 4 2" xfId="2249" xr:uid="{43DDBA34-80A0-4E14-A852-F24477E593B5}"/>
    <cellStyle name="20% - Accent2 2 2 4 2 2" xfId="4977" xr:uid="{B3A7E0F1-50D0-4156-9746-8DA983184F9C}"/>
    <cellStyle name="20% - Accent2 2 2 4 3" xfId="3613" xr:uid="{1184009C-6258-4766-AEEF-CD235949A552}"/>
    <cellStyle name="20% - Accent2 2 2 5" xfId="1567" xr:uid="{0A18B7E7-62AC-45B1-B292-C6216840559E}"/>
    <cellStyle name="20% - Accent2 2 2 5 2" xfId="4295" xr:uid="{F3DC16EA-9FA2-4DC3-B368-303E3AF25BEE}"/>
    <cellStyle name="20% - Accent2 2 2 6" xfId="2931" xr:uid="{9620B2CD-253B-4F0C-8910-25FCB01C8DCA}"/>
    <cellStyle name="20% - Accent2 2 3" xfId="243" xr:uid="{B57F1ADB-6BD0-405D-8F1E-683536C99FE1}"/>
    <cellStyle name="20% - Accent2 2 3 2" xfId="574" xr:uid="{843FEF5D-5A39-4530-91F3-5F9A18853896}"/>
    <cellStyle name="20% - Accent2 2 3 2 2" xfId="1299" xr:uid="{B81D51FE-0035-47D6-9E10-E876DF6F8F0B}"/>
    <cellStyle name="20% - Accent2 2 3 2 2 2" xfId="2665" xr:uid="{62EF3B70-D108-4AB6-96F3-15BBA4B6E603}"/>
    <cellStyle name="20% - Accent2 2 3 2 2 2 2" xfId="5393" xr:uid="{9F6E1E05-6566-4A99-ABF4-2539D2B6B62A}"/>
    <cellStyle name="20% - Accent2 2 3 2 2 3" xfId="4029" xr:uid="{418BD3DC-0E46-4CA3-A6E2-B4CF9CC69E16}"/>
    <cellStyle name="20% - Accent2 2 3 2 3" xfId="1983" xr:uid="{399369BC-54C2-4CC5-A080-1025ED01AD92}"/>
    <cellStyle name="20% - Accent2 2 3 2 3 2" xfId="4711" xr:uid="{9DFC536C-9D3D-40B9-B1A7-0BDF6FDF9AF7}"/>
    <cellStyle name="20% - Accent2 2 3 2 4" xfId="3347" xr:uid="{583EDA09-F437-4036-8587-E8B2AD199F5F}"/>
    <cellStyle name="20% - Accent2 2 3 3" xfId="968" xr:uid="{965A794F-EF55-4845-AA9D-12D624BF7F30}"/>
    <cellStyle name="20% - Accent2 2 3 3 2" xfId="2334" xr:uid="{3BCC04C4-CBFE-4FAE-858A-01CF4B668408}"/>
    <cellStyle name="20% - Accent2 2 3 3 2 2" xfId="5062" xr:uid="{939F98E8-6B7D-450C-8152-3BED7D96C7B2}"/>
    <cellStyle name="20% - Accent2 2 3 3 3" xfId="3698" xr:uid="{6C522B15-38AA-4D92-B1F5-16694A85AE32}"/>
    <cellStyle name="20% - Accent2 2 3 4" xfId="1652" xr:uid="{DA4DB236-2DCE-4A8B-8EB8-1A3BBC99E377}"/>
    <cellStyle name="20% - Accent2 2 3 4 2" xfId="4380" xr:uid="{35A19925-8885-4F1B-BA5F-CCA681E872E1}"/>
    <cellStyle name="20% - Accent2 2 3 5" xfId="3016" xr:uid="{9F78BE8B-A8D4-44D9-8ACC-E3CFF4F89636}"/>
    <cellStyle name="20% - Accent2 2 4" xfId="409" xr:uid="{7344F736-22B3-47D8-99FD-F85D08D85E83}"/>
    <cellStyle name="20% - Accent2 2 4 2" xfId="1134" xr:uid="{F16653BA-B78B-4771-B4AB-192D68F7DEFB}"/>
    <cellStyle name="20% - Accent2 2 4 2 2" xfId="2500" xr:uid="{6C4C80B8-E695-4250-99F5-ECE303418B9C}"/>
    <cellStyle name="20% - Accent2 2 4 2 2 2" xfId="5228" xr:uid="{EC16BBEF-9F66-4699-B333-BD10C2C46B93}"/>
    <cellStyle name="20% - Accent2 2 4 2 3" xfId="3864" xr:uid="{5FBE5F97-DD06-4859-8275-166F99F089F2}"/>
    <cellStyle name="20% - Accent2 2 4 3" xfId="1818" xr:uid="{AF7787C4-B798-46FC-AE9D-5CDBED1F1011}"/>
    <cellStyle name="20% - Accent2 2 4 3 2" xfId="4546" xr:uid="{BC11DF80-E4D8-479F-983C-D5B716B3E67B}"/>
    <cellStyle name="20% - Accent2 2 4 4" xfId="3182" xr:uid="{DD9EAEFE-A657-4467-AD3D-4AA0C1A6CE6D}"/>
    <cellStyle name="20% - Accent2 2 5" xfId="803" xr:uid="{421DA9B9-EA30-4FEA-92C0-F7F0CEA31B01}"/>
    <cellStyle name="20% - Accent2 2 5 2" xfId="2169" xr:uid="{FFA75B48-CE4F-450A-9227-EC4B516F2B68}"/>
    <cellStyle name="20% - Accent2 2 5 2 2" xfId="4897" xr:uid="{0192AE91-A66F-4437-B792-8A23216653EF}"/>
    <cellStyle name="20% - Accent2 2 5 3" xfId="3533" xr:uid="{89A92F17-78DD-4793-AA87-8E485EA34752}"/>
    <cellStyle name="20% - Accent2 2 6" xfId="1487" xr:uid="{26A7A663-24D0-449B-8D80-B8D7E473A4B2}"/>
    <cellStyle name="20% - Accent2 2 6 2" xfId="4215" xr:uid="{DF697FD0-EFA9-484C-B775-4328AC06FD00}"/>
    <cellStyle name="20% - Accent2 2 7" xfId="2851" xr:uid="{99424F17-AB11-49E3-8048-1C8E2C352BB9}"/>
    <cellStyle name="20% - Accent2 2 8" xfId="5628" xr:uid="{F13D9A59-B9ED-4C2E-B6B5-BCDCC34D4F83}"/>
    <cellStyle name="20% - Accent2 20" xfId="5988" xr:uid="{5CCC01CF-F80A-4B0F-A298-CBF8CECFC1DD}"/>
    <cellStyle name="20% - Accent2 21" xfId="6008" xr:uid="{17AE886C-61BE-4A3C-83A4-41D703289DC2}"/>
    <cellStyle name="20% - Accent2 22" xfId="6028" xr:uid="{D19CA023-2CF6-42E1-B0D4-32EF9AA624B4}"/>
    <cellStyle name="20% - Accent2 23" xfId="6048" xr:uid="{039D26A9-4719-4164-902E-0813CC7AF37C}"/>
    <cellStyle name="20% - Accent2 24" xfId="6068" xr:uid="{468FFA07-A413-42F7-99AF-5FE80DDC4E79}"/>
    <cellStyle name="20% - Accent2 25" xfId="6088" xr:uid="{F1855598-D4A6-4ECB-BE89-AEFDA85DEB5C}"/>
    <cellStyle name="20% - Accent2 26" xfId="6108" xr:uid="{6C557786-880E-47F9-9484-3EC0E19760C0}"/>
    <cellStyle name="20% - Accent2 27" xfId="6128" xr:uid="{C866BCA2-AC35-4ABC-AC78-7BE6A2E35D0A}"/>
    <cellStyle name="20% - Accent2 28" xfId="6148" xr:uid="{B4327729-AE46-4BE2-AC09-5D08FCDFAD7D}"/>
    <cellStyle name="20% - Accent2 29" xfId="6168" xr:uid="{2EB69DDC-FC1F-4C30-A373-C8D22AF6540D}"/>
    <cellStyle name="20% - Accent2 3" xfId="95" xr:uid="{2714C83E-68E2-4718-AD1B-1C46D7E2B8C3}"/>
    <cellStyle name="20% - Accent2 3 2" xfId="175" xr:uid="{56CC8854-0239-4CBA-ADE6-D8DA50C3E3E1}"/>
    <cellStyle name="20% - Accent2 3 2 2" xfId="343" xr:uid="{0574E48B-8342-447C-B00A-230A4DF5F39F}"/>
    <cellStyle name="20% - Accent2 3 2 2 2" xfId="674" xr:uid="{F52249FE-442C-4179-B02F-A35C498EB17F}"/>
    <cellStyle name="20% - Accent2 3 2 2 2 2" xfId="1399" xr:uid="{786AEBF9-5FEF-4D91-97A2-1783130EA1FC}"/>
    <cellStyle name="20% - Accent2 3 2 2 2 2 2" xfId="2765" xr:uid="{859F4FC9-0546-401C-ACF3-82F4CBCBA90A}"/>
    <cellStyle name="20% - Accent2 3 2 2 2 2 2 2" xfId="5493" xr:uid="{B188E775-5A13-4131-8BF8-897731F8FD59}"/>
    <cellStyle name="20% - Accent2 3 2 2 2 2 3" xfId="4129" xr:uid="{84F4B032-E0D2-4A84-8BD2-39FBBFEE08C5}"/>
    <cellStyle name="20% - Accent2 3 2 2 2 3" xfId="2083" xr:uid="{0C913083-1C94-4174-8D1A-B51F3D97C52C}"/>
    <cellStyle name="20% - Accent2 3 2 2 2 3 2" xfId="4811" xr:uid="{0A60FE14-D788-41F0-9618-394822CC0E52}"/>
    <cellStyle name="20% - Accent2 3 2 2 2 4" xfId="3447" xr:uid="{636F280A-4AEC-4626-AA24-ED9EBA5322D8}"/>
    <cellStyle name="20% - Accent2 3 2 2 3" xfId="1068" xr:uid="{868B05D5-694A-4CEC-BEDD-767DECE77935}"/>
    <cellStyle name="20% - Accent2 3 2 2 3 2" xfId="2434" xr:uid="{BA6ED027-F848-4805-B134-A239B1474D3B}"/>
    <cellStyle name="20% - Accent2 3 2 2 3 2 2" xfId="5162" xr:uid="{96494CD7-FA96-4870-A0AD-028285C13B3F}"/>
    <cellStyle name="20% - Accent2 3 2 2 3 3" xfId="3798" xr:uid="{84F3386A-DC5F-409E-9F21-2C53C2FEFF7F}"/>
    <cellStyle name="20% - Accent2 3 2 2 4" xfId="1752" xr:uid="{766A8B0D-3606-4AB0-8D03-891FE6794FD4}"/>
    <cellStyle name="20% - Accent2 3 2 2 4 2" xfId="4480" xr:uid="{580002CC-68D1-4345-975C-18936B66F1DD}"/>
    <cellStyle name="20% - Accent2 3 2 2 5" xfId="3116" xr:uid="{3F796C78-9F26-44F4-9AA0-D27C0DE7A500}"/>
    <cellStyle name="20% - Accent2 3 2 3" xfId="509" xr:uid="{C578EE72-692A-4186-8F8F-138F44287923}"/>
    <cellStyle name="20% - Accent2 3 2 3 2" xfId="1234" xr:uid="{776B3806-564A-4F48-9EFF-5DB3B3070A82}"/>
    <cellStyle name="20% - Accent2 3 2 3 2 2" xfId="2600" xr:uid="{F6978C5E-1C32-4BD3-9763-8AB65C0DF1C9}"/>
    <cellStyle name="20% - Accent2 3 2 3 2 2 2" xfId="5328" xr:uid="{624E8998-1ECC-4D7F-BB96-92FB58A12679}"/>
    <cellStyle name="20% - Accent2 3 2 3 2 3" xfId="3964" xr:uid="{3F7E0E31-FD1A-444E-8C54-DEAB53FFF73A}"/>
    <cellStyle name="20% - Accent2 3 2 3 3" xfId="1918" xr:uid="{FB7F040E-3B07-45A3-AB05-34081B0A44EA}"/>
    <cellStyle name="20% - Accent2 3 2 3 3 2" xfId="4646" xr:uid="{2237C94B-93BA-4DD0-933C-69574FE2F381}"/>
    <cellStyle name="20% - Accent2 3 2 3 4" xfId="3282" xr:uid="{5C605591-DEBD-4868-B936-FF1D4BEFAF76}"/>
    <cellStyle name="20% - Accent2 3 2 4" xfId="903" xr:uid="{9A85E6A3-E6FA-4689-902A-681B275187EA}"/>
    <cellStyle name="20% - Accent2 3 2 4 2" xfId="2269" xr:uid="{A7C0B9CD-FCD9-4D3C-80BA-9FC8472CBE16}"/>
    <cellStyle name="20% - Accent2 3 2 4 2 2" xfId="4997" xr:uid="{76510849-A762-46B0-A573-839831330B06}"/>
    <cellStyle name="20% - Accent2 3 2 4 3" xfId="3633" xr:uid="{AE02DEFC-8C70-4998-84D9-89FE984F3068}"/>
    <cellStyle name="20% - Accent2 3 2 5" xfId="1587" xr:uid="{2A9E032A-DA24-4D19-A98B-19B990726CD5}"/>
    <cellStyle name="20% - Accent2 3 2 5 2" xfId="4315" xr:uid="{B80354E8-2B9E-49D6-B3A4-7135CB5776CE}"/>
    <cellStyle name="20% - Accent2 3 2 6" xfId="2951" xr:uid="{72FD5D5B-972C-45FC-9C02-FD62C3E0D085}"/>
    <cellStyle name="20% - Accent2 3 3" xfId="263" xr:uid="{8BBEE81F-D83F-46BC-BED4-1673D08CF7DC}"/>
    <cellStyle name="20% - Accent2 3 3 2" xfId="594" xr:uid="{20C442BD-3CAA-499D-98DE-C3F516BA816B}"/>
    <cellStyle name="20% - Accent2 3 3 2 2" xfId="1319" xr:uid="{9F031B77-E367-4BF1-B3FE-BB2B1E4D732F}"/>
    <cellStyle name="20% - Accent2 3 3 2 2 2" xfId="2685" xr:uid="{5730853C-93DA-4601-A199-D9E92B097BB9}"/>
    <cellStyle name="20% - Accent2 3 3 2 2 2 2" xfId="5413" xr:uid="{46FA9F95-EF89-4EE1-AAC6-75DDD5110379}"/>
    <cellStyle name="20% - Accent2 3 3 2 2 3" xfId="4049" xr:uid="{41609685-956D-42E9-B281-A7DBC34DC4D1}"/>
    <cellStyle name="20% - Accent2 3 3 2 3" xfId="2003" xr:uid="{E185D6F7-EA70-4FF4-92A2-C18E77190E29}"/>
    <cellStyle name="20% - Accent2 3 3 2 3 2" xfId="4731" xr:uid="{B54B2CE3-640A-409D-A241-A8B3C23DE160}"/>
    <cellStyle name="20% - Accent2 3 3 2 4" xfId="3367" xr:uid="{E210ED9E-8507-4FAA-AC3A-40AEAD0F56E1}"/>
    <cellStyle name="20% - Accent2 3 3 3" xfId="988" xr:uid="{D5240A95-EE75-485C-AC72-F5CA5C9B168C}"/>
    <cellStyle name="20% - Accent2 3 3 3 2" xfId="2354" xr:uid="{A66755D0-9E04-4092-8D39-01B38F0D0CFB}"/>
    <cellStyle name="20% - Accent2 3 3 3 2 2" xfId="5082" xr:uid="{FBD2E041-5D1C-4F91-9418-0EFBDB16CD76}"/>
    <cellStyle name="20% - Accent2 3 3 3 3" xfId="3718" xr:uid="{E9CD3AE3-A745-40B3-A87C-43BCF378C890}"/>
    <cellStyle name="20% - Accent2 3 3 4" xfId="1672" xr:uid="{F21E18C9-BEAB-4E1F-9B64-031623A24097}"/>
    <cellStyle name="20% - Accent2 3 3 4 2" xfId="4400" xr:uid="{3EE04B5E-0481-4EAF-98F8-BEB72F473597}"/>
    <cellStyle name="20% - Accent2 3 3 5" xfId="3036" xr:uid="{6D4CA52E-9A71-463F-BAE8-BD17637F68E5}"/>
    <cellStyle name="20% - Accent2 3 4" xfId="429" xr:uid="{B3E24E4F-4D70-493C-AA6B-3A877F9C60B5}"/>
    <cellStyle name="20% - Accent2 3 4 2" xfId="1154" xr:uid="{FEC9423E-5FD0-40C0-BF38-07E41937524E}"/>
    <cellStyle name="20% - Accent2 3 4 2 2" xfId="2520" xr:uid="{CDC96907-311A-4B50-8876-1CB7D6A7FCCC}"/>
    <cellStyle name="20% - Accent2 3 4 2 2 2" xfId="5248" xr:uid="{1806CF6E-8FCB-4945-955E-94631F713955}"/>
    <cellStyle name="20% - Accent2 3 4 2 3" xfId="3884" xr:uid="{EB7EF9F7-8891-4B8E-B6BD-2AB8B737D92A}"/>
    <cellStyle name="20% - Accent2 3 4 3" xfId="1838" xr:uid="{AA41FC7A-9ED9-42D9-ABE6-32C7ABDBDB7F}"/>
    <cellStyle name="20% - Accent2 3 4 3 2" xfId="4566" xr:uid="{218CB275-77C2-4173-8D9A-2B1426A16B6B}"/>
    <cellStyle name="20% - Accent2 3 4 4" xfId="3202" xr:uid="{03165E5D-819A-45E3-9B2B-FB77856D21B7}"/>
    <cellStyle name="20% - Accent2 3 5" xfId="823" xr:uid="{13CC6E0F-2D55-4EC2-9D79-3BDE6C5F6760}"/>
    <cellStyle name="20% - Accent2 3 5 2" xfId="2189" xr:uid="{7A41C217-9332-49CE-B64E-6EB5494E1A77}"/>
    <cellStyle name="20% - Accent2 3 5 2 2" xfId="4917" xr:uid="{384C1E84-0A0A-4300-8647-D73590BF1E92}"/>
    <cellStyle name="20% - Accent2 3 5 3" xfId="3553" xr:uid="{0AF0E228-D1EA-49FE-A8EF-5E49A745F63B}"/>
    <cellStyle name="20% - Accent2 3 6" xfId="1507" xr:uid="{FF151EC3-8632-4A70-BBFD-51F37DACFE7B}"/>
    <cellStyle name="20% - Accent2 3 6 2" xfId="4235" xr:uid="{54B18A87-6E75-46B1-BCD8-B6DF747E3EE1}"/>
    <cellStyle name="20% - Accent2 3 7" xfId="2871" xr:uid="{6170BD1F-05BD-46B6-AD8B-616F801E3043}"/>
    <cellStyle name="20% - Accent2 3 8" xfId="5648" xr:uid="{5610D3CA-9A3B-44CB-810A-BEB6F7115F61}"/>
    <cellStyle name="20% - Accent2 30" xfId="6188" xr:uid="{BA8CF9B6-0302-435C-BBD9-12B005CC9994}"/>
    <cellStyle name="20% - Accent2 31" xfId="6208" xr:uid="{2C87B4C8-4188-4980-BE80-E74E350D76AD}"/>
    <cellStyle name="20% - Accent2 32" xfId="6228" xr:uid="{D73EAE76-FCB9-4F3B-9E88-F24690F9FF0E}"/>
    <cellStyle name="20% - Accent2 4" xfId="115" xr:uid="{4DD9B56D-4224-496A-94B3-34AB8A89AE7E}"/>
    <cellStyle name="20% - Accent2 4 2" xfId="195" xr:uid="{619926A9-5E35-4C45-B1D4-802AA300A4AC}"/>
    <cellStyle name="20% - Accent2 4 2 2" xfId="363" xr:uid="{F5FE59B4-FD43-4307-9080-2DC5E5A9E613}"/>
    <cellStyle name="20% - Accent2 4 2 2 2" xfId="694" xr:uid="{6A1DC682-ABAA-41F0-960F-C59A82F26927}"/>
    <cellStyle name="20% - Accent2 4 2 2 2 2" xfId="1419" xr:uid="{F35CDD35-7318-4D71-8C4D-2804D3504FD5}"/>
    <cellStyle name="20% - Accent2 4 2 2 2 2 2" xfId="2785" xr:uid="{8754E5F7-8B40-41E8-87BA-6645120E86F7}"/>
    <cellStyle name="20% - Accent2 4 2 2 2 2 2 2" xfId="5513" xr:uid="{518BAEC4-2071-4CFD-89D4-0E524F68E9DA}"/>
    <cellStyle name="20% - Accent2 4 2 2 2 2 3" xfId="4149" xr:uid="{55CC8A7F-8CA0-471A-A729-1FF23CE4B684}"/>
    <cellStyle name="20% - Accent2 4 2 2 2 3" xfId="2103" xr:uid="{F74FEEBC-F531-4FE0-8729-F2B4B6F0918D}"/>
    <cellStyle name="20% - Accent2 4 2 2 2 3 2" xfId="4831" xr:uid="{91450F56-F5F9-420B-977F-A638B35F7D76}"/>
    <cellStyle name="20% - Accent2 4 2 2 2 4" xfId="3467" xr:uid="{ADE53577-A689-4C11-BB81-BD210BC2CC9A}"/>
    <cellStyle name="20% - Accent2 4 2 2 3" xfId="1088" xr:uid="{277AE30B-7DBD-4789-98BA-4286B7D88387}"/>
    <cellStyle name="20% - Accent2 4 2 2 3 2" xfId="2454" xr:uid="{DA2C8269-7504-45F0-90A4-EEB4C439E76F}"/>
    <cellStyle name="20% - Accent2 4 2 2 3 2 2" xfId="5182" xr:uid="{17378FF5-1864-47D7-8ABB-33627BBF7D4E}"/>
    <cellStyle name="20% - Accent2 4 2 2 3 3" xfId="3818" xr:uid="{8D2850BF-FBC2-4926-A33E-8D762EE97126}"/>
    <cellStyle name="20% - Accent2 4 2 2 4" xfId="1772" xr:uid="{64BFC4E9-185C-4628-98A1-B632732D0AFE}"/>
    <cellStyle name="20% - Accent2 4 2 2 4 2" xfId="4500" xr:uid="{78F95A18-23C5-4A72-B8F1-D00FF763AA61}"/>
    <cellStyle name="20% - Accent2 4 2 2 5" xfId="3136" xr:uid="{3AC87126-4FA0-42BC-A575-83C53F26DE31}"/>
    <cellStyle name="20% - Accent2 4 2 3" xfId="529" xr:uid="{573E898D-5D30-46BB-AC9D-435EC47EF016}"/>
    <cellStyle name="20% - Accent2 4 2 3 2" xfId="1254" xr:uid="{84D49B1A-D516-4626-B7CC-FD62741B8A00}"/>
    <cellStyle name="20% - Accent2 4 2 3 2 2" xfId="2620" xr:uid="{74571717-C20E-4A1B-A407-A4D07752A15C}"/>
    <cellStyle name="20% - Accent2 4 2 3 2 2 2" xfId="5348" xr:uid="{16EA37CF-F5B3-45D0-BD15-6B7078D24303}"/>
    <cellStyle name="20% - Accent2 4 2 3 2 3" xfId="3984" xr:uid="{E8346B38-EF30-42AC-9A0B-A34165451A44}"/>
    <cellStyle name="20% - Accent2 4 2 3 3" xfId="1938" xr:uid="{327518F1-B972-4AB4-AC68-F899C014114A}"/>
    <cellStyle name="20% - Accent2 4 2 3 3 2" xfId="4666" xr:uid="{22A6296F-FA87-414A-9381-2CD86E4979A2}"/>
    <cellStyle name="20% - Accent2 4 2 3 4" xfId="3302" xr:uid="{93E5D4F2-F5E0-4F62-B007-7C2B47B0A763}"/>
    <cellStyle name="20% - Accent2 4 2 4" xfId="923" xr:uid="{B8D6B556-4A9E-40D6-AC76-6A7D43D52E66}"/>
    <cellStyle name="20% - Accent2 4 2 4 2" xfId="2289" xr:uid="{87634865-8E51-407D-9B28-C0A7C8FE1DBC}"/>
    <cellStyle name="20% - Accent2 4 2 4 2 2" xfId="5017" xr:uid="{07A85C7B-3D9C-4DE0-9291-5CE620CED240}"/>
    <cellStyle name="20% - Accent2 4 2 4 3" xfId="3653" xr:uid="{D0D7F265-8D71-4C1C-BA4B-BED1669E03F0}"/>
    <cellStyle name="20% - Accent2 4 2 5" xfId="1607" xr:uid="{A9FE14C6-D758-4893-98E2-1FEBA89D5BAB}"/>
    <cellStyle name="20% - Accent2 4 2 5 2" xfId="4335" xr:uid="{3F8B0121-771B-423E-947E-DD354A098E25}"/>
    <cellStyle name="20% - Accent2 4 2 6" xfId="2971" xr:uid="{FAC30068-2525-403D-BC2B-02DBF8B32F1E}"/>
    <cellStyle name="20% - Accent2 4 3" xfId="283" xr:uid="{24820629-E6C8-45A1-A805-B66F66B1D2A1}"/>
    <cellStyle name="20% - Accent2 4 3 2" xfId="614" xr:uid="{143F6EDC-FEF7-45CB-8213-73C421635D97}"/>
    <cellStyle name="20% - Accent2 4 3 2 2" xfId="1339" xr:uid="{9271F5B4-3F67-4307-804D-CF232CCC9668}"/>
    <cellStyle name="20% - Accent2 4 3 2 2 2" xfId="2705" xr:uid="{11425950-46F0-401C-A1FE-9B967206A0A7}"/>
    <cellStyle name="20% - Accent2 4 3 2 2 2 2" xfId="5433" xr:uid="{6C192245-0585-44B0-BD73-6156A25A23BF}"/>
    <cellStyle name="20% - Accent2 4 3 2 2 3" xfId="4069" xr:uid="{D0DA5160-ED11-49BB-B5A4-1E0947D230D0}"/>
    <cellStyle name="20% - Accent2 4 3 2 3" xfId="2023" xr:uid="{C35503EF-1909-4374-9E21-F0D32AE4F34A}"/>
    <cellStyle name="20% - Accent2 4 3 2 3 2" xfId="4751" xr:uid="{A0CF77A7-1BDE-47F4-BD60-197BFE0F7FAB}"/>
    <cellStyle name="20% - Accent2 4 3 2 4" xfId="3387" xr:uid="{CCD842D3-3B5E-4DCC-959A-9CD57186C2E2}"/>
    <cellStyle name="20% - Accent2 4 3 3" xfId="1008" xr:uid="{AD288497-44F4-4F56-89C1-B6B5BF77FFDA}"/>
    <cellStyle name="20% - Accent2 4 3 3 2" xfId="2374" xr:uid="{7D27AA9C-5DCE-447B-A5B4-ED040C5DA939}"/>
    <cellStyle name="20% - Accent2 4 3 3 2 2" xfId="5102" xr:uid="{DFA94FC1-6460-4CBE-862B-3A44C95B12E5}"/>
    <cellStyle name="20% - Accent2 4 3 3 3" xfId="3738" xr:uid="{5A1896C0-6EE1-4E42-A95B-CEFB85DF5207}"/>
    <cellStyle name="20% - Accent2 4 3 4" xfId="1692" xr:uid="{8AD4787C-51E9-440D-8E4F-3AE32DBA306F}"/>
    <cellStyle name="20% - Accent2 4 3 4 2" xfId="4420" xr:uid="{17FB073B-F531-45EB-86B6-048F719F930B}"/>
    <cellStyle name="20% - Accent2 4 3 5" xfId="3056" xr:uid="{E0A3818B-29E9-4F5B-A303-CD0C36DA0B96}"/>
    <cellStyle name="20% - Accent2 4 4" xfId="449" xr:uid="{C9833C23-D46B-4371-9B9D-FF410EB80994}"/>
    <cellStyle name="20% - Accent2 4 4 2" xfId="1174" xr:uid="{92D26345-647E-407A-A45A-3C34713BF03B}"/>
    <cellStyle name="20% - Accent2 4 4 2 2" xfId="2540" xr:uid="{606B1899-9E7A-4520-8A85-65E676847A28}"/>
    <cellStyle name="20% - Accent2 4 4 2 2 2" xfId="5268" xr:uid="{1533841D-3CB2-4B00-B3BC-77CB0778BE7D}"/>
    <cellStyle name="20% - Accent2 4 4 2 3" xfId="3904" xr:uid="{E9054866-5D4A-4BC1-9361-6295CF44AAA9}"/>
    <cellStyle name="20% - Accent2 4 4 3" xfId="1858" xr:uid="{FC09BC72-ABD7-44AC-976C-42DC9E07ED39}"/>
    <cellStyle name="20% - Accent2 4 4 3 2" xfId="4586" xr:uid="{E9FF3C8B-5AD5-4682-8B57-441B38BA6BA5}"/>
    <cellStyle name="20% - Accent2 4 4 4" xfId="3222" xr:uid="{A1B29DDA-2F2B-4460-B99F-76C90CB079BA}"/>
    <cellStyle name="20% - Accent2 4 5" xfId="843" xr:uid="{45DDE3B7-688A-4E68-A3F3-9C623A96434B}"/>
    <cellStyle name="20% - Accent2 4 5 2" xfId="2209" xr:uid="{4C27E7A7-91C4-4113-ADA8-9DC946DC20CF}"/>
    <cellStyle name="20% - Accent2 4 5 2 2" xfId="4937" xr:uid="{E2BF7296-0E70-4E55-B9C0-38AB8656812C}"/>
    <cellStyle name="20% - Accent2 4 5 3" xfId="3573" xr:uid="{4FAAA09D-8403-4C52-A087-0F512BFB461A}"/>
    <cellStyle name="20% - Accent2 4 6" xfId="1527" xr:uid="{B3027D3D-96D3-426B-9AD4-79B9FF2B119B}"/>
    <cellStyle name="20% - Accent2 4 6 2" xfId="4255" xr:uid="{063A6757-B735-4F1F-96DB-98FBCA57E337}"/>
    <cellStyle name="20% - Accent2 4 7" xfId="2891" xr:uid="{44E168B0-6F30-41B8-9BDB-B709D0E2E147}"/>
    <cellStyle name="20% - Accent2 4 8" xfId="5668" xr:uid="{5B105EDB-FF4F-45AB-B9F7-8B984C8D9619}"/>
    <cellStyle name="20% - Accent2 5" xfId="135" xr:uid="{0CE0CD2D-4965-4931-A5B9-79721A2A36BD}"/>
    <cellStyle name="20% - Accent2 5 2" xfId="215" xr:uid="{741F0680-E193-4A14-BDC0-EE75621990EC}"/>
    <cellStyle name="20% - Accent2 5 2 2" xfId="383" xr:uid="{C555CF03-AF81-4A8B-8512-6A2AF1B17894}"/>
    <cellStyle name="20% - Accent2 5 2 2 2" xfId="714" xr:uid="{73E48881-E148-4FB8-BEB3-C6A78687D675}"/>
    <cellStyle name="20% - Accent2 5 2 2 2 2" xfId="1439" xr:uid="{D93D370E-7080-4723-93CF-AF20F1DB9049}"/>
    <cellStyle name="20% - Accent2 5 2 2 2 2 2" xfId="2805" xr:uid="{A04E50BD-90F7-4AD8-9B22-AF7CDB5C14B3}"/>
    <cellStyle name="20% - Accent2 5 2 2 2 2 2 2" xfId="5533" xr:uid="{0BB65EC1-3FB2-4593-A8AD-621ACBC6E6C0}"/>
    <cellStyle name="20% - Accent2 5 2 2 2 2 3" xfId="4169" xr:uid="{74378D49-4D35-40B4-A5FA-FC2CCE630666}"/>
    <cellStyle name="20% - Accent2 5 2 2 2 3" xfId="2123" xr:uid="{4F115653-6BE1-43D0-A3E6-CC91F9993146}"/>
    <cellStyle name="20% - Accent2 5 2 2 2 3 2" xfId="4851" xr:uid="{2F44869E-68EF-4DBE-9F35-2708A33119C5}"/>
    <cellStyle name="20% - Accent2 5 2 2 2 4" xfId="3487" xr:uid="{47385CC8-256B-4D2E-A314-28188FDD4BF6}"/>
    <cellStyle name="20% - Accent2 5 2 2 3" xfId="1108" xr:uid="{4A3EC630-B34D-45A6-B95E-2C3B0B93A837}"/>
    <cellStyle name="20% - Accent2 5 2 2 3 2" xfId="2474" xr:uid="{CF6F17B6-27CD-4F85-8260-7080EFE6B8BD}"/>
    <cellStyle name="20% - Accent2 5 2 2 3 2 2" xfId="5202" xr:uid="{391AACC1-F4C5-4DA1-8D2F-2F6B24B1F256}"/>
    <cellStyle name="20% - Accent2 5 2 2 3 3" xfId="3838" xr:uid="{8739047B-BF4E-4237-9AA7-3B49D038795A}"/>
    <cellStyle name="20% - Accent2 5 2 2 4" xfId="1792" xr:uid="{8FA4D185-5C77-42BB-B51F-85DA7FC28414}"/>
    <cellStyle name="20% - Accent2 5 2 2 4 2" xfId="4520" xr:uid="{9E0868C7-3F45-4917-9C37-F6CE7C6A95A9}"/>
    <cellStyle name="20% - Accent2 5 2 2 5" xfId="3156" xr:uid="{80462542-0526-422B-A07E-E2A11A7CA439}"/>
    <cellStyle name="20% - Accent2 5 2 3" xfId="549" xr:uid="{6BB36896-920F-489B-9118-35A1BA5A222A}"/>
    <cellStyle name="20% - Accent2 5 2 3 2" xfId="1274" xr:uid="{DB7AC088-9A2F-4AB8-A728-64B15A9C0391}"/>
    <cellStyle name="20% - Accent2 5 2 3 2 2" xfId="2640" xr:uid="{F835B2AD-D879-4ED1-A09A-75F0501BBE73}"/>
    <cellStyle name="20% - Accent2 5 2 3 2 2 2" xfId="5368" xr:uid="{4F1B7BD8-F506-428A-A87B-1ED9AF13D9EA}"/>
    <cellStyle name="20% - Accent2 5 2 3 2 3" xfId="4004" xr:uid="{138408C1-6268-4EC5-9BE3-552282F4B4BA}"/>
    <cellStyle name="20% - Accent2 5 2 3 3" xfId="1958" xr:uid="{F4801B82-9E2D-4F99-9C44-42FDD2B3A2CF}"/>
    <cellStyle name="20% - Accent2 5 2 3 3 2" xfId="4686" xr:uid="{4CC339E4-4FE8-43E3-994F-D38FC7DF499F}"/>
    <cellStyle name="20% - Accent2 5 2 3 4" xfId="3322" xr:uid="{F0408C7C-E3FE-49A5-9EE5-906F52FF678E}"/>
    <cellStyle name="20% - Accent2 5 2 4" xfId="943" xr:uid="{47CC5FEA-2445-4094-8340-AF830556F1CC}"/>
    <cellStyle name="20% - Accent2 5 2 4 2" xfId="2309" xr:uid="{7D22DAA6-0E8B-46E7-B411-C1A7B02B1FE5}"/>
    <cellStyle name="20% - Accent2 5 2 4 2 2" xfId="5037" xr:uid="{EE24A6B6-A82E-4581-BFDF-F3AA1E04864D}"/>
    <cellStyle name="20% - Accent2 5 2 4 3" xfId="3673" xr:uid="{801C6572-8EF6-422B-ACB6-3E7D303B2922}"/>
    <cellStyle name="20% - Accent2 5 2 5" xfId="1627" xr:uid="{55994516-D740-4D59-BBD4-912242AA88A5}"/>
    <cellStyle name="20% - Accent2 5 2 5 2" xfId="4355" xr:uid="{377602FA-D463-4B61-B824-73F1E754EE86}"/>
    <cellStyle name="20% - Accent2 5 2 6" xfId="2991" xr:uid="{4189D3C4-7599-4288-BCB0-C23E9D251C55}"/>
    <cellStyle name="20% - Accent2 5 3" xfId="303" xr:uid="{5E55D87C-9A74-4B1F-825A-A0CFE25CC669}"/>
    <cellStyle name="20% - Accent2 5 3 2" xfId="634" xr:uid="{379279D0-7F2D-44AA-9560-77916D71CB4F}"/>
    <cellStyle name="20% - Accent2 5 3 2 2" xfId="1359" xr:uid="{52C976EF-3C99-4817-ADC5-9B1BEF929FF4}"/>
    <cellStyle name="20% - Accent2 5 3 2 2 2" xfId="2725" xr:uid="{FDFC32E9-4B31-40F9-B3A2-D2F570A61049}"/>
    <cellStyle name="20% - Accent2 5 3 2 2 2 2" xfId="5453" xr:uid="{57BB600F-D230-4905-BC78-21B87BC4C3B7}"/>
    <cellStyle name="20% - Accent2 5 3 2 2 3" xfId="4089" xr:uid="{087363AD-BF5B-40AF-84F7-06F99C0CC1F1}"/>
    <cellStyle name="20% - Accent2 5 3 2 3" xfId="2043" xr:uid="{7F0ACC7E-6AB2-403E-8D51-867074FBF81C}"/>
    <cellStyle name="20% - Accent2 5 3 2 3 2" xfId="4771" xr:uid="{09514B87-2C8C-4C81-B56E-9B21B223DB4B}"/>
    <cellStyle name="20% - Accent2 5 3 2 4" xfId="3407" xr:uid="{8397A60F-CD16-4B28-93C5-7F9B6837DC67}"/>
    <cellStyle name="20% - Accent2 5 3 3" xfId="1028" xr:uid="{E1A89711-2FB8-4C92-8892-E3854F91237D}"/>
    <cellStyle name="20% - Accent2 5 3 3 2" xfId="2394" xr:uid="{A96EF9E8-6644-45B8-9439-4EF94B05504A}"/>
    <cellStyle name="20% - Accent2 5 3 3 2 2" xfId="5122" xr:uid="{6193FD55-1990-41D8-A54E-D72C1F222E72}"/>
    <cellStyle name="20% - Accent2 5 3 3 3" xfId="3758" xr:uid="{313F831B-FB68-4AB8-BC50-B8BABA07ADE0}"/>
    <cellStyle name="20% - Accent2 5 3 4" xfId="1712" xr:uid="{FFABC1A5-CEE6-4E3A-B05B-AAC7C03FB8B0}"/>
    <cellStyle name="20% - Accent2 5 3 4 2" xfId="4440" xr:uid="{188C9B63-3464-4393-95AC-243022FFE849}"/>
    <cellStyle name="20% - Accent2 5 3 5" xfId="3076" xr:uid="{1FF4A915-178E-4273-940A-7E79EA518781}"/>
    <cellStyle name="20% - Accent2 5 4" xfId="469" xr:uid="{8C1322A2-A03E-4221-B46F-0C9C26BEEBEB}"/>
    <cellStyle name="20% - Accent2 5 4 2" xfId="1194" xr:uid="{D5790281-AFD7-4178-8179-050550E62B38}"/>
    <cellStyle name="20% - Accent2 5 4 2 2" xfId="2560" xr:uid="{D7064FC3-4396-42F7-88CF-483A204E3A37}"/>
    <cellStyle name="20% - Accent2 5 4 2 2 2" xfId="5288" xr:uid="{FBD8650E-B70A-4780-885A-4657AFC30BCD}"/>
    <cellStyle name="20% - Accent2 5 4 2 3" xfId="3924" xr:uid="{9E503DDF-3757-4923-A876-AE6B7D078AF2}"/>
    <cellStyle name="20% - Accent2 5 4 3" xfId="1878" xr:uid="{EB26C2FD-8310-48E7-B747-2BED8BE45970}"/>
    <cellStyle name="20% - Accent2 5 4 3 2" xfId="4606" xr:uid="{24D005C5-CAE3-4BF3-8C8B-A1E91277CBCC}"/>
    <cellStyle name="20% - Accent2 5 4 4" xfId="3242" xr:uid="{9FE604BC-D3A3-46DE-8976-8887C5C94200}"/>
    <cellStyle name="20% - Accent2 5 5" xfId="863" xr:uid="{C79FDF2C-A7FA-42A2-9663-9609B15EFF7E}"/>
    <cellStyle name="20% - Accent2 5 5 2" xfId="2229" xr:uid="{3BB90652-6C18-49ED-B044-31BBD6AC8E85}"/>
    <cellStyle name="20% - Accent2 5 5 2 2" xfId="4957" xr:uid="{6D79D94B-A479-4D91-8CB2-D1BB343CBB16}"/>
    <cellStyle name="20% - Accent2 5 5 3" xfId="3593" xr:uid="{2B8C9320-D098-4352-B475-55D94CE355AD}"/>
    <cellStyle name="20% - Accent2 5 6" xfId="1547" xr:uid="{CFD1E014-BEA8-495A-B71C-AA1329636BD2}"/>
    <cellStyle name="20% - Accent2 5 6 2" xfId="4275" xr:uid="{41F8FC8D-B77E-4DE0-88F3-A01676896E1A}"/>
    <cellStyle name="20% - Accent2 5 7" xfId="2911" xr:uid="{B4852F76-0A99-42CB-A0E6-5FBFC564D28A}"/>
    <cellStyle name="20% - Accent2 5 8" xfId="5688" xr:uid="{41BA8AD6-5671-44AF-872F-00E7A35D5B2D}"/>
    <cellStyle name="20% - Accent2 6" xfId="29" xr:uid="{B5C73B67-4DA7-4D70-919A-30587B9B7861}"/>
    <cellStyle name="20% - Accent2 6 2" xfId="5708" xr:uid="{6BC35C65-53D2-4A35-94C3-E6C1B2DA947E}"/>
    <cellStyle name="20% - Accent2 7" xfId="776" xr:uid="{A19AB53D-F72C-4C4D-818F-10D6C608D124}"/>
    <cellStyle name="20% - Accent2 7 2" xfId="2145" xr:uid="{ACAA32CF-B842-48CA-B3A4-7CA28821E4FE}"/>
    <cellStyle name="20% - Accent2 7 2 2" xfId="4873" xr:uid="{54E3A5A8-9F26-4D6B-841B-04029CF18236}"/>
    <cellStyle name="20% - Accent2 7 3" xfId="3509" xr:uid="{0FF4DBE4-A09A-42F3-BA6B-5F2DD9F9D546}"/>
    <cellStyle name="20% - Accent2 7 4" xfId="5728" xr:uid="{6A18DB3F-E353-4240-9FC7-285F4379ECF4}"/>
    <cellStyle name="20% - Accent2 8" xfId="1461" xr:uid="{E19B39F1-F9F3-4B86-925C-27E1AEC28419}"/>
    <cellStyle name="20% - Accent2 8 2" xfId="4191" xr:uid="{E6FAFC82-DDE6-4C4E-B67C-0BBB22255F7D}"/>
    <cellStyle name="20% - Accent2 8 3" xfId="5748" xr:uid="{A2EA4F0C-9C28-4667-ADAD-FC2CBE3DFEB3}"/>
    <cellStyle name="20% - Accent2 9" xfId="2827" xr:uid="{0AB87908-41B7-422D-A63D-DB5DA6E01E6F}"/>
    <cellStyle name="20% - Accent2 9 2" xfId="5768" xr:uid="{A6663B5F-EA30-49DF-BF59-FBBEFB540C69}"/>
    <cellStyle name="20% - Accent3" xfId="754" builtinId="38" customBuiltin="1"/>
    <cellStyle name="20% - Accent3 10" xfId="5791" xr:uid="{707C4C6E-8BB3-4910-A4C9-573C682F3DD6}"/>
    <cellStyle name="20% - Accent3 11" xfId="5811" xr:uid="{E06FF0EC-8C92-4962-A338-5CE3A14ECC83}"/>
    <cellStyle name="20% - Accent3 12" xfId="5831" xr:uid="{D21DE692-90D1-42A6-BF48-2FB150F06EB7}"/>
    <cellStyle name="20% - Accent3 13" xfId="5851" xr:uid="{0440DAEE-01B7-4763-BFE0-05549279852F}"/>
    <cellStyle name="20% - Accent3 14" xfId="5871" xr:uid="{FEC41B58-4D17-40AD-A9CA-12D286C43BD7}"/>
    <cellStyle name="20% - Accent3 15" xfId="5891" xr:uid="{438B929E-606E-452F-AC92-FCDEC7079725}"/>
    <cellStyle name="20% - Accent3 16" xfId="5911" xr:uid="{EE5AAFCC-76FE-4691-A475-51C5C8C56277}"/>
    <cellStyle name="20% - Accent3 17" xfId="5931" xr:uid="{15C0494D-BEE0-432A-88C1-423E293246C3}"/>
    <cellStyle name="20% - Accent3 18" xfId="5951" xr:uid="{1BB50216-E5DD-48DE-8632-2E09EEFB47CF}"/>
    <cellStyle name="20% - Accent3 19" xfId="5971" xr:uid="{87350124-E115-4329-9942-B20D4BDBE66A}"/>
    <cellStyle name="20% - Accent3 2" xfId="75" xr:uid="{E4779204-68E5-437A-A86D-4C4430D85014}"/>
    <cellStyle name="20% - Accent3 2 2" xfId="158" xr:uid="{836D4455-2E36-4779-AE18-DA12C06F46BD}"/>
    <cellStyle name="20% - Accent3 2 2 2" xfId="326" xr:uid="{877DCEA5-A20C-4DAC-A103-3597F0BB95E5}"/>
    <cellStyle name="20% - Accent3 2 2 2 2" xfId="657" xr:uid="{5FF99D9F-6CB8-41A4-A43A-336FDC06BE81}"/>
    <cellStyle name="20% - Accent3 2 2 2 2 2" xfId="1382" xr:uid="{F835ABBF-B86A-41BD-9D20-E65338E9A4D1}"/>
    <cellStyle name="20% - Accent3 2 2 2 2 2 2" xfId="2748" xr:uid="{D92859BC-1B7C-480B-920C-FA155A55F831}"/>
    <cellStyle name="20% - Accent3 2 2 2 2 2 2 2" xfId="5476" xr:uid="{7ED79850-F2BB-4611-84F8-692E81EFC0FB}"/>
    <cellStyle name="20% - Accent3 2 2 2 2 2 3" xfId="4112" xr:uid="{5B9F2D10-B216-413B-B386-1BF088666CCA}"/>
    <cellStyle name="20% - Accent3 2 2 2 2 3" xfId="2066" xr:uid="{EA8BC5D0-E58A-4396-BDCE-C903563B82F1}"/>
    <cellStyle name="20% - Accent3 2 2 2 2 3 2" xfId="4794" xr:uid="{836FF86B-063E-48B8-A8D6-B650A4B571C0}"/>
    <cellStyle name="20% - Accent3 2 2 2 2 4" xfId="3430" xr:uid="{309891D5-F975-46D4-B04D-879F9B38F929}"/>
    <cellStyle name="20% - Accent3 2 2 2 3" xfId="1051" xr:uid="{55DFE269-94C3-4A34-A201-5D3375B0D28F}"/>
    <cellStyle name="20% - Accent3 2 2 2 3 2" xfId="2417" xr:uid="{3E13427F-0E32-4737-ABF3-6D3DB71CBBAA}"/>
    <cellStyle name="20% - Accent3 2 2 2 3 2 2" xfId="5145" xr:uid="{4F4956B1-FCD9-4AE9-98C0-BD5918F2F8A6}"/>
    <cellStyle name="20% - Accent3 2 2 2 3 3" xfId="3781" xr:uid="{3AB4A9A8-818D-46D7-AF88-3D31B37557DA}"/>
    <cellStyle name="20% - Accent3 2 2 2 4" xfId="1735" xr:uid="{20A984C6-5041-4766-AFA4-40B38BB3540F}"/>
    <cellStyle name="20% - Accent3 2 2 2 4 2" xfId="4463" xr:uid="{8A18CDD1-3F82-48B4-BA36-8E741E5EEBF8}"/>
    <cellStyle name="20% - Accent3 2 2 2 5" xfId="3099" xr:uid="{BC51D5A4-9BBA-4D30-9ADE-899A65E038DA}"/>
    <cellStyle name="20% - Accent3 2 2 3" xfId="492" xr:uid="{262E43A0-1158-48C3-B223-5E14253AE8DA}"/>
    <cellStyle name="20% - Accent3 2 2 3 2" xfId="1217" xr:uid="{503CE150-6EFD-4C56-91DC-A2C816209CA3}"/>
    <cellStyle name="20% - Accent3 2 2 3 2 2" xfId="2583" xr:uid="{F889B8FF-3BA8-469C-9D8F-F061E05B9844}"/>
    <cellStyle name="20% - Accent3 2 2 3 2 2 2" xfId="5311" xr:uid="{C2AC7DAC-D49A-4944-9F71-8018BEDB450C}"/>
    <cellStyle name="20% - Accent3 2 2 3 2 3" xfId="3947" xr:uid="{6848C6D9-B017-415C-90BB-26E1C103C85A}"/>
    <cellStyle name="20% - Accent3 2 2 3 3" xfId="1901" xr:uid="{FD0F2059-A9D6-44AB-84B3-9FF61FB052C1}"/>
    <cellStyle name="20% - Accent3 2 2 3 3 2" xfId="4629" xr:uid="{61C9FBDB-0EEF-4D3C-A766-F8E2D262AF19}"/>
    <cellStyle name="20% - Accent3 2 2 3 4" xfId="3265" xr:uid="{16241FD9-4B83-4E9C-94FB-DE8EC8A640E9}"/>
    <cellStyle name="20% - Accent3 2 2 4" xfId="886" xr:uid="{AD3A496A-7DAD-4E36-9FD4-72F34E1A1DF5}"/>
    <cellStyle name="20% - Accent3 2 2 4 2" xfId="2252" xr:uid="{D988396E-2F2F-4FA4-8DEE-8FEE4CE604BF}"/>
    <cellStyle name="20% - Accent3 2 2 4 2 2" xfId="4980" xr:uid="{BD3A6A10-F2A5-4D20-B3E8-C8BA25EA1DA9}"/>
    <cellStyle name="20% - Accent3 2 2 4 3" xfId="3616" xr:uid="{E491F78C-2BF1-4D45-AA89-0D4BA2A5D38F}"/>
    <cellStyle name="20% - Accent3 2 2 5" xfId="1570" xr:uid="{CFFE9272-93EB-4282-AD43-F472C16EFB72}"/>
    <cellStyle name="20% - Accent3 2 2 5 2" xfId="4298" xr:uid="{C3C0D5CF-F0E1-4936-9DF1-015ECA4C9A01}"/>
    <cellStyle name="20% - Accent3 2 2 6" xfId="2934" xr:uid="{4FBEBC65-F3E4-4DD2-9294-320A2D53DC9B}"/>
    <cellStyle name="20% - Accent3 2 3" xfId="246" xr:uid="{CFBD5143-71DE-43AF-A5B8-3927A1038CC1}"/>
    <cellStyle name="20% - Accent3 2 3 2" xfId="577" xr:uid="{7CAB446A-EFD4-4820-BF96-153C3DFD263D}"/>
    <cellStyle name="20% - Accent3 2 3 2 2" xfId="1302" xr:uid="{32BD7383-0C20-4423-8659-7EA13ED645B5}"/>
    <cellStyle name="20% - Accent3 2 3 2 2 2" xfId="2668" xr:uid="{EA8F113D-EBA9-43DD-9D7C-60937C141AE9}"/>
    <cellStyle name="20% - Accent3 2 3 2 2 2 2" xfId="5396" xr:uid="{F5E91226-0CF1-4856-AB85-394BD9446E8C}"/>
    <cellStyle name="20% - Accent3 2 3 2 2 3" xfId="4032" xr:uid="{F1CFCD84-AB31-4AEE-AABF-9DFDEBA51305}"/>
    <cellStyle name="20% - Accent3 2 3 2 3" xfId="1986" xr:uid="{ADAF9C93-0D24-4720-B1D0-BBDDAEB4DB44}"/>
    <cellStyle name="20% - Accent3 2 3 2 3 2" xfId="4714" xr:uid="{05A3B178-6DE0-4543-BCFD-068CFB38DC15}"/>
    <cellStyle name="20% - Accent3 2 3 2 4" xfId="3350" xr:uid="{8FEB9A47-34EA-42F0-A172-F8CB3E4CF84B}"/>
    <cellStyle name="20% - Accent3 2 3 3" xfId="971" xr:uid="{39EDEDB1-65A8-4C6E-AB23-B2AE8141402F}"/>
    <cellStyle name="20% - Accent3 2 3 3 2" xfId="2337" xr:uid="{9F4DC124-0586-4788-A380-CA67C1599EC4}"/>
    <cellStyle name="20% - Accent3 2 3 3 2 2" xfId="5065" xr:uid="{368E97CE-B7F1-447A-94AC-A28BF371A17E}"/>
    <cellStyle name="20% - Accent3 2 3 3 3" xfId="3701" xr:uid="{2F1C5A86-250A-4862-A0D1-5A2E51333117}"/>
    <cellStyle name="20% - Accent3 2 3 4" xfId="1655" xr:uid="{CBCE1104-E408-4224-A14A-30075E6B202C}"/>
    <cellStyle name="20% - Accent3 2 3 4 2" xfId="4383" xr:uid="{635E93A6-FFDB-4227-9DF8-D48AEE0A6DB6}"/>
    <cellStyle name="20% - Accent3 2 3 5" xfId="3019" xr:uid="{1D585FD5-7F9A-4055-9819-953167407BAC}"/>
    <cellStyle name="20% - Accent3 2 4" xfId="412" xr:uid="{91172996-DB00-4920-8227-856E1C5AA1FA}"/>
    <cellStyle name="20% - Accent3 2 4 2" xfId="1137" xr:uid="{64237DE0-0A20-4CBF-8DEC-B1AC22CB8ECC}"/>
    <cellStyle name="20% - Accent3 2 4 2 2" xfId="2503" xr:uid="{2FC2CF21-9ACA-4E03-9333-A2CE3A806669}"/>
    <cellStyle name="20% - Accent3 2 4 2 2 2" xfId="5231" xr:uid="{C823B091-07DD-463A-8007-31446B6E6466}"/>
    <cellStyle name="20% - Accent3 2 4 2 3" xfId="3867" xr:uid="{4A0F3526-AB91-49B0-81B9-CF6359DDF10E}"/>
    <cellStyle name="20% - Accent3 2 4 3" xfId="1821" xr:uid="{0DADE508-24D6-4B96-BE5F-1D1023A5E914}"/>
    <cellStyle name="20% - Accent3 2 4 3 2" xfId="4549" xr:uid="{237FC190-DD2F-460B-A7B1-A3A1E027ECC7}"/>
    <cellStyle name="20% - Accent3 2 4 4" xfId="3185" xr:uid="{9CC654AC-BA3C-48C5-BC19-989B2E62E3CF}"/>
    <cellStyle name="20% - Accent3 2 5" xfId="806" xr:uid="{3C98DF46-6012-4909-8CBD-371CF5394A78}"/>
    <cellStyle name="20% - Accent3 2 5 2" xfId="2172" xr:uid="{0F51C74B-7001-4473-8249-9B553E375536}"/>
    <cellStyle name="20% - Accent3 2 5 2 2" xfId="4900" xr:uid="{74C247A6-C6D8-490D-A9DB-3E22BCE20E26}"/>
    <cellStyle name="20% - Accent3 2 5 3" xfId="3536" xr:uid="{4EC65C8C-E146-4EA4-B822-792D2CA3B202}"/>
    <cellStyle name="20% - Accent3 2 6" xfId="1490" xr:uid="{F54A2380-7BB2-4EC2-B53F-2BB06A8252BF}"/>
    <cellStyle name="20% - Accent3 2 6 2" xfId="4218" xr:uid="{0D209412-D575-4F1F-AE3C-B70BA0E447C5}"/>
    <cellStyle name="20% - Accent3 2 7" xfId="2854" xr:uid="{14D02A1B-713B-4175-A09B-58F460FDF68E}"/>
    <cellStyle name="20% - Accent3 2 8" xfId="5631" xr:uid="{EB1ABFC1-2973-4D37-959E-601335FA4A82}"/>
    <cellStyle name="20% - Accent3 20" xfId="5991" xr:uid="{0F41315E-4151-47E0-8776-E9C2E810F684}"/>
    <cellStyle name="20% - Accent3 21" xfId="6011" xr:uid="{AA332463-351E-4C48-B6C0-0F7BCA9B0187}"/>
    <cellStyle name="20% - Accent3 22" xfId="6031" xr:uid="{09FC4AC1-CA93-490F-8887-64B567987F81}"/>
    <cellStyle name="20% - Accent3 23" xfId="6051" xr:uid="{0935B0A7-C1E8-47B2-80C0-A1962F186AA7}"/>
    <cellStyle name="20% - Accent3 24" xfId="6071" xr:uid="{CE56E863-8C73-4211-B138-B2ACC991835B}"/>
    <cellStyle name="20% - Accent3 25" xfId="6091" xr:uid="{80C97F65-0452-41A0-BDEB-D0AFD4BBB2F5}"/>
    <cellStyle name="20% - Accent3 26" xfId="6111" xr:uid="{A2D1A807-9527-4F89-9B8C-34E6B156E9A6}"/>
    <cellStyle name="20% - Accent3 27" xfId="6131" xr:uid="{4E6A5F56-9200-46C4-A471-F8E128174571}"/>
    <cellStyle name="20% - Accent3 28" xfId="6151" xr:uid="{9B2D6779-BACC-442B-8719-31DCFBBB716B}"/>
    <cellStyle name="20% - Accent3 29" xfId="6171" xr:uid="{50278ED4-4DAA-46D3-9F5D-08B9D0F45DBD}"/>
    <cellStyle name="20% - Accent3 3" xfId="98" xr:uid="{0864147C-F73B-4EE0-A21D-DDE0680BAB5E}"/>
    <cellStyle name="20% - Accent3 3 2" xfId="178" xr:uid="{A41D779D-84F1-4F12-9052-84E2618BB3DF}"/>
    <cellStyle name="20% - Accent3 3 2 2" xfId="346" xr:uid="{E763FA44-7D54-4194-B6C1-E75D3E4E786A}"/>
    <cellStyle name="20% - Accent3 3 2 2 2" xfId="677" xr:uid="{5A4D0BF2-D322-45A5-AA54-828FDEC97328}"/>
    <cellStyle name="20% - Accent3 3 2 2 2 2" xfId="1402" xr:uid="{0B55C305-C914-4CDA-AB33-3512848563C8}"/>
    <cellStyle name="20% - Accent3 3 2 2 2 2 2" xfId="2768" xr:uid="{A8BB7D7E-56AA-4BF7-B6E5-E6777C5697E1}"/>
    <cellStyle name="20% - Accent3 3 2 2 2 2 2 2" xfId="5496" xr:uid="{3034E354-A0DE-4572-9310-CA26FFFA59D7}"/>
    <cellStyle name="20% - Accent3 3 2 2 2 2 3" xfId="4132" xr:uid="{408425AC-C732-4FF9-889A-9F37A9BED737}"/>
    <cellStyle name="20% - Accent3 3 2 2 2 3" xfId="2086" xr:uid="{0146EC8E-12E9-4403-8CA2-A53C5E98CE0A}"/>
    <cellStyle name="20% - Accent3 3 2 2 2 3 2" xfId="4814" xr:uid="{91CFFE92-D3B3-4C32-B73E-C5E6CB536A37}"/>
    <cellStyle name="20% - Accent3 3 2 2 2 4" xfId="3450" xr:uid="{925D7825-0333-430A-9BF0-67E62D0FD752}"/>
    <cellStyle name="20% - Accent3 3 2 2 3" xfId="1071" xr:uid="{E034D439-E48D-4984-9B08-3B9E50963FA7}"/>
    <cellStyle name="20% - Accent3 3 2 2 3 2" xfId="2437" xr:uid="{B0C4BC2E-9EBC-4A7B-B1C8-C7ADA96F4FBA}"/>
    <cellStyle name="20% - Accent3 3 2 2 3 2 2" xfId="5165" xr:uid="{5976E048-D56E-42D1-833D-15D28CB8A363}"/>
    <cellStyle name="20% - Accent3 3 2 2 3 3" xfId="3801" xr:uid="{C45B0FEB-236B-42D3-AEB7-5324DE8E5063}"/>
    <cellStyle name="20% - Accent3 3 2 2 4" xfId="1755" xr:uid="{C41FE9D4-AAC6-4635-A36D-9B8ECCC20D07}"/>
    <cellStyle name="20% - Accent3 3 2 2 4 2" xfId="4483" xr:uid="{4F1FE65D-4FD5-48B7-89FA-808BB6FC6A3C}"/>
    <cellStyle name="20% - Accent3 3 2 2 5" xfId="3119" xr:uid="{8AE2402E-0F8F-439B-838F-E24F7E26FD8E}"/>
    <cellStyle name="20% - Accent3 3 2 3" xfId="512" xr:uid="{1349C541-803C-49D2-AC37-20B17C3CDBB9}"/>
    <cellStyle name="20% - Accent3 3 2 3 2" xfId="1237" xr:uid="{F74F8EAC-6141-4697-8033-A33C60889B3D}"/>
    <cellStyle name="20% - Accent3 3 2 3 2 2" xfId="2603" xr:uid="{5AAD24C8-836A-489F-B93E-8540805CC1BF}"/>
    <cellStyle name="20% - Accent3 3 2 3 2 2 2" xfId="5331" xr:uid="{2EDA204B-6689-46D9-BF15-57D78DEA5593}"/>
    <cellStyle name="20% - Accent3 3 2 3 2 3" xfId="3967" xr:uid="{F98CD00A-7205-458A-B683-82880996E213}"/>
    <cellStyle name="20% - Accent3 3 2 3 3" xfId="1921" xr:uid="{9D818E39-734B-4C0C-AA57-9ED2ACA34338}"/>
    <cellStyle name="20% - Accent3 3 2 3 3 2" xfId="4649" xr:uid="{A2060742-FC28-4401-AE33-0DABD9BE670A}"/>
    <cellStyle name="20% - Accent3 3 2 3 4" xfId="3285" xr:uid="{7F6A4F35-B91A-4B04-91E3-06824C698A91}"/>
    <cellStyle name="20% - Accent3 3 2 4" xfId="906" xr:uid="{B0B32FBE-AEE1-4205-A642-101918C79258}"/>
    <cellStyle name="20% - Accent3 3 2 4 2" xfId="2272" xr:uid="{3100AD27-00ED-4B1A-9D76-75B1D9542569}"/>
    <cellStyle name="20% - Accent3 3 2 4 2 2" xfId="5000" xr:uid="{557A0EC0-9F27-4BE9-B635-6F305CE2158D}"/>
    <cellStyle name="20% - Accent3 3 2 4 3" xfId="3636" xr:uid="{AA890413-2C37-4DB4-BD20-6D0188464605}"/>
    <cellStyle name="20% - Accent3 3 2 5" xfId="1590" xr:uid="{6B4CDEEB-3576-46C7-B5C0-CF29AF2482F4}"/>
    <cellStyle name="20% - Accent3 3 2 5 2" xfId="4318" xr:uid="{84D2AC9D-2468-4550-B6B2-ED88B23BD79C}"/>
    <cellStyle name="20% - Accent3 3 2 6" xfId="2954" xr:uid="{58EE358C-E45C-4585-BCE6-C0A7C1BE4D1F}"/>
    <cellStyle name="20% - Accent3 3 3" xfId="266" xr:uid="{3B8B1A80-FC21-4BF4-B76C-5FF104A45CFF}"/>
    <cellStyle name="20% - Accent3 3 3 2" xfId="597" xr:uid="{ED4B5F4D-88BD-4C2A-9847-3628BAAB68D2}"/>
    <cellStyle name="20% - Accent3 3 3 2 2" xfId="1322" xr:uid="{78BEC90A-91F0-4C29-A3E6-D45D794B3557}"/>
    <cellStyle name="20% - Accent3 3 3 2 2 2" xfId="2688" xr:uid="{5B623E12-C145-474F-953B-03220132283D}"/>
    <cellStyle name="20% - Accent3 3 3 2 2 2 2" xfId="5416" xr:uid="{5C2D8572-47CB-484F-A503-69AF2A6CFFC7}"/>
    <cellStyle name="20% - Accent3 3 3 2 2 3" xfId="4052" xr:uid="{A1F877EE-64AB-4595-A85A-AE76611547AE}"/>
    <cellStyle name="20% - Accent3 3 3 2 3" xfId="2006" xr:uid="{CC8A88B3-CD85-4C38-8830-8A6CE7D3E255}"/>
    <cellStyle name="20% - Accent3 3 3 2 3 2" xfId="4734" xr:uid="{9C2A3BE3-75E3-4EB7-8365-83F793505FDD}"/>
    <cellStyle name="20% - Accent3 3 3 2 4" xfId="3370" xr:uid="{D079BE9C-6DED-4D31-8B0C-5434B4D499D9}"/>
    <cellStyle name="20% - Accent3 3 3 3" xfId="991" xr:uid="{101379CE-7611-43BD-9145-193006533FDC}"/>
    <cellStyle name="20% - Accent3 3 3 3 2" xfId="2357" xr:uid="{478A1338-6D01-417F-9EB3-9DE0E0DE76E4}"/>
    <cellStyle name="20% - Accent3 3 3 3 2 2" xfId="5085" xr:uid="{A8AEF814-9007-4D14-AE1C-B9A3E4D0C96D}"/>
    <cellStyle name="20% - Accent3 3 3 3 3" xfId="3721" xr:uid="{E153E6E3-C269-4A09-A6C2-FF4D5B223BF7}"/>
    <cellStyle name="20% - Accent3 3 3 4" xfId="1675" xr:uid="{D445B3F6-37C9-478F-A3EA-0EEF1644293A}"/>
    <cellStyle name="20% - Accent3 3 3 4 2" xfId="4403" xr:uid="{5DD4605A-9045-4C7F-B98B-C444FDF6FFA6}"/>
    <cellStyle name="20% - Accent3 3 3 5" xfId="3039" xr:uid="{62682D94-5285-4BD0-968D-F92D7E97C1E0}"/>
    <cellStyle name="20% - Accent3 3 4" xfId="432" xr:uid="{DCD677CA-AFF2-4AC8-B878-A08D36DB0CD4}"/>
    <cellStyle name="20% - Accent3 3 4 2" xfId="1157" xr:uid="{B51FFB87-245D-4189-B301-578745F9B950}"/>
    <cellStyle name="20% - Accent3 3 4 2 2" xfId="2523" xr:uid="{3B263D4D-055E-44C3-86C8-4ED920309320}"/>
    <cellStyle name="20% - Accent3 3 4 2 2 2" xfId="5251" xr:uid="{A4E64079-7939-4F93-81E2-4573CE09BB23}"/>
    <cellStyle name="20% - Accent3 3 4 2 3" xfId="3887" xr:uid="{CFE855B9-F113-46C5-88D4-A9B0ECCCB3A9}"/>
    <cellStyle name="20% - Accent3 3 4 3" xfId="1841" xr:uid="{3896CBFD-4591-4FE6-9CA4-1D327AFF4D89}"/>
    <cellStyle name="20% - Accent3 3 4 3 2" xfId="4569" xr:uid="{E2A14DB1-6EDA-4953-BFDB-071AD98E4D81}"/>
    <cellStyle name="20% - Accent3 3 4 4" xfId="3205" xr:uid="{1518E143-ADF4-436B-871C-14A9E0176220}"/>
    <cellStyle name="20% - Accent3 3 5" xfId="826" xr:uid="{8D021FE7-145D-4B88-BF52-577AD81C3798}"/>
    <cellStyle name="20% - Accent3 3 5 2" xfId="2192" xr:uid="{75311F03-C2EB-449F-801E-9A832F2143A7}"/>
    <cellStyle name="20% - Accent3 3 5 2 2" xfId="4920" xr:uid="{130ABFFF-4DC0-4210-B9A1-9DBED2DE674E}"/>
    <cellStyle name="20% - Accent3 3 5 3" xfId="3556" xr:uid="{2FE746DE-4EE3-45E1-8B41-CB427063B2AF}"/>
    <cellStyle name="20% - Accent3 3 6" xfId="1510" xr:uid="{1A28334B-ECD4-49D6-92C3-83E9001052AC}"/>
    <cellStyle name="20% - Accent3 3 6 2" xfId="4238" xr:uid="{37C1B1C2-5D4A-4676-A7C7-FA31EBC9804F}"/>
    <cellStyle name="20% - Accent3 3 7" xfId="2874" xr:uid="{B6E37FFF-2CAA-49AD-9175-6AFA6AD5AC62}"/>
    <cellStyle name="20% - Accent3 3 8" xfId="5651" xr:uid="{43D746D9-7D74-4093-96BC-BDFB11B060C9}"/>
    <cellStyle name="20% - Accent3 30" xfId="6191" xr:uid="{8305DFDA-17D8-4CE0-9A39-4192FDF9ED96}"/>
    <cellStyle name="20% - Accent3 31" xfId="6211" xr:uid="{BCA1804E-D040-403B-B82B-048AF6455DDF}"/>
    <cellStyle name="20% - Accent3 32" xfId="6231" xr:uid="{291BE47F-E814-4475-A322-F99C086BD852}"/>
    <cellStyle name="20% - Accent3 4" xfId="118" xr:uid="{429B1FE4-B75F-4930-9D8F-C3D3449AF6CA}"/>
    <cellStyle name="20% - Accent3 4 2" xfId="198" xr:uid="{315954E6-F0B0-41F0-A35A-85FCD2F87490}"/>
    <cellStyle name="20% - Accent3 4 2 2" xfId="366" xr:uid="{BCB95E20-3E51-442B-9AFE-209BDB91F7E1}"/>
    <cellStyle name="20% - Accent3 4 2 2 2" xfId="697" xr:uid="{9CF00879-F40F-4F26-BB9F-93A6DF405F4D}"/>
    <cellStyle name="20% - Accent3 4 2 2 2 2" xfId="1422" xr:uid="{0D246B98-08A2-4804-984F-89CB341B6448}"/>
    <cellStyle name="20% - Accent3 4 2 2 2 2 2" xfId="2788" xr:uid="{4D8FBAAD-2CDF-4218-AC7E-F0AA0AEB4DB6}"/>
    <cellStyle name="20% - Accent3 4 2 2 2 2 2 2" xfId="5516" xr:uid="{7D99FE88-1F9D-45ED-B583-CAE69975998E}"/>
    <cellStyle name="20% - Accent3 4 2 2 2 2 3" xfId="4152" xr:uid="{F5C7B08F-3E68-4024-959E-F2CFCCB9F19C}"/>
    <cellStyle name="20% - Accent3 4 2 2 2 3" xfId="2106" xr:uid="{70AD282B-7483-401B-9BB2-C06DA02934A4}"/>
    <cellStyle name="20% - Accent3 4 2 2 2 3 2" xfId="4834" xr:uid="{05032D90-1B84-4E32-9F06-D68614F375EC}"/>
    <cellStyle name="20% - Accent3 4 2 2 2 4" xfId="3470" xr:uid="{209226E1-449B-4124-ADD8-A927F6FBE1B8}"/>
    <cellStyle name="20% - Accent3 4 2 2 3" xfId="1091" xr:uid="{DB1D3F85-C218-4549-8308-5FACE077DF53}"/>
    <cellStyle name="20% - Accent3 4 2 2 3 2" xfId="2457" xr:uid="{FA44D344-C86A-4FCA-B2D9-7A5940FBD8E7}"/>
    <cellStyle name="20% - Accent3 4 2 2 3 2 2" xfId="5185" xr:uid="{9838D9CC-F4D1-46A6-9690-F5CEDD298636}"/>
    <cellStyle name="20% - Accent3 4 2 2 3 3" xfId="3821" xr:uid="{0EC99847-D3E4-418A-A0CB-F996973876B4}"/>
    <cellStyle name="20% - Accent3 4 2 2 4" xfId="1775" xr:uid="{9C5B4FD5-3489-414E-B5C8-F60C57C43CC7}"/>
    <cellStyle name="20% - Accent3 4 2 2 4 2" xfId="4503" xr:uid="{6F74BCD7-9A8A-4416-97D2-59FE14866309}"/>
    <cellStyle name="20% - Accent3 4 2 2 5" xfId="3139" xr:uid="{513079B0-5F35-43E4-81B2-68BC17A5B33A}"/>
    <cellStyle name="20% - Accent3 4 2 3" xfId="532" xr:uid="{6EEEEF84-2ABF-464E-8E9A-C3EFD59042F9}"/>
    <cellStyle name="20% - Accent3 4 2 3 2" xfId="1257" xr:uid="{C790C5B2-0C04-4D4A-8F7D-ED62E9678FF4}"/>
    <cellStyle name="20% - Accent3 4 2 3 2 2" xfId="2623" xr:uid="{BE275748-4248-445A-98FB-C4DBFA89BEA0}"/>
    <cellStyle name="20% - Accent3 4 2 3 2 2 2" xfId="5351" xr:uid="{19E6699A-A678-4539-90C5-A09E200F74F0}"/>
    <cellStyle name="20% - Accent3 4 2 3 2 3" xfId="3987" xr:uid="{456F9704-EF13-4279-9901-3507F4D8C019}"/>
    <cellStyle name="20% - Accent3 4 2 3 3" xfId="1941" xr:uid="{BC076AA2-C793-4074-973D-265A5693CBAA}"/>
    <cellStyle name="20% - Accent3 4 2 3 3 2" xfId="4669" xr:uid="{4B5E1856-7547-4ED4-987C-06B2CE454D26}"/>
    <cellStyle name="20% - Accent3 4 2 3 4" xfId="3305" xr:uid="{72630516-50AC-4401-9D90-ED40D74AADAC}"/>
    <cellStyle name="20% - Accent3 4 2 4" xfId="926" xr:uid="{1868AB45-A626-48AC-BCAA-FCF3393BD422}"/>
    <cellStyle name="20% - Accent3 4 2 4 2" xfId="2292" xr:uid="{83F34FF6-5397-4DE9-AD98-0BF8F80FEFE2}"/>
    <cellStyle name="20% - Accent3 4 2 4 2 2" xfId="5020" xr:uid="{10C56C37-A6B7-4C82-8ABC-A5D8D458AA62}"/>
    <cellStyle name="20% - Accent3 4 2 4 3" xfId="3656" xr:uid="{2A7D8E98-5C43-418F-A71D-1C8DE7BA9680}"/>
    <cellStyle name="20% - Accent3 4 2 5" xfId="1610" xr:uid="{61648C78-090D-4CCE-8FEB-63951281DE17}"/>
    <cellStyle name="20% - Accent3 4 2 5 2" xfId="4338" xr:uid="{006FF14D-5E91-483E-8E59-F817BA1384A0}"/>
    <cellStyle name="20% - Accent3 4 2 6" xfId="2974" xr:uid="{BD47DC5F-9063-415B-9CE3-9B4AF8140A8D}"/>
    <cellStyle name="20% - Accent3 4 3" xfId="286" xr:uid="{97C93A3E-9A3C-442D-89EF-DBA89126535D}"/>
    <cellStyle name="20% - Accent3 4 3 2" xfId="617" xr:uid="{BF1653E1-BD52-4B4B-8324-F27797DC9766}"/>
    <cellStyle name="20% - Accent3 4 3 2 2" xfId="1342" xr:uid="{E824F8C3-4F4B-4701-A102-B9656E1E5A77}"/>
    <cellStyle name="20% - Accent3 4 3 2 2 2" xfId="2708" xr:uid="{3E9A8B4D-F18C-4881-81B1-A72FB4594B2A}"/>
    <cellStyle name="20% - Accent3 4 3 2 2 2 2" xfId="5436" xr:uid="{0F99920F-6A07-4A56-AB29-BC1412ACA5B0}"/>
    <cellStyle name="20% - Accent3 4 3 2 2 3" xfId="4072" xr:uid="{192BF49B-EE4C-4E71-8D02-9F18BB7D3889}"/>
    <cellStyle name="20% - Accent3 4 3 2 3" xfId="2026" xr:uid="{03E016F4-CA43-4E04-A988-8BB529ED4016}"/>
    <cellStyle name="20% - Accent3 4 3 2 3 2" xfId="4754" xr:uid="{B2031A47-7051-48B5-8E5F-4B23E286F589}"/>
    <cellStyle name="20% - Accent3 4 3 2 4" xfId="3390" xr:uid="{F43EF115-3887-449A-9D1F-2BE16C3ED9A2}"/>
    <cellStyle name="20% - Accent3 4 3 3" xfId="1011" xr:uid="{FD9EE3B4-7370-4723-838B-09A547261D5C}"/>
    <cellStyle name="20% - Accent3 4 3 3 2" xfId="2377" xr:uid="{DBAC4975-7494-45C1-8662-7FA92820312D}"/>
    <cellStyle name="20% - Accent3 4 3 3 2 2" xfId="5105" xr:uid="{1D72A501-89ED-4115-9C4A-7E20178BDDD6}"/>
    <cellStyle name="20% - Accent3 4 3 3 3" xfId="3741" xr:uid="{29B976C0-FD80-4017-A3B6-0C928C49E1F2}"/>
    <cellStyle name="20% - Accent3 4 3 4" xfId="1695" xr:uid="{5CB9877A-B143-457F-8EC1-AC26E3689580}"/>
    <cellStyle name="20% - Accent3 4 3 4 2" xfId="4423" xr:uid="{C18D0CB7-F00D-480D-ADAE-0B4A6B97F872}"/>
    <cellStyle name="20% - Accent3 4 3 5" xfId="3059" xr:uid="{36C4F23C-689B-434E-AE12-0D0700C0037F}"/>
    <cellStyle name="20% - Accent3 4 4" xfId="452" xr:uid="{63678A00-E5F8-495F-B63E-FB024AB2A03F}"/>
    <cellStyle name="20% - Accent3 4 4 2" xfId="1177" xr:uid="{611FB11D-E908-409C-9403-92EEA74E6279}"/>
    <cellStyle name="20% - Accent3 4 4 2 2" xfId="2543" xr:uid="{6DEB962A-E382-430C-8C88-5F49B2C70D10}"/>
    <cellStyle name="20% - Accent3 4 4 2 2 2" xfId="5271" xr:uid="{9A8576A8-27CC-42E7-9591-C7D7C2732DAB}"/>
    <cellStyle name="20% - Accent3 4 4 2 3" xfId="3907" xr:uid="{EDBE911C-AD1D-4BDB-AA6D-684D085B8383}"/>
    <cellStyle name="20% - Accent3 4 4 3" xfId="1861" xr:uid="{231755E8-3F4D-4633-8DC4-424FD77EDEE6}"/>
    <cellStyle name="20% - Accent3 4 4 3 2" xfId="4589" xr:uid="{2E857418-6F7C-4040-ADE9-F0B1BC53B3A5}"/>
    <cellStyle name="20% - Accent3 4 4 4" xfId="3225" xr:uid="{F9D7E04D-9153-44F6-9005-6708BD38D90B}"/>
    <cellStyle name="20% - Accent3 4 5" xfId="846" xr:uid="{1F2FA3AC-7179-4254-87F3-DA37D383257D}"/>
    <cellStyle name="20% - Accent3 4 5 2" xfId="2212" xr:uid="{1AB96915-E4C6-49C0-B885-38AAD572E57F}"/>
    <cellStyle name="20% - Accent3 4 5 2 2" xfId="4940" xr:uid="{9CE7C312-B607-46FD-8E84-4C13D5A49B75}"/>
    <cellStyle name="20% - Accent3 4 5 3" xfId="3576" xr:uid="{36100ED3-ED7F-491E-A80E-D61AB07C4DFB}"/>
    <cellStyle name="20% - Accent3 4 6" xfId="1530" xr:uid="{75175302-D081-4733-BD3E-30E5D40D1413}"/>
    <cellStyle name="20% - Accent3 4 6 2" xfId="4258" xr:uid="{05EFD4AA-11D2-478A-939D-E0FEDAF9398C}"/>
    <cellStyle name="20% - Accent3 4 7" xfId="2894" xr:uid="{A3B52914-DF5D-4C0F-B265-89C9F0BA8336}"/>
    <cellStyle name="20% - Accent3 4 8" xfId="5671" xr:uid="{5D7416CF-A63A-4F44-83CB-35D6D6CE6EEE}"/>
    <cellStyle name="20% - Accent3 5" xfId="138" xr:uid="{2F6103C8-0E98-49DF-AB0E-70D81143A46D}"/>
    <cellStyle name="20% - Accent3 5 2" xfId="218" xr:uid="{395FCF94-D245-46B6-A111-5FC233A33957}"/>
    <cellStyle name="20% - Accent3 5 2 2" xfId="386" xr:uid="{6894A75C-01D8-4377-8B68-F0C427922488}"/>
    <cellStyle name="20% - Accent3 5 2 2 2" xfId="717" xr:uid="{6057CB25-FBB2-4665-9C9A-0C4E8F397FF7}"/>
    <cellStyle name="20% - Accent3 5 2 2 2 2" xfId="1442" xr:uid="{96AEB3EE-B603-4A45-B945-277D3322BC3A}"/>
    <cellStyle name="20% - Accent3 5 2 2 2 2 2" xfId="2808" xr:uid="{6DD55F22-E493-438B-9717-097C81197491}"/>
    <cellStyle name="20% - Accent3 5 2 2 2 2 2 2" xfId="5536" xr:uid="{8DDAEAF7-9CB1-405C-8F29-C745B031A04C}"/>
    <cellStyle name="20% - Accent3 5 2 2 2 2 3" xfId="4172" xr:uid="{A0CC2182-E8C7-494F-81CE-9ACE7FD0C3A0}"/>
    <cellStyle name="20% - Accent3 5 2 2 2 3" xfId="2126" xr:uid="{E32BE3A9-E074-4CD1-8BBB-2DD4512414A8}"/>
    <cellStyle name="20% - Accent3 5 2 2 2 3 2" xfId="4854" xr:uid="{2C7825C3-51BD-406B-BE34-124AA752B18D}"/>
    <cellStyle name="20% - Accent3 5 2 2 2 4" xfId="3490" xr:uid="{0A50F24F-F628-4F1D-8C0B-1E006718D349}"/>
    <cellStyle name="20% - Accent3 5 2 2 3" xfId="1111" xr:uid="{D699A392-1C5F-42CE-9B90-10258D527426}"/>
    <cellStyle name="20% - Accent3 5 2 2 3 2" xfId="2477" xr:uid="{D7E19FF2-2AC5-4763-B008-F36FB0098DB6}"/>
    <cellStyle name="20% - Accent3 5 2 2 3 2 2" xfId="5205" xr:uid="{24D2FEE7-A633-44B5-85CA-E19D12F77EA6}"/>
    <cellStyle name="20% - Accent3 5 2 2 3 3" xfId="3841" xr:uid="{06F348CF-40AD-4120-96DA-5DC06147708D}"/>
    <cellStyle name="20% - Accent3 5 2 2 4" xfId="1795" xr:uid="{DABD844F-E5BC-4D66-AC24-F37810D4B1DF}"/>
    <cellStyle name="20% - Accent3 5 2 2 4 2" xfId="4523" xr:uid="{B1AF8888-3C16-42BE-98FD-4DDA073FFDD2}"/>
    <cellStyle name="20% - Accent3 5 2 2 5" xfId="3159" xr:uid="{98AC304D-216F-45A6-AA2A-035F996FA1CB}"/>
    <cellStyle name="20% - Accent3 5 2 3" xfId="552" xr:uid="{0C0526AF-1CAF-4ADB-80DD-33A300C7AC4B}"/>
    <cellStyle name="20% - Accent3 5 2 3 2" xfId="1277" xr:uid="{4B449DB0-B6C1-44C9-91C7-E85DEE2D1EC2}"/>
    <cellStyle name="20% - Accent3 5 2 3 2 2" xfId="2643" xr:uid="{D52764E1-4B12-490A-9662-D2D7E4D05997}"/>
    <cellStyle name="20% - Accent3 5 2 3 2 2 2" xfId="5371" xr:uid="{6B43F8EB-4753-46F0-B049-B7C40B555042}"/>
    <cellStyle name="20% - Accent3 5 2 3 2 3" xfId="4007" xr:uid="{8E053594-4A9A-440D-8D6B-9011E0EAB06A}"/>
    <cellStyle name="20% - Accent3 5 2 3 3" xfId="1961" xr:uid="{04817CD7-8CA0-4F0D-842F-2D09A30D6143}"/>
    <cellStyle name="20% - Accent3 5 2 3 3 2" xfId="4689" xr:uid="{E35EB659-68E3-457C-862D-45C8BFB5DED4}"/>
    <cellStyle name="20% - Accent3 5 2 3 4" xfId="3325" xr:uid="{068D6F49-232B-435A-81FF-7754F819998F}"/>
    <cellStyle name="20% - Accent3 5 2 4" xfId="946" xr:uid="{7EB36547-3561-4E62-A190-044B63A2A73C}"/>
    <cellStyle name="20% - Accent3 5 2 4 2" xfId="2312" xr:uid="{35D4B91B-8CA1-4992-8978-B6D94601377A}"/>
    <cellStyle name="20% - Accent3 5 2 4 2 2" xfId="5040" xr:uid="{1366B36D-B852-4756-8062-A227DAAA55C7}"/>
    <cellStyle name="20% - Accent3 5 2 4 3" xfId="3676" xr:uid="{0F3BE8BE-9DBD-4606-9F00-4236B9898115}"/>
    <cellStyle name="20% - Accent3 5 2 5" xfId="1630" xr:uid="{086C5E3E-8C6A-44A8-A72A-C0854CEC4F8B}"/>
    <cellStyle name="20% - Accent3 5 2 5 2" xfId="4358" xr:uid="{D55F0F93-4D4C-4D93-ACAD-E69CF0E3AC7F}"/>
    <cellStyle name="20% - Accent3 5 2 6" xfId="2994" xr:uid="{279621CA-2176-48D0-8EE9-CBA7529F5F42}"/>
    <cellStyle name="20% - Accent3 5 3" xfId="306" xr:uid="{6EF0D332-7AB6-4C83-9FBC-F9682110B094}"/>
    <cellStyle name="20% - Accent3 5 3 2" xfId="637" xr:uid="{EFF50BCC-D1DE-4ADE-9829-174BA1A58274}"/>
    <cellStyle name="20% - Accent3 5 3 2 2" xfId="1362" xr:uid="{9DF13097-A22C-4148-9617-43AC5BB84E06}"/>
    <cellStyle name="20% - Accent3 5 3 2 2 2" xfId="2728" xr:uid="{8BE86989-991B-41A5-B29E-DBC3714B9DE7}"/>
    <cellStyle name="20% - Accent3 5 3 2 2 2 2" xfId="5456" xr:uid="{E46540A5-AEF2-47E5-8439-7C8D89685BDA}"/>
    <cellStyle name="20% - Accent3 5 3 2 2 3" xfId="4092" xr:uid="{25DCC9D4-C468-416B-AD7C-625710DD04AA}"/>
    <cellStyle name="20% - Accent3 5 3 2 3" xfId="2046" xr:uid="{4754B07F-C7CA-4FF2-A767-C87AE4073DA1}"/>
    <cellStyle name="20% - Accent3 5 3 2 3 2" xfId="4774" xr:uid="{41302E07-5A5C-4F0D-BAA0-6C1433A87FF3}"/>
    <cellStyle name="20% - Accent3 5 3 2 4" xfId="3410" xr:uid="{41AC32EE-8EFA-4397-9DEE-EBB90BFFE498}"/>
    <cellStyle name="20% - Accent3 5 3 3" xfId="1031" xr:uid="{EAA049D0-CA7D-4142-8F53-6BBC8CD8799D}"/>
    <cellStyle name="20% - Accent3 5 3 3 2" xfId="2397" xr:uid="{AD44772D-CACC-4ABC-A536-535AC34CEAAA}"/>
    <cellStyle name="20% - Accent3 5 3 3 2 2" xfId="5125" xr:uid="{1EF8729A-4693-4A5D-BD1F-C296FDC9CCA1}"/>
    <cellStyle name="20% - Accent3 5 3 3 3" xfId="3761" xr:uid="{8B3423F4-1DDD-454D-AF62-84E416713D4B}"/>
    <cellStyle name="20% - Accent3 5 3 4" xfId="1715" xr:uid="{9A4B824C-82D6-4181-B3CF-E9EF69A0F245}"/>
    <cellStyle name="20% - Accent3 5 3 4 2" xfId="4443" xr:uid="{A84B8CDC-BE74-4BAA-86CB-96BFBCB91664}"/>
    <cellStyle name="20% - Accent3 5 3 5" xfId="3079" xr:uid="{A43F43BD-5F78-4E27-BAD1-DCEAB8111DD4}"/>
    <cellStyle name="20% - Accent3 5 4" xfId="472" xr:uid="{398A5550-4991-409A-95F1-3014D71013C8}"/>
    <cellStyle name="20% - Accent3 5 4 2" xfId="1197" xr:uid="{2CB57FAE-E67C-4C47-8EDF-95D788763B42}"/>
    <cellStyle name="20% - Accent3 5 4 2 2" xfId="2563" xr:uid="{704931A3-F8C0-46D1-9BDB-5277AF4656F3}"/>
    <cellStyle name="20% - Accent3 5 4 2 2 2" xfId="5291" xr:uid="{3F6E80E4-93DE-4210-803E-6CD362B7A6C5}"/>
    <cellStyle name="20% - Accent3 5 4 2 3" xfId="3927" xr:uid="{FF5A0BE4-0B3E-47F6-9C42-0FBA866B6F2D}"/>
    <cellStyle name="20% - Accent3 5 4 3" xfId="1881" xr:uid="{6C1E3BCC-D5D7-470E-9564-2CD1DA03602B}"/>
    <cellStyle name="20% - Accent3 5 4 3 2" xfId="4609" xr:uid="{2C59D943-C376-4481-9FB0-69D4D43C1174}"/>
    <cellStyle name="20% - Accent3 5 4 4" xfId="3245" xr:uid="{E67E7184-197A-4802-ACC9-D230D757E4CE}"/>
    <cellStyle name="20% - Accent3 5 5" xfId="866" xr:uid="{93D4936A-03CA-4874-932E-3684C794A3BE}"/>
    <cellStyle name="20% - Accent3 5 5 2" xfId="2232" xr:uid="{CE7DA728-B1B0-455D-A78F-4B5DB23E87A7}"/>
    <cellStyle name="20% - Accent3 5 5 2 2" xfId="4960" xr:uid="{AE2E25F6-37EE-4DE4-9326-599C1E999E4E}"/>
    <cellStyle name="20% - Accent3 5 5 3" xfId="3596" xr:uid="{4814FDF3-021C-4756-BA57-47B22E5D8B6C}"/>
    <cellStyle name="20% - Accent3 5 6" xfId="1550" xr:uid="{E84BEC6E-7E72-43B5-AB2F-142E79868124}"/>
    <cellStyle name="20% - Accent3 5 6 2" xfId="4278" xr:uid="{BCC5437B-A355-4311-ACB8-621EF7AEC7BD}"/>
    <cellStyle name="20% - Accent3 5 7" xfId="2914" xr:uid="{FA925EAC-29D8-4959-B33D-C92E718FF5E4}"/>
    <cellStyle name="20% - Accent3 5 8" xfId="5691" xr:uid="{34BE0245-60B3-4193-BD00-366FAF88944A}"/>
    <cellStyle name="20% - Accent3 6" xfId="33" xr:uid="{80D0876F-A9E3-4725-BA62-FF2802F37792}"/>
    <cellStyle name="20% - Accent3 6 2" xfId="5711" xr:uid="{DC624C40-CEE4-4392-8CDB-5177AFC5054D}"/>
    <cellStyle name="20% - Accent3 7" xfId="779" xr:uid="{023F21DA-3726-4092-87F0-2A6C0BFE6C90}"/>
    <cellStyle name="20% - Accent3 7 2" xfId="2148" xr:uid="{37FBCA20-B5B1-41FE-9208-3798A1104FEA}"/>
    <cellStyle name="20% - Accent3 7 2 2" xfId="4876" xr:uid="{EC7D5C2C-BD30-462E-9291-CABC109A885E}"/>
    <cellStyle name="20% - Accent3 7 3" xfId="3512" xr:uid="{25C4FF2D-80B3-441C-807C-A5D5E4870287}"/>
    <cellStyle name="20% - Accent3 7 4" xfId="5731" xr:uid="{18259A73-126C-4497-AC8E-99A0DE7B6DE6}"/>
    <cellStyle name="20% - Accent3 8" xfId="1464" xr:uid="{8E4ED760-ED38-4456-AE38-A082520C7A60}"/>
    <cellStyle name="20% - Accent3 8 2" xfId="4194" xr:uid="{90C79438-7AA7-4511-BBB8-195B3332F733}"/>
    <cellStyle name="20% - Accent3 8 3" xfId="5751" xr:uid="{C8A2C4D9-7C86-4673-8C45-D6503837CA49}"/>
    <cellStyle name="20% - Accent3 9" xfId="2830" xr:uid="{F1CF5714-D406-4635-A648-5508843AB0CD}"/>
    <cellStyle name="20% - Accent3 9 2" xfId="5771" xr:uid="{1C8A156D-A850-4E08-832D-81C96E877D5A}"/>
    <cellStyle name="20% - Accent4" xfId="758" builtinId="42" customBuiltin="1"/>
    <cellStyle name="20% - Accent4 10" xfId="5794" xr:uid="{55F3D325-2FC1-48EF-865F-5C34BDCCC04F}"/>
    <cellStyle name="20% - Accent4 11" xfId="5814" xr:uid="{847FA187-B408-4C15-B7FA-70AF9D939169}"/>
    <cellStyle name="20% - Accent4 12" xfId="5834" xr:uid="{C7C4D043-E076-452E-B833-88721F8FCE8C}"/>
    <cellStyle name="20% - Accent4 13" xfId="5854" xr:uid="{20392F67-CEB3-4CF2-8000-995586B337ED}"/>
    <cellStyle name="20% - Accent4 14" xfId="5874" xr:uid="{FC69869A-3351-4B0D-9F3C-236A61ACA172}"/>
    <cellStyle name="20% - Accent4 15" xfId="5894" xr:uid="{827F4D54-C95B-4D0C-8B59-4B373FDDD14C}"/>
    <cellStyle name="20% - Accent4 16" xfId="5914" xr:uid="{BFF69D54-02FC-47E6-A7B5-35F67C95C6D4}"/>
    <cellStyle name="20% - Accent4 17" xfId="5934" xr:uid="{9353C20A-26E9-4366-AB1C-7B5A4299E1E0}"/>
    <cellStyle name="20% - Accent4 18" xfId="5954" xr:uid="{CB0FB573-DF00-4CE0-927C-F75770F45B23}"/>
    <cellStyle name="20% - Accent4 19" xfId="5974" xr:uid="{48431DCA-CF7E-439D-98FF-9521237820BD}"/>
    <cellStyle name="20% - Accent4 2" xfId="79" xr:uid="{965CD05C-250A-439C-BE3C-5365DCCFF77B}"/>
    <cellStyle name="20% - Accent4 2 2" xfId="161" xr:uid="{4A6E2ECC-E2B3-4118-9EED-E39C97FC300E}"/>
    <cellStyle name="20% - Accent4 2 2 2" xfId="329" xr:uid="{5226558F-54F6-4EF0-862D-0F59DDB4A256}"/>
    <cellStyle name="20% - Accent4 2 2 2 2" xfId="660" xr:uid="{1DC250EF-6251-430F-A364-9C0273377F84}"/>
    <cellStyle name="20% - Accent4 2 2 2 2 2" xfId="1385" xr:uid="{D7FE9DD1-8625-4844-BEFD-52D607F368A4}"/>
    <cellStyle name="20% - Accent4 2 2 2 2 2 2" xfId="2751" xr:uid="{6AAE4B7B-EBCA-4EF3-9C4D-95493CAE13E3}"/>
    <cellStyle name="20% - Accent4 2 2 2 2 2 2 2" xfId="5479" xr:uid="{584E1C6C-C2C6-433A-805B-E39CB928C109}"/>
    <cellStyle name="20% - Accent4 2 2 2 2 2 3" xfId="4115" xr:uid="{4B59B3DC-BC3C-40B8-9872-BFB34A56BD49}"/>
    <cellStyle name="20% - Accent4 2 2 2 2 3" xfId="2069" xr:uid="{C3CCF37E-49CA-403B-8CDF-08BEF4FC58E5}"/>
    <cellStyle name="20% - Accent4 2 2 2 2 3 2" xfId="4797" xr:uid="{1CB58555-5FAD-4E0A-A5DE-EC588EC7AACE}"/>
    <cellStyle name="20% - Accent4 2 2 2 2 4" xfId="3433" xr:uid="{ED4150A4-88A0-4483-92C0-9EB2CE549ADD}"/>
    <cellStyle name="20% - Accent4 2 2 2 3" xfId="1054" xr:uid="{947DECE1-697D-48C0-99FD-72EEA322C8D4}"/>
    <cellStyle name="20% - Accent4 2 2 2 3 2" xfId="2420" xr:uid="{FF55DC50-7B88-4C27-9BE8-510231F5F832}"/>
    <cellStyle name="20% - Accent4 2 2 2 3 2 2" xfId="5148" xr:uid="{BE466B72-5E87-45F4-9DBD-A7261FBBECE2}"/>
    <cellStyle name="20% - Accent4 2 2 2 3 3" xfId="3784" xr:uid="{4C68E355-2C59-4460-94ED-7496EE45AB4F}"/>
    <cellStyle name="20% - Accent4 2 2 2 4" xfId="1738" xr:uid="{C60E65C5-5AD2-44C2-BB5D-EA0207ADCFEC}"/>
    <cellStyle name="20% - Accent4 2 2 2 4 2" xfId="4466" xr:uid="{8CA4C769-76BF-49E1-B075-02877B9E51C0}"/>
    <cellStyle name="20% - Accent4 2 2 2 5" xfId="3102" xr:uid="{2882EC82-49A0-4F52-9A14-8B1F4661277E}"/>
    <cellStyle name="20% - Accent4 2 2 3" xfId="495" xr:uid="{BCB365DC-C2F8-4FF1-9F7E-34BB4FF26266}"/>
    <cellStyle name="20% - Accent4 2 2 3 2" xfId="1220" xr:uid="{E6C1C8DC-35C6-401B-8745-45F78569CD87}"/>
    <cellStyle name="20% - Accent4 2 2 3 2 2" xfId="2586" xr:uid="{4E8FCFA8-A8FC-4D4A-991B-39E9C3C94EFA}"/>
    <cellStyle name="20% - Accent4 2 2 3 2 2 2" xfId="5314" xr:uid="{F3878629-5EB2-4B4B-83B2-529B8CDBBA5B}"/>
    <cellStyle name="20% - Accent4 2 2 3 2 3" xfId="3950" xr:uid="{7787ED86-CEF1-4DAE-BC5A-119560334C41}"/>
    <cellStyle name="20% - Accent4 2 2 3 3" xfId="1904" xr:uid="{B2C20398-DCB7-42A3-91FC-DEE350E17F31}"/>
    <cellStyle name="20% - Accent4 2 2 3 3 2" xfId="4632" xr:uid="{76356FB0-D9D0-4FF9-8988-2E9721B88B9C}"/>
    <cellStyle name="20% - Accent4 2 2 3 4" xfId="3268" xr:uid="{F2398EE6-82D0-4436-B0B3-357B8E601B5D}"/>
    <cellStyle name="20% - Accent4 2 2 4" xfId="889" xr:uid="{C88E7201-2F77-4E84-A628-BF2C86F4090D}"/>
    <cellStyle name="20% - Accent4 2 2 4 2" xfId="2255" xr:uid="{A82F74DD-1105-4D9E-BCE7-ED19757AA107}"/>
    <cellStyle name="20% - Accent4 2 2 4 2 2" xfId="4983" xr:uid="{50426B44-675E-4DE0-85C9-D21FE45B2F21}"/>
    <cellStyle name="20% - Accent4 2 2 4 3" xfId="3619" xr:uid="{C52C7D7D-1351-41AC-BBB0-7E5264D09781}"/>
    <cellStyle name="20% - Accent4 2 2 5" xfId="1573" xr:uid="{442D1226-0F5A-47BD-A674-D4436AF6BCDD}"/>
    <cellStyle name="20% - Accent4 2 2 5 2" xfId="4301" xr:uid="{A8DDD04B-5A20-4699-9C77-1E902D1C9A3C}"/>
    <cellStyle name="20% - Accent4 2 2 6" xfId="2937" xr:uid="{6938C7A5-DF96-40DC-B464-3845FA0CC43F}"/>
    <cellStyle name="20% - Accent4 2 3" xfId="249" xr:uid="{7A8A15EE-52E7-4D78-8974-3B4450A0BB86}"/>
    <cellStyle name="20% - Accent4 2 3 2" xfId="580" xr:uid="{B74C60CE-C97F-4289-92E4-5BD80F8254EC}"/>
    <cellStyle name="20% - Accent4 2 3 2 2" xfId="1305" xr:uid="{E34507D9-02B5-4305-9C37-87678EDA9F14}"/>
    <cellStyle name="20% - Accent4 2 3 2 2 2" xfId="2671" xr:uid="{18736EF9-E440-41D0-908D-C37FF5156948}"/>
    <cellStyle name="20% - Accent4 2 3 2 2 2 2" xfId="5399" xr:uid="{EDC834B0-8377-4DEE-9EC6-848B6EF741A3}"/>
    <cellStyle name="20% - Accent4 2 3 2 2 3" xfId="4035" xr:uid="{252C7056-AADD-4724-9E23-D38FD9C021A6}"/>
    <cellStyle name="20% - Accent4 2 3 2 3" xfId="1989" xr:uid="{312D1788-CB85-4D0D-A0C2-BF2581967EC2}"/>
    <cellStyle name="20% - Accent4 2 3 2 3 2" xfId="4717" xr:uid="{F84758E3-A4AE-4B1A-B476-5B3A878BA963}"/>
    <cellStyle name="20% - Accent4 2 3 2 4" xfId="3353" xr:uid="{62E6C6AB-801C-4F14-BAEB-7F2E662AB53A}"/>
    <cellStyle name="20% - Accent4 2 3 3" xfId="974" xr:uid="{19BAFA42-8580-4033-BF3B-047590D82019}"/>
    <cellStyle name="20% - Accent4 2 3 3 2" xfId="2340" xr:uid="{25D098A3-2B3E-41A8-A2FB-905FC83464F3}"/>
    <cellStyle name="20% - Accent4 2 3 3 2 2" xfId="5068" xr:uid="{F62D686C-B4D5-402C-8AED-84CCE8416285}"/>
    <cellStyle name="20% - Accent4 2 3 3 3" xfId="3704" xr:uid="{AE1343EB-E07A-495E-901F-66BAAD35A45F}"/>
    <cellStyle name="20% - Accent4 2 3 4" xfId="1658" xr:uid="{1D0F44DE-24EF-4369-8B4A-1B42EA5D9635}"/>
    <cellStyle name="20% - Accent4 2 3 4 2" xfId="4386" xr:uid="{ACCAE4F2-F814-4F1F-B71D-3862F910686B}"/>
    <cellStyle name="20% - Accent4 2 3 5" xfId="3022" xr:uid="{7A2FA147-C013-4415-A154-5ECB0691303E}"/>
    <cellStyle name="20% - Accent4 2 4" xfId="415" xr:uid="{BB04DBCD-5A2B-4061-8A3E-50DB0902AAD3}"/>
    <cellStyle name="20% - Accent4 2 4 2" xfId="1140" xr:uid="{29508443-ECF4-4F67-B8A9-0643E5BFBB68}"/>
    <cellStyle name="20% - Accent4 2 4 2 2" xfId="2506" xr:uid="{15B4F370-C445-4EF7-8410-88E0C482396A}"/>
    <cellStyle name="20% - Accent4 2 4 2 2 2" xfId="5234" xr:uid="{610382D0-54F8-4D98-9B83-4A84A942DACD}"/>
    <cellStyle name="20% - Accent4 2 4 2 3" xfId="3870" xr:uid="{C27F6DBE-453E-430B-97E8-237DE2C81F22}"/>
    <cellStyle name="20% - Accent4 2 4 3" xfId="1824" xr:uid="{66F99E24-7590-474F-8628-A93EE94C3BCC}"/>
    <cellStyle name="20% - Accent4 2 4 3 2" xfId="4552" xr:uid="{A4009DA3-895D-4679-B4FF-F5B52567F61F}"/>
    <cellStyle name="20% - Accent4 2 4 4" xfId="3188" xr:uid="{3E8B2D20-31CC-4C19-9750-9987C9A18D82}"/>
    <cellStyle name="20% - Accent4 2 5" xfId="809" xr:uid="{F95B198C-C6AB-46AE-9EF1-7E69453798D5}"/>
    <cellStyle name="20% - Accent4 2 5 2" xfId="2175" xr:uid="{31635B8F-11BA-48DB-AA19-CF8169A07C1A}"/>
    <cellStyle name="20% - Accent4 2 5 2 2" xfId="4903" xr:uid="{1DF2A807-F3D6-4E87-B9BA-4A5DFF44070F}"/>
    <cellStyle name="20% - Accent4 2 5 3" xfId="3539" xr:uid="{3BEF420C-4C45-4816-B202-11ED4153E5A2}"/>
    <cellStyle name="20% - Accent4 2 6" xfId="1493" xr:uid="{D98EFC6E-06B0-4A58-9E7D-500240EAA5CF}"/>
    <cellStyle name="20% - Accent4 2 6 2" xfId="4221" xr:uid="{CA71FCC6-DF4A-4BBF-A4E2-26D70929AE21}"/>
    <cellStyle name="20% - Accent4 2 7" xfId="2857" xr:uid="{D09B9F22-6D87-4BF1-ABF1-B9DCC5674253}"/>
    <cellStyle name="20% - Accent4 2 8" xfId="5634" xr:uid="{82BCEFB8-F0EE-4A70-86F8-935D09A84B66}"/>
    <cellStyle name="20% - Accent4 20" xfId="5994" xr:uid="{F630FA6A-97A7-463C-ABE2-68687718BD45}"/>
    <cellStyle name="20% - Accent4 21" xfId="6014" xr:uid="{8BD34897-FFCF-4E36-9469-A6D6A5B41B1E}"/>
    <cellStyle name="20% - Accent4 22" xfId="6034" xr:uid="{FEBE94C1-E27E-48EB-A9E4-25C140A000A0}"/>
    <cellStyle name="20% - Accent4 23" xfId="6054" xr:uid="{A1E9D7CE-EDA4-49CC-9FF1-F7BEE32494A6}"/>
    <cellStyle name="20% - Accent4 24" xfId="6074" xr:uid="{2438C752-DD9D-4CF9-80F5-145EF1F0FDE4}"/>
    <cellStyle name="20% - Accent4 25" xfId="6094" xr:uid="{A5351047-45AE-4132-96F7-385569E71D7F}"/>
    <cellStyle name="20% - Accent4 26" xfId="6114" xr:uid="{AAC329AC-6F80-4B28-BDE6-D717F60D977C}"/>
    <cellStyle name="20% - Accent4 27" xfId="6134" xr:uid="{ABEC5B80-89B9-4CFD-A856-426712037AC5}"/>
    <cellStyle name="20% - Accent4 28" xfId="6154" xr:uid="{73A4CB06-AAAC-4BC9-B3C5-14F0824F5D5C}"/>
    <cellStyle name="20% - Accent4 29" xfId="6174" xr:uid="{C666ECB5-0BB7-492D-8AB8-8D34A1EEA8BA}"/>
    <cellStyle name="20% - Accent4 3" xfId="101" xr:uid="{F2C27B02-4436-4555-A46F-5E4D4BFAEECA}"/>
    <cellStyle name="20% - Accent4 3 2" xfId="181" xr:uid="{1F7A92C3-3B80-4990-AC53-A04517FBE4DC}"/>
    <cellStyle name="20% - Accent4 3 2 2" xfId="349" xr:uid="{FE45F101-268E-4DBD-A950-3B9A9B925D7E}"/>
    <cellStyle name="20% - Accent4 3 2 2 2" xfId="680" xr:uid="{28AAE0FC-1769-47E8-B1DC-D365761407C7}"/>
    <cellStyle name="20% - Accent4 3 2 2 2 2" xfId="1405" xr:uid="{BEE6BFA6-9804-460C-BC04-008349B55382}"/>
    <cellStyle name="20% - Accent4 3 2 2 2 2 2" xfId="2771" xr:uid="{E28C9813-94CB-402D-A6F0-A8A89E4608CE}"/>
    <cellStyle name="20% - Accent4 3 2 2 2 2 2 2" xfId="5499" xr:uid="{8F90F5AF-CBF0-49C7-B6AA-67FA969E7C0D}"/>
    <cellStyle name="20% - Accent4 3 2 2 2 2 3" xfId="4135" xr:uid="{D5300E13-1F04-4F9D-B747-287F0DDE4583}"/>
    <cellStyle name="20% - Accent4 3 2 2 2 3" xfId="2089" xr:uid="{0AE62FB8-CA9B-42BC-B906-8A870D8C705C}"/>
    <cellStyle name="20% - Accent4 3 2 2 2 3 2" xfId="4817" xr:uid="{CD1E32BE-0C4F-4B5B-9AEB-5E5C95CDFC46}"/>
    <cellStyle name="20% - Accent4 3 2 2 2 4" xfId="3453" xr:uid="{28D1789E-B58D-4863-87E8-6A6FEAB9C907}"/>
    <cellStyle name="20% - Accent4 3 2 2 3" xfId="1074" xr:uid="{6E4DC1EA-3C19-4329-ACD4-ADB2970FF237}"/>
    <cellStyle name="20% - Accent4 3 2 2 3 2" xfId="2440" xr:uid="{7912A544-289D-47E2-98AE-F6C48AE7B780}"/>
    <cellStyle name="20% - Accent4 3 2 2 3 2 2" xfId="5168" xr:uid="{0A3ECC40-D9C8-4EFE-B19E-B095010E84CD}"/>
    <cellStyle name="20% - Accent4 3 2 2 3 3" xfId="3804" xr:uid="{836C53CA-47ED-41EA-9BF8-CE6F93134D1E}"/>
    <cellStyle name="20% - Accent4 3 2 2 4" xfId="1758" xr:uid="{B6BD9148-B34C-4215-B0BE-1630140087A4}"/>
    <cellStyle name="20% - Accent4 3 2 2 4 2" xfId="4486" xr:uid="{2124092A-BD63-45E2-9B9F-6204C008973F}"/>
    <cellStyle name="20% - Accent4 3 2 2 5" xfId="3122" xr:uid="{43FF1302-3D98-422E-84CB-CA45AA3AC4CC}"/>
    <cellStyle name="20% - Accent4 3 2 3" xfId="515" xr:uid="{7E6994A5-7EE7-44D9-9D44-74ED7E695C37}"/>
    <cellStyle name="20% - Accent4 3 2 3 2" xfId="1240" xr:uid="{54C4B78B-ECA7-4CC9-8199-992DEE7131E1}"/>
    <cellStyle name="20% - Accent4 3 2 3 2 2" xfId="2606" xr:uid="{41098700-06E3-4C33-8B04-D83E5EF9FF46}"/>
    <cellStyle name="20% - Accent4 3 2 3 2 2 2" xfId="5334" xr:uid="{CD30E3D4-E92F-45A3-B091-2383FE3E6AE5}"/>
    <cellStyle name="20% - Accent4 3 2 3 2 3" xfId="3970" xr:uid="{F0E3B2E7-2D81-42B1-A309-FCA2F0229682}"/>
    <cellStyle name="20% - Accent4 3 2 3 3" xfId="1924" xr:uid="{89467196-F30F-44AB-B2F9-23B74DB1D27C}"/>
    <cellStyle name="20% - Accent4 3 2 3 3 2" xfId="4652" xr:uid="{8F962CA6-74A9-4CFE-BC20-547E01BDF711}"/>
    <cellStyle name="20% - Accent4 3 2 3 4" xfId="3288" xr:uid="{0C4E6EFB-5760-4E6F-AD8F-1697B478D0B2}"/>
    <cellStyle name="20% - Accent4 3 2 4" xfId="909" xr:uid="{ACF6F4F9-D31A-4CD5-950A-17483B880F57}"/>
    <cellStyle name="20% - Accent4 3 2 4 2" xfId="2275" xr:uid="{DDA644D5-7985-4BBB-8012-14BDBC654DB7}"/>
    <cellStyle name="20% - Accent4 3 2 4 2 2" xfId="5003" xr:uid="{DC1A4D71-1E69-44C6-93F8-5AFF3D0E0F86}"/>
    <cellStyle name="20% - Accent4 3 2 4 3" xfId="3639" xr:uid="{4F7CC956-FB73-4042-9028-9559C43FB904}"/>
    <cellStyle name="20% - Accent4 3 2 5" xfId="1593" xr:uid="{7900EBB7-2C20-4D2F-A709-239F244D3A8F}"/>
    <cellStyle name="20% - Accent4 3 2 5 2" xfId="4321" xr:uid="{0ACA7A87-BF16-4B27-9531-BA14658FE938}"/>
    <cellStyle name="20% - Accent4 3 2 6" xfId="2957" xr:uid="{B3F6A326-B6C8-4588-A656-2644AC304542}"/>
    <cellStyle name="20% - Accent4 3 3" xfId="269" xr:uid="{06B1EA26-09C9-44A4-A3D3-3EA0CE75EA9F}"/>
    <cellStyle name="20% - Accent4 3 3 2" xfId="600" xr:uid="{D1DE24BC-7BBD-45D5-9FDB-34C2A05C507B}"/>
    <cellStyle name="20% - Accent4 3 3 2 2" xfId="1325" xr:uid="{6BEA76F1-1FC8-4E00-B12C-DD625E3ECF5D}"/>
    <cellStyle name="20% - Accent4 3 3 2 2 2" xfId="2691" xr:uid="{38F0EBF7-5DF5-46C8-B81B-0A84CC242E66}"/>
    <cellStyle name="20% - Accent4 3 3 2 2 2 2" xfId="5419" xr:uid="{C7AFED31-31BE-440F-9DF1-E951324C8786}"/>
    <cellStyle name="20% - Accent4 3 3 2 2 3" xfId="4055" xr:uid="{64FD9196-93B7-4E91-91B2-9FA5DA6D55BB}"/>
    <cellStyle name="20% - Accent4 3 3 2 3" xfId="2009" xr:uid="{DF9A9B41-2C0E-4C9E-9FBB-180BDE90041A}"/>
    <cellStyle name="20% - Accent4 3 3 2 3 2" xfId="4737" xr:uid="{C4CAE6D2-DB5E-4F61-9509-6D998879899B}"/>
    <cellStyle name="20% - Accent4 3 3 2 4" xfId="3373" xr:uid="{BDCED69A-2E8D-439D-8949-E8C8641B85F9}"/>
    <cellStyle name="20% - Accent4 3 3 3" xfId="994" xr:uid="{5313C424-2D75-4B9D-B78F-9FD3399E7DC1}"/>
    <cellStyle name="20% - Accent4 3 3 3 2" xfId="2360" xr:uid="{54E5B113-A3BB-429E-BE2C-3273291D25D7}"/>
    <cellStyle name="20% - Accent4 3 3 3 2 2" xfId="5088" xr:uid="{F02FA4D4-C5FB-49D6-B731-48DD30D91A96}"/>
    <cellStyle name="20% - Accent4 3 3 3 3" xfId="3724" xr:uid="{35E490DD-2193-4688-99A4-E9071B1876DC}"/>
    <cellStyle name="20% - Accent4 3 3 4" xfId="1678" xr:uid="{A1AE966A-8DB1-4503-89FE-C0D289C68617}"/>
    <cellStyle name="20% - Accent4 3 3 4 2" xfId="4406" xr:uid="{C95AE5E8-970C-4273-AE57-79EDFB2EAF8F}"/>
    <cellStyle name="20% - Accent4 3 3 5" xfId="3042" xr:uid="{716FBD26-E45B-4D9F-B2A7-51110E6560C2}"/>
    <cellStyle name="20% - Accent4 3 4" xfId="435" xr:uid="{C7CD27B5-15DB-465A-833C-66FB14E03106}"/>
    <cellStyle name="20% - Accent4 3 4 2" xfId="1160" xr:uid="{673665DA-3088-4CE5-A759-4BF15CC46A2A}"/>
    <cellStyle name="20% - Accent4 3 4 2 2" xfId="2526" xr:uid="{C5BDFBDE-1DDB-4941-941A-B11B681F39FE}"/>
    <cellStyle name="20% - Accent4 3 4 2 2 2" xfId="5254" xr:uid="{AD929F98-D887-4CBB-B7BF-70218B48C9BA}"/>
    <cellStyle name="20% - Accent4 3 4 2 3" xfId="3890" xr:uid="{5EFC90CB-4640-492A-8049-05948557B69D}"/>
    <cellStyle name="20% - Accent4 3 4 3" xfId="1844" xr:uid="{DC34939D-DA95-4500-899D-38BC18EEBF67}"/>
    <cellStyle name="20% - Accent4 3 4 3 2" xfId="4572" xr:uid="{0ED241DC-E0D1-40CA-98B4-316ADE2E5CE6}"/>
    <cellStyle name="20% - Accent4 3 4 4" xfId="3208" xr:uid="{A1871F79-3957-487F-BEE0-379F82A44E5B}"/>
    <cellStyle name="20% - Accent4 3 5" xfId="829" xr:uid="{AC0BEBE8-82D8-4B5E-BA31-6F9CDC912351}"/>
    <cellStyle name="20% - Accent4 3 5 2" xfId="2195" xr:uid="{A3330E33-2AB7-4B1B-97BB-683CFBB827E6}"/>
    <cellStyle name="20% - Accent4 3 5 2 2" xfId="4923" xr:uid="{F9F3FFD0-C73C-4B24-BBC2-42E5B3866CD5}"/>
    <cellStyle name="20% - Accent4 3 5 3" xfId="3559" xr:uid="{686545A5-4042-4F38-A05B-011B0838F416}"/>
    <cellStyle name="20% - Accent4 3 6" xfId="1513" xr:uid="{EB318802-9C43-4C72-A5B1-AE3DDD165CEE}"/>
    <cellStyle name="20% - Accent4 3 6 2" xfId="4241" xr:uid="{C77989CD-3F16-45AE-8C7F-30BF72151481}"/>
    <cellStyle name="20% - Accent4 3 7" xfId="2877" xr:uid="{491DFA12-0FC1-4393-B546-1CA338038E42}"/>
    <cellStyle name="20% - Accent4 3 8" xfId="5654" xr:uid="{1C870F03-9329-45AD-9164-4E1B0D37AB2C}"/>
    <cellStyle name="20% - Accent4 30" xfId="6194" xr:uid="{D983EF0A-9450-44C7-A5AC-F3008235C902}"/>
    <cellStyle name="20% - Accent4 31" xfId="6214" xr:uid="{CBEC8C92-4CA5-4F41-9A02-1B1C58B6C845}"/>
    <cellStyle name="20% - Accent4 32" xfId="6234" xr:uid="{827A0B41-E9D8-4BAC-B570-329E8083E23B}"/>
    <cellStyle name="20% - Accent4 4" xfId="121" xr:uid="{FADC889C-51A1-40FF-B4CD-407D3AA75627}"/>
    <cellStyle name="20% - Accent4 4 2" xfId="201" xr:uid="{35E668B9-20B8-42BE-91A1-27B76800B47C}"/>
    <cellStyle name="20% - Accent4 4 2 2" xfId="369" xr:uid="{E3621E0E-A0E9-4F55-9BBC-9FB8AF207A2D}"/>
    <cellStyle name="20% - Accent4 4 2 2 2" xfId="700" xr:uid="{88D438E2-E300-4EC9-B0C4-6975193220C7}"/>
    <cellStyle name="20% - Accent4 4 2 2 2 2" xfId="1425" xr:uid="{7F832D7B-C0D3-4097-9318-1CF7C24008AE}"/>
    <cellStyle name="20% - Accent4 4 2 2 2 2 2" xfId="2791" xr:uid="{FF9D2367-6484-4C56-886A-1DCC43DA36C1}"/>
    <cellStyle name="20% - Accent4 4 2 2 2 2 2 2" xfId="5519" xr:uid="{F56FC2AD-9B41-4B2E-8FF0-689E5815AA22}"/>
    <cellStyle name="20% - Accent4 4 2 2 2 2 3" xfId="4155" xr:uid="{0D9FCDDB-7B4B-4344-BA44-642F9BDD1F2F}"/>
    <cellStyle name="20% - Accent4 4 2 2 2 3" xfId="2109" xr:uid="{33704482-8680-4775-9FE3-2882CF433273}"/>
    <cellStyle name="20% - Accent4 4 2 2 2 3 2" xfId="4837" xr:uid="{FEC97E4D-DED3-4380-AF3A-D414776CCE02}"/>
    <cellStyle name="20% - Accent4 4 2 2 2 4" xfId="3473" xr:uid="{AC165162-8E67-4430-AF43-6F024BD55066}"/>
    <cellStyle name="20% - Accent4 4 2 2 3" xfId="1094" xr:uid="{4DAADC73-694F-419C-A642-0C770809FD46}"/>
    <cellStyle name="20% - Accent4 4 2 2 3 2" xfId="2460" xr:uid="{00028FA9-976E-4D7A-B06E-251B6BA26E66}"/>
    <cellStyle name="20% - Accent4 4 2 2 3 2 2" xfId="5188" xr:uid="{011BC876-A339-4619-A50A-24A33D452438}"/>
    <cellStyle name="20% - Accent4 4 2 2 3 3" xfId="3824" xr:uid="{E03AF5E0-A08E-4147-B853-95468B8B31EE}"/>
    <cellStyle name="20% - Accent4 4 2 2 4" xfId="1778" xr:uid="{F5BF7C0C-949A-45D9-B1F8-DBCDFB1386B7}"/>
    <cellStyle name="20% - Accent4 4 2 2 4 2" xfId="4506" xr:uid="{08DBB082-F45F-4C95-852D-C5A31D45A29B}"/>
    <cellStyle name="20% - Accent4 4 2 2 5" xfId="3142" xr:uid="{0A7A2287-BEC6-432F-828E-31858D119653}"/>
    <cellStyle name="20% - Accent4 4 2 3" xfId="535" xr:uid="{E510E984-2C29-4D66-B28F-50E284FF53A0}"/>
    <cellStyle name="20% - Accent4 4 2 3 2" xfId="1260" xr:uid="{A51B0088-7768-4876-8E1C-C371E469FD61}"/>
    <cellStyle name="20% - Accent4 4 2 3 2 2" xfId="2626" xr:uid="{94E45091-13A9-4FAC-8DAD-49E8EE9AC75C}"/>
    <cellStyle name="20% - Accent4 4 2 3 2 2 2" xfId="5354" xr:uid="{4D4C7012-355B-492C-83DD-371EB4A38C45}"/>
    <cellStyle name="20% - Accent4 4 2 3 2 3" xfId="3990" xr:uid="{0B9BEE7E-3BC4-462D-83CD-1C6FA432EDFD}"/>
    <cellStyle name="20% - Accent4 4 2 3 3" xfId="1944" xr:uid="{F225B838-EE8E-4819-99D2-2EB454A09B66}"/>
    <cellStyle name="20% - Accent4 4 2 3 3 2" xfId="4672" xr:uid="{8717CE27-8F79-4161-8394-D6C839942A73}"/>
    <cellStyle name="20% - Accent4 4 2 3 4" xfId="3308" xr:uid="{2BD9CF5E-AA4D-4839-B10F-54C2D72FD9EC}"/>
    <cellStyle name="20% - Accent4 4 2 4" xfId="929" xr:uid="{2A5F4DAD-AF6E-4ADC-B7C1-13DEB32E07C7}"/>
    <cellStyle name="20% - Accent4 4 2 4 2" xfId="2295" xr:uid="{66774942-0FF2-4943-B168-4449E08E92F4}"/>
    <cellStyle name="20% - Accent4 4 2 4 2 2" xfId="5023" xr:uid="{A89D5117-C401-4817-9600-12ED3F103426}"/>
    <cellStyle name="20% - Accent4 4 2 4 3" xfId="3659" xr:uid="{998C9CE1-0DF0-4D33-BFF4-5AA7E753EE05}"/>
    <cellStyle name="20% - Accent4 4 2 5" xfId="1613" xr:uid="{5BDE367C-4803-4894-94E2-49F356CB4B68}"/>
    <cellStyle name="20% - Accent4 4 2 5 2" xfId="4341" xr:uid="{64BC7579-44D0-47DC-8039-A56D561D4957}"/>
    <cellStyle name="20% - Accent4 4 2 6" xfId="2977" xr:uid="{920FB5FC-A33E-41C5-B2C8-7F46F9DDA9C9}"/>
    <cellStyle name="20% - Accent4 4 3" xfId="289" xr:uid="{B461F2D9-4A3A-451F-96F6-D6B16DBEAEE8}"/>
    <cellStyle name="20% - Accent4 4 3 2" xfId="620" xr:uid="{63FC3CA2-B048-4072-88E7-62FDD3A62349}"/>
    <cellStyle name="20% - Accent4 4 3 2 2" xfId="1345" xr:uid="{B6ABE88D-B55F-4A69-896E-B65B28EFA8F0}"/>
    <cellStyle name="20% - Accent4 4 3 2 2 2" xfId="2711" xr:uid="{FA977ADB-C85A-4DA8-801B-AD90165D7BA0}"/>
    <cellStyle name="20% - Accent4 4 3 2 2 2 2" xfId="5439" xr:uid="{42AC5AE2-E1F5-4F84-BA96-3D24B54CC621}"/>
    <cellStyle name="20% - Accent4 4 3 2 2 3" xfId="4075" xr:uid="{AEA45C1C-2138-4B9C-A24E-AA94B2576A07}"/>
    <cellStyle name="20% - Accent4 4 3 2 3" xfId="2029" xr:uid="{FF687C27-2A73-4C46-BD5C-4BD96FDFCF92}"/>
    <cellStyle name="20% - Accent4 4 3 2 3 2" xfId="4757" xr:uid="{DB22A20F-B5EB-4531-A194-41B4C4BA9D17}"/>
    <cellStyle name="20% - Accent4 4 3 2 4" xfId="3393" xr:uid="{48B4F7E4-9152-4BDB-AC8B-2687AB66CBC7}"/>
    <cellStyle name="20% - Accent4 4 3 3" xfId="1014" xr:uid="{ABCF9E35-7CDC-43BA-A073-AF4A4E80F923}"/>
    <cellStyle name="20% - Accent4 4 3 3 2" xfId="2380" xr:uid="{9EBDB1CA-18B3-41D6-9E42-BB5E063B36D9}"/>
    <cellStyle name="20% - Accent4 4 3 3 2 2" xfId="5108" xr:uid="{26627443-33BF-4259-BC26-28B0382A93FF}"/>
    <cellStyle name="20% - Accent4 4 3 3 3" xfId="3744" xr:uid="{3F5EE0BD-9208-4D04-942A-94AE38FA58AE}"/>
    <cellStyle name="20% - Accent4 4 3 4" xfId="1698" xr:uid="{AD446B01-C346-4822-AF9F-7F5EAF61856F}"/>
    <cellStyle name="20% - Accent4 4 3 4 2" xfId="4426" xr:uid="{8BB2D4FF-DB96-4B58-B530-4CE8A02F6B93}"/>
    <cellStyle name="20% - Accent4 4 3 5" xfId="3062" xr:uid="{1ADC1CD2-F6C2-4F35-8E95-8672A12E93E0}"/>
    <cellStyle name="20% - Accent4 4 4" xfId="455" xr:uid="{EE4E1470-A0C5-4D5A-8429-180C632F529C}"/>
    <cellStyle name="20% - Accent4 4 4 2" xfId="1180" xr:uid="{9A78949F-4BC0-493E-8E42-2848D49A9460}"/>
    <cellStyle name="20% - Accent4 4 4 2 2" xfId="2546" xr:uid="{7A15DD70-CA5A-4E4F-8457-D9FBCCBFCFC8}"/>
    <cellStyle name="20% - Accent4 4 4 2 2 2" xfId="5274" xr:uid="{9EEF199B-4F04-415A-8A36-D3FC97C6D3C4}"/>
    <cellStyle name="20% - Accent4 4 4 2 3" xfId="3910" xr:uid="{32E5BB14-DE95-42D0-B700-41B73989DB9C}"/>
    <cellStyle name="20% - Accent4 4 4 3" xfId="1864" xr:uid="{D8BDD2E5-E721-47D1-B56C-BD68901EAB52}"/>
    <cellStyle name="20% - Accent4 4 4 3 2" xfId="4592" xr:uid="{B742B6AF-1E29-424B-94B9-6407C01AA453}"/>
    <cellStyle name="20% - Accent4 4 4 4" xfId="3228" xr:uid="{A75D7CC0-9469-4DC9-9ACA-22B0CDAC6B20}"/>
    <cellStyle name="20% - Accent4 4 5" xfId="849" xr:uid="{A2CF26FD-9177-4BFC-A648-62185CFC6889}"/>
    <cellStyle name="20% - Accent4 4 5 2" xfId="2215" xr:uid="{CA768A11-E544-4F2B-A496-BCFDBAB47894}"/>
    <cellStyle name="20% - Accent4 4 5 2 2" xfId="4943" xr:uid="{5F54E5D3-2F0B-4448-9CFD-DA1491358222}"/>
    <cellStyle name="20% - Accent4 4 5 3" xfId="3579" xr:uid="{65B80E39-1160-438B-A14D-E53F290694A9}"/>
    <cellStyle name="20% - Accent4 4 6" xfId="1533" xr:uid="{0C02D458-0CD8-400E-8413-26532487257B}"/>
    <cellStyle name="20% - Accent4 4 6 2" xfId="4261" xr:uid="{4F4758E8-21BB-415A-8A02-8262354ECC87}"/>
    <cellStyle name="20% - Accent4 4 7" xfId="2897" xr:uid="{8410CDA3-D3D9-4D06-A3DA-2BDC7AA5A018}"/>
    <cellStyle name="20% - Accent4 4 8" xfId="5674" xr:uid="{7B282F22-1286-4581-98F4-D30D4CDD83CC}"/>
    <cellStyle name="20% - Accent4 5" xfId="141" xr:uid="{15B9BFD1-0519-4C80-94DC-B4C4A80F9F0D}"/>
    <cellStyle name="20% - Accent4 5 2" xfId="221" xr:uid="{2419B875-1CEC-428A-99B0-DE21507D681F}"/>
    <cellStyle name="20% - Accent4 5 2 2" xfId="389" xr:uid="{5D9A14DD-B5BC-48D8-9E10-7058F27DA7EF}"/>
    <cellStyle name="20% - Accent4 5 2 2 2" xfId="720" xr:uid="{5CD1C723-B188-4DC1-A401-3082933E48B2}"/>
    <cellStyle name="20% - Accent4 5 2 2 2 2" xfId="1445" xr:uid="{44E86A26-D179-42A2-AEBF-4D1E7DE12A5F}"/>
    <cellStyle name="20% - Accent4 5 2 2 2 2 2" xfId="2811" xr:uid="{35BA0C0C-3D53-4FE3-9EB7-ADE835B0E3B1}"/>
    <cellStyle name="20% - Accent4 5 2 2 2 2 2 2" xfId="5539" xr:uid="{5F0AD40C-C78A-43CA-BE0E-7A02E30F51F6}"/>
    <cellStyle name="20% - Accent4 5 2 2 2 2 3" xfId="4175" xr:uid="{57685C72-7DFB-4237-A391-1D6E2890E555}"/>
    <cellStyle name="20% - Accent4 5 2 2 2 3" xfId="2129" xr:uid="{D6ED7CBC-BDF8-4DC0-93A7-95DF19C8E546}"/>
    <cellStyle name="20% - Accent4 5 2 2 2 3 2" xfId="4857" xr:uid="{FF5F8185-393B-4A7F-8A5F-DF3AEC4FDC8E}"/>
    <cellStyle name="20% - Accent4 5 2 2 2 4" xfId="3493" xr:uid="{6F9464B5-0B22-42F7-A24B-1297A8AF6FAD}"/>
    <cellStyle name="20% - Accent4 5 2 2 3" xfId="1114" xr:uid="{95547665-395E-4FCD-9D8A-850CA9C8CC59}"/>
    <cellStyle name="20% - Accent4 5 2 2 3 2" xfId="2480" xr:uid="{F15DEC35-3F75-4916-9C95-14675DBEF648}"/>
    <cellStyle name="20% - Accent4 5 2 2 3 2 2" xfId="5208" xr:uid="{54FA5B67-C0D7-4371-B257-7D1E73BDBE23}"/>
    <cellStyle name="20% - Accent4 5 2 2 3 3" xfId="3844" xr:uid="{C5A0F1FD-0D7D-49B7-BCB1-9A9ED96D252C}"/>
    <cellStyle name="20% - Accent4 5 2 2 4" xfId="1798" xr:uid="{34CC5ED3-D00C-49E5-9BCB-3D277C2EAE4D}"/>
    <cellStyle name="20% - Accent4 5 2 2 4 2" xfId="4526" xr:uid="{A96637DC-D035-45B0-856C-BA7D4C35B7E6}"/>
    <cellStyle name="20% - Accent4 5 2 2 5" xfId="3162" xr:uid="{B2E8D2CD-9D99-4CA3-9A73-54FFDA605194}"/>
    <cellStyle name="20% - Accent4 5 2 3" xfId="555" xr:uid="{43171A7A-5E93-4BD9-819E-93B4A749FA6C}"/>
    <cellStyle name="20% - Accent4 5 2 3 2" xfId="1280" xr:uid="{EED7AD8D-4278-496A-8B11-5ADD1D3463B5}"/>
    <cellStyle name="20% - Accent4 5 2 3 2 2" xfId="2646" xr:uid="{3E0BCBD4-61DF-4C27-A417-484EC7786A5D}"/>
    <cellStyle name="20% - Accent4 5 2 3 2 2 2" xfId="5374" xr:uid="{903D2F57-1F23-4A9C-A025-DE68D09CCCDD}"/>
    <cellStyle name="20% - Accent4 5 2 3 2 3" xfId="4010" xr:uid="{13AC2C76-47CA-4047-A481-AD2CE59FA37B}"/>
    <cellStyle name="20% - Accent4 5 2 3 3" xfId="1964" xr:uid="{871FE4A9-B5EB-4573-BDC0-C591CC4A4EE6}"/>
    <cellStyle name="20% - Accent4 5 2 3 3 2" xfId="4692" xr:uid="{DF9C63C3-17CD-440C-A721-3EFDE319F1AA}"/>
    <cellStyle name="20% - Accent4 5 2 3 4" xfId="3328" xr:uid="{7237A129-F4BE-4F6B-A39C-7AE84865137C}"/>
    <cellStyle name="20% - Accent4 5 2 4" xfId="949" xr:uid="{66193FA8-4B27-4EA3-971E-0BFE129C2A2C}"/>
    <cellStyle name="20% - Accent4 5 2 4 2" xfId="2315" xr:uid="{160C4518-BB30-4BE0-B9D5-26EA7C496911}"/>
    <cellStyle name="20% - Accent4 5 2 4 2 2" xfId="5043" xr:uid="{2B606E13-4E6B-42B0-97C6-C86B9A7D711B}"/>
    <cellStyle name="20% - Accent4 5 2 4 3" xfId="3679" xr:uid="{E8E71587-562A-4FBE-BEB1-FBAEA1316A98}"/>
    <cellStyle name="20% - Accent4 5 2 5" xfId="1633" xr:uid="{7E6B9847-FF98-4972-9CDF-30C9872857E5}"/>
    <cellStyle name="20% - Accent4 5 2 5 2" xfId="4361" xr:uid="{4B98EE42-3E7B-4F76-AD45-D9D9A7A2250F}"/>
    <cellStyle name="20% - Accent4 5 2 6" xfId="2997" xr:uid="{6ED5AA1F-E42F-4E63-9ECF-0758F1AEF679}"/>
    <cellStyle name="20% - Accent4 5 3" xfId="309" xr:uid="{5464A766-D82B-4867-8118-370E5A82B8D6}"/>
    <cellStyle name="20% - Accent4 5 3 2" xfId="640" xr:uid="{A143ABAA-2CA5-4BB6-89B9-AC22D4ECB06C}"/>
    <cellStyle name="20% - Accent4 5 3 2 2" xfId="1365" xr:uid="{7FFFF879-ED97-4E32-9BC0-9B604F9E8DB5}"/>
    <cellStyle name="20% - Accent4 5 3 2 2 2" xfId="2731" xr:uid="{9C3D08DD-1DDE-468A-9BF1-A068F0D44262}"/>
    <cellStyle name="20% - Accent4 5 3 2 2 2 2" xfId="5459" xr:uid="{6F078A3E-4E41-46EA-BFFE-91E1DA8A2B84}"/>
    <cellStyle name="20% - Accent4 5 3 2 2 3" xfId="4095" xr:uid="{04FFC113-A6FB-4A2E-9646-367CF3EF6702}"/>
    <cellStyle name="20% - Accent4 5 3 2 3" xfId="2049" xr:uid="{DC96B899-4802-4F32-933B-5B740025C937}"/>
    <cellStyle name="20% - Accent4 5 3 2 3 2" xfId="4777" xr:uid="{3AB0D3CC-F18F-4BB4-9B14-BA7B44F0CE05}"/>
    <cellStyle name="20% - Accent4 5 3 2 4" xfId="3413" xr:uid="{869217D1-AE17-4B90-8134-0C2515679294}"/>
    <cellStyle name="20% - Accent4 5 3 3" xfId="1034" xr:uid="{522D481A-F806-47B7-8757-4932EF072393}"/>
    <cellStyle name="20% - Accent4 5 3 3 2" xfId="2400" xr:uid="{885EFF30-78E7-4425-8651-3F1BC401D919}"/>
    <cellStyle name="20% - Accent4 5 3 3 2 2" xfId="5128" xr:uid="{C0EEFC38-E271-4032-A299-5BF8C40B0B5C}"/>
    <cellStyle name="20% - Accent4 5 3 3 3" xfId="3764" xr:uid="{C78FB22F-B75D-4219-BFCE-27CF027CE8A0}"/>
    <cellStyle name="20% - Accent4 5 3 4" xfId="1718" xr:uid="{CE7D299B-7636-4B5E-AB53-316EC67D3A24}"/>
    <cellStyle name="20% - Accent4 5 3 4 2" xfId="4446" xr:uid="{51EB3E0D-F852-4C6A-BADE-D381B3537B3D}"/>
    <cellStyle name="20% - Accent4 5 3 5" xfId="3082" xr:uid="{E2A5AD39-E1CE-4E5C-BAD5-F765F6D5320C}"/>
    <cellStyle name="20% - Accent4 5 4" xfId="475" xr:uid="{D910504E-AD36-4770-9793-B7560032945A}"/>
    <cellStyle name="20% - Accent4 5 4 2" xfId="1200" xr:uid="{CC8A3FAA-EA35-45AE-8261-6AAB4AD0CEA2}"/>
    <cellStyle name="20% - Accent4 5 4 2 2" xfId="2566" xr:uid="{36A1639C-C7DD-4C7E-B4BA-2CAC16C13DF9}"/>
    <cellStyle name="20% - Accent4 5 4 2 2 2" xfId="5294" xr:uid="{8747D55F-E60B-4FB4-868F-727941A62ABD}"/>
    <cellStyle name="20% - Accent4 5 4 2 3" xfId="3930" xr:uid="{194599D8-1A51-40FC-9FD9-F45D27DD1611}"/>
    <cellStyle name="20% - Accent4 5 4 3" xfId="1884" xr:uid="{0EF42693-254E-4E28-865B-95B187C9A87D}"/>
    <cellStyle name="20% - Accent4 5 4 3 2" xfId="4612" xr:uid="{E0370C34-5241-4BDA-B412-489CC015DD38}"/>
    <cellStyle name="20% - Accent4 5 4 4" xfId="3248" xr:uid="{D6E1BE16-8BD2-4B03-B246-0E2F68572A95}"/>
    <cellStyle name="20% - Accent4 5 5" xfId="869" xr:uid="{0222CEFA-6B2E-455C-810E-2C9C2E256CEC}"/>
    <cellStyle name="20% - Accent4 5 5 2" xfId="2235" xr:uid="{87167908-3365-4DF5-9096-CD04F865390C}"/>
    <cellStyle name="20% - Accent4 5 5 2 2" xfId="4963" xr:uid="{4D074A75-409B-4F4B-A44F-87E68018B08E}"/>
    <cellStyle name="20% - Accent4 5 5 3" xfId="3599" xr:uid="{CE8C785F-3079-44EF-8362-6ACC6CAD8095}"/>
    <cellStyle name="20% - Accent4 5 6" xfId="1553" xr:uid="{207556DB-5771-45CB-92A1-F650F0842908}"/>
    <cellStyle name="20% - Accent4 5 6 2" xfId="4281" xr:uid="{30088D33-F141-4AB9-AE29-A6CCF489F299}"/>
    <cellStyle name="20% - Accent4 5 7" xfId="2917" xr:uid="{90F4F107-6832-4684-9C85-F2CDD93446B6}"/>
    <cellStyle name="20% - Accent4 5 8" xfId="5694" xr:uid="{0CEF932C-77AC-4A65-A140-D9157873A9D9}"/>
    <cellStyle name="20% - Accent4 6" xfId="37" xr:uid="{F0567D75-8378-4077-8674-F92BE4FF77D5}"/>
    <cellStyle name="20% - Accent4 6 2" xfId="5714" xr:uid="{11F74B0A-1840-471E-8210-76ED1280551F}"/>
    <cellStyle name="20% - Accent4 7" xfId="782" xr:uid="{D93892B5-AEA0-43CD-A096-85CFD852A3AD}"/>
    <cellStyle name="20% - Accent4 7 2" xfId="2151" xr:uid="{FB9B8BC6-A085-435F-A98C-1AEBD860AB71}"/>
    <cellStyle name="20% - Accent4 7 2 2" xfId="4879" xr:uid="{D3E46E24-9945-4966-BFA7-1C6F627138C9}"/>
    <cellStyle name="20% - Accent4 7 3" xfId="3515" xr:uid="{71B7A297-7AF7-449F-9BDB-84DBE20BD306}"/>
    <cellStyle name="20% - Accent4 7 4" xfId="5734" xr:uid="{3201B9B2-AF76-4C73-9E43-D420C8F87C4B}"/>
    <cellStyle name="20% - Accent4 8" xfId="1467" xr:uid="{EC58948F-A62D-452E-AA36-BCF41B46CA58}"/>
    <cellStyle name="20% - Accent4 8 2" xfId="4197" xr:uid="{2A541997-B6A9-4D4B-BD50-2B92C18763E9}"/>
    <cellStyle name="20% - Accent4 8 3" xfId="5754" xr:uid="{0BB6B46D-43AC-474E-B8D0-70EE4C6E1DB7}"/>
    <cellStyle name="20% - Accent4 9" xfId="2833" xr:uid="{2F71AF0E-7DE8-418A-88BC-AD55B7E07EE9}"/>
    <cellStyle name="20% - Accent4 9 2" xfId="5774" xr:uid="{A1AE2F6E-6A61-4A3E-B4D9-306555A79E95}"/>
    <cellStyle name="20% - Accent5" xfId="762" builtinId="46" customBuiltin="1"/>
    <cellStyle name="20% - Accent5 10" xfId="5797" xr:uid="{62B23D8C-CA19-438B-A7FD-38E4BE14ACB5}"/>
    <cellStyle name="20% - Accent5 11" xfId="5817" xr:uid="{7D9A06A6-4764-47F3-8ADA-2D3398DEDD0A}"/>
    <cellStyle name="20% - Accent5 12" xfId="5837" xr:uid="{3F11D47A-B53D-475A-8F93-0390FA574737}"/>
    <cellStyle name="20% - Accent5 13" xfId="5857" xr:uid="{A265915F-349E-4194-9FFA-1D124A9EB827}"/>
    <cellStyle name="20% - Accent5 14" xfId="5877" xr:uid="{D36A05D9-3257-47EE-9050-912462AD576A}"/>
    <cellStyle name="20% - Accent5 15" xfId="5897" xr:uid="{72F96977-AB5A-4774-A831-EE08AEAB5373}"/>
    <cellStyle name="20% - Accent5 16" xfId="5917" xr:uid="{EE943305-FC41-4B2F-8035-1CEA9C1B7429}"/>
    <cellStyle name="20% - Accent5 17" xfId="5937" xr:uid="{99C2D5F5-9C78-4F37-BDD3-0DE38D16FBA4}"/>
    <cellStyle name="20% - Accent5 18" xfId="5957" xr:uid="{F3276E54-A8B3-40E8-B791-2F42BE7929BC}"/>
    <cellStyle name="20% - Accent5 19" xfId="5977" xr:uid="{1A59BD52-72B0-4C23-8828-2E757BB70677}"/>
    <cellStyle name="20% - Accent5 2" xfId="83" xr:uid="{4556CE2E-14F4-4A83-924F-E5A3FD8AB84F}"/>
    <cellStyle name="20% - Accent5 2 2" xfId="164" xr:uid="{6BE726A2-2699-4D52-9D57-45F4EAD2A2C5}"/>
    <cellStyle name="20% - Accent5 2 2 2" xfId="332" xr:uid="{53742580-7C76-4344-AA73-3DF3634AC2A6}"/>
    <cellStyle name="20% - Accent5 2 2 2 2" xfId="663" xr:uid="{D1EFF91E-A5B7-4298-8CBE-838A5E502739}"/>
    <cellStyle name="20% - Accent5 2 2 2 2 2" xfId="1388" xr:uid="{87474A00-8B14-4E63-B8AF-865F9A227A10}"/>
    <cellStyle name="20% - Accent5 2 2 2 2 2 2" xfId="2754" xr:uid="{F9F7B9E6-98C6-43E6-8919-66841079643B}"/>
    <cellStyle name="20% - Accent5 2 2 2 2 2 2 2" xfId="5482" xr:uid="{A7F479C5-40DC-495B-B5F9-DC46CD7F052C}"/>
    <cellStyle name="20% - Accent5 2 2 2 2 2 3" xfId="4118" xr:uid="{B416B5CB-CB2E-4768-81D8-4453D53709EC}"/>
    <cellStyle name="20% - Accent5 2 2 2 2 3" xfId="2072" xr:uid="{614B3C66-14F8-49F3-91DA-D79B9481D255}"/>
    <cellStyle name="20% - Accent5 2 2 2 2 3 2" xfId="4800" xr:uid="{4B318965-0DDC-4A91-A8BF-D338BA53F2F1}"/>
    <cellStyle name="20% - Accent5 2 2 2 2 4" xfId="3436" xr:uid="{9332541E-E522-4908-9E21-B8F5EB6FD8D1}"/>
    <cellStyle name="20% - Accent5 2 2 2 3" xfId="1057" xr:uid="{8B7E61B4-5556-4E40-9855-4695A7A29C81}"/>
    <cellStyle name="20% - Accent5 2 2 2 3 2" xfId="2423" xr:uid="{EB391B0E-918F-41CA-B1AE-82B18EA4EEFE}"/>
    <cellStyle name="20% - Accent5 2 2 2 3 2 2" xfId="5151" xr:uid="{DDF24C61-F57F-4786-A7CD-2160C4AC3F50}"/>
    <cellStyle name="20% - Accent5 2 2 2 3 3" xfId="3787" xr:uid="{C733E6CF-A4A8-442B-8CD1-DBF5AB770CA8}"/>
    <cellStyle name="20% - Accent5 2 2 2 4" xfId="1741" xr:uid="{989B7BD0-AB6B-48F7-A484-44B4E309BE23}"/>
    <cellStyle name="20% - Accent5 2 2 2 4 2" xfId="4469" xr:uid="{812005FE-EEA2-4BB7-9264-1A24FF5B05B0}"/>
    <cellStyle name="20% - Accent5 2 2 2 5" xfId="3105" xr:uid="{E1F02870-3A71-4D81-9C2C-7AA822B49C45}"/>
    <cellStyle name="20% - Accent5 2 2 3" xfId="498" xr:uid="{1320964E-158B-4F9D-BCC9-B1DCE950018F}"/>
    <cellStyle name="20% - Accent5 2 2 3 2" xfId="1223" xr:uid="{C3716513-B89F-4EDC-8E5C-109463B11F4F}"/>
    <cellStyle name="20% - Accent5 2 2 3 2 2" xfId="2589" xr:uid="{596D41AB-C17C-4E48-B113-007E59C4C293}"/>
    <cellStyle name="20% - Accent5 2 2 3 2 2 2" xfId="5317" xr:uid="{681D7F7D-4CCA-4456-83E1-C90BCFCE5495}"/>
    <cellStyle name="20% - Accent5 2 2 3 2 3" xfId="3953" xr:uid="{AD23D3DF-ABCE-4800-B020-486A35B16C20}"/>
    <cellStyle name="20% - Accent5 2 2 3 3" xfId="1907" xr:uid="{E68D2A09-9536-4917-84ED-A9451CDC8399}"/>
    <cellStyle name="20% - Accent5 2 2 3 3 2" xfId="4635" xr:uid="{9D9624BD-38E1-4157-9DC3-2F3E0ECBE28F}"/>
    <cellStyle name="20% - Accent5 2 2 3 4" xfId="3271" xr:uid="{1DB3CFE7-1680-4AAD-B981-7F4D0C2C576D}"/>
    <cellStyle name="20% - Accent5 2 2 4" xfId="892" xr:uid="{B1CCF8E3-CE9A-4346-987D-F9421F723D76}"/>
    <cellStyle name="20% - Accent5 2 2 4 2" xfId="2258" xr:uid="{E7BA0EF5-FC87-4F00-ABB4-3763670D73FB}"/>
    <cellStyle name="20% - Accent5 2 2 4 2 2" xfId="4986" xr:uid="{63F7D657-0F34-426D-8399-3DF0EE45C088}"/>
    <cellStyle name="20% - Accent5 2 2 4 3" xfId="3622" xr:uid="{D8EA5510-137D-47C9-A0FB-D01186A34EA3}"/>
    <cellStyle name="20% - Accent5 2 2 5" xfId="1576" xr:uid="{78AAAD15-8963-4A47-B01B-8CD842CE3CB5}"/>
    <cellStyle name="20% - Accent5 2 2 5 2" xfId="4304" xr:uid="{2EB52F9E-62B6-4E0A-A349-EE297112B04C}"/>
    <cellStyle name="20% - Accent5 2 2 6" xfId="2940" xr:uid="{FB766124-40EA-4821-B5D6-07428E586603}"/>
    <cellStyle name="20% - Accent5 2 3" xfId="252" xr:uid="{424E9ED8-DBF5-4632-8834-EF2EB2AFBFFE}"/>
    <cellStyle name="20% - Accent5 2 3 2" xfId="583" xr:uid="{68F36DBD-FD3F-4AE7-9BE0-5EE524C071A6}"/>
    <cellStyle name="20% - Accent5 2 3 2 2" xfId="1308" xr:uid="{8657633E-DDCE-4C40-A071-BD55E7663B9F}"/>
    <cellStyle name="20% - Accent5 2 3 2 2 2" xfId="2674" xr:uid="{7E79C35E-4367-4EEA-941C-95BD956736A4}"/>
    <cellStyle name="20% - Accent5 2 3 2 2 2 2" xfId="5402" xr:uid="{CEE289FB-F70F-4507-AE3F-39CFAF63FC0F}"/>
    <cellStyle name="20% - Accent5 2 3 2 2 3" xfId="4038" xr:uid="{7A0A5FE6-88F6-4016-9889-5606A37FBD24}"/>
    <cellStyle name="20% - Accent5 2 3 2 3" xfId="1992" xr:uid="{8EFFD6A1-75A7-4DDE-A745-4E39CD256FA0}"/>
    <cellStyle name="20% - Accent5 2 3 2 3 2" xfId="4720" xr:uid="{FDDC715A-FBD7-4FF1-946B-5142040FD406}"/>
    <cellStyle name="20% - Accent5 2 3 2 4" xfId="3356" xr:uid="{DBE6F7D8-27E3-413F-A54B-3A84BE2B076A}"/>
    <cellStyle name="20% - Accent5 2 3 3" xfId="977" xr:uid="{E993B9DC-D3A6-4714-9D03-1CAF03186B1F}"/>
    <cellStyle name="20% - Accent5 2 3 3 2" xfId="2343" xr:uid="{2CC1EC89-081E-4D6E-8338-F44D993C095D}"/>
    <cellStyle name="20% - Accent5 2 3 3 2 2" xfId="5071" xr:uid="{E8CB4FD3-0547-4228-BEFF-C57EB69CA284}"/>
    <cellStyle name="20% - Accent5 2 3 3 3" xfId="3707" xr:uid="{D1390087-96E6-4FD3-87C4-A8A69EF80231}"/>
    <cellStyle name="20% - Accent5 2 3 4" xfId="1661" xr:uid="{6B501822-E4DB-433B-A6D4-12B56F6A7C17}"/>
    <cellStyle name="20% - Accent5 2 3 4 2" xfId="4389" xr:uid="{7CC6BF19-99DC-4135-8744-9FAF43A6CBE4}"/>
    <cellStyle name="20% - Accent5 2 3 5" xfId="3025" xr:uid="{EF8B08FA-8B14-4B76-B0AE-40360BFD9752}"/>
    <cellStyle name="20% - Accent5 2 4" xfId="418" xr:uid="{DD9F4535-1542-4132-B1DD-356718BE910D}"/>
    <cellStyle name="20% - Accent5 2 4 2" xfId="1143" xr:uid="{12AC6C07-49C9-4AA1-BF46-D123AA19C2B4}"/>
    <cellStyle name="20% - Accent5 2 4 2 2" xfId="2509" xr:uid="{506518FB-D5D0-48F5-9EA2-9F8FF9D8399D}"/>
    <cellStyle name="20% - Accent5 2 4 2 2 2" xfId="5237" xr:uid="{36282FD8-4A26-4F52-9500-122060216DAD}"/>
    <cellStyle name="20% - Accent5 2 4 2 3" xfId="3873" xr:uid="{3B3222CC-5FD8-4AF0-9202-E57F76A816A6}"/>
    <cellStyle name="20% - Accent5 2 4 3" xfId="1827" xr:uid="{03F7E36C-BA41-4866-8E12-D60EB0333611}"/>
    <cellStyle name="20% - Accent5 2 4 3 2" xfId="4555" xr:uid="{634F6772-6FE8-4E76-8FDD-8BCE54126ED8}"/>
    <cellStyle name="20% - Accent5 2 4 4" xfId="3191" xr:uid="{C3D97D54-8D87-400D-AE82-4F5B7278B86F}"/>
    <cellStyle name="20% - Accent5 2 5" xfId="812" xr:uid="{FF7135B2-DDFE-4E1F-A04E-48183C5FF35E}"/>
    <cellStyle name="20% - Accent5 2 5 2" xfId="2178" xr:uid="{BDB6E215-3C10-49BD-A704-D81F046E11D9}"/>
    <cellStyle name="20% - Accent5 2 5 2 2" xfId="4906" xr:uid="{472654B2-F04A-4030-BFC7-2AA2EA2FE41C}"/>
    <cellStyle name="20% - Accent5 2 5 3" xfId="3542" xr:uid="{5D6C31DD-D58F-4C35-8751-C6E63F0E5BE9}"/>
    <cellStyle name="20% - Accent5 2 6" xfId="1496" xr:uid="{5304BBDB-E433-4853-B7F7-55054450ABD1}"/>
    <cellStyle name="20% - Accent5 2 6 2" xfId="4224" xr:uid="{07CAAAFA-79C4-4A91-B092-6BE80ABB18EB}"/>
    <cellStyle name="20% - Accent5 2 7" xfId="2860" xr:uid="{6FD1A5A7-6B87-474A-A3BB-0C82BA52CA13}"/>
    <cellStyle name="20% - Accent5 2 8" xfId="5637" xr:uid="{29DF0292-43E5-4757-BFEA-22E81CA9C8C8}"/>
    <cellStyle name="20% - Accent5 20" xfId="5997" xr:uid="{048A7AC8-C0D8-48EA-B48D-6F77548FAB0C}"/>
    <cellStyle name="20% - Accent5 21" xfId="6017" xr:uid="{FC3FC642-B6D7-4CD7-81EF-C2BB77EC345E}"/>
    <cellStyle name="20% - Accent5 22" xfId="6037" xr:uid="{AF5E3B21-3279-47F3-B4D1-9C34E08748BF}"/>
    <cellStyle name="20% - Accent5 23" xfId="6057" xr:uid="{AF00E747-10C3-4D76-8A22-6A370B9D8529}"/>
    <cellStyle name="20% - Accent5 24" xfId="6077" xr:uid="{4FC48882-6D44-474F-89C3-D3BAFE425F7F}"/>
    <cellStyle name="20% - Accent5 25" xfId="6097" xr:uid="{748C9EFD-A178-409E-85C2-470D47FC082A}"/>
    <cellStyle name="20% - Accent5 26" xfId="6117" xr:uid="{79505FB1-3021-42EF-B279-1BEC6D5D1533}"/>
    <cellStyle name="20% - Accent5 27" xfId="6137" xr:uid="{7E3278A0-A6F7-4248-ACF7-C8560EC2D2C3}"/>
    <cellStyle name="20% - Accent5 28" xfId="6157" xr:uid="{CF7450BB-2FC2-4D83-A36C-84E20DB9DDCE}"/>
    <cellStyle name="20% - Accent5 29" xfId="6177" xr:uid="{ABDA93C2-E291-4AAC-BE89-507E33094941}"/>
    <cellStyle name="20% - Accent5 3" xfId="104" xr:uid="{E9588B88-B131-4BE4-AF1C-024C569AE01B}"/>
    <cellStyle name="20% - Accent5 3 2" xfId="184" xr:uid="{96C026C1-B1CA-4FC8-81BD-322FD728A2B3}"/>
    <cellStyle name="20% - Accent5 3 2 2" xfId="352" xr:uid="{DEAFF8CA-D4DC-48C2-9F20-15FC3F0EE28A}"/>
    <cellStyle name="20% - Accent5 3 2 2 2" xfId="683" xr:uid="{382E75B1-500D-4F3F-8CE8-3E5AFF7384BB}"/>
    <cellStyle name="20% - Accent5 3 2 2 2 2" xfId="1408" xr:uid="{F6FE7F91-C361-4A00-9702-1FD9911DB700}"/>
    <cellStyle name="20% - Accent5 3 2 2 2 2 2" xfId="2774" xr:uid="{7D6AB198-4895-4BF4-9036-BD3CE9F99E9A}"/>
    <cellStyle name="20% - Accent5 3 2 2 2 2 2 2" xfId="5502" xr:uid="{FF5BB900-7E3A-472A-A6E1-7BA0B0DCC52A}"/>
    <cellStyle name="20% - Accent5 3 2 2 2 2 3" xfId="4138" xr:uid="{5DD451A8-9688-40AC-BE45-DEFA23852E77}"/>
    <cellStyle name="20% - Accent5 3 2 2 2 3" xfId="2092" xr:uid="{CDB35B03-1162-4652-A8A0-EB4C3B65FB96}"/>
    <cellStyle name="20% - Accent5 3 2 2 2 3 2" xfId="4820" xr:uid="{6685A1D7-FAD1-473B-A102-A4957E053A8E}"/>
    <cellStyle name="20% - Accent5 3 2 2 2 4" xfId="3456" xr:uid="{316EC3AA-AA9E-478D-BEAE-12A1AF74BC4B}"/>
    <cellStyle name="20% - Accent5 3 2 2 3" xfId="1077" xr:uid="{3FC0916B-A689-4B32-8BD6-D2E201401184}"/>
    <cellStyle name="20% - Accent5 3 2 2 3 2" xfId="2443" xr:uid="{FA556CCD-AB96-4138-A126-C2A594A7355B}"/>
    <cellStyle name="20% - Accent5 3 2 2 3 2 2" xfId="5171" xr:uid="{CB3F613B-8D0C-4454-AD7E-D38B46E32F29}"/>
    <cellStyle name="20% - Accent5 3 2 2 3 3" xfId="3807" xr:uid="{07275C8D-9BF0-4CE0-A3E1-02D2A1D45C51}"/>
    <cellStyle name="20% - Accent5 3 2 2 4" xfId="1761" xr:uid="{87E9538D-1273-41B7-8422-10482FF12621}"/>
    <cellStyle name="20% - Accent5 3 2 2 4 2" xfId="4489" xr:uid="{D738729B-3AAB-4967-8A6C-98ED88DCA3A2}"/>
    <cellStyle name="20% - Accent5 3 2 2 5" xfId="3125" xr:uid="{D3966A45-355C-435E-BD92-00C5BD5D352A}"/>
    <cellStyle name="20% - Accent5 3 2 3" xfId="518" xr:uid="{98DEE299-D4C2-4150-9B95-39FB679A86FD}"/>
    <cellStyle name="20% - Accent5 3 2 3 2" xfId="1243" xr:uid="{B82BE254-773B-4FC0-99F7-255E24ABEBA6}"/>
    <cellStyle name="20% - Accent5 3 2 3 2 2" xfId="2609" xr:uid="{2322F1A2-9E0E-44FA-AF2A-B1B93835EAC5}"/>
    <cellStyle name="20% - Accent5 3 2 3 2 2 2" xfId="5337" xr:uid="{1DC0B647-3256-4A46-A390-9AA67285A0FD}"/>
    <cellStyle name="20% - Accent5 3 2 3 2 3" xfId="3973" xr:uid="{EC1B84C6-5A18-40CB-9AD2-C3106082E489}"/>
    <cellStyle name="20% - Accent5 3 2 3 3" xfId="1927" xr:uid="{B96319FD-7EAC-464B-98A7-295FD207DB83}"/>
    <cellStyle name="20% - Accent5 3 2 3 3 2" xfId="4655" xr:uid="{A5FA8F46-9222-434B-8EE5-2AFBE21DA999}"/>
    <cellStyle name="20% - Accent5 3 2 3 4" xfId="3291" xr:uid="{18C911F8-59C9-4864-B863-440224A90A6F}"/>
    <cellStyle name="20% - Accent5 3 2 4" xfId="912" xr:uid="{A20B1F9B-06DF-4B2A-8839-1FDBEB47C62E}"/>
    <cellStyle name="20% - Accent5 3 2 4 2" xfId="2278" xr:uid="{9715DB32-694E-496A-9E33-02D2FAFF932B}"/>
    <cellStyle name="20% - Accent5 3 2 4 2 2" xfId="5006" xr:uid="{6C6BED61-AE11-4348-B0BC-6F164D1A1C40}"/>
    <cellStyle name="20% - Accent5 3 2 4 3" xfId="3642" xr:uid="{67476879-D06D-47EE-B293-A58A58F0396B}"/>
    <cellStyle name="20% - Accent5 3 2 5" xfId="1596" xr:uid="{ACC5F69C-2EE1-4EF8-BD75-B29730B58F93}"/>
    <cellStyle name="20% - Accent5 3 2 5 2" xfId="4324" xr:uid="{42DFF1F6-7B6F-4648-A976-06DA04CD36E4}"/>
    <cellStyle name="20% - Accent5 3 2 6" xfId="2960" xr:uid="{5CF94163-242D-4778-A039-C1D6B998C6C3}"/>
    <cellStyle name="20% - Accent5 3 3" xfId="272" xr:uid="{53264B48-2F80-41D6-BB70-ECC49BACBF8A}"/>
    <cellStyle name="20% - Accent5 3 3 2" xfId="603" xr:uid="{27B8FDB8-4DA2-4A6A-A6A5-D2A49C08EC6F}"/>
    <cellStyle name="20% - Accent5 3 3 2 2" xfId="1328" xr:uid="{97F41660-6FE2-476A-BC92-39737DFCD9F2}"/>
    <cellStyle name="20% - Accent5 3 3 2 2 2" xfId="2694" xr:uid="{4C48C5F6-437C-4249-B9E2-85B942C3D3CF}"/>
    <cellStyle name="20% - Accent5 3 3 2 2 2 2" xfId="5422" xr:uid="{E92CD4E7-CC25-4B48-ADE7-60C1BFF228B3}"/>
    <cellStyle name="20% - Accent5 3 3 2 2 3" xfId="4058" xr:uid="{5FDFBAF6-3846-4C14-9885-8C32799B04A0}"/>
    <cellStyle name="20% - Accent5 3 3 2 3" xfId="2012" xr:uid="{E8DD760D-E6E4-4A84-934B-7BA268B2FE42}"/>
    <cellStyle name="20% - Accent5 3 3 2 3 2" xfId="4740" xr:uid="{2FE94F2A-5109-434E-95B7-667AE5A40618}"/>
    <cellStyle name="20% - Accent5 3 3 2 4" xfId="3376" xr:uid="{E5EB23B2-8180-461A-93EB-C89435DF1EDF}"/>
    <cellStyle name="20% - Accent5 3 3 3" xfId="997" xr:uid="{57E9AF1C-2E7B-4CC9-8F97-040F7B37D529}"/>
    <cellStyle name="20% - Accent5 3 3 3 2" xfId="2363" xr:uid="{1C4ED72F-36B6-4F68-848B-A06AE8382911}"/>
    <cellStyle name="20% - Accent5 3 3 3 2 2" xfId="5091" xr:uid="{3EDA763E-260B-492A-B882-543464B667D2}"/>
    <cellStyle name="20% - Accent5 3 3 3 3" xfId="3727" xr:uid="{10DD5C3C-5163-4BA9-A2CB-7D607D663171}"/>
    <cellStyle name="20% - Accent5 3 3 4" xfId="1681" xr:uid="{621F0DA5-1369-460B-A5F1-488EE4132285}"/>
    <cellStyle name="20% - Accent5 3 3 4 2" xfId="4409" xr:uid="{F64907A5-9A2B-42F7-B7E0-7E023D80831A}"/>
    <cellStyle name="20% - Accent5 3 3 5" xfId="3045" xr:uid="{403D501B-6D5E-43A3-9DBF-DE247DB9B243}"/>
    <cellStyle name="20% - Accent5 3 4" xfId="438" xr:uid="{F3615EA4-1169-4116-99F3-090E3F195F2C}"/>
    <cellStyle name="20% - Accent5 3 4 2" xfId="1163" xr:uid="{0F81D5B5-3283-4E2E-ABB9-F8D16429D7C4}"/>
    <cellStyle name="20% - Accent5 3 4 2 2" xfId="2529" xr:uid="{19D3A9C1-C849-4240-850C-3B75B2156DBF}"/>
    <cellStyle name="20% - Accent5 3 4 2 2 2" xfId="5257" xr:uid="{5136547B-95A3-4D17-8F06-A685F8C5B2BF}"/>
    <cellStyle name="20% - Accent5 3 4 2 3" xfId="3893" xr:uid="{463881F3-8273-472A-9687-7261AE6C8A09}"/>
    <cellStyle name="20% - Accent5 3 4 3" xfId="1847" xr:uid="{A088132A-05D6-4DAD-8286-99AD36250C9A}"/>
    <cellStyle name="20% - Accent5 3 4 3 2" xfId="4575" xr:uid="{7E8E1CD2-46C4-4D0B-9CB2-2DB0C376DE21}"/>
    <cellStyle name="20% - Accent5 3 4 4" xfId="3211" xr:uid="{BF7D66E1-E423-42C0-8484-BA6E5E581E81}"/>
    <cellStyle name="20% - Accent5 3 5" xfId="832" xr:uid="{6C2341E3-B3D9-41B5-8677-0081704E1A15}"/>
    <cellStyle name="20% - Accent5 3 5 2" xfId="2198" xr:uid="{230394F0-510E-41A9-B1EF-29252C75B0B1}"/>
    <cellStyle name="20% - Accent5 3 5 2 2" xfId="4926" xr:uid="{22427569-C167-46FE-8E7B-B13F76DC36DF}"/>
    <cellStyle name="20% - Accent5 3 5 3" xfId="3562" xr:uid="{8659C031-81A1-4EF4-B93A-2A840A154F75}"/>
    <cellStyle name="20% - Accent5 3 6" xfId="1516" xr:uid="{8FCE79B7-5CE8-4556-9742-E23881189798}"/>
    <cellStyle name="20% - Accent5 3 6 2" xfId="4244" xr:uid="{A0F24A54-9AA3-49B6-9726-6DFF323189A9}"/>
    <cellStyle name="20% - Accent5 3 7" xfId="2880" xr:uid="{C774BDC3-7BAD-4A7F-A0BF-FB99F336D59B}"/>
    <cellStyle name="20% - Accent5 3 8" xfId="5657" xr:uid="{89B44E4A-E269-47D6-9DED-3F2E3E6657E1}"/>
    <cellStyle name="20% - Accent5 30" xfId="6197" xr:uid="{2F1944FB-9196-47F4-9F92-71D66231508A}"/>
    <cellStyle name="20% - Accent5 31" xfId="6217" xr:uid="{6B0977E6-94E7-47FD-840D-B077D119FAD2}"/>
    <cellStyle name="20% - Accent5 32" xfId="6237" xr:uid="{A0BFF3CF-DBFE-4ABC-BF8F-E6E922860E98}"/>
    <cellStyle name="20% - Accent5 4" xfId="124" xr:uid="{F24DF002-5573-4C79-9A6C-093E99B55FE2}"/>
    <cellStyle name="20% - Accent5 4 2" xfId="204" xr:uid="{780159AC-E9C0-4D21-BFEB-2462FD5F638C}"/>
    <cellStyle name="20% - Accent5 4 2 2" xfId="372" xr:uid="{4A80E3AB-32AC-4629-B911-0DA1984BD9F3}"/>
    <cellStyle name="20% - Accent5 4 2 2 2" xfId="703" xr:uid="{766422E4-B89A-4516-A7D3-0745C8E346B5}"/>
    <cellStyle name="20% - Accent5 4 2 2 2 2" xfId="1428" xr:uid="{B1E65D45-1B08-4A92-88FE-75FB74F00BE9}"/>
    <cellStyle name="20% - Accent5 4 2 2 2 2 2" xfId="2794" xr:uid="{C161FDF0-5CAD-4EF1-9735-1B26015CBDC8}"/>
    <cellStyle name="20% - Accent5 4 2 2 2 2 2 2" xfId="5522" xr:uid="{7A2E1C06-1E4C-4919-9A5C-5437EFC8ABC2}"/>
    <cellStyle name="20% - Accent5 4 2 2 2 2 3" xfId="4158" xr:uid="{FE8F2D7E-F546-4C41-8266-FB1CA01A5B4B}"/>
    <cellStyle name="20% - Accent5 4 2 2 2 3" xfId="2112" xr:uid="{0E963527-B9BD-481F-878D-E1F67D083E11}"/>
    <cellStyle name="20% - Accent5 4 2 2 2 3 2" xfId="4840" xr:uid="{9D1E37DB-0D34-416C-91F1-0EC31177B198}"/>
    <cellStyle name="20% - Accent5 4 2 2 2 4" xfId="3476" xr:uid="{3277D1F2-C909-468C-949B-28D60B793650}"/>
    <cellStyle name="20% - Accent5 4 2 2 3" xfId="1097" xr:uid="{B264926D-CF15-4BB1-871B-59586CC3E7A3}"/>
    <cellStyle name="20% - Accent5 4 2 2 3 2" xfId="2463" xr:uid="{BDB921DB-F5A1-4954-A6C5-12B72587852C}"/>
    <cellStyle name="20% - Accent5 4 2 2 3 2 2" xfId="5191" xr:uid="{DA90BE53-4379-41D1-BFC6-ED9B7054BF20}"/>
    <cellStyle name="20% - Accent5 4 2 2 3 3" xfId="3827" xr:uid="{5E05B320-5924-4CDC-B6DC-ACC9D36A976C}"/>
    <cellStyle name="20% - Accent5 4 2 2 4" xfId="1781" xr:uid="{5647166E-2D88-49B5-84A4-0BFADC9FF684}"/>
    <cellStyle name="20% - Accent5 4 2 2 4 2" xfId="4509" xr:uid="{1CC9678A-6B02-47C1-ADAA-B7DB990C87B4}"/>
    <cellStyle name="20% - Accent5 4 2 2 5" xfId="3145" xr:uid="{9BC5ECC0-8E4D-48E3-8C3A-B84A43759DBA}"/>
    <cellStyle name="20% - Accent5 4 2 3" xfId="538" xr:uid="{6996AC08-8DE6-4941-A286-D7854D3C401F}"/>
    <cellStyle name="20% - Accent5 4 2 3 2" xfId="1263" xr:uid="{5570E9D9-7C88-4A32-BAEE-A403FE6A4122}"/>
    <cellStyle name="20% - Accent5 4 2 3 2 2" xfId="2629" xr:uid="{5056F74E-A31C-4F2E-9986-B8E722C91707}"/>
    <cellStyle name="20% - Accent5 4 2 3 2 2 2" xfId="5357" xr:uid="{9F288729-A3D1-4D18-BCBA-53C44D9BDACE}"/>
    <cellStyle name="20% - Accent5 4 2 3 2 3" xfId="3993" xr:uid="{6E367284-9A00-478C-8041-ABFC958E8386}"/>
    <cellStyle name="20% - Accent5 4 2 3 3" xfId="1947" xr:uid="{3B60B9B7-ECDD-4640-A587-3FAC9F2645D5}"/>
    <cellStyle name="20% - Accent5 4 2 3 3 2" xfId="4675" xr:uid="{D78A9D31-09FB-43A0-AEA4-86F754026753}"/>
    <cellStyle name="20% - Accent5 4 2 3 4" xfId="3311" xr:uid="{BAEEE7F8-7915-4821-A291-6CF15D22E403}"/>
    <cellStyle name="20% - Accent5 4 2 4" xfId="932" xr:uid="{D9473E92-53C8-4A86-AACB-3132AE54B32B}"/>
    <cellStyle name="20% - Accent5 4 2 4 2" xfId="2298" xr:uid="{995714D3-AF64-4D22-9A19-16973E845EEC}"/>
    <cellStyle name="20% - Accent5 4 2 4 2 2" xfId="5026" xr:uid="{B2A92F13-E361-4BF5-85E8-687C6AA3CC65}"/>
    <cellStyle name="20% - Accent5 4 2 4 3" xfId="3662" xr:uid="{148EA4AF-A91F-4AAA-B801-6D98E868484F}"/>
    <cellStyle name="20% - Accent5 4 2 5" xfId="1616" xr:uid="{FD782210-4BC9-4508-8042-897C386C88AA}"/>
    <cellStyle name="20% - Accent5 4 2 5 2" xfId="4344" xr:uid="{50C77893-B043-46B9-A108-4D58C1636C21}"/>
    <cellStyle name="20% - Accent5 4 2 6" xfId="2980" xr:uid="{8200BB7E-0CAF-4148-A705-21CD64C301B5}"/>
    <cellStyle name="20% - Accent5 4 3" xfId="292" xr:uid="{8E0B39DE-6A6B-41AB-95E5-7DD4E38A1D0C}"/>
    <cellStyle name="20% - Accent5 4 3 2" xfId="623" xr:uid="{F6C64335-288F-48E7-B788-516948A58E94}"/>
    <cellStyle name="20% - Accent5 4 3 2 2" xfId="1348" xr:uid="{034986E5-FBC5-40CC-951C-F13D63DA7F83}"/>
    <cellStyle name="20% - Accent5 4 3 2 2 2" xfId="2714" xr:uid="{ECC7D909-B1D9-4A05-9EBB-E30A7C5798E5}"/>
    <cellStyle name="20% - Accent5 4 3 2 2 2 2" xfId="5442" xr:uid="{19314D16-5B45-4AE2-BBC8-11F430CB869C}"/>
    <cellStyle name="20% - Accent5 4 3 2 2 3" xfId="4078" xr:uid="{B97203AF-394C-4EEF-AC64-629D6FB14FFD}"/>
    <cellStyle name="20% - Accent5 4 3 2 3" xfId="2032" xr:uid="{111245BE-D1D4-4A32-ABFF-C5F50E58FFF6}"/>
    <cellStyle name="20% - Accent5 4 3 2 3 2" xfId="4760" xr:uid="{B1C80F66-5463-4FE0-8071-FBF458774E67}"/>
    <cellStyle name="20% - Accent5 4 3 2 4" xfId="3396" xr:uid="{EF2BC23A-E716-4BE0-A41E-7C3B35ACB9BC}"/>
    <cellStyle name="20% - Accent5 4 3 3" xfId="1017" xr:uid="{ACE4C656-1046-4B2D-BF64-20C67717A34C}"/>
    <cellStyle name="20% - Accent5 4 3 3 2" xfId="2383" xr:uid="{23A1D933-2AD5-45F6-A7B4-601683C3B9DC}"/>
    <cellStyle name="20% - Accent5 4 3 3 2 2" xfId="5111" xr:uid="{149F97C4-2188-4282-8016-E079E37379D6}"/>
    <cellStyle name="20% - Accent5 4 3 3 3" xfId="3747" xr:uid="{98829A5C-CBCB-4B5B-A08A-C1ADB6B4BE05}"/>
    <cellStyle name="20% - Accent5 4 3 4" xfId="1701" xr:uid="{2AE1EE39-9213-4A5C-BA49-135DE03A7147}"/>
    <cellStyle name="20% - Accent5 4 3 4 2" xfId="4429" xr:uid="{DABA2034-9F0C-4FD9-BB63-16D6FF2AE39D}"/>
    <cellStyle name="20% - Accent5 4 3 5" xfId="3065" xr:uid="{BB9AFC29-3D0E-4F73-912D-DC79CFA8492C}"/>
    <cellStyle name="20% - Accent5 4 4" xfId="458" xr:uid="{7784013B-3805-47E3-8CE3-BD60349119F2}"/>
    <cellStyle name="20% - Accent5 4 4 2" xfId="1183" xr:uid="{8E0C9DC4-12DB-45D6-8FE9-55280027EE0E}"/>
    <cellStyle name="20% - Accent5 4 4 2 2" xfId="2549" xr:uid="{EA2487B2-AEDA-4A32-9249-93AC34C9A58C}"/>
    <cellStyle name="20% - Accent5 4 4 2 2 2" xfId="5277" xr:uid="{D1E2281C-7958-45F6-A1F3-CED0F98D0DDB}"/>
    <cellStyle name="20% - Accent5 4 4 2 3" xfId="3913" xr:uid="{92DAD357-ECCA-4B01-95CF-220B85704CC2}"/>
    <cellStyle name="20% - Accent5 4 4 3" xfId="1867" xr:uid="{4B23DDB1-71D6-4E62-9819-3C8AC78413AA}"/>
    <cellStyle name="20% - Accent5 4 4 3 2" xfId="4595" xr:uid="{B7401013-07D9-4903-ADAB-F1D420FB9960}"/>
    <cellStyle name="20% - Accent5 4 4 4" xfId="3231" xr:uid="{644F4081-ACA5-4C3E-85C8-85B47E6FC081}"/>
    <cellStyle name="20% - Accent5 4 5" xfId="852" xr:uid="{1687213C-CAA5-49D0-8985-EF463E9D4323}"/>
    <cellStyle name="20% - Accent5 4 5 2" xfId="2218" xr:uid="{B66EA9A0-85BC-4183-9187-44CD37030D57}"/>
    <cellStyle name="20% - Accent5 4 5 2 2" xfId="4946" xr:uid="{4EE8DD74-1DED-4EB9-8B13-49578A60A089}"/>
    <cellStyle name="20% - Accent5 4 5 3" xfId="3582" xr:uid="{0100569A-D87F-456C-99AC-2411EB3A452D}"/>
    <cellStyle name="20% - Accent5 4 6" xfId="1536" xr:uid="{05C4F31B-4859-49F0-82B4-7237B4C4A9FD}"/>
    <cellStyle name="20% - Accent5 4 6 2" xfId="4264" xr:uid="{45B6C161-2612-4E3B-BD34-8B237E95B947}"/>
    <cellStyle name="20% - Accent5 4 7" xfId="2900" xr:uid="{15DBDE1E-37D8-43D7-A544-0BB820037DE5}"/>
    <cellStyle name="20% - Accent5 4 8" xfId="5677" xr:uid="{3BA27D1E-5F11-4CC8-AAEF-9E8DE427D655}"/>
    <cellStyle name="20% - Accent5 5" xfId="144" xr:uid="{FB7DF500-0208-4A57-9CFA-A8857401D736}"/>
    <cellStyle name="20% - Accent5 5 2" xfId="224" xr:uid="{00137794-F74F-4881-B457-7CED1B3B52B4}"/>
    <cellStyle name="20% - Accent5 5 2 2" xfId="392" xr:uid="{67F4AC48-5B3F-4161-AED5-181C3A1749AF}"/>
    <cellStyle name="20% - Accent5 5 2 2 2" xfId="723" xr:uid="{B6111437-A0D4-4E9A-BA0E-9B86C7AB5C7E}"/>
    <cellStyle name="20% - Accent5 5 2 2 2 2" xfId="1448" xr:uid="{E9679712-40C7-410E-976C-B7EBAC931EEB}"/>
    <cellStyle name="20% - Accent5 5 2 2 2 2 2" xfId="2814" xr:uid="{2D2BF07D-4BEA-4B43-839E-F362D29B8CCC}"/>
    <cellStyle name="20% - Accent5 5 2 2 2 2 2 2" xfId="5542" xr:uid="{AE093443-3A4C-4299-94CB-02DBB1978B4E}"/>
    <cellStyle name="20% - Accent5 5 2 2 2 2 3" xfId="4178" xr:uid="{80175485-B126-4446-A6CC-86C75D24B979}"/>
    <cellStyle name="20% - Accent5 5 2 2 2 3" xfId="2132" xr:uid="{60505BB2-6520-45F0-A0A6-AA3C46197C6D}"/>
    <cellStyle name="20% - Accent5 5 2 2 2 3 2" xfId="4860" xr:uid="{240C240C-906D-4FE3-A50A-3A4FDCDBFBF5}"/>
    <cellStyle name="20% - Accent5 5 2 2 2 4" xfId="3496" xr:uid="{F010C58A-75F7-49D3-817D-0881611FDFC1}"/>
    <cellStyle name="20% - Accent5 5 2 2 3" xfId="1117" xr:uid="{47757FB1-BC18-4BB1-89FF-B8A30D061C73}"/>
    <cellStyle name="20% - Accent5 5 2 2 3 2" xfId="2483" xr:uid="{572AD14A-2985-41CC-963E-002ECB083F67}"/>
    <cellStyle name="20% - Accent5 5 2 2 3 2 2" xfId="5211" xr:uid="{503858B2-E514-4D57-BC9A-00AC9B613007}"/>
    <cellStyle name="20% - Accent5 5 2 2 3 3" xfId="3847" xr:uid="{6BD80670-CBA6-443C-9EBD-B6BF1A13F759}"/>
    <cellStyle name="20% - Accent5 5 2 2 4" xfId="1801" xr:uid="{A2857B7A-AC60-41A0-BC0D-05AD9CAC820E}"/>
    <cellStyle name="20% - Accent5 5 2 2 4 2" xfId="4529" xr:uid="{D506ACE3-6162-4F29-963E-D224E23A3DAB}"/>
    <cellStyle name="20% - Accent5 5 2 2 5" xfId="3165" xr:uid="{B95E1D1D-3A8B-4CE1-97FA-AE1C1DAD380F}"/>
    <cellStyle name="20% - Accent5 5 2 3" xfId="558" xr:uid="{DC66FA41-B14D-42FB-A5E6-1F5EE6F37ABD}"/>
    <cellStyle name="20% - Accent5 5 2 3 2" xfId="1283" xr:uid="{339C1E94-57E6-4503-A0FE-202DFA9F8B8E}"/>
    <cellStyle name="20% - Accent5 5 2 3 2 2" xfId="2649" xr:uid="{306999CE-658A-4699-BA75-438ED9011135}"/>
    <cellStyle name="20% - Accent5 5 2 3 2 2 2" xfId="5377" xr:uid="{25EDEB17-4124-49D6-82B1-DE8E4066D8F8}"/>
    <cellStyle name="20% - Accent5 5 2 3 2 3" xfId="4013" xr:uid="{A3F14DA4-884A-4FBD-A1AB-28EBDF2F50C2}"/>
    <cellStyle name="20% - Accent5 5 2 3 3" xfId="1967" xr:uid="{874DBF46-E7A7-4B6C-A1BD-ED32959C7F9C}"/>
    <cellStyle name="20% - Accent5 5 2 3 3 2" xfId="4695" xr:uid="{09B59D29-BE06-4CE6-9575-BCD0ED1D51A3}"/>
    <cellStyle name="20% - Accent5 5 2 3 4" xfId="3331" xr:uid="{3519A148-F169-4BD7-9299-6A39A1ACE468}"/>
    <cellStyle name="20% - Accent5 5 2 4" xfId="952" xr:uid="{E8332936-9D8A-4D9B-9B8E-6057E88AA781}"/>
    <cellStyle name="20% - Accent5 5 2 4 2" xfId="2318" xr:uid="{4A3BFB88-CC9F-4273-812D-CB0FF3EF9547}"/>
    <cellStyle name="20% - Accent5 5 2 4 2 2" xfId="5046" xr:uid="{D7DF03F4-AA17-495B-ABDF-A414BC78B1B9}"/>
    <cellStyle name="20% - Accent5 5 2 4 3" xfId="3682" xr:uid="{703E0409-BF16-4377-A386-B22DE47A33FD}"/>
    <cellStyle name="20% - Accent5 5 2 5" xfId="1636" xr:uid="{5583B410-4F77-4B40-9E80-A2C8D5E49022}"/>
    <cellStyle name="20% - Accent5 5 2 5 2" xfId="4364" xr:uid="{135DD86C-AFFE-4CCC-B637-9427C5BEA71D}"/>
    <cellStyle name="20% - Accent5 5 2 6" xfId="3000" xr:uid="{ADE33A79-A07E-40FF-B455-166EB740A33F}"/>
    <cellStyle name="20% - Accent5 5 3" xfId="312" xr:uid="{F53E924A-744D-4157-88DB-6E02FDCF9F60}"/>
    <cellStyle name="20% - Accent5 5 3 2" xfId="643" xr:uid="{714E42BE-14B4-4E64-BFED-BFB0AA02BC68}"/>
    <cellStyle name="20% - Accent5 5 3 2 2" xfId="1368" xr:uid="{2C675370-9341-4232-9C6C-E92DA5468E22}"/>
    <cellStyle name="20% - Accent5 5 3 2 2 2" xfId="2734" xr:uid="{00C186AA-A3D7-4B6F-BFDE-6E1788C0E937}"/>
    <cellStyle name="20% - Accent5 5 3 2 2 2 2" xfId="5462" xr:uid="{4164C352-FAD6-4BF6-A214-1DCFA3F5F589}"/>
    <cellStyle name="20% - Accent5 5 3 2 2 3" xfId="4098" xr:uid="{897D5D18-1108-4A3D-8348-B02EF9D1C35D}"/>
    <cellStyle name="20% - Accent5 5 3 2 3" xfId="2052" xr:uid="{09F729D6-B016-44C3-A8E0-F8C7B4D8B9EB}"/>
    <cellStyle name="20% - Accent5 5 3 2 3 2" xfId="4780" xr:uid="{CBAFAFB8-47D4-4D84-82C6-8856C99D2BB0}"/>
    <cellStyle name="20% - Accent5 5 3 2 4" xfId="3416" xr:uid="{22B6E9BD-2CC1-4C05-89EA-CE719400A920}"/>
    <cellStyle name="20% - Accent5 5 3 3" xfId="1037" xr:uid="{67C10DA6-584D-46B1-A806-0462771C2114}"/>
    <cellStyle name="20% - Accent5 5 3 3 2" xfId="2403" xr:uid="{A38AB54E-1159-4C6D-AB81-F78A1E2BBB69}"/>
    <cellStyle name="20% - Accent5 5 3 3 2 2" xfId="5131" xr:uid="{804705CC-3EBD-4AC1-B928-E97043A09414}"/>
    <cellStyle name="20% - Accent5 5 3 3 3" xfId="3767" xr:uid="{8A5BC255-FA52-463D-BF7A-17383E7FA8DD}"/>
    <cellStyle name="20% - Accent5 5 3 4" xfId="1721" xr:uid="{22D933AB-C487-44F1-A543-C1E348CED3A9}"/>
    <cellStyle name="20% - Accent5 5 3 4 2" xfId="4449" xr:uid="{33CCB8B3-3766-47B0-814B-2640208BF941}"/>
    <cellStyle name="20% - Accent5 5 3 5" xfId="3085" xr:uid="{B50C71B9-AC74-46CD-B179-968ADF58D591}"/>
    <cellStyle name="20% - Accent5 5 4" xfId="478" xr:uid="{DBFBA425-90B9-4179-B19A-EA06A191FF8F}"/>
    <cellStyle name="20% - Accent5 5 4 2" xfId="1203" xr:uid="{4CE018EC-DD47-4A1C-A49C-CF0AF1D0D96F}"/>
    <cellStyle name="20% - Accent5 5 4 2 2" xfId="2569" xr:uid="{FC8E6685-315E-4107-BD77-EBB1E8BD8CA3}"/>
    <cellStyle name="20% - Accent5 5 4 2 2 2" xfId="5297" xr:uid="{5C1560D3-B842-419B-A91E-32F6738C4252}"/>
    <cellStyle name="20% - Accent5 5 4 2 3" xfId="3933" xr:uid="{C4A93999-5547-4356-A1C2-2DB6383F4C37}"/>
    <cellStyle name="20% - Accent5 5 4 3" xfId="1887" xr:uid="{4DB6FF3A-A404-440D-BF1F-2855D41E0C2B}"/>
    <cellStyle name="20% - Accent5 5 4 3 2" xfId="4615" xr:uid="{3B30158F-8606-4C25-902D-577505E90F80}"/>
    <cellStyle name="20% - Accent5 5 4 4" xfId="3251" xr:uid="{4D100ED9-58B4-4839-A626-E558A4ADA5EA}"/>
    <cellStyle name="20% - Accent5 5 5" xfId="872" xr:uid="{76747E6B-0B1A-4C43-AC05-BAE205E25427}"/>
    <cellStyle name="20% - Accent5 5 5 2" xfId="2238" xr:uid="{E80D919C-F35F-41E2-859A-D8AAFEA1894E}"/>
    <cellStyle name="20% - Accent5 5 5 2 2" xfId="4966" xr:uid="{BCDEA70D-680D-4764-B7A9-D352FEEAA805}"/>
    <cellStyle name="20% - Accent5 5 5 3" xfId="3602" xr:uid="{84F1C33F-B6F8-4642-884A-1A48226C024A}"/>
    <cellStyle name="20% - Accent5 5 6" xfId="1556" xr:uid="{F7A7833C-8F32-4829-B49D-AF0086258A89}"/>
    <cellStyle name="20% - Accent5 5 6 2" xfId="4284" xr:uid="{548ED527-10D4-4AEE-8262-B14085B0B409}"/>
    <cellStyle name="20% - Accent5 5 7" xfId="2920" xr:uid="{F48B406F-9A98-45CE-8508-5786D01B56FF}"/>
    <cellStyle name="20% - Accent5 5 8" xfId="5697" xr:uid="{D4F3B950-35DF-456F-97A6-1721AB9795CC}"/>
    <cellStyle name="20% - Accent5 6" xfId="41" xr:uid="{3FF2FB63-99E7-444C-BAF6-008AABD90265}"/>
    <cellStyle name="20% - Accent5 6 2" xfId="5717" xr:uid="{06AE1044-9A23-4BFD-A090-6046A9EF5089}"/>
    <cellStyle name="20% - Accent5 7" xfId="785" xr:uid="{E481CCBD-155F-4A3B-A744-DD0CA67BC7B0}"/>
    <cellStyle name="20% - Accent5 7 2" xfId="2154" xr:uid="{E3515DDE-5687-47C3-9F91-C389E3B8D864}"/>
    <cellStyle name="20% - Accent5 7 2 2" xfId="4882" xr:uid="{182E6806-D6F8-47F5-AE82-C28B08125643}"/>
    <cellStyle name="20% - Accent5 7 3" xfId="3518" xr:uid="{329242FA-F890-4EDC-9FE7-78DAAAB57F12}"/>
    <cellStyle name="20% - Accent5 7 4" xfId="5737" xr:uid="{6C4CC53D-ACF6-4DB1-8CDF-CC8052C53FC5}"/>
    <cellStyle name="20% - Accent5 8" xfId="1470" xr:uid="{067E3C4A-F5EF-45C9-9D05-2EFA70801F00}"/>
    <cellStyle name="20% - Accent5 8 2" xfId="4200" xr:uid="{03508892-2071-4769-BA2A-E0A1A36F987C}"/>
    <cellStyle name="20% - Accent5 8 3" xfId="5757" xr:uid="{DA1A7A99-6443-4B92-ADBF-F00BBD4B53D6}"/>
    <cellStyle name="20% - Accent5 9" xfId="2836" xr:uid="{2F4664C5-EEF1-45CC-B847-BEC816F47D00}"/>
    <cellStyle name="20% - Accent5 9 2" xfId="5777" xr:uid="{EE3D7174-BB8A-4D2A-83D0-3F8D20AF08F2}"/>
    <cellStyle name="20% - Accent6" xfId="766" builtinId="50" customBuiltin="1"/>
    <cellStyle name="20% - Accent6 10" xfId="5800" xr:uid="{7EFA9046-56EC-4939-A8DA-28CC5094F454}"/>
    <cellStyle name="20% - Accent6 11" xfId="5820" xr:uid="{F1E21A10-780D-4C6C-B34C-D208165982A1}"/>
    <cellStyle name="20% - Accent6 12" xfId="5840" xr:uid="{35E3FEE6-426F-4BF0-9FE2-A200E232205D}"/>
    <cellStyle name="20% - Accent6 13" xfId="5860" xr:uid="{23474B03-ED21-472B-B9CE-021A5468488D}"/>
    <cellStyle name="20% - Accent6 14" xfId="5880" xr:uid="{7432DC34-41FA-4A93-87D2-F71040302443}"/>
    <cellStyle name="20% - Accent6 15" xfId="5900" xr:uid="{449FDF93-D791-4BE7-969F-75FB26FF7A77}"/>
    <cellStyle name="20% - Accent6 16" xfId="5920" xr:uid="{1339B7A1-0D11-4124-A3DA-9F57E76F07DA}"/>
    <cellStyle name="20% - Accent6 17" xfId="5940" xr:uid="{12F21F26-EEC8-4F3D-8B1E-BE557F4B6031}"/>
    <cellStyle name="20% - Accent6 18" xfId="5960" xr:uid="{D3BD6AE2-F8E9-4263-8F66-24E168DC7A97}"/>
    <cellStyle name="20% - Accent6 19" xfId="5980" xr:uid="{48CABA6D-7898-4502-A8E3-67D31DCFFA36}"/>
    <cellStyle name="20% - Accent6 2" xfId="87" xr:uid="{398DC29A-7E32-40F7-B55A-2040E9FEAEEB}"/>
    <cellStyle name="20% - Accent6 2 2" xfId="167" xr:uid="{B41844F5-2E00-43EB-A22C-7B9A6D29C877}"/>
    <cellStyle name="20% - Accent6 2 2 2" xfId="335" xr:uid="{E44F3DA5-842B-45E5-B28E-064016C74AB6}"/>
    <cellStyle name="20% - Accent6 2 2 2 2" xfId="666" xr:uid="{1BCD8B41-ABAA-47B1-9081-4FAFAB342785}"/>
    <cellStyle name="20% - Accent6 2 2 2 2 2" xfId="1391" xr:uid="{CA86B394-6084-442E-8049-3AB94733044D}"/>
    <cellStyle name="20% - Accent6 2 2 2 2 2 2" xfId="2757" xr:uid="{22CE172F-BC79-4515-AEAF-9353467D80A1}"/>
    <cellStyle name="20% - Accent6 2 2 2 2 2 2 2" xfId="5485" xr:uid="{E4EA9C21-FE9F-4F70-AD90-D53AF9EF7D80}"/>
    <cellStyle name="20% - Accent6 2 2 2 2 2 3" xfId="4121" xr:uid="{E5BEA25A-2A70-400A-91CB-64AA3A3510AE}"/>
    <cellStyle name="20% - Accent6 2 2 2 2 3" xfId="2075" xr:uid="{7A3D31C3-A175-4C07-A898-715DC04C17F1}"/>
    <cellStyle name="20% - Accent6 2 2 2 2 3 2" xfId="4803" xr:uid="{13E665DD-81AF-4D2F-A2E0-201F3B4D86CE}"/>
    <cellStyle name="20% - Accent6 2 2 2 2 4" xfId="3439" xr:uid="{F1AFB41E-BE20-4CD9-9DA7-D33A5B0F3CED}"/>
    <cellStyle name="20% - Accent6 2 2 2 3" xfId="1060" xr:uid="{F884C26D-1BA6-4632-84E5-768639944CD3}"/>
    <cellStyle name="20% - Accent6 2 2 2 3 2" xfId="2426" xr:uid="{1FD2AD13-B93A-4AF1-96F7-A51BD613B8BE}"/>
    <cellStyle name="20% - Accent6 2 2 2 3 2 2" xfId="5154" xr:uid="{CEA5163A-08AA-42ED-AB89-0EFF6A09A2E8}"/>
    <cellStyle name="20% - Accent6 2 2 2 3 3" xfId="3790" xr:uid="{C6923CBF-4A32-4462-8386-BCE4B77CDD7F}"/>
    <cellStyle name="20% - Accent6 2 2 2 4" xfId="1744" xr:uid="{B37F05BD-0480-4756-891A-496C04350363}"/>
    <cellStyle name="20% - Accent6 2 2 2 4 2" xfId="4472" xr:uid="{E7366A9B-EAA4-45DD-9E1E-2EDE2E7A0C35}"/>
    <cellStyle name="20% - Accent6 2 2 2 5" xfId="3108" xr:uid="{B3FAE642-EA56-4B9A-AC8D-4A1C25001490}"/>
    <cellStyle name="20% - Accent6 2 2 3" xfId="501" xr:uid="{7E4FE6E8-D5A3-47AA-90EF-1F39F875EEE7}"/>
    <cellStyle name="20% - Accent6 2 2 3 2" xfId="1226" xr:uid="{B0F6FC94-31D9-44B6-AA45-2E20A789CAAD}"/>
    <cellStyle name="20% - Accent6 2 2 3 2 2" xfId="2592" xr:uid="{86BD18F5-46F5-497D-BB64-81AC49F452BC}"/>
    <cellStyle name="20% - Accent6 2 2 3 2 2 2" xfId="5320" xr:uid="{33D0FE56-E616-4BD5-AF8A-F551D1ADC49E}"/>
    <cellStyle name="20% - Accent6 2 2 3 2 3" xfId="3956" xr:uid="{DF7EB82E-8443-41A9-8C04-A9EB4DFDAB4E}"/>
    <cellStyle name="20% - Accent6 2 2 3 3" xfId="1910" xr:uid="{F704148C-0460-449B-BC22-982BDF494F99}"/>
    <cellStyle name="20% - Accent6 2 2 3 3 2" xfId="4638" xr:uid="{4DC0E14D-0240-428F-AD4D-91C988AB9573}"/>
    <cellStyle name="20% - Accent6 2 2 3 4" xfId="3274" xr:uid="{40C1AB20-4D22-4289-B673-3A5FE726FE4A}"/>
    <cellStyle name="20% - Accent6 2 2 4" xfId="895" xr:uid="{360429F0-36F2-4AD8-AD66-6B06FE3AEB1F}"/>
    <cellStyle name="20% - Accent6 2 2 4 2" xfId="2261" xr:uid="{61FE4DF1-87EC-4451-9651-5F63B5927DE7}"/>
    <cellStyle name="20% - Accent6 2 2 4 2 2" xfId="4989" xr:uid="{751C1B5B-84A3-437C-8A7E-DAE358D6D6C4}"/>
    <cellStyle name="20% - Accent6 2 2 4 3" xfId="3625" xr:uid="{A38BC367-5913-4E17-B18E-FC02D85F7B9D}"/>
    <cellStyle name="20% - Accent6 2 2 5" xfId="1579" xr:uid="{220759A4-84F4-4D48-AC3B-0A7531AD8746}"/>
    <cellStyle name="20% - Accent6 2 2 5 2" xfId="4307" xr:uid="{50F28C0B-0CE1-4D48-AD16-8A5429F0942C}"/>
    <cellStyle name="20% - Accent6 2 2 6" xfId="2943" xr:uid="{0204A869-A7C1-4AC2-943E-88171F510C47}"/>
    <cellStyle name="20% - Accent6 2 3" xfId="255" xr:uid="{278D3DED-8A38-4AAD-B906-E784E01F1A91}"/>
    <cellStyle name="20% - Accent6 2 3 2" xfId="586" xr:uid="{0443A0C3-C482-4CB9-925A-9D979A779608}"/>
    <cellStyle name="20% - Accent6 2 3 2 2" xfId="1311" xr:uid="{4BB707DD-EF24-4693-9575-0605550586F1}"/>
    <cellStyle name="20% - Accent6 2 3 2 2 2" xfId="2677" xr:uid="{3F47251A-0DE9-4ED5-93B6-5C2BADA17C10}"/>
    <cellStyle name="20% - Accent6 2 3 2 2 2 2" xfId="5405" xr:uid="{6B3F3FE9-DD38-4977-9562-66FC59E79B3F}"/>
    <cellStyle name="20% - Accent6 2 3 2 2 3" xfId="4041" xr:uid="{F50119DA-1CED-4C5A-AC14-AD652609D17B}"/>
    <cellStyle name="20% - Accent6 2 3 2 3" xfId="1995" xr:uid="{FAC4B44B-01BF-4A37-ABF6-91D6B67A74E9}"/>
    <cellStyle name="20% - Accent6 2 3 2 3 2" xfId="4723" xr:uid="{F5196FAA-418E-48E5-8106-E0D7B98B6F8F}"/>
    <cellStyle name="20% - Accent6 2 3 2 4" xfId="3359" xr:uid="{AD9C1A1C-71AE-4417-AB97-ECA18AFEB987}"/>
    <cellStyle name="20% - Accent6 2 3 3" xfId="980" xr:uid="{529DA613-7D6F-4F14-A2D1-593500222EB7}"/>
    <cellStyle name="20% - Accent6 2 3 3 2" xfId="2346" xr:uid="{B07A8677-96D0-4060-93DD-AB732C357A63}"/>
    <cellStyle name="20% - Accent6 2 3 3 2 2" xfId="5074" xr:uid="{AD4DCD00-B777-4A4F-8A16-0D1F3427D488}"/>
    <cellStyle name="20% - Accent6 2 3 3 3" xfId="3710" xr:uid="{9FA9070C-6CB5-4066-875F-C52397580834}"/>
    <cellStyle name="20% - Accent6 2 3 4" xfId="1664" xr:uid="{B28E87B6-F541-4696-B58D-87F2999BC5E7}"/>
    <cellStyle name="20% - Accent6 2 3 4 2" xfId="4392" xr:uid="{505CA482-9C3E-4B5F-8612-0F18D412F4EB}"/>
    <cellStyle name="20% - Accent6 2 3 5" xfId="3028" xr:uid="{4B760FF9-B89E-49B4-B318-7DAC4E757523}"/>
    <cellStyle name="20% - Accent6 2 4" xfId="421" xr:uid="{5366F728-B704-450D-9ADB-2C38F7B5B258}"/>
    <cellStyle name="20% - Accent6 2 4 2" xfId="1146" xr:uid="{955F80DE-7466-4794-892F-57ABB5FFFF25}"/>
    <cellStyle name="20% - Accent6 2 4 2 2" xfId="2512" xr:uid="{D03FB8D1-A7D9-4369-8CA0-04430AF2B36E}"/>
    <cellStyle name="20% - Accent6 2 4 2 2 2" xfId="5240" xr:uid="{C2E429E2-AEF6-4FF9-B2BD-111619362E75}"/>
    <cellStyle name="20% - Accent6 2 4 2 3" xfId="3876" xr:uid="{EC4691AB-DE42-4E41-9657-FB88DF9D26DB}"/>
    <cellStyle name="20% - Accent6 2 4 3" xfId="1830" xr:uid="{E7551151-0C04-44F2-9FF8-B87E8BBF6094}"/>
    <cellStyle name="20% - Accent6 2 4 3 2" xfId="4558" xr:uid="{21BD5919-EC5E-46B9-B501-53105908A685}"/>
    <cellStyle name="20% - Accent6 2 4 4" xfId="3194" xr:uid="{99421135-A424-499F-933F-E6FAF3CAE1E0}"/>
    <cellStyle name="20% - Accent6 2 5" xfId="815" xr:uid="{E6BBB2CC-400C-4EAC-BB27-FE2F7F4A767D}"/>
    <cellStyle name="20% - Accent6 2 5 2" xfId="2181" xr:uid="{09E23D2C-C2C5-4DF9-8284-E053CEEA018C}"/>
    <cellStyle name="20% - Accent6 2 5 2 2" xfId="4909" xr:uid="{085C7407-4C59-4E4E-BD72-D48DE8F40BA3}"/>
    <cellStyle name="20% - Accent6 2 5 3" xfId="3545" xr:uid="{A34916DC-6B45-4208-8A11-653B117A194C}"/>
    <cellStyle name="20% - Accent6 2 6" xfId="1499" xr:uid="{619A0E77-7629-41BF-858D-9F6F2FCC9265}"/>
    <cellStyle name="20% - Accent6 2 6 2" xfId="4227" xr:uid="{1AF541E3-CE38-4780-AC20-FBD50C2FF26C}"/>
    <cellStyle name="20% - Accent6 2 7" xfId="2863" xr:uid="{24164570-8951-42A0-B5E5-0B429921BCC9}"/>
    <cellStyle name="20% - Accent6 2 8" xfId="5640" xr:uid="{75E9F309-4883-405C-AD31-43FF45E99409}"/>
    <cellStyle name="20% - Accent6 20" xfId="6000" xr:uid="{67CE4130-3B8E-4463-8DE7-29E3FA02A967}"/>
    <cellStyle name="20% - Accent6 21" xfId="6020" xr:uid="{8ADAAA05-44B9-45A4-BCEF-34E955FDC679}"/>
    <cellStyle name="20% - Accent6 22" xfId="6040" xr:uid="{61765BEA-F2B9-4926-84FD-C334E4F9044C}"/>
    <cellStyle name="20% - Accent6 23" xfId="6060" xr:uid="{9E006E96-BC06-4D2C-8B2D-68FBCF1A314B}"/>
    <cellStyle name="20% - Accent6 24" xfId="6080" xr:uid="{6EA06C62-CAE8-41BF-BB35-3C7386A01384}"/>
    <cellStyle name="20% - Accent6 25" xfId="6100" xr:uid="{77D5076B-359A-4EF9-A426-2873024DE613}"/>
    <cellStyle name="20% - Accent6 26" xfId="6120" xr:uid="{54C2B6FC-7CCF-4017-AE0D-300A09D09261}"/>
    <cellStyle name="20% - Accent6 27" xfId="6140" xr:uid="{17E3DAE1-8A50-421E-B93C-8A63E26FA357}"/>
    <cellStyle name="20% - Accent6 28" xfId="6160" xr:uid="{F812FC0D-14CE-4F94-A18C-6157A1CC292B}"/>
    <cellStyle name="20% - Accent6 29" xfId="6180" xr:uid="{B48E75F9-04D2-4A54-ACB0-ED13B4E01466}"/>
    <cellStyle name="20% - Accent6 3" xfId="107" xr:uid="{AC6EBB90-6175-4EDA-BEF1-011D05DF656E}"/>
    <cellStyle name="20% - Accent6 3 2" xfId="187" xr:uid="{D5F72D16-F029-42FE-8BAC-304188308053}"/>
    <cellStyle name="20% - Accent6 3 2 2" xfId="355" xr:uid="{9EF6C2A2-C4CD-411A-A03C-5AC0EB3FA9A2}"/>
    <cellStyle name="20% - Accent6 3 2 2 2" xfId="686" xr:uid="{6651F599-4BC5-4556-8670-7237221F84D4}"/>
    <cellStyle name="20% - Accent6 3 2 2 2 2" xfId="1411" xr:uid="{0A8E5151-F242-4F27-9243-AA7274A743A9}"/>
    <cellStyle name="20% - Accent6 3 2 2 2 2 2" xfId="2777" xr:uid="{49C41206-0E11-4101-951D-D784ADFEB9C6}"/>
    <cellStyle name="20% - Accent6 3 2 2 2 2 2 2" xfId="5505" xr:uid="{5CB40D0A-C312-4150-B448-F02EE907D8E5}"/>
    <cellStyle name="20% - Accent6 3 2 2 2 2 3" xfId="4141" xr:uid="{ACE64EDB-2229-4648-9F47-4B45CEF28271}"/>
    <cellStyle name="20% - Accent6 3 2 2 2 3" xfId="2095" xr:uid="{FB3EC12B-9B72-45E0-A23A-1F1FAE434B4F}"/>
    <cellStyle name="20% - Accent6 3 2 2 2 3 2" xfId="4823" xr:uid="{0EAD0FBE-D4DF-46B0-B9E2-7081F60E282D}"/>
    <cellStyle name="20% - Accent6 3 2 2 2 4" xfId="3459" xr:uid="{F4C56CD5-0E4C-4544-86C5-DF07A81C2B23}"/>
    <cellStyle name="20% - Accent6 3 2 2 3" xfId="1080" xr:uid="{59DEB022-9926-4A4B-B399-066079DE5F81}"/>
    <cellStyle name="20% - Accent6 3 2 2 3 2" xfId="2446" xr:uid="{8CA46834-B5F1-495E-936D-17A3426F6E9A}"/>
    <cellStyle name="20% - Accent6 3 2 2 3 2 2" xfId="5174" xr:uid="{8E2CE3B9-B74C-42F5-B875-9DFAC5C92CB9}"/>
    <cellStyle name="20% - Accent6 3 2 2 3 3" xfId="3810" xr:uid="{466C90A5-21FB-4C09-9DF7-32BAF0B7777B}"/>
    <cellStyle name="20% - Accent6 3 2 2 4" xfId="1764" xr:uid="{FEE27FA1-B6A6-44B1-BE98-05ABB5DF06CE}"/>
    <cellStyle name="20% - Accent6 3 2 2 4 2" xfId="4492" xr:uid="{9086C3AA-EB38-44A8-8B7B-FAB83EA07CA1}"/>
    <cellStyle name="20% - Accent6 3 2 2 5" xfId="3128" xr:uid="{45136CDB-8C8E-42C5-80C7-3A4068469CAC}"/>
    <cellStyle name="20% - Accent6 3 2 3" xfId="521" xr:uid="{A8E43C6E-3EF5-4D53-8223-3756B1E69EC8}"/>
    <cellStyle name="20% - Accent6 3 2 3 2" xfId="1246" xr:uid="{02BA5F86-486E-4BAD-93A0-99DCF6DC3D76}"/>
    <cellStyle name="20% - Accent6 3 2 3 2 2" xfId="2612" xr:uid="{9A563034-9D62-4161-8E32-626EB54AC7C5}"/>
    <cellStyle name="20% - Accent6 3 2 3 2 2 2" xfId="5340" xr:uid="{C5BE1B27-ACB7-492E-A493-C2BA227DD008}"/>
    <cellStyle name="20% - Accent6 3 2 3 2 3" xfId="3976" xr:uid="{593E37AB-D26B-4010-BD78-0C12FAB4607D}"/>
    <cellStyle name="20% - Accent6 3 2 3 3" xfId="1930" xr:uid="{9F24E623-3380-4F23-A529-8D379F30E3BD}"/>
    <cellStyle name="20% - Accent6 3 2 3 3 2" xfId="4658" xr:uid="{9449C573-4865-4BB2-BE88-006FD08C44EC}"/>
    <cellStyle name="20% - Accent6 3 2 3 4" xfId="3294" xr:uid="{D3EE42F5-829C-4D17-911F-DDBB709F3145}"/>
    <cellStyle name="20% - Accent6 3 2 4" xfId="915" xr:uid="{5A37ADB2-0517-4EA2-929B-37032D68B038}"/>
    <cellStyle name="20% - Accent6 3 2 4 2" xfId="2281" xr:uid="{999FE88A-1F16-486C-91FA-BB6594EB3E25}"/>
    <cellStyle name="20% - Accent6 3 2 4 2 2" xfId="5009" xr:uid="{A1EFF3CB-1935-4E33-A218-3B6BCECF1937}"/>
    <cellStyle name="20% - Accent6 3 2 4 3" xfId="3645" xr:uid="{93A65B42-CF93-45F5-BB8B-9F5AB6883752}"/>
    <cellStyle name="20% - Accent6 3 2 5" xfId="1599" xr:uid="{136DDDFC-FFDA-4369-B53B-CF7C82828199}"/>
    <cellStyle name="20% - Accent6 3 2 5 2" xfId="4327" xr:uid="{1193FDEB-A2AC-43C7-A4F0-F17DB4A3BA67}"/>
    <cellStyle name="20% - Accent6 3 2 6" xfId="2963" xr:uid="{7F31941E-801D-420B-9D0C-6E9DB18D4155}"/>
    <cellStyle name="20% - Accent6 3 3" xfId="275" xr:uid="{5B9E9283-A0FC-4827-BC7D-0D9D0BF1F9D9}"/>
    <cellStyle name="20% - Accent6 3 3 2" xfId="606" xr:uid="{979758A6-95E6-407A-BCF9-0FBAB2FCA894}"/>
    <cellStyle name="20% - Accent6 3 3 2 2" xfId="1331" xr:uid="{3A9BF5A1-BC4C-46DD-A967-ADA4C9ADA740}"/>
    <cellStyle name="20% - Accent6 3 3 2 2 2" xfId="2697" xr:uid="{FB4E75DD-5720-4C79-AF04-9ECC981CC0BC}"/>
    <cellStyle name="20% - Accent6 3 3 2 2 2 2" xfId="5425" xr:uid="{8B83FBDC-C03E-4A4D-A115-9335248F7BD1}"/>
    <cellStyle name="20% - Accent6 3 3 2 2 3" xfId="4061" xr:uid="{84178C93-333E-49ED-9B1B-2EB32102B51C}"/>
    <cellStyle name="20% - Accent6 3 3 2 3" xfId="2015" xr:uid="{F6EFD193-66A4-4FD6-B2EB-A2DC3CCA103E}"/>
    <cellStyle name="20% - Accent6 3 3 2 3 2" xfId="4743" xr:uid="{97E40B8C-BCFC-4034-8585-46C87F8EF1C2}"/>
    <cellStyle name="20% - Accent6 3 3 2 4" xfId="3379" xr:uid="{F1FACE6B-7850-421C-90EF-334796ECE004}"/>
    <cellStyle name="20% - Accent6 3 3 3" xfId="1000" xr:uid="{F8283976-9EDF-41B7-9A9A-88C5F72C4A4A}"/>
    <cellStyle name="20% - Accent6 3 3 3 2" xfId="2366" xr:uid="{C4C32C7F-1B29-4C83-8DD5-35606F3E6865}"/>
    <cellStyle name="20% - Accent6 3 3 3 2 2" xfId="5094" xr:uid="{527B077E-7BE6-4326-B065-CBB0816BCB08}"/>
    <cellStyle name="20% - Accent6 3 3 3 3" xfId="3730" xr:uid="{E408736D-5CD5-485B-8D58-D2F7603DDB75}"/>
    <cellStyle name="20% - Accent6 3 3 4" xfId="1684" xr:uid="{981EF655-8F55-4DF3-A808-69015639BE79}"/>
    <cellStyle name="20% - Accent6 3 3 4 2" xfId="4412" xr:uid="{F205F62B-C775-448C-95A0-9AB187595BDD}"/>
    <cellStyle name="20% - Accent6 3 3 5" xfId="3048" xr:uid="{CA4F225E-70AA-429A-BBF2-A8FD33CAE3A5}"/>
    <cellStyle name="20% - Accent6 3 4" xfId="441" xr:uid="{8D43648B-CE02-483D-BF7B-AD5EDBF30E56}"/>
    <cellStyle name="20% - Accent6 3 4 2" xfId="1166" xr:uid="{3E2F8CEB-BBF3-45A9-B7A2-B8035402309D}"/>
    <cellStyle name="20% - Accent6 3 4 2 2" xfId="2532" xr:uid="{848DCDB7-B398-4247-B0D5-8FCF2A3AA035}"/>
    <cellStyle name="20% - Accent6 3 4 2 2 2" xfId="5260" xr:uid="{554694D2-0A3D-4AE1-A02D-541591B81F96}"/>
    <cellStyle name="20% - Accent6 3 4 2 3" xfId="3896" xr:uid="{A3CD2D28-27CE-4C7D-AB1F-8020408D3F95}"/>
    <cellStyle name="20% - Accent6 3 4 3" xfId="1850" xr:uid="{93D8E549-7F7A-4CD7-974B-DE2415C13DF8}"/>
    <cellStyle name="20% - Accent6 3 4 3 2" xfId="4578" xr:uid="{07247D2A-D98B-41FB-A44E-FE35E2A44CE3}"/>
    <cellStyle name="20% - Accent6 3 4 4" xfId="3214" xr:uid="{B9128E50-9015-4156-8F06-DFF9AA3CA50B}"/>
    <cellStyle name="20% - Accent6 3 5" xfId="835" xr:uid="{D1839881-3C77-40F2-868D-8BCEAD5F3F55}"/>
    <cellStyle name="20% - Accent6 3 5 2" xfId="2201" xr:uid="{664C013F-E07E-415D-BC18-F247A0F6C41F}"/>
    <cellStyle name="20% - Accent6 3 5 2 2" xfId="4929" xr:uid="{535D9FC4-1879-4132-A597-398AB6907F52}"/>
    <cellStyle name="20% - Accent6 3 5 3" xfId="3565" xr:uid="{717C0A2B-3477-438C-8E15-097A1C718FF2}"/>
    <cellStyle name="20% - Accent6 3 6" xfId="1519" xr:uid="{CCAF7886-605E-4CBD-8E14-596F8DE4A972}"/>
    <cellStyle name="20% - Accent6 3 6 2" xfId="4247" xr:uid="{6C08DB14-8CD1-4C9E-92A3-2B4FA1D2DBDC}"/>
    <cellStyle name="20% - Accent6 3 7" xfId="2883" xr:uid="{02C994B9-3CD5-4736-8168-4F860E8DDEAD}"/>
    <cellStyle name="20% - Accent6 3 8" xfId="5660" xr:uid="{C15C57C0-93E2-4F50-9669-EDE8B057264A}"/>
    <cellStyle name="20% - Accent6 30" xfId="6200" xr:uid="{48EC4A9B-97B2-4A5E-B6AF-3DEE7F77AFA1}"/>
    <cellStyle name="20% - Accent6 31" xfId="6220" xr:uid="{04FA313E-BC19-4537-94CF-48F9D6BFB9B1}"/>
    <cellStyle name="20% - Accent6 32" xfId="6240" xr:uid="{CC99C282-1C32-4DBA-8C60-A6CCC34C6140}"/>
    <cellStyle name="20% - Accent6 4" xfId="127" xr:uid="{C5CCAA37-5DAA-4CF5-9BFB-F25B993B5A03}"/>
    <cellStyle name="20% - Accent6 4 2" xfId="207" xr:uid="{17ADEF65-9029-4B52-9284-749F60C7A698}"/>
    <cellStyle name="20% - Accent6 4 2 2" xfId="375" xr:uid="{CEAB4E4F-F716-412E-8058-B7D065508FAE}"/>
    <cellStyle name="20% - Accent6 4 2 2 2" xfId="706" xr:uid="{FF49E8CA-AE3F-4A26-843B-368C348B1963}"/>
    <cellStyle name="20% - Accent6 4 2 2 2 2" xfId="1431" xr:uid="{EFD906CF-CE31-4910-A7E3-05E14939EE15}"/>
    <cellStyle name="20% - Accent6 4 2 2 2 2 2" xfId="2797" xr:uid="{0D8E007F-5B4E-4CD0-9E31-0D507BEBBF02}"/>
    <cellStyle name="20% - Accent6 4 2 2 2 2 2 2" xfId="5525" xr:uid="{9091E53C-827C-4BD9-B6E6-5CFD3FE1D635}"/>
    <cellStyle name="20% - Accent6 4 2 2 2 2 3" xfId="4161" xr:uid="{62AE8464-0433-4536-8208-04CEE141757C}"/>
    <cellStyle name="20% - Accent6 4 2 2 2 3" xfId="2115" xr:uid="{8B126A4F-C3AE-49AE-8D36-8BFC847EBEFD}"/>
    <cellStyle name="20% - Accent6 4 2 2 2 3 2" xfId="4843" xr:uid="{715258CD-3965-4EE5-81C4-B51137091228}"/>
    <cellStyle name="20% - Accent6 4 2 2 2 4" xfId="3479" xr:uid="{19568FDB-E257-4AA4-B240-DFB31B133FDD}"/>
    <cellStyle name="20% - Accent6 4 2 2 3" xfId="1100" xr:uid="{90FCA8B7-231E-44BA-9974-2069ED67CA30}"/>
    <cellStyle name="20% - Accent6 4 2 2 3 2" xfId="2466" xr:uid="{D1CBD0D8-F804-4F6E-A63E-65A4F184ADA2}"/>
    <cellStyle name="20% - Accent6 4 2 2 3 2 2" xfId="5194" xr:uid="{36903E8F-FC27-4D76-8D79-1EE7415CCB2D}"/>
    <cellStyle name="20% - Accent6 4 2 2 3 3" xfId="3830" xr:uid="{9524BC2A-04D0-4D99-8E76-DBC67116904B}"/>
    <cellStyle name="20% - Accent6 4 2 2 4" xfId="1784" xr:uid="{EF52AA73-9AD1-49FD-BA73-3B7E674B5D25}"/>
    <cellStyle name="20% - Accent6 4 2 2 4 2" xfId="4512" xr:uid="{8A418C9E-6D80-4C24-A4F7-99761723682A}"/>
    <cellStyle name="20% - Accent6 4 2 2 5" xfId="3148" xr:uid="{AE1EE260-0727-4BEF-B9D1-F162920EE1AF}"/>
    <cellStyle name="20% - Accent6 4 2 3" xfId="541" xr:uid="{3B0583C3-9113-40A5-B394-79CFF90D53C6}"/>
    <cellStyle name="20% - Accent6 4 2 3 2" xfId="1266" xr:uid="{ADA0518A-EBE8-4F77-B088-BFDD159B8A09}"/>
    <cellStyle name="20% - Accent6 4 2 3 2 2" xfId="2632" xr:uid="{2A30ED79-2C71-43E6-949B-BDB85DC214F3}"/>
    <cellStyle name="20% - Accent6 4 2 3 2 2 2" xfId="5360" xr:uid="{9D95E8A6-2F7A-4D29-B793-7F3F9BFD0B10}"/>
    <cellStyle name="20% - Accent6 4 2 3 2 3" xfId="3996" xr:uid="{EF63297B-2B8C-45AB-AC90-C899FB548092}"/>
    <cellStyle name="20% - Accent6 4 2 3 3" xfId="1950" xr:uid="{E326B7D3-E860-41C6-8562-C0B24668A239}"/>
    <cellStyle name="20% - Accent6 4 2 3 3 2" xfId="4678" xr:uid="{857497EC-1A73-4901-9D58-B2D0FD651086}"/>
    <cellStyle name="20% - Accent6 4 2 3 4" xfId="3314" xr:uid="{18828F55-15A2-42B4-97A4-9CD78119C5F3}"/>
    <cellStyle name="20% - Accent6 4 2 4" xfId="935" xr:uid="{12682E84-F922-46E9-B1B5-616567CC935A}"/>
    <cellStyle name="20% - Accent6 4 2 4 2" xfId="2301" xr:uid="{EF2DB07D-DA4F-462B-96E2-B3DB54D02B84}"/>
    <cellStyle name="20% - Accent6 4 2 4 2 2" xfId="5029" xr:uid="{01C869DE-E240-47D1-80F7-54A92B4E1B4D}"/>
    <cellStyle name="20% - Accent6 4 2 4 3" xfId="3665" xr:uid="{BAA19039-7809-4ED4-8746-C970A34D4E89}"/>
    <cellStyle name="20% - Accent6 4 2 5" xfId="1619" xr:uid="{0E08AD54-1758-419B-9507-FB67FFA25C6E}"/>
    <cellStyle name="20% - Accent6 4 2 5 2" xfId="4347" xr:uid="{AA298729-36F0-4628-A4F5-7DD7F00D4B48}"/>
    <cellStyle name="20% - Accent6 4 2 6" xfId="2983" xr:uid="{DF7F21CC-205C-48DF-AC7E-1AFF70623F33}"/>
    <cellStyle name="20% - Accent6 4 3" xfId="295" xr:uid="{06813B86-9733-4D79-B2DB-F0EFEE9D6AAF}"/>
    <cellStyle name="20% - Accent6 4 3 2" xfId="626" xr:uid="{5877F86A-6A5E-45FE-AC8A-17342458FEA9}"/>
    <cellStyle name="20% - Accent6 4 3 2 2" xfId="1351" xr:uid="{C1D5C8B5-5104-4AA4-8594-4D0F0A2C7C30}"/>
    <cellStyle name="20% - Accent6 4 3 2 2 2" xfId="2717" xr:uid="{DADD1F9C-834D-43D3-9D1E-7AFFF994666D}"/>
    <cellStyle name="20% - Accent6 4 3 2 2 2 2" xfId="5445" xr:uid="{F3BEC983-3B8D-43AA-A902-C4FC3CDD330A}"/>
    <cellStyle name="20% - Accent6 4 3 2 2 3" xfId="4081" xr:uid="{E1266BE9-D56C-4142-BC48-FC2313B278B3}"/>
    <cellStyle name="20% - Accent6 4 3 2 3" xfId="2035" xr:uid="{E2307FAB-6B65-4B24-88B3-943F66AB2A03}"/>
    <cellStyle name="20% - Accent6 4 3 2 3 2" xfId="4763" xr:uid="{55A35E07-091A-47CE-9F1C-BCCE8A04B21F}"/>
    <cellStyle name="20% - Accent6 4 3 2 4" xfId="3399" xr:uid="{EC791B2D-65EE-4022-96AD-79810B692283}"/>
    <cellStyle name="20% - Accent6 4 3 3" xfId="1020" xr:uid="{382A4747-83CB-4BEB-93E9-307676FF6C65}"/>
    <cellStyle name="20% - Accent6 4 3 3 2" xfId="2386" xr:uid="{718D490C-8711-47A4-A6A2-88D59F17CD27}"/>
    <cellStyle name="20% - Accent6 4 3 3 2 2" xfId="5114" xr:uid="{39315051-1C31-4C5E-AEA2-32AB4AF5E9CA}"/>
    <cellStyle name="20% - Accent6 4 3 3 3" xfId="3750" xr:uid="{92155440-BE6B-4EB0-A847-3687A34441F3}"/>
    <cellStyle name="20% - Accent6 4 3 4" xfId="1704" xr:uid="{3073D9D8-1B5E-4561-888A-837489DB14F9}"/>
    <cellStyle name="20% - Accent6 4 3 4 2" xfId="4432" xr:uid="{226C106F-013C-404B-B4B4-0CBE14CDAA6B}"/>
    <cellStyle name="20% - Accent6 4 3 5" xfId="3068" xr:uid="{C48E0454-408A-40BD-A48E-D20A7FE2BAE2}"/>
    <cellStyle name="20% - Accent6 4 4" xfId="461" xr:uid="{F09A4F01-56A0-4FC5-BD91-678E0C4C0BD2}"/>
    <cellStyle name="20% - Accent6 4 4 2" xfId="1186" xr:uid="{FE2A3CF8-DD54-45AB-8BDC-F5A25E3F2FC3}"/>
    <cellStyle name="20% - Accent6 4 4 2 2" xfId="2552" xr:uid="{1C3CEF61-7116-4818-A467-3330A3628642}"/>
    <cellStyle name="20% - Accent6 4 4 2 2 2" xfId="5280" xr:uid="{1C18925A-479F-40C0-98BC-445043C55C6A}"/>
    <cellStyle name="20% - Accent6 4 4 2 3" xfId="3916" xr:uid="{D57126C6-9736-428C-80DB-FBC1DD9EE4C8}"/>
    <cellStyle name="20% - Accent6 4 4 3" xfId="1870" xr:uid="{BAF912DE-E086-4FBA-B13E-0721CA992DE9}"/>
    <cellStyle name="20% - Accent6 4 4 3 2" xfId="4598" xr:uid="{691E7687-B89B-4C90-8F1E-6A98339A6484}"/>
    <cellStyle name="20% - Accent6 4 4 4" xfId="3234" xr:uid="{3F00419D-2DD9-4449-9C1B-AB20EC3B947B}"/>
    <cellStyle name="20% - Accent6 4 5" xfId="855" xr:uid="{861D75E5-5339-471C-AC52-7C4ADB299343}"/>
    <cellStyle name="20% - Accent6 4 5 2" xfId="2221" xr:uid="{2C67D34A-0652-4A08-BF28-384CDF72E493}"/>
    <cellStyle name="20% - Accent6 4 5 2 2" xfId="4949" xr:uid="{0A66EF6A-68DE-4873-A838-811F0BF0DBD7}"/>
    <cellStyle name="20% - Accent6 4 5 3" xfId="3585" xr:uid="{6E242241-A2FD-40DA-9163-341D7E3EA97C}"/>
    <cellStyle name="20% - Accent6 4 6" xfId="1539" xr:uid="{5B00431A-1892-4699-960A-83B364DCF4FD}"/>
    <cellStyle name="20% - Accent6 4 6 2" xfId="4267" xr:uid="{EBF94AAB-4095-48CF-88ED-AECE0B0F6164}"/>
    <cellStyle name="20% - Accent6 4 7" xfId="2903" xr:uid="{A4C1BF62-0CBB-44DD-ACD0-F77D14DD30A9}"/>
    <cellStyle name="20% - Accent6 4 8" xfId="5680" xr:uid="{68ECFBF8-F863-415A-AC23-B45E751F418E}"/>
    <cellStyle name="20% - Accent6 5" xfId="147" xr:uid="{7D7B9CB1-447B-4103-A801-0BB83602E6C3}"/>
    <cellStyle name="20% - Accent6 5 2" xfId="227" xr:uid="{095E22AB-F3CF-4FBE-8DBB-26FBBC02A07A}"/>
    <cellStyle name="20% - Accent6 5 2 2" xfId="395" xr:uid="{CFD27371-0F63-4DBD-A775-9635821A47A1}"/>
    <cellStyle name="20% - Accent6 5 2 2 2" xfId="726" xr:uid="{6E113B7A-2B34-4B0B-8086-787C91E06345}"/>
    <cellStyle name="20% - Accent6 5 2 2 2 2" xfId="1451" xr:uid="{9AAB70DA-0C27-4A28-862D-E7A7332CA521}"/>
    <cellStyle name="20% - Accent6 5 2 2 2 2 2" xfId="2817" xr:uid="{42D0CEC4-7A6E-499B-9694-E5A39198E4FC}"/>
    <cellStyle name="20% - Accent6 5 2 2 2 2 2 2" xfId="5545" xr:uid="{B122A86B-2B21-4285-A156-5A812B3DADAA}"/>
    <cellStyle name="20% - Accent6 5 2 2 2 2 3" xfId="4181" xr:uid="{FD000D0B-0B2C-4FD6-B0AE-C354F0A6B8E9}"/>
    <cellStyle name="20% - Accent6 5 2 2 2 3" xfId="2135" xr:uid="{72231373-B90D-43C2-8F4C-8B5F5A316E56}"/>
    <cellStyle name="20% - Accent6 5 2 2 2 3 2" xfId="4863" xr:uid="{F3DC94BB-9050-4EF0-8060-DF99711A5AEF}"/>
    <cellStyle name="20% - Accent6 5 2 2 2 4" xfId="3499" xr:uid="{6E486DDF-B195-4136-BB51-1A82261AA597}"/>
    <cellStyle name="20% - Accent6 5 2 2 3" xfId="1120" xr:uid="{FF9A42DD-9F52-4D3A-970E-8785C77C71B5}"/>
    <cellStyle name="20% - Accent6 5 2 2 3 2" xfId="2486" xr:uid="{D1154536-232F-4658-80EA-0B1CDEEC54B5}"/>
    <cellStyle name="20% - Accent6 5 2 2 3 2 2" xfId="5214" xr:uid="{BF21E70F-9453-450A-ACB3-E358709A6DDD}"/>
    <cellStyle name="20% - Accent6 5 2 2 3 3" xfId="3850" xr:uid="{B98A0286-F0FF-4CAA-936D-3B8220844DED}"/>
    <cellStyle name="20% - Accent6 5 2 2 4" xfId="1804" xr:uid="{2F5CA3B0-A26C-489B-AD1E-D2EFCBCDCAF8}"/>
    <cellStyle name="20% - Accent6 5 2 2 4 2" xfId="4532" xr:uid="{ECA0AF54-CF1E-45C8-9699-2C4AF25FCE67}"/>
    <cellStyle name="20% - Accent6 5 2 2 5" xfId="3168" xr:uid="{B1E40F4B-E2D2-4D50-8FC2-E912974CEAF4}"/>
    <cellStyle name="20% - Accent6 5 2 3" xfId="561" xr:uid="{3108A457-E536-420A-9C27-976969529635}"/>
    <cellStyle name="20% - Accent6 5 2 3 2" xfId="1286" xr:uid="{90933BA8-190C-467D-9066-3C8361659FF9}"/>
    <cellStyle name="20% - Accent6 5 2 3 2 2" xfId="2652" xr:uid="{4783FE4B-ED79-4CE3-A97B-2A0D842C0127}"/>
    <cellStyle name="20% - Accent6 5 2 3 2 2 2" xfId="5380" xr:uid="{79814131-CE6C-45AA-914E-C1D02FE2EFF5}"/>
    <cellStyle name="20% - Accent6 5 2 3 2 3" xfId="4016" xr:uid="{13014E34-C883-470C-85E9-3FC73ED9991F}"/>
    <cellStyle name="20% - Accent6 5 2 3 3" xfId="1970" xr:uid="{885404AE-4E22-45FE-9F57-C344E92BCD58}"/>
    <cellStyle name="20% - Accent6 5 2 3 3 2" xfId="4698" xr:uid="{54D036A7-B3F5-4B8E-90D5-C08F72AF0670}"/>
    <cellStyle name="20% - Accent6 5 2 3 4" xfId="3334" xr:uid="{E2550933-CB33-438F-B678-C54ACA93A6FB}"/>
    <cellStyle name="20% - Accent6 5 2 4" xfId="955" xr:uid="{FC749B66-BBDE-48EF-AA71-5185B772064C}"/>
    <cellStyle name="20% - Accent6 5 2 4 2" xfId="2321" xr:uid="{F0332FE4-4D26-470B-842C-B63996D2D049}"/>
    <cellStyle name="20% - Accent6 5 2 4 2 2" xfId="5049" xr:uid="{5EEFBBC5-A675-464D-A70A-150E7081EE5B}"/>
    <cellStyle name="20% - Accent6 5 2 4 3" xfId="3685" xr:uid="{1D7A0889-3200-4843-891E-F3B3E7167710}"/>
    <cellStyle name="20% - Accent6 5 2 5" xfId="1639" xr:uid="{700BDA94-055B-4018-A82D-03AB107F476D}"/>
    <cellStyle name="20% - Accent6 5 2 5 2" xfId="4367" xr:uid="{8032AA58-4EF3-4695-AA43-A8469DB8ED91}"/>
    <cellStyle name="20% - Accent6 5 2 6" xfId="3003" xr:uid="{40B4D3ED-5280-45B4-9B95-8DF80BEE5468}"/>
    <cellStyle name="20% - Accent6 5 3" xfId="315" xr:uid="{E29AE253-9700-428E-9672-8B7C5EF239D4}"/>
    <cellStyle name="20% - Accent6 5 3 2" xfId="646" xr:uid="{32A618E1-F2AB-46B3-8728-D75149769800}"/>
    <cellStyle name="20% - Accent6 5 3 2 2" xfId="1371" xr:uid="{37E47243-1224-4820-9AC4-277C924307FC}"/>
    <cellStyle name="20% - Accent6 5 3 2 2 2" xfId="2737" xr:uid="{0FEDCECD-B8A2-414B-AE55-6282E4E46444}"/>
    <cellStyle name="20% - Accent6 5 3 2 2 2 2" xfId="5465" xr:uid="{F3A96D93-56A8-44A6-8938-F88508CA29D5}"/>
    <cellStyle name="20% - Accent6 5 3 2 2 3" xfId="4101" xr:uid="{E22B211B-3AB5-4A1F-BC3B-7D3DEC581D9D}"/>
    <cellStyle name="20% - Accent6 5 3 2 3" xfId="2055" xr:uid="{10153571-5663-4884-8D69-33BD7D489C7E}"/>
    <cellStyle name="20% - Accent6 5 3 2 3 2" xfId="4783" xr:uid="{7911E3E8-F42D-4BB5-8196-CC0EBFB73AAE}"/>
    <cellStyle name="20% - Accent6 5 3 2 4" xfId="3419" xr:uid="{0D3B21D6-077A-4C3B-B434-82483121CD3E}"/>
    <cellStyle name="20% - Accent6 5 3 3" xfId="1040" xr:uid="{DAA2C8D8-9656-4753-B37D-A15A149CFFEC}"/>
    <cellStyle name="20% - Accent6 5 3 3 2" xfId="2406" xr:uid="{B213C2EB-32FF-4E19-8A19-D11FBB993F5D}"/>
    <cellStyle name="20% - Accent6 5 3 3 2 2" xfId="5134" xr:uid="{A2025B17-F91C-4B33-8084-C35C7F9F47DF}"/>
    <cellStyle name="20% - Accent6 5 3 3 3" xfId="3770" xr:uid="{7A4F6F09-0B07-404E-8DC7-DEF9634E13A7}"/>
    <cellStyle name="20% - Accent6 5 3 4" xfId="1724" xr:uid="{41466CD5-9FFC-4EB5-9590-A3AFBFE64F1D}"/>
    <cellStyle name="20% - Accent6 5 3 4 2" xfId="4452" xr:uid="{002EEDF6-E2D7-4595-B75B-C299DEB8A26E}"/>
    <cellStyle name="20% - Accent6 5 3 5" xfId="3088" xr:uid="{65CE2992-3B78-4C5B-841C-B67A8BDF676B}"/>
    <cellStyle name="20% - Accent6 5 4" xfId="481" xr:uid="{8B14C6C9-B7D8-4E0D-BE93-8B816AEC60E3}"/>
    <cellStyle name="20% - Accent6 5 4 2" xfId="1206" xr:uid="{BE76ED87-F7B0-40FB-ABBF-12B585C0F41C}"/>
    <cellStyle name="20% - Accent6 5 4 2 2" xfId="2572" xr:uid="{F1847B5D-1A65-4B13-B5FF-CD9CC24FEFC7}"/>
    <cellStyle name="20% - Accent6 5 4 2 2 2" xfId="5300" xr:uid="{61975058-0876-41E2-B07E-D7321CEB9492}"/>
    <cellStyle name="20% - Accent6 5 4 2 3" xfId="3936" xr:uid="{5A47DC85-8DD8-42AE-8E55-031DD4DC69A1}"/>
    <cellStyle name="20% - Accent6 5 4 3" xfId="1890" xr:uid="{88850469-2A56-4BA4-8432-85291B17EC62}"/>
    <cellStyle name="20% - Accent6 5 4 3 2" xfId="4618" xr:uid="{2309F7E6-94AA-4E29-BB99-A18BF8788844}"/>
    <cellStyle name="20% - Accent6 5 4 4" xfId="3254" xr:uid="{341B45F8-B1EC-4CD0-93D2-C7E7C93CD223}"/>
    <cellStyle name="20% - Accent6 5 5" xfId="875" xr:uid="{150F3BEB-63C2-496D-8C02-9E153817FBAD}"/>
    <cellStyle name="20% - Accent6 5 5 2" xfId="2241" xr:uid="{65ABDB43-4172-4B92-BF0F-30E2AF63C586}"/>
    <cellStyle name="20% - Accent6 5 5 2 2" xfId="4969" xr:uid="{B8DF862F-5A03-46DF-960A-D35ACF6E05FA}"/>
    <cellStyle name="20% - Accent6 5 5 3" xfId="3605" xr:uid="{C3A939CA-7A1B-40DD-9B6D-427FEECC393A}"/>
    <cellStyle name="20% - Accent6 5 6" xfId="1559" xr:uid="{5CDE4F75-7D4E-47C6-9882-3FDFE64234D6}"/>
    <cellStyle name="20% - Accent6 5 6 2" xfId="4287" xr:uid="{1E0331AA-5CB5-4A42-92F1-3A0A390C35F4}"/>
    <cellStyle name="20% - Accent6 5 7" xfId="2923" xr:uid="{31B90353-AE9E-4D4F-A2F4-1A01FBC4422C}"/>
    <cellStyle name="20% - Accent6 5 8" xfId="5700" xr:uid="{09103C6A-66F9-4C89-B3DD-737B6A9D2875}"/>
    <cellStyle name="20% - Accent6 6" xfId="45" xr:uid="{65E9598E-FCD5-41B5-A877-10ED3BB0C28B}"/>
    <cellStyle name="20% - Accent6 6 2" xfId="5720" xr:uid="{73228615-76B2-4F57-AA66-D13852A12B50}"/>
    <cellStyle name="20% - Accent6 7" xfId="788" xr:uid="{4293E356-371F-46B0-8866-9DA6472522EF}"/>
    <cellStyle name="20% - Accent6 7 2" xfId="2157" xr:uid="{CE51486B-1360-4CFB-AC30-7883EF3954E6}"/>
    <cellStyle name="20% - Accent6 7 2 2" xfId="4885" xr:uid="{45B27BFD-366C-45F7-AF8A-3E140A758154}"/>
    <cellStyle name="20% - Accent6 7 3" xfId="3521" xr:uid="{F455F239-1218-4C1C-9528-9534F65C8F4B}"/>
    <cellStyle name="20% - Accent6 7 4" xfId="5740" xr:uid="{6F7C6E2B-68E5-4EA6-9EFE-328D956B3234}"/>
    <cellStyle name="20% - Accent6 8" xfId="1473" xr:uid="{011017A9-4F75-453C-BE32-B3913BC58A1F}"/>
    <cellStyle name="20% - Accent6 8 2" xfId="4203" xr:uid="{E95B7DCA-1092-40DA-8E4D-B606451853DF}"/>
    <cellStyle name="20% - Accent6 8 3" xfId="5760" xr:uid="{7E0F3D1B-BA00-47E9-9711-459157040B7C}"/>
    <cellStyle name="20% - Accent6 9" xfId="2839" xr:uid="{F7C20393-E96F-4A23-B65E-24B0CD44CD2C}"/>
    <cellStyle name="20% - Accent6 9 2" xfId="5780" xr:uid="{069F0D00-0ABC-4687-8AB1-4C31F2C0ED31}"/>
    <cellStyle name="40% - Accent1" xfId="747" builtinId="31" customBuiltin="1"/>
    <cellStyle name="40% - Accent1 10" xfId="5786" xr:uid="{F1684D4E-BD55-4103-883F-A3BD00636115}"/>
    <cellStyle name="40% - Accent1 11" xfId="5806" xr:uid="{14894BAD-A0E1-4551-A17A-AB74D2717619}"/>
    <cellStyle name="40% - Accent1 12" xfId="5826" xr:uid="{28CDB6D1-D7D6-40FF-B018-8F4717EB9214}"/>
    <cellStyle name="40% - Accent1 13" xfId="5846" xr:uid="{E2460470-4605-4FFF-A09F-855ADB1A0830}"/>
    <cellStyle name="40% - Accent1 14" xfId="5866" xr:uid="{1A550FB6-FF00-447F-9B0B-C7592DCB8FBA}"/>
    <cellStyle name="40% - Accent1 15" xfId="5886" xr:uid="{25777CEE-889E-414E-9F57-EC3859A0C657}"/>
    <cellStyle name="40% - Accent1 16" xfId="5906" xr:uid="{53E823FE-AAFD-456E-B9E2-16305B53D488}"/>
    <cellStyle name="40% - Accent1 17" xfId="5926" xr:uid="{20D4BCAA-3E94-441E-A465-88A3B85E3713}"/>
    <cellStyle name="40% - Accent1 18" xfId="5946" xr:uid="{5F834988-D147-42BE-B1CF-B14945093BD5}"/>
    <cellStyle name="40% - Accent1 19" xfId="5966" xr:uid="{0B88A5D7-8E8C-424B-897D-BA20DF035CCF}"/>
    <cellStyle name="40% - Accent1 2" xfId="68" xr:uid="{8F98D26E-DF11-4247-8CF0-552F98117CB9}"/>
    <cellStyle name="40% - Accent1 2 2" xfId="153" xr:uid="{42317D90-F32F-4DBD-89B5-AD2C50CB060D}"/>
    <cellStyle name="40% - Accent1 2 2 2" xfId="321" xr:uid="{43ABDD12-E6A0-4F22-A40B-7D7E55843E91}"/>
    <cellStyle name="40% - Accent1 2 2 2 2" xfId="652" xr:uid="{0E5DF4F2-FBFC-4917-B605-D5C2A233C3AD}"/>
    <cellStyle name="40% - Accent1 2 2 2 2 2" xfId="1377" xr:uid="{C900D852-BF0F-44D5-AC7A-BAF32DA81241}"/>
    <cellStyle name="40% - Accent1 2 2 2 2 2 2" xfId="2743" xr:uid="{B7CA9227-6B49-48E4-A008-C00DEB12DA23}"/>
    <cellStyle name="40% - Accent1 2 2 2 2 2 2 2" xfId="5471" xr:uid="{2F0F6839-3635-4EEE-83D1-C30EA354A085}"/>
    <cellStyle name="40% - Accent1 2 2 2 2 2 3" xfId="4107" xr:uid="{E1739BF8-405F-40A6-963C-E1C7B8D26361}"/>
    <cellStyle name="40% - Accent1 2 2 2 2 3" xfId="2061" xr:uid="{F6D5699D-D382-4D36-90DB-2F80E3646C8C}"/>
    <cellStyle name="40% - Accent1 2 2 2 2 3 2" xfId="4789" xr:uid="{F2B25D76-764D-4DCA-98C4-0D0F404DE2AB}"/>
    <cellStyle name="40% - Accent1 2 2 2 2 4" xfId="3425" xr:uid="{765DE6DD-0EB3-4A65-9D93-6170A8FA10D6}"/>
    <cellStyle name="40% - Accent1 2 2 2 3" xfId="1046" xr:uid="{46DAB7FF-2D5F-4524-B321-CB5AB6D9AC7C}"/>
    <cellStyle name="40% - Accent1 2 2 2 3 2" xfId="2412" xr:uid="{764047E1-6C62-48F8-96FE-27FBE09E3D11}"/>
    <cellStyle name="40% - Accent1 2 2 2 3 2 2" xfId="5140" xr:uid="{DBBBD301-CBC0-480B-9E4B-8E5FA9FE8BE4}"/>
    <cellStyle name="40% - Accent1 2 2 2 3 3" xfId="3776" xr:uid="{014E682E-A7C5-4296-8F79-1C10B10E139C}"/>
    <cellStyle name="40% - Accent1 2 2 2 4" xfId="1730" xr:uid="{E7D29AE6-4DD7-4096-BEC0-E99E931C7DDE}"/>
    <cellStyle name="40% - Accent1 2 2 2 4 2" xfId="4458" xr:uid="{ABBD83FC-6B9A-4ED0-83CE-4C02DE739E20}"/>
    <cellStyle name="40% - Accent1 2 2 2 5" xfId="3094" xr:uid="{F0980787-F665-418D-9A61-3C4818576BB9}"/>
    <cellStyle name="40% - Accent1 2 2 3" xfId="487" xr:uid="{B4AC1C26-5379-4950-8F6C-84CB204FF822}"/>
    <cellStyle name="40% - Accent1 2 2 3 2" xfId="1212" xr:uid="{2CDCB512-76A3-4C30-9299-DF15D3C19601}"/>
    <cellStyle name="40% - Accent1 2 2 3 2 2" xfId="2578" xr:uid="{CB60E7A2-4C31-41D3-BE2C-B1E1E527A09A}"/>
    <cellStyle name="40% - Accent1 2 2 3 2 2 2" xfId="5306" xr:uid="{89A32A15-09A9-4925-9D79-767A080D84C7}"/>
    <cellStyle name="40% - Accent1 2 2 3 2 3" xfId="3942" xr:uid="{B8D1CD2D-3D36-4F48-A20C-31BEA7BB5FF4}"/>
    <cellStyle name="40% - Accent1 2 2 3 3" xfId="1896" xr:uid="{D469D2EE-F994-41D3-8C65-AD08E697F2A8}"/>
    <cellStyle name="40% - Accent1 2 2 3 3 2" xfId="4624" xr:uid="{709392A1-E162-41A8-93AB-042882AF4F57}"/>
    <cellStyle name="40% - Accent1 2 2 3 4" xfId="3260" xr:uid="{924A9E3F-3003-4AF9-BB6F-E053685D7AF6}"/>
    <cellStyle name="40% - Accent1 2 2 4" xfId="881" xr:uid="{98D9C5F6-C62D-4C5F-96E4-CB74ABD0D8C7}"/>
    <cellStyle name="40% - Accent1 2 2 4 2" xfId="2247" xr:uid="{ACF71B5A-AAB1-4DCD-A5AD-AC0D592AACCC}"/>
    <cellStyle name="40% - Accent1 2 2 4 2 2" xfId="4975" xr:uid="{63EFA002-417E-4C77-9C50-20C929BB92AE}"/>
    <cellStyle name="40% - Accent1 2 2 4 3" xfId="3611" xr:uid="{39955DF6-FE3E-4DCD-BC90-DAA8B5E009B7}"/>
    <cellStyle name="40% - Accent1 2 2 5" xfId="1565" xr:uid="{ECFE35C5-20CD-400A-A049-ED4E1C4ED88E}"/>
    <cellStyle name="40% - Accent1 2 2 5 2" xfId="4293" xr:uid="{31438AE6-E7EB-41E5-A506-98756F4A524D}"/>
    <cellStyle name="40% - Accent1 2 2 6" xfId="2929" xr:uid="{82AC616D-4E7D-4EA9-BD67-AED1F20E1EA2}"/>
    <cellStyle name="40% - Accent1 2 3" xfId="241" xr:uid="{C0980728-54A1-4E33-8423-03DB4693CADF}"/>
    <cellStyle name="40% - Accent1 2 3 2" xfId="572" xr:uid="{26DD98DA-9664-4C4A-BABA-DAFB41416A65}"/>
    <cellStyle name="40% - Accent1 2 3 2 2" xfId="1297" xr:uid="{232BEE90-B4AD-4CF8-8E56-67E873C65F82}"/>
    <cellStyle name="40% - Accent1 2 3 2 2 2" xfId="2663" xr:uid="{A7B6B7A9-B058-4BB5-8535-F870A9A46DE1}"/>
    <cellStyle name="40% - Accent1 2 3 2 2 2 2" xfId="5391" xr:uid="{F72A302C-669B-4638-9EB3-7BA9B600D755}"/>
    <cellStyle name="40% - Accent1 2 3 2 2 3" xfId="4027" xr:uid="{D66E0A2D-5BF8-4A08-B7D5-0DDF865517BA}"/>
    <cellStyle name="40% - Accent1 2 3 2 3" xfId="1981" xr:uid="{76ECBB27-39AA-4A34-A531-F1CA74BCABFA}"/>
    <cellStyle name="40% - Accent1 2 3 2 3 2" xfId="4709" xr:uid="{BD3A1229-DD89-4388-B286-3CFA8BB2CA65}"/>
    <cellStyle name="40% - Accent1 2 3 2 4" xfId="3345" xr:uid="{B8A4DBF3-E101-41A5-AC58-4E87B21C42C2}"/>
    <cellStyle name="40% - Accent1 2 3 3" xfId="966" xr:uid="{00349AE2-6E81-415E-BE8C-547CE58CD281}"/>
    <cellStyle name="40% - Accent1 2 3 3 2" xfId="2332" xr:uid="{9C2B7423-4244-4684-AF7B-23EA73DA1C39}"/>
    <cellStyle name="40% - Accent1 2 3 3 2 2" xfId="5060" xr:uid="{1D43A639-2BDD-4CC6-8528-E197C1E12878}"/>
    <cellStyle name="40% - Accent1 2 3 3 3" xfId="3696" xr:uid="{16BE6B03-87FA-40F3-9FD5-91DDCBA9B7C3}"/>
    <cellStyle name="40% - Accent1 2 3 4" xfId="1650" xr:uid="{84C6C6AB-6ADE-407C-9CD2-9205C5624755}"/>
    <cellStyle name="40% - Accent1 2 3 4 2" xfId="4378" xr:uid="{14F2AB87-BF9D-48E9-9B59-73B6CD55592F}"/>
    <cellStyle name="40% - Accent1 2 3 5" xfId="3014" xr:uid="{3C577211-19B3-4427-9DBA-D72564E6288A}"/>
    <cellStyle name="40% - Accent1 2 4" xfId="407" xr:uid="{FFEE44F4-77CF-4EFF-BC84-103EF7608B80}"/>
    <cellStyle name="40% - Accent1 2 4 2" xfId="1132" xr:uid="{BB8180E5-4CC8-4287-B173-D399C9DF4D76}"/>
    <cellStyle name="40% - Accent1 2 4 2 2" xfId="2498" xr:uid="{ED3BF2E8-8D6C-4740-A9F8-B5AE4B1BD107}"/>
    <cellStyle name="40% - Accent1 2 4 2 2 2" xfId="5226" xr:uid="{86479F4C-9943-4F81-8F8C-E99B36F51947}"/>
    <cellStyle name="40% - Accent1 2 4 2 3" xfId="3862" xr:uid="{6A18497F-6BE8-4243-9173-D3F66311F975}"/>
    <cellStyle name="40% - Accent1 2 4 3" xfId="1816" xr:uid="{07032AF3-830B-4601-9ADA-BD4DE2F505C8}"/>
    <cellStyle name="40% - Accent1 2 4 3 2" xfId="4544" xr:uid="{6A34B40D-CF12-4EAA-BA39-24B2586E99A1}"/>
    <cellStyle name="40% - Accent1 2 4 4" xfId="3180" xr:uid="{DC5A9CE3-DE2B-4282-9775-37C0A1091A5B}"/>
    <cellStyle name="40% - Accent1 2 5" xfId="801" xr:uid="{8D5E3B2B-60FF-448E-8665-B916E878CFA9}"/>
    <cellStyle name="40% - Accent1 2 5 2" xfId="2167" xr:uid="{DC277C06-B8B1-47B5-9AB8-3427B61180E0}"/>
    <cellStyle name="40% - Accent1 2 5 2 2" xfId="4895" xr:uid="{9DAF5123-0897-4FFF-AD3A-88C32DC571AB}"/>
    <cellStyle name="40% - Accent1 2 5 3" xfId="3531" xr:uid="{27EF4369-C85A-40A6-845A-9685C6CB67DB}"/>
    <cellStyle name="40% - Accent1 2 6" xfId="1485" xr:uid="{E7A4CAE8-321B-4293-B0DE-048D1C96A807}"/>
    <cellStyle name="40% - Accent1 2 6 2" xfId="4213" xr:uid="{3640450D-4923-447B-8C9F-CCB75BE96A74}"/>
    <cellStyle name="40% - Accent1 2 7" xfId="2849" xr:uid="{38BB4F15-F20E-40A2-8AE2-18CBF8A5176B}"/>
    <cellStyle name="40% - Accent1 2 8" xfId="5626" xr:uid="{79CB8EC1-8D51-45B5-A055-B24819051B8A}"/>
    <cellStyle name="40% - Accent1 20" xfId="5986" xr:uid="{C15D70B9-3D0B-448D-86F4-95BDB5BDF559}"/>
    <cellStyle name="40% - Accent1 21" xfId="6006" xr:uid="{5D7A5CC1-B8DE-41F5-8E53-2D28C6378FAE}"/>
    <cellStyle name="40% - Accent1 22" xfId="6026" xr:uid="{6F6316FC-F827-4D0F-B456-FA97A99133BD}"/>
    <cellStyle name="40% - Accent1 23" xfId="6046" xr:uid="{BAE8D305-67F0-4FB6-9170-B31FE12588C8}"/>
    <cellStyle name="40% - Accent1 24" xfId="6066" xr:uid="{A87B1CB4-C32F-47D8-B3E3-3835EFB9FC40}"/>
    <cellStyle name="40% - Accent1 25" xfId="6086" xr:uid="{1AC457B9-820D-44F6-AA75-0A9281DC0F55}"/>
    <cellStyle name="40% - Accent1 26" xfId="6106" xr:uid="{07C7313C-D52C-4FB2-8007-BA937691EC68}"/>
    <cellStyle name="40% - Accent1 27" xfId="6126" xr:uid="{551317D8-1D3F-40E8-8BAE-525E25B98C76}"/>
    <cellStyle name="40% - Accent1 28" xfId="6146" xr:uid="{52C39F82-C93F-4D1E-8624-39917C8298F7}"/>
    <cellStyle name="40% - Accent1 29" xfId="6166" xr:uid="{0FEF05B9-2E87-4C64-85B9-46F48A509279}"/>
    <cellStyle name="40% - Accent1 3" xfId="93" xr:uid="{4F14C128-D770-40E4-A12E-E430C5170859}"/>
    <cellStyle name="40% - Accent1 3 2" xfId="173" xr:uid="{606BA807-80A6-42BC-B619-591C402D3F16}"/>
    <cellStyle name="40% - Accent1 3 2 2" xfId="341" xr:uid="{196167DA-BE08-4804-BF86-D7D5111297B5}"/>
    <cellStyle name="40% - Accent1 3 2 2 2" xfId="672" xr:uid="{7C06C45E-EAED-4EB6-A36B-E1DCC02BB661}"/>
    <cellStyle name="40% - Accent1 3 2 2 2 2" xfId="1397" xr:uid="{0C268637-DBFF-45D9-8F5C-AE287AC6DA3F}"/>
    <cellStyle name="40% - Accent1 3 2 2 2 2 2" xfId="2763" xr:uid="{ADFF2281-8158-4D27-B6E9-111244357EB3}"/>
    <cellStyle name="40% - Accent1 3 2 2 2 2 2 2" xfId="5491" xr:uid="{9D758670-0AF3-4878-A8D4-ECF47755DE27}"/>
    <cellStyle name="40% - Accent1 3 2 2 2 2 3" xfId="4127" xr:uid="{716FFFC4-E28B-4D96-AC92-5082F8361CA9}"/>
    <cellStyle name="40% - Accent1 3 2 2 2 3" xfId="2081" xr:uid="{23AB753E-2C4F-4F05-9332-8DB5C9974195}"/>
    <cellStyle name="40% - Accent1 3 2 2 2 3 2" xfId="4809" xr:uid="{5E6D6E1E-E527-48DF-AC58-D3622342BEA7}"/>
    <cellStyle name="40% - Accent1 3 2 2 2 4" xfId="3445" xr:uid="{80FF1ABC-C6E8-46B3-8272-A9367B60D385}"/>
    <cellStyle name="40% - Accent1 3 2 2 3" xfId="1066" xr:uid="{C6A33A69-DB9C-4DBE-8D74-A40F4642AA98}"/>
    <cellStyle name="40% - Accent1 3 2 2 3 2" xfId="2432" xr:uid="{1A37F365-FB51-459E-B3AC-CA97607F71A6}"/>
    <cellStyle name="40% - Accent1 3 2 2 3 2 2" xfId="5160" xr:uid="{CEEB4446-DF39-44BA-8286-224A96B8E1C1}"/>
    <cellStyle name="40% - Accent1 3 2 2 3 3" xfId="3796" xr:uid="{C860C755-8F4D-4612-AEC1-A018C15993E6}"/>
    <cellStyle name="40% - Accent1 3 2 2 4" xfId="1750" xr:uid="{12A9ADE8-730D-4992-B71A-AB5419061877}"/>
    <cellStyle name="40% - Accent1 3 2 2 4 2" xfId="4478" xr:uid="{0872AF19-CC7E-4571-94F5-2F803985D6BA}"/>
    <cellStyle name="40% - Accent1 3 2 2 5" xfId="3114" xr:uid="{98E39AA6-28C2-42E9-BB04-C1C76C847983}"/>
    <cellStyle name="40% - Accent1 3 2 3" xfId="507" xr:uid="{1A72EED9-5BA5-4FC0-9266-A60F81BE9E1E}"/>
    <cellStyle name="40% - Accent1 3 2 3 2" xfId="1232" xr:uid="{D13654D0-B578-4392-90EE-0D81582E940C}"/>
    <cellStyle name="40% - Accent1 3 2 3 2 2" xfId="2598" xr:uid="{976CB6D1-8DD5-4133-9F42-A120AE5A2983}"/>
    <cellStyle name="40% - Accent1 3 2 3 2 2 2" xfId="5326" xr:uid="{4575589C-985A-4351-9DFA-AB41D1B97FC2}"/>
    <cellStyle name="40% - Accent1 3 2 3 2 3" xfId="3962" xr:uid="{F6EE8CD0-54C2-495D-99A9-5A6C4318FEA1}"/>
    <cellStyle name="40% - Accent1 3 2 3 3" xfId="1916" xr:uid="{1CB10BD6-4835-42F6-9933-F3BD6B7D0821}"/>
    <cellStyle name="40% - Accent1 3 2 3 3 2" xfId="4644" xr:uid="{E6369522-9715-4B47-B238-416827EFA545}"/>
    <cellStyle name="40% - Accent1 3 2 3 4" xfId="3280" xr:uid="{17039643-A3B7-423A-8D4B-0C4D7C4100D4}"/>
    <cellStyle name="40% - Accent1 3 2 4" xfId="901" xr:uid="{6AF2F8DF-70B5-44B8-87FB-D57267FCDF48}"/>
    <cellStyle name="40% - Accent1 3 2 4 2" xfId="2267" xr:uid="{8E6D8F6E-9322-4BFB-BAB9-3CBA46608F3D}"/>
    <cellStyle name="40% - Accent1 3 2 4 2 2" xfId="4995" xr:uid="{F547D671-3016-4679-8B87-9A6F467D280B}"/>
    <cellStyle name="40% - Accent1 3 2 4 3" xfId="3631" xr:uid="{09560C52-BB35-4255-86CB-9EB4CF072E2A}"/>
    <cellStyle name="40% - Accent1 3 2 5" xfId="1585" xr:uid="{84BD621F-5E13-4B19-9DF0-8C24F6A2C601}"/>
    <cellStyle name="40% - Accent1 3 2 5 2" xfId="4313" xr:uid="{030C0846-8E98-4908-87B5-4DC488B424FD}"/>
    <cellStyle name="40% - Accent1 3 2 6" xfId="2949" xr:uid="{966D1355-D252-49EA-BC79-F6D6A44F311A}"/>
    <cellStyle name="40% - Accent1 3 3" xfId="261" xr:uid="{F3E67892-FFA2-46EF-AA0B-23BC89F431E0}"/>
    <cellStyle name="40% - Accent1 3 3 2" xfId="592" xr:uid="{D788C6CD-0E3B-43B6-B810-50A00A23C304}"/>
    <cellStyle name="40% - Accent1 3 3 2 2" xfId="1317" xr:uid="{97CB8B38-A9B6-4CD6-8BE4-9698971FBAB8}"/>
    <cellStyle name="40% - Accent1 3 3 2 2 2" xfId="2683" xr:uid="{2265D7F6-01B1-4CC0-ADEA-30900D70540C}"/>
    <cellStyle name="40% - Accent1 3 3 2 2 2 2" xfId="5411" xr:uid="{B2449587-9E7E-4D2E-AB7B-95364CCA557F}"/>
    <cellStyle name="40% - Accent1 3 3 2 2 3" xfId="4047" xr:uid="{20514609-11D1-482D-98F7-8606D2A5B7E4}"/>
    <cellStyle name="40% - Accent1 3 3 2 3" xfId="2001" xr:uid="{B431A9B4-B00A-4887-BA21-4C7A15379A7B}"/>
    <cellStyle name="40% - Accent1 3 3 2 3 2" xfId="4729" xr:uid="{647FC4B1-25DE-4F11-BE9A-17FA6804C9C6}"/>
    <cellStyle name="40% - Accent1 3 3 2 4" xfId="3365" xr:uid="{EFA43C60-BB54-44EC-A381-092FBF35695B}"/>
    <cellStyle name="40% - Accent1 3 3 3" xfId="986" xr:uid="{11C32BCF-0FB6-4B2C-A309-AD41F507FAAC}"/>
    <cellStyle name="40% - Accent1 3 3 3 2" xfId="2352" xr:uid="{A48511AF-43B9-43C6-A6B4-47E118EEA852}"/>
    <cellStyle name="40% - Accent1 3 3 3 2 2" xfId="5080" xr:uid="{3A8A3C61-B03E-4579-9DFE-48FEB375C339}"/>
    <cellStyle name="40% - Accent1 3 3 3 3" xfId="3716" xr:uid="{1094D144-3798-4F5D-B7B6-AFC5B5ABF867}"/>
    <cellStyle name="40% - Accent1 3 3 4" xfId="1670" xr:uid="{96854B17-30E1-4E5C-A357-125C8C68BD5D}"/>
    <cellStyle name="40% - Accent1 3 3 4 2" xfId="4398" xr:uid="{945E04FB-03DA-4B21-9239-B3B41A68C681}"/>
    <cellStyle name="40% - Accent1 3 3 5" xfId="3034" xr:uid="{852E3B91-E4BB-4E01-BDAD-07504B32BFA1}"/>
    <cellStyle name="40% - Accent1 3 4" xfId="427" xr:uid="{A0E844BE-F8CE-4E79-B9B7-CEC7490DBE3E}"/>
    <cellStyle name="40% - Accent1 3 4 2" xfId="1152" xr:uid="{8B166DC5-54C2-475A-9D2C-C52C98AB531C}"/>
    <cellStyle name="40% - Accent1 3 4 2 2" xfId="2518" xr:uid="{F1022F28-8EC6-4BEE-84F2-1A1B5BCBA416}"/>
    <cellStyle name="40% - Accent1 3 4 2 2 2" xfId="5246" xr:uid="{5BE1DA40-121E-4F3C-B4AB-84084510BF87}"/>
    <cellStyle name="40% - Accent1 3 4 2 3" xfId="3882" xr:uid="{B2AC153A-017C-44C0-9613-27184462C560}"/>
    <cellStyle name="40% - Accent1 3 4 3" xfId="1836" xr:uid="{34E72119-8FC0-4D0B-9823-ACE845DA7A9E}"/>
    <cellStyle name="40% - Accent1 3 4 3 2" xfId="4564" xr:uid="{426FB762-56D8-4E37-8C3E-5BAC518D2EAC}"/>
    <cellStyle name="40% - Accent1 3 4 4" xfId="3200" xr:uid="{4A1674D4-A14B-4F3B-B408-1ED67A5DCA68}"/>
    <cellStyle name="40% - Accent1 3 5" xfId="821" xr:uid="{93A8249E-6C19-49A2-B779-81F6B547A2EB}"/>
    <cellStyle name="40% - Accent1 3 5 2" xfId="2187" xr:uid="{CDCFB836-C62C-4FE0-AB73-6CED4BEF417C}"/>
    <cellStyle name="40% - Accent1 3 5 2 2" xfId="4915" xr:uid="{082B88A8-689F-498B-9D2A-1D477A78DBD0}"/>
    <cellStyle name="40% - Accent1 3 5 3" xfId="3551" xr:uid="{9B3E6210-3066-46FA-9115-D9E47DDE54F2}"/>
    <cellStyle name="40% - Accent1 3 6" xfId="1505" xr:uid="{3F6E103A-F65A-417D-8884-5A21EA1BBD08}"/>
    <cellStyle name="40% - Accent1 3 6 2" xfId="4233" xr:uid="{EE343D42-1741-4FBD-BFE0-5E355EBDB661}"/>
    <cellStyle name="40% - Accent1 3 7" xfId="2869" xr:uid="{2742C99F-93FD-4697-8195-84B4FD8FD013}"/>
    <cellStyle name="40% - Accent1 3 8" xfId="5646" xr:uid="{2247C37E-E1C1-42C5-88AD-7D616C01A115}"/>
    <cellStyle name="40% - Accent1 30" xfId="6186" xr:uid="{5A0C0026-63CF-46AD-8A96-4EBAEC9847B5}"/>
    <cellStyle name="40% - Accent1 31" xfId="6206" xr:uid="{D14F43F0-B419-4500-8E62-703188B5B51C}"/>
    <cellStyle name="40% - Accent1 32" xfId="6226" xr:uid="{7DE34FA5-0CFA-4546-B16E-3E4F663BB173}"/>
    <cellStyle name="40% - Accent1 4" xfId="113" xr:uid="{58360086-1C6E-418C-8AA8-9A6349D0B809}"/>
    <cellStyle name="40% - Accent1 4 2" xfId="193" xr:uid="{7F3DB58B-48B3-4906-A7E3-0CC49872128A}"/>
    <cellStyle name="40% - Accent1 4 2 2" xfId="361" xr:uid="{C4244809-2B79-489A-ACEE-B92D8F31A143}"/>
    <cellStyle name="40% - Accent1 4 2 2 2" xfId="692" xr:uid="{FD22D6D9-298F-4D2E-8823-3887B8B7A438}"/>
    <cellStyle name="40% - Accent1 4 2 2 2 2" xfId="1417" xr:uid="{5FA80150-4F54-4FA0-A43C-0B9139A88C9C}"/>
    <cellStyle name="40% - Accent1 4 2 2 2 2 2" xfId="2783" xr:uid="{41B0A9CD-C329-4FC3-B73D-7EC229F04DB0}"/>
    <cellStyle name="40% - Accent1 4 2 2 2 2 2 2" xfId="5511" xr:uid="{F32E55E0-8339-4CC4-96D0-8FAF177E784F}"/>
    <cellStyle name="40% - Accent1 4 2 2 2 2 3" xfId="4147" xr:uid="{03544CAD-B60E-4180-891F-16F3B3C7651C}"/>
    <cellStyle name="40% - Accent1 4 2 2 2 3" xfId="2101" xr:uid="{D18F2217-CE9B-42D0-A66C-73D35F2AEBED}"/>
    <cellStyle name="40% - Accent1 4 2 2 2 3 2" xfId="4829" xr:uid="{C6DE5A48-3691-46BD-8B76-B000892FC56E}"/>
    <cellStyle name="40% - Accent1 4 2 2 2 4" xfId="3465" xr:uid="{9419833B-1249-41C5-B75C-3CBFEF1CECE0}"/>
    <cellStyle name="40% - Accent1 4 2 2 3" xfId="1086" xr:uid="{291AE679-DEA3-4081-A2E7-365B5D009C9D}"/>
    <cellStyle name="40% - Accent1 4 2 2 3 2" xfId="2452" xr:uid="{E654FE91-F605-45A3-96E8-00D3139D3D52}"/>
    <cellStyle name="40% - Accent1 4 2 2 3 2 2" xfId="5180" xr:uid="{0180CD28-BDFB-4E18-92E8-95B499AAF0AC}"/>
    <cellStyle name="40% - Accent1 4 2 2 3 3" xfId="3816" xr:uid="{888E4BA3-62DC-4D26-AAA5-8793B7A9F6B6}"/>
    <cellStyle name="40% - Accent1 4 2 2 4" xfId="1770" xr:uid="{E477379D-9F85-49FB-8550-97056AA98773}"/>
    <cellStyle name="40% - Accent1 4 2 2 4 2" xfId="4498" xr:uid="{864A341F-D3AE-41A6-87A9-735249F3507B}"/>
    <cellStyle name="40% - Accent1 4 2 2 5" xfId="3134" xr:uid="{36C51A9D-99BC-45FA-AD81-E23F9B14B17B}"/>
    <cellStyle name="40% - Accent1 4 2 3" xfId="527" xr:uid="{4A2AA014-ED7A-4043-B58F-B4F4B840C6CD}"/>
    <cellStyle name="40% - Accent1 4 2 3 2" xfId="1252" xr:uid="{0D86989D-7226-49F5-9256-1E4F70E8604D}"/>
    <cellStyle name="40% - Accent1 4 2 3 2 2" xfId="2618" xr:uid="{BC80B4BE-F115-4464-B976-FA3EB6CFD1D4}"/>
    <cellStyle name="40% - Accent1 4 2 3 2 2 2" xfId="5346" xr:uid="{7C676D2B-2BFC-4C0F-A66F-4CFA163BD048}"/>
    <cellStyle name="40% - Accent1 4 2 3 2 3" xfId="3982" xr:uid="{F7DDA3D2-6F89-4355-811F-580D0713929C}"/>
    <cellStyle name="40% - Accent1 4 2 3 3" xfId="1936" xr:uid="{2DE13E63-4882-4858-827A-92B64D1C1F25}"/>
    <cellStyle name="40% - Accent1 4 2 3 3 2" xfId="4664" xr:uid="{39D4B088-B5F9-4870-81EA-47A16618E844}"/>
    <cellStyle name="40% - Accent1 4 2 3 4" xfId="3300" xr:uid="{C706D37A-DBB4-4D3C-81E8-9BB53BECCABE}"/>
    <cellStyle name="40% - Accent1 4 2 4" xfId="921" xr:uid="{AFF3E878-9B91-4F94-8EB3-E8884FF23B15}"/>
    <cellStyle name="40% - Accent1 4 2 4 2" xfId="2287" xr:uid="{875075CE-23A1-4957-BC4C-C8AB1E19B4B1}"/>
    <cellStyle name="40% - Accent1 4 2 4 2 2" xfId="5015" xr:uid="{B81E5A68-5D31-4AD4-AF28-F4CF83D2CACD}"/>
    <cellStyle name="40% - Accent1 4 2 4 3" xfId="3651" xr:uid="{663FB3C5-F890-4346-ABA9-307AD3CF409B}"/>
    <cellStyle name="40% - Accent1 4 2 5" xfId="1605" xr:uid="{7FAA335B-DC19-449A-BDDF-E5734E6AFBD9}"/>
    <cellStyle name="40% - Accent1 4 2 5 2" xfId="4333" xr:uid="{D6F79148-A120-4441-B1DE-5C47693E317F}"/>
    <cellStyle name="40% - Accent1 4 2 6" xfId="2969" xr:uid="{05B6CE61-F52E-4C1F-8C5D-7671B27741EB}"/>
    <cellStyle name="40% - Accent1 4 3" xfId="281" xr:uid="{C15AB7DF-334C-427E-9B97-F5B3BD36A109}"/>
    <cellStyle name="40% - Accent1 4 3 2" xfId="612" xr:uid="{B8AE0E4A-A28A-4166-A705-FC13B879E299}"/>
    <cellStyle name="40% - Accent1 4 3 2 2" xfId="1337" xr:uid="{50DC75F7-574C-4F01-A182-85C8887405A4}"/>
    <cellStyle name="40% - Accent1 4 3 2 2 2" xfId="2703" xr:uid="{194E4A04-010A-404A-868E-348FB25FF5F6}"/>
    <cellStyle name="40% - Accent1 4 3 2 2 2 2" xfId="5431" xr:uid="{5C2BEB8B-913B-4D42-86BE-B17B57854DA4}"/>
    <cellStyle name="40% - Accent1 4 3 2 2 3" xfId="4067" xr:uid="{431E4A13-7A56-442E-990E-83872986D4A1}"/>
    <cellStyle name="40% - Accent1 4 3 2 3" xfId="2021" xr:uid="{1D248B56-8F91-4FEE-A030-310C2E8C798E}"/>
    <cellStyle name="40% - Accent1 4 3 2 3 2" xfId="4749" xr:uid="{B25DB0CC-5EAB-4CA6-81B2-7E6309B968A8}"/>
    <cellStyle name="40% - Accent1 4 3 2 4" xfId="3385" xr:uid="{A508D15B-F86B-4EF7-93AB-BEA074B41E82}"/>
    <cellStyle name="40% - Accent1 4 3 3" xfId="1006" xr:uid="{CA1B2364-98D2-4906-AC88-52B5307B8F41}"/>
    <cellStyle name="40% - Accent1 4 3 3 2" xfId="2372" xr:uid="{016117F2-D1C6-4392-A4FB-6E91CFA34DD3}"/>
    <cellStyle name="40% - Accent1 4 3 3 2 2" xfId="5100" xr:uid="{E0AFF7AC-573F-4699-8A2F-A2D29C9B890D}"/>
    <cellStyle name="40% - Accent1 4 3 3 3" xfId="3736" xr:uid="{A57B51F9-5B9E-49DF-A6A2-F7FD9019B82D}"/>
    <cellStyle name="40% - Accent1 4 3 4" xfId="1690" xr:uid="{7B6B66D6-570E-4125-A08A-1369979EF9B0}"/>
    <cellStyle name="40% - Accent1 4 3 4 2" xfId="4418" xr:uid="{1602A5B6-755E-4BC0-AAFB-63CC0D46DA07}"/>
    <cellStyle name="40% - Accent1 4 3 5" xfId="3054" xr:uid="{E1E079E2-16E6-490D-B765-AE7E7B00F54C}"/>
    <cellStyle name="40% - Accent1 4 4" xfId="447" xr:uid="{D71656F7-1F9D-4450-8670-4553BC2C7153}"/>
    <cellStyle name="40% - Accent1 4 4 2" xfId="1172" xr:uid="{5772042E-C9C7-4FD1-9561-4C612560A0EE}"/>
    <cellStyle name="40% - Accent1 4 4 2 2" xfId="2538" xr:uid="{DF866B6A-CF35-483C-9134-01B4311F14E1}"/>
    <cellStyle name="40% - Accent1 4 4 2 2 2" xfId="5266" xr:uid="{E15973E8-14E9-4D6F-9A6A-583E041E6C15}"/>
    <cellStyle name="40% - Accent1 4 4 2 3" xfId="3902" xr:uid="{E22F6DBA-ED5B-40BA-9238-F0AC7551FA9F}"/>
    <cellStyle name="40% - Accent1 4 4 3" xfId="1856" xr:uid="{1890F178-40A0-4617-8F12-A7E36878F731}"/>
    <cellStyle name="40% - Accent1 4 4 3 2" xfId="4584" xr:uid="{51449DB1-75A0-4B64-9262-BD042AB7C737}"/>
    <cellStyle name="40% - Accent1 4 4 4" xfId="3220" xr:uid="{CB3FC088-2272-4657-8AFC-5A258600EF3E}"/>
    <cellStyle name="40% - Accent1 4 5" xfId="841" xr:uid="{7043B2BF-EFB7-42C9-AA30-88BE63257ECD}"/>
    <cellStyle name="40% - Accent1 4 5 2" xfId="2207" xr:uid="{98B4E1B5-14DB-4C2E-A5AA-144C9D31C265}"/>
    <cellStyle name="40% - Accent1 4 5 2 2" xfId="4935" xr:uid="{2EE43F52-D5F5-4207-A224-A713FA147AEF}"/>
    <cellStyle name="40% - Accent1 4 5 3" xfId="3571" xr:uid="{5231E2B9-30A3-49D6-9D1F-B75C0814036D}"/>
    <cellStyle name="40% - Accent1 4 6" xfId="1525" xr:uid="{B915A123-26DE-495F-BEF0-032B6F929280}"/>
    <cellStyle name="40% - Accent1 4 6 2" xfId="4253" xr:uid="{C20983EF-C6BA-4170-A7A0-1DFB626EB276}"/>
    <cellStyle name="40% - Accent1 4 7" xfId="2889" xr:uid="{C4E7AD41-5157-4812-BD36-8AF46A3FED7E}"/>
    <cellStyle name="40% - Accent1 4 8" xfId="5666" xr:uid="{71D82FCB-538A-42BC-8425-1CA8D38964B2}"/>
    <cellStyle name="40% - Accent1 5" xfId="133" xr:uid="{170591D9-1431-49F6-8101-8AAD506A5DB8}"/>
    <cellStyle name="40% - Accent1 5 2" xfId="213" xr:uid="{C22DBE51-6C15-4072-B4F6-5E5324E1740B}"/>
    <cellStyle name="40% - Accent1 5 2 2" xfId="381" xr:uid="{4DA752BE-A44D-4E96-8E31-1726A2ABF32B}"/>
    <cellStyle name="40% - Accent1 5 2 2 2" xfId="712" xr:uid="{AD636AEB-F755-46B1-875A-670A716ED4B9}"/>
    <cellStyle name="40% - Accent1 5 2 2 2 2" xfId="1437" xr:uid="{4F8A7735-568E-4329-9A44-4399C6918EBA}"/>
    <cellStyle name="40% - Accent1 5 2 2 2 2 2" xfId="2803" xr:uid="{95ECF599-2250-4040-BC06-5D21878FFF2D}"/>
    <cellStyle name="40% - Accent1 5 2 2 2 2 2 2" xfId="5531" xr:uid="{0CABBEE2-4CC6-43CB-A5C1-605FDE0B6E91}"/>
    <cellStyle name="40% - Accent1 5 2 2 2 2 3" xfId="4167" xr:uid="{EC5D658B-EA05-40F2-A3E9-304EE8EF348F}"/>
    <cellStyle name="40% - Accent1 5 2 2 2 3" xfId="2121" xr:uid="{2AD35B9B-8C5B-4053-9CA0-F8A751F13755}"/>
    <cellStyle name="40% - Accent1 5 2 2 2 3 2" xfId="4849" xr:uid="{45FC7B85-6ABE-4826-BD17-9387D51F8A46}"/>
    <cellStyle name="40% - Accent1 5 2 2 2 4" xfId="3485" xr:uid="{3AB7278B-6717-4992-996E-3721BAEF6649}"/>
    <cellStyle name="40% - Accent1 5 2 2 3" xfId="1106" xr:uid="{E2A60598-52D4-4A91-B7A9-D2B83C447D30}"/>
    <cellStyle name="40% - Accent1 5 2 2 3 2" xfId="2472" xr:uid="{6F97F3E1-AADD-49BB-BA4D-BF99E4990F3B}"/>
    <cellStyle name="40% - Accent1 5 2 2 3 2 2" xfId="5200" xr:uid="{090B590F-1BF6-4AC4-8DAF-4FA01B3B9A42}"/>
    <cellStyle name="40% - Accent1 5 2 2 3 3" xfId="3836" xr:uid="{ECAB18C7-444A-4BC6-8515-4695737CE686}"/>
    <cellStyle name="40% - Accent1 5 2 2 4" xfId="1790" xr:uid="{1F996DC9-8529-442D-9FC6-C79A90CE6535}"/>
    <cellStyle name="40% - Accent1 5 2 2 4 2" xfId="4518" xr:uid="{3FF9C4DD-754A-4BA0-87FA-AD4A886F92E0}"/>
    <cellStyle name="40% - Accent1 5 2 2 5" xfId="3154" xr:uid="{3A9886E6-60F0-4DC1-834C-D6936A1A492E}"/>
    <cellStyle name="40% - Accent1 5 2 3" xfId="547" xr:uid="{4828D61A-0543-4108-8A14-96748F64A93C}"/>
    <cellStyle name="40% - Accent1 5 2 3 2" xfId="1272" xr:uid="{497B3082-6AE5-4F93-BFBB-3F0E2E9B8912}"/>
    <cellStyle name="40% - Accent1 5 2 3 2 2" xfId="2638" xr:uid="{16B877FD-4B87-4658-A433-7A6C003606E6}"/>
    <cellStyle name="40% - Accent1 5 2 3 2 2 2" xfId="5366" xr:uid="{3FACF7A1-EE2B-434E-9FF8-3A2784A65F84}"/>
    <cellStyle name="40% - Accent1 5 2 3 2 3" xfId="4002" xr:uid="{FAA4F7BA-1018-4B0F-A97D-3F16B38976FD}"/>
    <cellStyle name="40% - Accent1 5 2 3 3" xfId="1956" xr:uid="{81EB046D-D6F5-49BD-BEBF-D98DE0F57023}"/>
    <cellStyle name="40% - Accent1 5 2 3 3 2" xfId="4684" xr:uid="{033043F2-4DE4-4015-B40C-FC4C24032F9A}"/>
    <cellStyle name="40% - Accent1 5 2 3 4" xfId="3320" xr:uid="{59B047DA-B16F-464C-996B-584BF49D4EA6}"/>
    <cellStyle name="40% - Accent1 5 2 4" xfId="941" xr:uid="{0B2ED56C-7370-46CC-9E99-07C1AF64319F}"/>
    <cellStyle name="40% - Accent1 5 2 4 2" xfId="2307" xr:uid="{DB2CADC9-7095-4454-A2B8-7C400337354B}"/>
    <cellStyle name="40% - Accent1 5 2 4 2 2" xfId="5035" xr:uid="{C56B3C6B-1CAE-43F2-A531-9E4723A3F1F6}"/>
    <cellStyle name="40% - Accent1 5 2 4 3" xfId="3671" xr:uid="{C45933E9-BF7E-48C1-951A-BC296CF2BA2E}"/>
    <cellStyle name="40% - Accent1 5 2 5" xfId="1625" xr:uid="{2AC44165-2700-46BF-9399-5AD0258CF270}"/>
    <cellStyle name="40% - Accent1 5 2 5 2" xfId="4353" xr:uid="{24D4B078-E794-4608-ABF6-1CFA44DD269C}"/>
    <cellStyle name="40% - Accent1 5 2 6" xfId="2989" xr:uid="{E60355DA-542B-46A5-8701-E58F3660F442}"/>
    <cellStyle name="40% - Accent1 5 3" xfId="301" xr:uid="{B4E73DEF-F28D-4AED-B887-2210FAFB3B48}"/>
    <cellStyle name="40% - Accent1 5 3 2" xfId="632" xr:uid="{D1A53B92-2301-4B98-8907-73E72649DBA1}"/>
    <cellStyle name="40% - Accent1 5 3 2 2" xfId="1357" xr:uid="{DB4B669B-1CAC-4A18-B86D-E4B66393E04B}"/>
    <cellStyle name="40% - Accent1 5 3 2 2 2" xfId="2723" xr:uid="{7DAAB697-7305-4D4E-9E92-45D50674AB5F}"/>
    <cellStyle name="40% - Accent1 5 3 2 2 2 2" xfId="5451" xr:uid="{AD01C731-ED7B-4BDA-90D3-DF7EA93885CB}"/>
    <cellStyle name="40% - Accent1 5 3 2 2 3" xfId="4087" xr:uid="{C2067390-60E2-4C8F-BB2E-0A6104479871}"/>
    <cellStyle name="40% - Accent1 5 3 2 3" xfId="2041" xr:uid="{05511B6D-EF18-43CF-A0A2-1C38823CC9C2}"/>
    <cellStyle name="40% - Accent1 5 3 2 3 2" xfId="4769" xr:uid="{A2E6E0B7-5C34-41DB-999C-7635487C99F4}"/>
    <cellStyle name="40% - Accent1 5 3 2 4" xfId="3405" xr:uid="{44D8EF6F-6534-4B41-BFB1-8CF6A997EB51}"/>
    <cellStyle name="40% - Accent1 5 3 3" xfId="1026" xr:uid="{C8950FC8-7F86-425D-B54D-17C459A9EFD0}"/>
    <cellStyle name="40% - Accent1 5 3 3 2" xfId="2392" xr:uid="{B4B606EE-D4E1-4268-818C-E867709AB32E}"/>
    <cellStyle name="40% - Accent1 5 3 3 2 2" xfId="5120" xr:uid="{4E73EF18-8A35-4831-AD42-5F042BEE863B}"/>
    <cellStyle name="40% - Accent1 5 3 3 3" xfId="3756" xr:uid="{3CE31064-6294-4FFD-BB00-88D8F9967539}"/>
    <cellStyle name="40% - Accent1 5 3 4" xfId="1710" xr:uid="{0E17C9B4-1136-4500-988B-8D33F82EFA22}"/>
    <cellStyle name="40% - Accent1 5 3 4 2" xfId="4438" xr:uid="{A2222412-668A-49D1-A7DF-38625C66C905}"/>
    <cellStyle name="40% - Accent1 5 3 5" xfId="3074" xr:uid="{6458A2C9-43F1-4BC6-B99F-736D2DF24C37}"/>
    <cellStyle name="40% - Accent1 5 4" xfId="467" xr:uid="{C990B272-40E2-4C79-A4D8-755BEECC0DAD}"/>
    <cellStyle name="40% - Accent1 5 4 2" xfId="1192" xr:uid="{190464D7-CC07-43D5-9004-CEA22B8C1479}"/>
    <cellStyle name="40% - Accent1 5 4 2 2" xfId="2558" xr:uid="{AA1141F9-4E61-4E0D-A55D-842F1992E421}"/>
    <cellStyle name="40% - Accent1 5 4 2 2 2" xfId="5286" xr:uid="{5A91060E-980C-4CA2-918A-E3977673DD08}"/>
    <cellStyle name="40% - Accent1 5 4 2 3" xfId="3922" xr:uid="{12BBE949-E306-4D1C-8FF8-D3C6E108169F}"/>
    <cellStyle name="40% - Accent1 5 4 3" xfId="1876" xr:uid="{26A94703-CC59-427C-96E4-8C3414A7790B}"/>
    <cellStyle name="40% - Accent1 5 4 3 2" xfId="4604" xr:uid="{CB847C4B-ED28-4797-A0CC-E08A56C54BB8}"/>
    <cellStyle name="40% - Accent1 5 4 4" xfId="3240" xr:uid="{25CEB73A-C4DF-47D7-9A6D-EB4DC17CCC2A}"/>
    <cellStyle name="40% - Accent1 5 5" xfId="861" xr:uid="{46A2B452-B89B-4EE2-B4A0-1BABA27CC211}"/>
    <cellStyle name="40% - Accent1 5 5 2" xfId="2227" xr:uid="{32EA8FF7-C45D-4142-8FA0-87E82F88B58A}"/>
    <cellStyle name="40% - Accent1 5 5 2 2" xfId="4955" xr:uid="{F96992C6-AA44-48C5-9B19-A7F3F13F9FE1}"/>
    <cellStyle name="40% - Accent1 5 5 3" xfId="3591" xr:uid="{3FC6E2B1-48AF-4C89-9283-6F4B363EA051}"/>
    <cellStyle name="40% - Accent1 5 6" xfId="1545" xr:uid="{CAD06673-8433-43A7-8722-8F89E6C71032}"/>
    <cellStyle name="40% - Accent1 5 6 2" xfId="4273" xr:uid="{51F0A087-BFAF-4905-AB96-BEAF33921EBC}"/>
    <cellStyle name="40% - Accent1 5 7" xfId="2909" xr:uid="{15BD6498-5964-405E-91D5-9E99E40FDDB1}"/>
    <cellStyle name="40% - Accent1 5 8" xfId="5686" xr:uid="{64A26EF8-FB3E-40F5-B284-1C2794B09ACB}"/>
    <cellStyle name="40% - Accent1 6" xfId="26" xr:uid="{53FE5D7D-1D76-4F71-AAC9-3FF1E42C4750}"/>
    <cellStyle name="40% - Accent1 6 2" xfId="5706" xr:uid="{7311D4A0-C726-4F12-853E-F0316489BA22}"/>
    <cellStyle name="40% - Accent1 7" xfId="774" xr:uid="{F4C04C58-27E6-4F3E-B332-E1FAEBFE7D1D}"/>
    <cellStyle name="40% - Accent1 7 2" xfId="2143" xr:uid="{A11463B6-042D-4D50-B5C0-9B71F2DA3733}"/>
    <cellStyle name="40% - Accent1 7 2 2" xfId="4871" xr:uid="{ACAA48FA-AD40-4492-821A-368F3FE3A8C8}"/>
    <cellStyle name="40% - Accent1 7 3" xfId="3507" xr:uid="{75119C84-3B6B-42B2-89F1-44B70467219D}"/>
    <cellStyle name="40% - Accent1 7 4" xfId="5726" xr:uid="{459FEED2-4BAB-4F46-858D-2F36AFFA14F8}"/>
    <cellStyle name="40% - Accent1 8" xfId="1459" xr:uid="{3B4799AD-218D-43B8-B480-817F134CA14A}"/>
    <cellStyle name="40% - Accent1 8 2" xfId="4189" xr:uid="{7A6812F4-F550-4DEC-9AB8-CD0B4812DF52}"/>
    <cellStyle name="40% - Accent1 8 3" xfId="5746" xr:uid="{65537EEB-A7BF-4239-87CB-A27F7E3FCE94}"/>
    <cellStyle name="40% - Accent1 9" xfId="2825" xr:uid="{62DF2B77-3A0C-4356-84B7-2B39FC6FFE9F}"/>
    <cellStyle name="40% - Accent1 9 2" xfId="5766" xr:uid="{F5423BFB-374A-4FB7-A260-A5F20E11954B}"/>
    <cellStyle name="40% - Accent2" xfId="751" builtinId="35" customBuiltin="1"/>
    <cellStyle name="40% - Accent2 10" xfId="5789" xr:uid="{0BB21FDE-1584-4429-8D08-43E372085FCE}"/>
    <cellStyle name="40% - Accent2 11" xfId="5809" xr:uid="{4B3A2808-8D60-4AA2-B33B-5219D35165D7}"/>
    <cellStyle name="40% - Accent2 12" xfId="5829" xr:uid="{30D9A577-92A6-490F-B7A1-E5C2663C3A26}"/>
    <cellStyle name="40% - Accent2 13" xfId="5849" xr:uid="{C53C5BA9-C538-4615-8667-E2F62D93A040}"/>
    <cellStyle name="40% - Accent2 14" xfId="5869" xr:uid="{8E6616EF-9C4A-415A-8286-142E641BF62B}"/>
    <cellStyle name="40% - Accent2 15" xfId="5889" xr:uid="{3DCAC664-75D3-4C79-8C76-B51F1969A1DA}"/>
    <cellStyle name="40% - Accent2 16" xfId="5909" xr:uid="{2F4091F9-9341-4CAE-9247-D73725EFB4E0}"/>
    <cellStyle name="40% - Accent2 17" xfId="5929" xr:uid="{1491C0F3-9D45-472D-B713-7B66419A14BF}"/>
    <cellStyle name="40% - Accent2 18" xfId="5949" xr:uid="{9C5F9CE3-D218-4662-BAFE-9198C7280259}"/>
    <cellStyle name="40% - Accent2 19" xfId="5969" xr:uid="{D9AB9F28-E9A4-4CC7-A066-04CAC2AA82EF}"/>
    <cellStyle name="40% - Accent2 2" xfId="72" xr:uid="{C56C013B-E771-473A-9395-A6CE1D9AD03A}"/>
    <cellStyle name="40% - Accent2 2 2" xfId="156" xr:uid="{77946672-6212-4B60-B93F-A4BFF7B92CBF}"/>
    <cellStyle name="40% - Accent2 2 2 2" xfId="324" xr:uid="{C1FB10AE-0CCD-4471-BC40-D3B0D317CDBC}"/>
    <cellStyle name="40% - Accent2 2 2 2 2" xfId="655" xr:uid="{E3BCE896-6D2C-4F08-A04B-06C7665357BD}"/>
    <cellStyle name="40% - Accent2 2 2 2 2 2" xfId="1380" xr:uid="{09A94178-ADC7-40C5-A45B-8FBB88B76D0A}"/>
    <cellStyle name="40% - Accent2 2 2 2 2 2 2" xfId="2746" xr:uid="{1573D310-2F87-45B0-9144-B7B37BB5E199}"/>
    <cellStyle name="40% - Accent2 2 2 2 2 2 2 2" xfId="5474" xr:uid="{CAA1A995-D3F4-43DA-9488-38492F2B8423}"/>
    <cellStyle name="40% - Accent2 2 2 2 2 2 3" xfId="4110" xr:uid="{F4146586-197A-4C35-A81A-D7E010D29F83}"/>
    <cellStyle name="40% - Accent2 2 2 2 2 3" xfId="2064" xr:uid="{A09AD3D3-7AEE-4B92-A02E-E21F25EEAED8}"/>
    <cellStyle name="40% - Accent2 2 2 2 2 3 2" xfId="4792" xr:uid="{6B3ED34C-2956-42B1-A22B-C0BF0F4F029F}"/>
    <cellStyle name="40% - Accent2 2 2 2 2 4" xfId="3428" xr:uid="{93DC50C1-0DED-4F0D-87C3-3ED7456D02D7}"/>
    <cellStyle name="40% - Accent2 2 2 2 3" xfId="1049" xr:uid="{DA9E3C0A-0C17-4CF6-BF8C-E7D9FDF048D1}"/>
    <cellStyle name="40% - Accent2 2 2 2 3 2" xfId="2415" xr:uid="{DF1E3565-4B55-41B1-94EE-106CA9083253}"/>
    <cellStyle name="40% - Accent2 2 2 2 3 2 2" xfId="5143" xr:uid="{66F343E5-98DE-4322-9CFE-CBB4FC0DD6D8}"/>
    <cellStyle name="40% - Accent2 2 2 2 3 3" xfId="3779" xr:uid="{72F26B93-41F1-419E-811B-7A0140CDF0C1}"/>
    <cellStyle name="40% - Accent2 2 2 2 4" xfId="1733" xr:uid="{F0F5DCDC-61F0-4633-9552-16DF0D899ED8}"/>
    <cellStyle name="40% - Accent2 2 2 2 4 2" xfId="4461" xr:uid="{E611ED99-CE37-4FBA-B816-35C950AD0050}"/>
    <cellStyle name="40% - Accent2 2 2 2 5" xfId="3097" xr:uid="{2A44ADFC-7C58-4BA4-88BB-837400C0D84D}"/>
    <cellStyle name="40% - Accent2 2 2 3" xfId="490" xr:uid="{8CD84DBB-517F-42EC-B05E-ABF9BA3593A1}"/>
    <cellStyle name="40% - Accent2 2 2 3 2" xfId="1215" xr:uid="{01DA96E7-3C64-44FA-8806-F55C9E3BFF2B}"/>
    <cellStyle name="40% - Accent2 2 2 3 2 2" xfId="2581" xr:uid="{D1029600-A472-4DC3-8889-3944D2294CC0}"/>
    <cellStyle name="40% - Accent2 2 2 3 2 2 2" xfId="5309" xr:uid="{2C12B221-9D55-47B2-B701-76FE6EAB4BF1}"/>
    <cellStyle name="40% - Accent2 2 2 3 2 3" xfId="3945" xr:uid="{D40A37F5-06BD-4982-BF1A-EE298D7E8D7C}"/>
    <cellStyle name="40% - Accent2 2 2 3 3" xfId="1899" xr:uid="{EAD3206E-1AC5-4917-85D7-B838BB52E23A}"/>
    <cellStyle name="40% - Accent2 2 2 3 3 2" xfId="4627" xr:uid="{56F2EE85-44F3-4C19-A095-6E59CAA9E2EF}"/>
    <cellStyle name="40% - Accent2 2 2 3 4" xfId="3263" xr:uid="{2A19090D-7E61-409F-A63E-CC62442F1165}"/>
    <cellStyle name="40% - Accent2 2 2 4" xfId="884" xr:uid="{8414D30A-ECCC-4055-BA2F-60513EBDD133}"/>
    <cellStyle name="40% - Accent2 2 2 4 2" xfId="2250" xr:uid="{3D76B6C0-AAF0-4F7C-B405-CA9D97B06E66}"/>
    <cellStyle name="40% - Accent2 2 2 4 2 2" xfId="4978" xr:uid="{E960575E-7EE2-4DCE-BC68-5B5837003E1B}"/>
    <cellStyle name="40% - Accent2 2 2 4 3" xfId="3614" xr:uid="{31ECEED6-3985-4AE4-B0A2-19B2619267D2}"/>
    <cellStyle name="40% - Accent2 2 2 5" xfId="1568" xr:uid="{C89082ED-AE57-4F69-96BA-4DADECF4DBC0}"/>
    <cellStyle name="40% - Accent2 2 2 5 2" xfId="4296" xr:uid="{41B18152-3CD2-4F77-9277-EAA65704F20D}"/>
    <cellStyle name="40% - Accent2 2 2 6" xfId="2932" xr:uid="{ED800996-3CF8-4882-AD9D-C602DCFC403D}"/>
    <cellStyle name="40% - Accent2 2 3" xfId="244" xr:uid="{323019CA-490E-40A7-BF36-A42E394209F9}"/>
    <cellStyle name="40% - Accent2 2 3 2" xfId="575" xr:uid="{B99C884C-9681-4DD7-BECB-C9C4BD888BCD}"/>
    <cellStyle name="40% - Accent2 2 3 2 2" xfId="1300" xr:uid="{D65E4B87-A8CC-46F3-AECD-37D2DDE12153}"/>
    <cellStyle name="40% - Accent2 2 3 2 2 2" xfId="2666" xr:uid="{55A1A03A-CC4C-4E3F-9F0C-081F28F603EF}"/>
    <cellStyle name="40% - Accent2 2 3 2 2 2 2" xfId="5394" xr:uid="{83F5D4EE-EC4A-4EFB-B841-C4521EF4F6F7}"/>
    <cellStyle name="40% - Accent2 2 3 2 2 3" xfId="4030" xr:uid="{D9588F1F-C797-4FBA-9094-A1AAD5A0DC88}"/>
    <cellStyle name="40% - Accent2 2 3 2 3" xfId="1984" xr:uid="{8C6E84F1-2612-4CE0-B994-9397C5BD7992}"/>
    <cellStyle name="40% - Accent2 2 3 2 3 2" xfId="4712" xr:uid="{42D05165-26A7-4F28-BF4F-021F97C8AFB4}"/>
    <cellStyle name="40% - Accent2 2 3 2 4" xfId="3348" xr:uid="{69338457-122A-485A-A4FB-3EFC2F0D3C25}"/>
    <cellStyle name="40% - Accent2 2 3 3" xfId="969" xr:uid="{0F7F87AF-156A-4530-8C5A-A32A403B3FC3}"/>
    <cellStyle name="40% - Accent2 2 3 3 2" xfId="2335" xr:uid="{8E5CD8D7-31AD-4DEF-8B0C-B52622417F3C}"/>
    <cellStyle name="40% - Accent2 2 3 3 2 2" xfId="5063" xr:uid="{F6946CD2-0E97-42FD-A860-3ED7E60096AE}"/>
    <cellStyle name="40% - Accent2 2 3 3 3" xfId="3699" xr:uid="{49DEC341-4189-46BA-A263-FCB92DFF593F}"/>
    <cellStyle name="40% - Accent2 2 3 4" xfId="1653" xr:uid="{464F8EF4-0A48-4149-8126-AEF1F0B33ABF}"/>
    <cellStyle name="40% - Accent2 2 3 4 2" xfId="4381" xr:uid="{57A1374B-5078-4B94-A7DA-60AAED6C8D77}"/>
    <cellStyle name="40% - Accent2 2 3 5" xfId="3017" xr:uid="{CC9A7176-0C52-4EBE-840B-624741292C03}"/>
    <cellStyle name="40% - Accent2 2 4" xfId="410" xr:uid="{0ABB2CAB-0799-46FE-A8F0-C8C2600DC8C4}"/>
    <cellStyle name="40% - Accent2 2 4 2" xfId="1135" xr:uid="{07CA9862-B316-4DD2-9FF5-902944A9E362}"/>
    <cellStyle name="40% - Accent2 2 4 2 2" xfId="2501" xr:uid="{A3A562D1-17E2-4185-8F8B-DAFAD587ABE8}"/>
    <cellStyle name="40% - Accent2 2 4 2 2 2" xfId="5229" xr:uid="{8968BEA6-41DB-445C-914C-B65D4BF29C54}"/>
    <cellStyle name="40% - Accent2 2 4 2 3" xfId="3865" xr:uid="{7CA53CEC-1AF5-41B0-A2F9-03E5AF3AA554}"/>
    <cellStyle name="40% - Accent2 2 4 3" xfId="1819" xr:uid="{EEA88E02-D1C4-4808-A0B5-5C4E1A073CBF}"/>
    <cellStyle name="40% - Accent2 2 4 3 2" xfId="4547" xr:uid="{5CA483C2-0CB1-4482-8A3C-B420D7F987A8}"/>
    <cellStyle name="40% - Accent2 2 4 4" xfId="3183" xr:uid="{7DAFEB5C-474E-4BF4-BDD0-D7A47E3DC0AD}"/>
    <cellStyle name="40% - Accent2 2 5" xfId="804" xr:uid="{C22182D1-47CD-46EE-B733-E8D29D2252A3}"/>
    <cellStyle name="40% - Accent2 2 5 2" xfId="2170" xr:uid="{A494F52C-AFFE-4D2F-9A3D-7EB5CED439DD}"/>
    <cellStyle name="40% - Accent2 2 5 2 2" xfId="4898" xr:uid="{BDE75FFE-7E72-42A5-A532-6115980F2091}"/>
    <cellStyle name="40% - Accent2 2 5 3" xfId="3534" xr:uid="{ECEFE35D-200E-475D-A0F5-5F3FA5306412}"/>
    <cellStyle name="40% - Accent2 2 6" xfId="1488" xr:uid="{934CF894-6D25-4412-BFF4-4DE5D41FB0AF}"/>
    <cellStyle name="40% - Accent2 2 6 2" xfId="4216" xr:uid="{6AE056C7-9B4D-4F94-A475-EBDE1FD821E6}"/>
    <cellStyle name="40% - Accent2 2 7" xfId="2852" xr:uid="{F5138B89-8A64-47BB-870F-5BC6B71C1D99}"/>
    <cellStyle name="40% - Accent2 2 8" xfId="5629" xr:uid="{7A236DB1-4296-4F66-9507-17A443B9F66A}"/>
    <cellStyle name="40% - Accent2 20" xfId="5989" xr:uid="{CAA0DC71-5613-47E6-A582-45BF37C21BC8}"/>
    <cellStyle name="40% - Accent2 21" xfId="6009" xr:uid="{DEFDF40B-C9EB-4B6B-BC56-4CA341F24395}"/>
    <cellStyle name="40% - Accent2 22" xfId="6029" xr:uid="{205C3F73-30FE-4073-8A1D-5F3E1E350665}"/>
    <cellStyle name="40% - Accent2 23" xfId="6049" xr:uid="{5BB10A85-3556-41DA-B555-0385586ABB7E}"/>
    <cellStyle name="40% - Accent2 24" xfId="6069" xr:uid="{C67D8A5F-DF84-45BA-A4AF-F9B939C95A20}"/>
    <cellStyle name="40% - Accent2 25" xfId="6089" xr:uid="{7E7AF1E9-0420-492B-BFA3-CDD79BF41FEE}"/>
    <cellStyle name="40% - Accent2 26" xfId="6109" xr:uid="{47B273C1-9465-40AA-AF4E-353D2E692986}"/>
    <cellStyle name="40% - Accent2 27" xfId="6129" xr:uid="{AA1CA01E-ED6F-4771-B694-B3C22A48B001}"/>
    <cellStyle name="40% - Accent2 28" xfId="6149" xr:uid="{D1C7FF79-29AF-4252-9539-EBBF38A8A958}"/>
    <cellStyle name="40% - Accent2 29" xfId="6169" xr:uid="{8E70B88B-3F8D-434D-B58B-F7734AC0AD3C}"/>
    <cellStyle name="40% - Accent2 3" xfId="96" xr:uid="{A5C058BF-FF55-4F4B-BEEA-2DE9E2455D99}"/>
    <cellStyle name="40% - Accent2 3 2" xfId="176" xr:uid="{8F3064F4-AAED-47EF-8A7F-40FC1A618052}"/>
    <cellStyle name="40% - Accent2 3 2 2" xfId="344" xr:uid="{9B2B7485-E1AD-49AD-ACE8-46BAF63210FD}"/>
    <cellStyle name="40% - Accent2 3 2 2 2" xfId="675" xr:uid="{24531319-3207-49F8-9309-BD67C1B8EC05}"/>
    <cellStyle name="40% - Accent2 3 2 2 2 2" xfId="1400" xr:uid="{D9AF17A3-F949-493D-969B-2D16C525E676}"/>
    <cellStyle name="40% - Accent2 3 2 2 2 2 2" xfId="2766" xr:uid="{3B2C9BFC-2608-4A50-BB5C-88BF99BC8BBD}"/>
    <cellStyle name="40% - Accent2 3 2 2 2 2 2 2" xfId="5494" xr:uid="{44FDC1E1-3AC8-4B96-BD29-DC847683B97D}"/>
    <cellStyle name="40% - Accent2 3 2 2 2 2 3" xfId="4130" xr:uid="{C25B22D0-BB5D-4A1A-A35E-3A58718AC9E7}"/>
    <cellStyle name="40% - Accent2 3 2 2 2 3" xfId="2084" xr:uid="{17872855-CF72-4F9B-8C6B-C99D99AB4759}"/>
    <cellStyle name="40% - Accent2 3 2 2 2 3 2" xfId="4812" xr:uid="{2525DC7D-A484-4A4F-AF5B-DD8900EFEA85}"/>
    <cellStyle name="40% - Accent2 3 2 2 2 4" xfId="3448" xr:uid="{78DB4273-8F98-4AFB-BE35-B8093319A1B3}"/>
    <cellStyle name="40% - Accent2 3 2 2 3" xfId="1069" xr:uid="{8F15BE19-6652-4453-97C1-CBA12FCA652A}"/>
    <cellStyle name="40% - Accent2 3 2 2 3 2" xfId="2435" xr:uid="{22F09350-66A8-43D4-85ED-CCC6F55D6CBD}"/>
    <cellStyle name="40% - Accent2 3 2 2 3 2 2" xfId="5163" xr:uid="{B0150AEC-6FFB-423E-B2D9-486334C69A9C}"/>
    <cellStyle name="40% - Accent2 3 2 2 3 3" xfId="3799" xr:uid="{70CE3876-25A4-4C48-8849-10DF9367B5B6}"/>
    <cellStyle name="40% - Accent2 3 2 2 4" xfId="1753" xr:uid="{A597BBE1-8360-4342-BD6E-92A530E2819D}"/>
    <cellStyle name="40% - Accent2 3 2 2 4 2" xfId="4481" xr:uid="{62DA80E1-FC93-4E9E-9BDA-D62A5753E16F}"/>
    <cellStyle name="40% - Accent2 3 2 2 5" xfId="3117" xr:uid="{186F17BB-6EF2-470E-B99E-0E485EC13866}"/>
    <cellStyle name="40% - Accent2 3 2 3" xfId="510" xr:uid="{D86181DC-0F07-4E5C-8F76-A5433738D61A}"/>
    <cellStyle name="40% - Accent2 3 2 3 2" xfId="1235" xr:uid="{8452DB05-34C1-457F-9DF3-E92A5C31782B}"/>
    <cellStyle name="40% - Accent2 3 2 3 2 2" xfId="2601" xr:uid="{28897792-E413-4949-8092-1AB9E0671106}"/>
    <cellStyle name="40% - Accent2 3 2 3 2 2 2" xfId="5329" xr:uid="{7C65325D-976A-466F-AB04-E327D1F8433B}"/>
    <cellStyle name="40% - Accent2 3 2 3 2 3" xfId="3965" xr:uid="{70BCA803-5421-4842-A0DC-A37E0E5A8FB2}"/>
    <cellStyle name="40% - Accent2 3 2 3 3" xfId="1919" xr:uid="{928B4A9E-A23C-4818-B134-D9629DBB8413}"/>
    <cellStyle name="40% - Accent2 3 2 3 3 2" xfId="4647" xr:uid="{3EFD6FDB-79C6-4D00-B5D1-C6586D4F848B}"/>
    <cellStyle name="40% - Accent2 3 2 3 4" xfId="3283" xr:uid="{B40440C6-8385-45FD-B05D-6C860C5DF665}"/>
    <cellStyle name="40% - Accent2 3 2 4" xfId="904" xr:uid="{5D2A0E52-E154-4552-8293-9A4230F5D2AC}"/>
    <cellStyle name="40% - Accent2 3 2 4 2" xfId="2270" xr:uid="{54F2595D-ADDC-4C01-9E3B-F87B393609B4}"/>
    <cellStyle name="40% - Accent2 3 2 4 2 2" xfId="4998" xr:uid="{CB1C62F7-8162-4E54-971C-76C04079D0F3}"/>
    <cellStyle name="40% - Accent2 3 2 4 3" xfId="3634" xr:uid="{4B157D10-9664-4644-A281-DCD56374F06C}"/>
    <cellStyle name="40% - Accent2 3 2 5" xfId="1588" xr:uid="{F640B60D-22F2-4491-91AF-A58E5E85C93B}"/>
    <cellStyle name="40% - Accent2 3 2 5 2" xfId="4316" xr:uid="{36CA0206-6C29-44BB-A1D7-12B50234E9C9}"/>
    <cellStyle name="40% - Accent2 3 2 6" xfId="2952" xr:uid="{ABC69140-69E9-4D32-8D97-233EF04162E7}"/>
    <cellStyle name="40% - Accent2 3 3" xfId="264" xr:uid="{4803CE5A-32CC-4AF5-9920-44E4E9EBA6F3}"/>
    <cellStyle name="40% - Accent2 3 3 2" xfId="595" xr:uid="{176B8653-6B03-4ECA-9D6E-52B141274B39}"/>
    <cellStyle name="40% - Accent2 3 3 2 2" xfId="1320" xr:uid="{7B241E16-F4D7-4654-9F86-659554978D9B}"/>
    <cellStyle name="40% - Accent2 3 3 2 2 2" xfId="2686" xr:uid="{9B5FF9C7-4647-4493-8914-4F0F1A1DAE55}"/>
    <cellStyle name="40% - Accent2 3 3 2 2 2 2" xfId="5414" xr:uid="{C798171E-C616-4AF1-A20D-DB97869CD076}"/>
    <cellStyle name="40% - Accent2 3 3 2 2 3" xfId="4050" xr:uid="{91A818E7-30F3-4468-AB56-BF7ECDEBCBC8}"/>
    <cellStyle name="40% - Accent2 3 3 2 3" xfId="2004" xr:uid="{24241649-CF56-4EBD-BEB9-8D9703B75801}"/>
    <cellStyle name="40% - Accent2 3 3 2 3 2" xfId="4732" xr:uid="{33D7D7BF-A76D-4B5D-B7E1-F69084701FA5}"/>
    <cellStyle name="40% - Accent2 3 3 2 4" xfId="3368" xr:uid="{FB3919FD-C80B-4D73-9AF9-703309AAA183}"/>
    <cellStyle name="40% - Accent2 3 3 3" xfId="989" xr:uid="{C6D33963-1F3C-4858-92EE-C70604741BC9}"/>
    <cellStyle name="40% - Accent2 3 3 3 2" xfId="2355" xr:uid="{DB4E91FD-A395-4E8A-A7BF-86F2C231A033}"/>
    <cellStyle name="40% - Accent2 3 3 3 2 2" xfId="5083" xr:uid="{373F4267-55FA-48F3-A0E9-A037B9B2FB89}"/>
    <cellStyle name="40% - Accent2 3 3 3 3" xfId="3719" xr:uid="{D3BF21CF-09DE-472E-81EF-A11B6E1CE96B}"/>
    <cellStyle name="40% - Accent2 3 3 4" xfId="1673" xr:uid="{23AF288B-09F5-4AC4-8C25-683690EF6BB3}"/>
    <cellStyle name="40% - Accent2 3 3 4 2" xfId="4401" xr:uid="{4D707350-CE33-4A64-88E4-CA6E6D150391}"/>
    <cellStyle name="40% - Accent2 3 3 5" xfId="3037" xr:uid="{7329641D-FD06-4377-AB83-B38E2D267368}"/>
    <cellStyle name="40% - Accent2 3 4" xfId="430" xr:uid="{CBFAF63C-14FD-4C11-AB0B-989BBDF73115}"/>
    <cellStyle name="40% - Accent2 3 4 2" xfId="1155" xr:uid="{F3B7ABF5-6C60-4A12-919B-B1457BDE8FF6}"/>
    <cellStyle name="40% - Accent2 3 4 2 2" xfId="2521" xr:uid="{3CA409D3-B45A-4481-92A3-B8C6B5739DB8}"/>
    <cellStyle name="40% - Accent2 3 4 2 2 2" xfId="5249" xr:uid="{BDFBA793-CE75-4ED3-8732-D07896577F2D}"/>
    <cellStyle name="40% - Accent2 3 4 2 3" xfId="3885" xr:uid="{C25194C3-FEF7-48CA-A529-026B54587EE3}"/>
    <cellStyle name="40% - Accent2 3 4 3" xfId="1839" xr:uid="{B8AAD2AA-EAFE-4EA8-8409-169F1DC8290F}"/>
    <cellStyle name="40% - Accent2 3 4 3 2" xfId="4567" xr:uid="{BAB4D9E1-60C9-4230-98F1-63A1B6D9C827}"/>
    <cellStyle name="40% - Accent2 3 4 4" xfId="3203" xr:uid="{FBC1692A-9A93-4047-A7B2-A31C85DB417A}"/>
    <cellStyle name="40% - Accent2 3 5" xfId="824" xr:uid="{7BD78E05-FCE5-44E7-BA08-717BEBFA1045}"/>
    <cellStyle name="40% - Accent2 3 5 2" xfId="2190" xr:uid="{85B59CAC-733D-4544-ABD3-295A8920953C}"/>
    <cellStyle name="40% - Accent2 3 5 2 2" xfId="4918" xr:uid="{309B1040-DBDA-4CD9-A868-0E43FBA29241}"/>
    <cellStyle name="40% - Accent2 3 5 3" xfId="3554" xr:uid="{4743DEC3-E904-44CA-9D5A-8200C2EE981A}"/>
    <cellStyle name="40% - Accent2 3 6" xfId="1508" xr:uid="{B94DD05B-4692-4BB9-859E-964528F5C314}"/>
    <cellStyle name="40% - Accent2 3 6 2" xfId="4236" xr:uid="{CE4C40C5-05F6-40C4-B784-2A64BC8924B8}"/>
    <cellStyle name="40% - Accent2 3 7" xfId="2872" xr:uid="{AB6DA0AF-7386-447F-97CE-811D030DFBDB}"/>
    <cellStyle name="40% - Accent2 3 8" xfId="5649" xr:uid="{28650954-63CC-463F-9CF7-B89CF616C687}"/>
    <cellStyle name="40% - Accent2 30" xfId="6189" xr:uid="{3C52B964-1E6F-488B-83F5-DBB98F616611}"/>
    <cellStyle name="40% - Accent2 31" xfId="6209" xr:uid="{814D590D-2B7F-48CB-B128-B83F60DD85C7}"/>
    <cellStyle name="40% - Accent2 32" xfId="6229" xr:uid="{0E79CF27-E724-441C-8262-B0DD11B0257D}"/>
    <cellStyle name="40% - Accent2 4" xfId="116" xr:uid="{029B0BE2-53AD-49B4-91CA-AFBEA87A299F}"/>
    <cellStyle name="40% - Accent2 4 2" xfId="196" xr:uid="{6CBF7DC5-88C3-4DA2-97EF-0EB9A22740F3}"/>
    <cellStyle name="40% - Accent2 4 2 2" xfId="364" xr:uid="{2E45B54D-4AA6-4031-8E2C-46BC5267E605}"/>
    <cellStyle name="40% - Accent2 4 2 2 2" xfId="695" xr:uid="{E1C82D05-C363-42B8-B817-CCBDC511D918}"/>
    <cellStyle name="40% - Accent2 4 2 2 2 2" xfId="1420" xr:uid="{FD3B742F-2A5F-49BD-9E88-CE8BBBFD3255}"/>
    <cellStyle name="40% - Accent2 4 2 2 2 2 2" xfId="2786" xr:uid="{D4FC9AFB-A41C-4C40-BAEF-66E68ABD0215}"/>
    <cellStyle name="40% - Accent2 4 2 2 2 2 2 2" xfId="5514" xr:uid="{744FAEB1-72FC-4E92-9C3F-46DA1CB65083}"/>
    <cellStyle name="40% - Accent2 4 2 2 2 2 3" xfId="4150" xr:uid="{D71AFE49-AC03-4465-9428-97D08617EC8B}"/>
    <cellStyle name="40% - Accent2 4 2 2 2 3" xfId="2104" xr:uid="{F8090D9F-8C68-4D4B-A937-EA0A24939765}"/>
    <cellStyle name="40% - Accent2 4 2 2 2 3 2" xfId="4832" xr:uid="{42CF240E-1A50-4308-BAFE-A276D4045D46}"/>
    <cellStyle name="40% - Accent2 4 2 2 2 4" xfId="3468" xr:uid="{EE895212-C53B-47F3-B4B3-03EB88C085E9}"/>
    <cellStyle name="40% - Accent2 4 2 2 3" xfId="1089" xr:uid="{E2A03617-9100-4CCD-BE21-CA4284C1B4D5}"/>
    <cellStyle name="40% - Accent2 4 2 2 3 2" xfId="2455" xr:uid="{5D33FDEC-365F-4395-858B-EB85D9D7F4E6}"/>
    <cellStyle name="40% - Accent2 4 2 2 3 2 2" xfId="5183" xr:uid="{387B019E-C477-43BA-B981-009BCEB9DC0E}"/>
    <cellStyle name="40% - Accent2 4 2 2 3 3" xfId="3819" xr:uid="{3B0E192F-C218-45B1-9858-BB674246BF2C}"/>
    <cellStyle name="40% - Accent2 4 2 2 4" xfId="1773" xr:uid="{7E5B582A-6A39-4686-BB09-09F5C47BD3F7}"/>
    <cellStyle name="40% - Accent2 4 2 2 4 2" xfId="4501" xr:uid="{FE4FCEF0-D1AE-4E86-BE23-729E13950AE9}"/>
    <cellStyle name="40% - Accent2 4 2 2 5" xfId="3137" xr:uid="{BC88A6A6-E97D-4539-9433-551E51BC8372}"/>
    <cellStyle name="40% - Accent2 4 2 3" xfId="530" xr:uid="{2CCA88CD-6D49-468C-A1F5-DCE168ED5C16}"/>
    <cellStyle name="40% - Accent2 4 2 3 2" xfId="1255" xr:uid="{D9C790C9-90AA-4381-ACF7-E35CA396BD10}"/>
    <cellStyle name="40% - Accent2 4 2 3 2 2" xfId="2621" xr:uid="{03A24857-8B46-4851-BA87-BA1D852ECE5B}"/>
    <cellStyle name="40% - Accent2 4 2 3 2 2 2" xfId="5349" xr:uid="{4CD236FC-F8A3-4299-BF08-D296E557D1AB}"/>
    <cellStyle name="40% - Accent2 4 2 3 2 3" xfId="3985" xr:uid="{88EAAACE-21EB-4D3D-AA01-C8DC6450FC15}"/>
    <cellStyle name="40% - Accent2 4 2 3 3" xfId="1939" xr:uid="{8224E011-414D-4048-A271-D3328FFB91E0}"/>
    <cellStyle name="40% - Accent2 4 2 3 3 2" xfId="4667" xr:uid="{B8120BAF-196C-442C-9559-97F1A44C97D3}"/>
    <cellStyle name="40% - Accent2 4 2 3 4" xfId="3303" xr:uid="{9FCEA2B7-A8D4-407A-8737-1E6A433A7DEC}"/>
    <cellStyle name="40% - Accent2 4 2 4" xfId="924" xr:uid="{D3802CD0-1F2C-4B04-B0E5-3EFC63E36FCC}"/>
    <cellStyle name="40% - Accent2 4 2 4 2" xfId="2290" xr:uid="{EE1ED53D-9D0E-4F59-8ECE-B1AD8B4BEB3E}"/>
    <cellStyle name="40% - Accent2 4 2 4 2 2" xfId="5018" xr:uid="{80318706-3BE0-4408-B65F-CC6FE4303945}"/>
    <cellStyle name="40% - Accent2 4 2 4 3" xfId="3654" xr:uid="{B21BB89F-B515-4586-90B1-AE2DAA2FE04F}"/>
    <cellStyle name="40% - Accent2 4 2 5" xfId="1608" xr:uid="{5BB0E7E5-4D8F-42EA-A7A4-FAB75E1E1D6D}"/>
    <cellStyle name="40% - Accent2 4 2 5 2" xfId="4336" xr:uid="{81AEB341-A080-439F-A7C0-DDB5293E9B8C}"/>
    <cellStyle name="40% - Accent2 4 2 6" xfId="2972" xr:uid="{82FD667C-55DE-4D65-A6ED-36BEE1EB9F1C}"/>
    <cellStyle name="40% - Accent2 4 3" xfId="284" xr:uid="{089ABDF7-8B69-4249-927A-A76592D6BA27}"/>
    <cellStyle name="40% - Accent2 4 3 2" xfId="615" xr:uid="{77171604-A630-401C-BFDA-AF0132847673}"/>
    <cellStyle name="40% - Accent2 4 3 2 2" xfId="1340" xr:uid="{F4360BB5-3C7B-4DEA-8758-47D26E717CFB}"/>
    <cellStyle name="40% - Accent2 4 3 2 2 2" xfId="2706" xr:uid="{1052CC79-FFA1-4A7D-B549-A6B58D21ED2C}"/>
    <cellStyle name="40% - Accent2 4 3 2 2 2 2" xfId="5434" xr:uid="{5A0E6F1D-7B88-4F99-8C99-CECCD6D112FA}"/>
    <cellStyle name="40% - Accent2 4 3 2 2 3" xfId="4070" xr:uid="{B257867E-0805-4400-BDFF-62F7DAD2F522}"/>
    <cellStyle name="40% - Accent2 4 3 2 3" xfId="2024" xr:uid="{61A7B5DA-43BF-44CB-9322-024F3A4BABBD}"/>
    <cellStyle name="40% - Accent2 4 3 2 3 2" xfId="4752" xr:uid="{354049F5-9196-489B-A365-3BF57E462146}"/>
    <cellStyle name="40% - Accent2 4 3 2 4" xfId="3388" xr:uid="{BA074297-14E9-4AD2-AA77-037B486D1948}"/>
    <cellStyle name="40% - Accent2 4 3 3" xfId="1009" xr:uid="{2648A639-437F-4069-A9A1-3E833DCA6DB7}"/>
    <cellStyle name="40% - Accent2 4 3 3 2" xfId="2375" xr:uid="{B82B17A9-06CF-44DC-A56E-816A533CE3F2}"/>
    <cellStyle name="40% - Accent2 4 3 3 2 2" xfId="5103" xr:uid="{A2DB05D0-000D-47FE-9035-9F79A3CAD3CA}"/>
    <cellStyle name="40% - Accent2 4 3 3 3" xfId="3739" xr:uid="{08A0608F-2428-4F00-9A7B-73166B596B4C}"/>
    <cellStyle name="40% - Accent2 4 3 4" xfId="1693" xr:uid="{1349BF6D-FA0E-404F-A6DD-F5420F2B6436}"/>
    <cellStyle name="40% - Accent2 4 3 4 2" xfId="4421" xr:uid="{7D588630-DC28-4A65-931C-B4FA4853EAE7}"/>
    <cellStyle name="40% - Accent2 4 3 5" xfId="3057" xr:uid="{328BCEE2-3D08-4E60-B708-16662AAEC89C}"/>
    <cellStyle name="40% - Accent2 4 4" xfId="450" xr:uid="{1DF97302-0F2C-477B-9600-AF1579A800E0}"/>
    <cellStyle name="40% - Accent2 4 4 2" xfId="1175" xr:uid="{B42257E0-C829-425D-ABB1-7ED97C2A3974}"/>
    <cellStyle name="40% - Accent2 4 4 2 2" xfId="2541" xr:uid="{D3DC8400-2A30-4DBB-9E16-325B707DE791}"/>
    <cellStyle name="40% - Accent2 4 4 2 2 2" xfId="5269" xr:uid="{E8C8E2BB-E745-469D-A8F6-610D7AF7A011}"/>
    <cellStyle name="40% - Accent2 4 4 2 3" xfId="3905" xr:uid="{76AA319F-1D9E-4218-8719-2CBBC535D1FF}"/>
    <cellStyle name="40% - Accent2 4 4 3" xfId="1859" xr:uid="{7319E566-7048-4676-9CCF-70894F06407A}"/>
    <cellStyle name="40% - Accent2 4 4 3 2" xfId="4587" xr:uid="{584E16C2-D224-4320-88A0-1F54792FF4DF}"/>
    <cellStyle name="40% - Accent2 4 4 4" xfId="3223" xr:uid="{DAC4F21B-DC1E-406E-B145-6FD58FA4118E}"/>
    <cellStyle name="40% - Accent2 4 5" xfId="844" xr:uid="{E4F3CCE2-3371-4335-A49E-BEF4788CC5E8}"/>
    <cellStyle name="40% - Accent2 4 5 2" xfId="2210" xr:uid="{661A7934-CD32-4108-B363-02FB42B3FABA}"/>
    <cellStyle name="40% - Accent2 4 5 2 2" xfId="4938" xr:uid="{F0648FD5-3889-407E-8C5C-B9EAA2C1F539}"/>
    <cellStyle name="40% - Accent2 4 5 3" xfId="3574" xr:uid="{4F4FB85D-8652-4741-B06E-92D4BE486866}"/>
    <cellStyle name="40% - Accent2 4 6" xfId="1528" xr:uid="{BC5689B7-8AEF-427E-AD4F-413A78C0A480}"/>
    <cellStyle name="40% - Accent2 4 6 2" xfId="4256" xr:uid="{B9A30EB4-D69C-4F3D-9EBD-8DA78FACBAB9}"/>
    <cellStyle name="40% - Accent2 4 7" xfId="2892" xr:uid="{A6D936C3-C30E-48FD-A5D8-16D65F016B28}"/>
    <cellStyle name="40% - Accent2 4 8" xfId="5669" xr:uid="{A53E51B6-5B3D-4BEB-B50F-7D86CA316A45}"/>
    <cellStyle name="40% - Accent2 5" xfId="136" xr:uid="{E175A0D8-700E-4457-BB65-F3CCEA2271B6}"/>
    <cellStyle name="40% - Accent2 5 2" xfId="216" xr:uid="{2B53956D-8ED6-4EA3-8EAC-24DAB472D789}"/>
    <cellStyle name="40% - Accent2 5 2 2" xfId="384" xr:uid="{6EB3BEC9-36F6-4FEE-B2B1-AF235E73A984}"/>
    <cellStyle name="40% - Accent2 5 2 2 2" xfId="715" xr:uid="{035EE842-10CD-40BE-91DD-30BA22045B9E}"/>
    <cellStyle name="40% - Accent2 5 2 2 2 2" xfId="1440" xr:uid="{A8B2BDBC-3FAE-4340-BD30-241E51D84C3C}"/>
    <cellStyle name="40% - Accent2 5 2 2 2 2 2" xfId="2806" xr:uid="{3AD5E8FD-806F-4BD9-9216-7D6590E44461}"/>
    <cellStyle name="40% - Accent2 5 2 2 2 2 2 2" xfId="5534" xr:uid="{5DEAACF9-6F21-45FF-B82A-EA182E98EB56}"/>
    <cellStyle name="40% - Accent2 5 2 2 2 2 3" xfId="4170" xr:uid="{81F644E5-61DC-4705-81CB-1620C56B537C}"/>
    <cellStyle name="40% - Accent2 5 2 2 2 3" xfId="2124" xr:uid="{B8B8A2C8-176C-4AC0-8820-F6BCF568A4FC}"/>
    <cellStyle name="40% - Accent2 5 2 2 2 3 2" xfId="4852" xr:uid="{D5F3433B-6D0B-41DA-8CF3-43B3BFA0C2E2}"/>
    <cellStyle name="40% - Accent2 5 2 2 2 4" xfId="3488" xr:uid="{41C8DA86-F41B-49FC-BACA-C58A7B5A172F}"/>
    <cellStyle name="40% - Accent2 5 2 2 3" xfId="1109" xr:uid="{D48514A8-2A5B-4BEB-9691-FA3B837A17F5}"/>
    <cellStyle name="40% - Accent2 5 2 2 3 2" xfId="2475" xr:uid="{45D73444-9AD9-4488-8ABE-CA0915160289}"/>
    <cellStyle name="40% - Accent2 5 2 2 3 2 2" xfId="5203" xr:uid="{D73AAB8E-8F05-4109-AB08-DB0A4A907831}"/>
    <cellStyle name="40% - Accent2 5 2 2 3 3" xfId="3839" xr:uid="{D87E70EB-8864-445E-A019-21074771A0E8}"/>
    <cellStyle name="40% - Accent2 5 2 2 4" xfId="1793" xr:uid="{2744FDF6-A64D-4728-993B-DC9B74B0E542}"/>
    <cellStyle name="40% - Accent2 5 2 2 4 2" xfId="4521" xr:uid="{0A400990-6324-4989-90F2-5E7015D67881}"/>
    <cellStyle name="40% - Accent2 5 2 2 5" xfId="3157" xr:uid="{BCF5A103-CCC4-404D-8905-E52599E93676}"/>
    <cellStyle name="40% - Accent2 5 2 3" xfId="550" xr:uid="{7FA74E36-1E39-4A00-A52F-34AD01C42B4C}"/>
    <cellStyle name="40% - Accent2 5 2 3 2" xfId="1275" xr:uid="{5F252783-3B3F-4FA4-8C3D-7EB0A878CA52}"/>
    <cellStyle name="40% - Accent2 5 2 3 2 2" xfId="2641" xr:uid="{0AF282A1-D14D-4488-A3F5-8B11A59CA0F9}"/>
    <cellStyle name="40% - Accent2 5 2 3 2 2 2" xfId="5369" xr:uid="{2C07CF01-CD23-4A96-9C53-5A496E5C7E0F}"/>
    <cellStyle name="40% - Accent2 5 2 3 2 3" xfId="4005" xr:uid="{818C28B2-C25F-432F-B240-FE0731114591}"/>
    <cellStyle name="40% - Accent2 5 2 3 3" xfId="1959" xr:uid="{0D1E7F86-2C34-4AB0-B15E-4F297779A4FE}"/>
    <cellStyle name="40% - Accent2 5 2 3 3 2" xfId="4687" xr:uid="{A13AB25F-705B-4C10-91EC-C33EDE9AAC9C}"/>
    <cellStyle name="40% - Accent2 5 2 3 4" xfId="3323" xr:uid="{EDEDACDB-F039-4C0A-A9C2-1B15166AD862}"/>
    <cellStyle name="40% - Accent2 5 2 4" xfId="944" xr:uid="{D78210FA-AC43-4522-A992-5CF065FD4DC3}"/>
    <cellStyle name="40% - Accent2 5 2 4 2" xfId="2310" xr:uid="{A20E1BBB-5547-48BA-9CC5-6F6966ED780C}"/>
    <cellStyle name="40% - Accent2 5 2 4 2 2" xfId="5038" xr:uid="{7866B40A-9D46-4941-B62A-0010A613B4F7}"/>
    <cellStyle name="40% - Accent2 5 2 4 3" xfId="3674" xr:uid="{19154A78-3B89-48E0-80CD-550A10F34386}"/>
    <cellStyle name="40% - Accent2 5 2 5" xfId="1628" xr:uid="{14172005-E977-4F6A-A9F9-D0D08B78789B}"/>
    <cellStyle name="40% - Accent2 5 2 5 2" xfId="4356" xr:uid="{461410C2-EE85-4B5F-85EE-2EF4F1D8CD78}"/>
    <cellStyle name="40% - Accent2 5 2 6" xfId="2992" xr:uid="{885344EC-8591-49B8-8162-2FC0FDB026AA}"/>
    <cellStyle name="40% - Accent2 5 3" xfId="304" xr:uid="{27375487-31F9-407F-994D-1CC4D5590F9A}"/>
    <cellStyle name="40% - Accent2 5 3 2" xfId="635" xr:uid="{DB0899E5-4703-44EF-97DC-3B6A1BE4C67B}"/>
    <cellStyle name="40% - Accent2 5 3 2 2" xfId="1360" xr:uid="{DC85E918-B7C1-4158-A674-BBAE4F38CD04}"/>
    <cellStyle name="40% - Accent2 5 3 2 2 2" xfId="2726" xr:uid="{88DEECB9-C685-4F9B-9209-29DB00EE8B2B}"/>
    <cellStyle name="40% - Accent2 5 3 2 2 2 2" xfId="5454" xr:uid="{D29010B0-F8AF-4DC2-8FCD-E6E5C527AC79}"/>
    <cellStyle name="40% - Accent2 5 3 2 2 3" xfId="4090" xr:uid="{7651D962-6835-4D7B-9CE8-045FD2673B3D}"/>
    <cellStyle name="40% - Accent2 5 3 2 3" xfId="2044" xr:uid="{7B388884-0C3D-4A8A-99B0-73DDD5450199}"/>
    <cellStyle name="40% - Accent2 5 3 2 3 2" xfId="4772" xr:uid="{4239C9DE-93AF-41F9-8F63-AD66F0C20ED7}"/>
    <cellStyle name="40% - Accent2 5 3 2 4" xfId="3408" xr:uid="{E6186C74-8A8D-40D7-AB6E-05943335F4FD}"/>
    <cellStyle name="40% - Accent2 5 3 3" xfId="1029" xr:uid="{871B00B3-8F47-4FBB-9DC8-3BFAE9D0DB4E}"/>
    <cellStyle name="40% - Accent2 5 3 3 2" xfId="2395" xr:uid="{689D5896-7C0D-4CB3-AFC0-53B34523672C}"/>
    <cellStyle name="40% - Accent2 5 3 3 2 2" xfId="5123" xr:uid="{9904DD08-773B-4EF9-8D78-588E88D3A9F7}"/>
    <cellStyle name="40% - Accent2 5 3 3 3" xfId="3759" xr:uid="{B484A5B8-BE33-47D9-AD51-0072245D69E0}"/>
    <cellStyle name="40% - Accent2 5 3 4" xfId="1713" xr:uid="{082422C5-63C2-4B4A-8AEF-0180C0A80C44}"/>
    <cellStyle name="40% - Accent2 5 3 4 2" xfId="4441" xr:uid="{D7219F33-6571-4B6B-82C0-88DBC0EA1E40}"/>
    <cellStyle name="40% - Accent2 5 3 5" xfId="3077" xr:uid="{E01CDA25-8CB8-4902-ADBF-FA43E56E8AC4}"/>
    <cellStyle name="40% - Accent2 5 4" xfId="470" xr:uid="{26BDCF27-F8B1-4A39-A44B-0150E3B8A8F9}"/>
    <cellStyle name="40% - Accent2 5 4 2" xfId="1195" xr:uid="{F2D4816E-E482-447F-BC26-D1769568F626}"/>
    <cellStyle name="40% - Accent2 5 4 2 2" xfId="2561" xr:uid="{A7CD1D93-6348-4C14-ADEE-EA191060B4A5}"/>
    <cellStyle name="40% - Accent2 5 4 2 2 2" xfId="5289" xr:uid="{29B6C986-D4FE-42EE-AB1E-B3F88185C691}"/>
    <cellStyle name="40% - Accent2 5 4 2 3" xfId="3925" xr:uid="{FAA1DBD1-5366-4E98-B550-7A123CD8312E}"/>
    <cellStyle name="40% - Accent2 5 4 3" xfId="1879" xr:uid="{691008C1-A789-42F2-B441-CF74FE3FF9FF}"/>
    <cellStyle name="40% - Accent2 5 4 3 2" xfId="4607" xr:uid="{EE38DC2D-23F7-4003-854A-BD9E89B4A4A8}"/>
    <cellStyle name="40% - Accent2 5 4 4" xfId="3243" xr:uid="{197D5C67-3595-47BB-83DA-31F2CD57FD73}"/>
    <cellStyle name="40% - Accent2 5 5" xfId="864" xr:uid="{3D1603AA-431D-4D0C-8E9F-B2A23406E1B7}"/>
    <cellStyle name="40% - Accent2 5 5 2" xfId="2230" xr:uid="{2D92F78D-12C0-447B-BE54-E5F48DE5F73E}"/>
    <cellStyle name="40% - Accent2 5 5 2 2" xfId="4958" xr:uid="{56F942E7-9944-4E60-893C-08B737FACF3B}"/>
    <cellStyle name="40% - Accent2 5 5 3" xfId="3594" xr:uid="{46AC5D54-79C4-4028-8617-D8600F6EA8AE}"/>
    <cellStyle name="40% - Accent2 5 6" xfId="1548" xr:uid="{6BBA6500-BFFF-459D-AFC9-C7CBFE66B169}"/>
    <cellStyle name="40% - Accent2 5 6 2" xfId="4276" xr:uid="{1E9AA3B3-5254-44A2-821C-15FC0162E1F2}"/>
    <cellStyle name="40% - Accent2 5 7" xfId="2912" xr:uid="{F51A7AAD-9B65-493F-9FFE-A8108F67AA94}"/>
    <cellStyle name="40% - Accent2 5 8" xfId="5689" xr:uid="{CA661EA0-8AB1-47D4-A06F-D1162E5456C5}"/>
    <cellStyle name="40% - Accent2 6" xfId="30" xr:uid="{82F8A02E-7A71-4DDC-941C-2D5882409A3E}"/>
    <cellStyle name="40% - Accent2 6 2" xfId="5709" xr:uid="{E3D2C9AF-2ADD-41A3-B69E-41879126E8FC}"/>
    <cellStyle name="40% - Accent2 7" xfId="777" xr:uid="{FD108658-655E-422E-974D-E8A92893301E}"/>
    <cellStyle name="40% - Accent2 7 2" xfId="2146" xr:uid="{4DEB3FE5-248C-43A9-8B42-E343CF63D8BB}"/>
    <cellStyle name="40% - Accent2 7 2 2" xfId="4874" xr:uid="{2A656418-99DA-433C-B6F2-181E4ABCF801}"/>
    <cellStyle name="40% - Accent2 7 3" xfId="3510" xr:uid="{7A747468-5E1C-4BDA-99AC-59412CC3994D}"/>
    <cellStyle name="40% - Accent2 7 4" xfId="5729" xr:uid="{15552192-EB05-4835-8C54-9161E9E3EE62}"/>
    <cellStyle name="40% - Accent2 8" xfId="1462" xr:uid="{AF3124EB-59BF-4101-8581-91CCE96DC8D8}"/>
    <cellStyle name="40% - Accent2 8 2" xfId="4192" xr:uid="{78705825-464D-4AB7-9EA9-4526D1049E39}"/>
    <cellStyle name="40% - Accent2 8 3" xfId="5749" xr:uid="{3D2EDE7F-9D5E-4A40-9271-3EA4F2F0CCA1}"/>
    <cellStyle name="40% - Accent2 9" xfId="2828" xr:uid="{63350077-DA6B-43E9-A830-25836D71F738}"/>
    <cellStyle name="40% - Accent2 9 2" xfId="5769" xr:uid="{CC9B1517-E822-42A6-9766-15FF1CC2CEC3}"/>
    <cellStyle name="40% - Accent3" xfId="755" builtinId="39" customBuiltin="1"/>
    <cellStyle name="40% - Accent3 10" xfId="5792" xr:uid="{0F07E271-6BA2-475C-BB70-7352F2681660}"/>
    <cellStyle name="40% - Accent3 11" xfId="5812" xr:uid="{74993440-70F9-4A6B-A861-D9C3550CE4F4}"/>
    <cellStyle name="40% - Accent3 12" xfId="5832" xr:uid="{351C7E5C-A0BE-4491-A867-767A65874CA8}"/>
    <cellStyle name="40% - Accent3 13" xfId="5852" xr:uid="{B1664322-B77E-4AF6-9D1B-763883D81B29}"/>
    <cellStyle name="40% - Accent3 14" xfId="5872" xr:uid="{EAAE2F76-C1D9-403E-9758-3115CDC53847}"/>
    <cellStyle name="40% - Accent3 15" xfId="5892" xr:uid="{DE655A2E-4260-4483-A6B5-57D64BB944FC}"/>
    <cellStyle name="40% - Accent3 16" xfId="5912" xr:uid="{E6441345-FA50-4A00-AB32-86ED18D8A711}"/>
    <cellStyle name="40% - Accent3 17" xfId="5932" xr:uid="{626F50AC-F4F6-4033-B904-0A107A204DAE}"/>
    <cellStyle name="40% - Accent3 18" xfId="5952" xr:uid="{19318322-7180-40F6-ABD7-23BD7378650C}"/>
    <cellStyle name="40% - Accent3 19" xfId="5972" xr:uid="{0D0E2DFE-F7BE-4E49-BA0B-531D90FB137B}"/>
    <cellStyle name="40% - Accent3 2" xfId="76" xr:uid="{2D651F80-09A8-4657-9A87-D932FE45981D}"/>
    <cellStyle name="40% - Accent3 2 2" xfId="159" xr:uid="{9E44E86A-1884-495A-B403-C455B94E0F6A}"/>
    <cellStyle name="40% - Accent3 2 2 2" xfId="327" xr:uid="{B2C80277-9118-4DF1-BB8A-FC44EC1EAC56}"/>
    <cellStyle name="40% - Accent3 2 2 2 2" xfId="658" xr:uid="{1BFA5C5A-2E1F-4802-9DA1-7CCE0D3027AC}"/>
    <cellStyle name="40% - Accent3 2 2 2 2 2" xfId="1383" xr:uid="{DFAF6E61-219D-4E42-9808-1C6269D18F94}"/>
    <cellStyle name="40% - Accent3 2 2 2 2 2 2" xfId="2749" xr:uid="{87D10A70-FB80-447D-83AC-3586716F6C48}"/>
    <cellStyle name="40% - Accent3 2 2 2 2 2 2 2" xfId="5477" xr:uid="{5EEAAEC7-B2AE-4FAD-8076-4420A396533D}"/>
    <cellStyle name="40% - Accent3 2 2 2 2 2 3" xfId="4113" xr:uid="{E9890947-0CE7-49F3-817E-B36CA4910847}"/>
    <cellStyle name="40% - Accent3 2 2 2 2 3" xfId="2067" xr:uid="{22AAEAF3-5FCD-4C81-82BF-98DDD3C5FDDB}"/>
    <cellStyle name="40% - Accent3 2 2 2 2 3 2" xfId="4795" xr:uid="{8EC5B33B-0CDB-4048-8C80-67978F3B24E8}"/>
    <cellStyle name="40% - Accent3 2 2 2 2 4" xfId="3431" xr:uid="{0783170E-0D06-4195-80F8-127698F77A5B}"/>
    <cellStyle name="40% - Accent3 2 2 2 3" xfId="1052" xr:uid="{B113867F-EDAA-4040-9F36-D777475816BF}"/>
    <cellStyle name="40% - Accent3 2 2 2 3 2" xfId="2418" xr:uid="{A56EDB7A-EC75-43BE-8FC5-FB4A84561654}"/>
    <cellStyle name="40% - Accent3 2 2 2 3 2 2" xfId="5146" xr:uid="{4F23E851-36A3-4282-B9E5-20F3B1AB5A98}"/>
    <cellStyle name="40% - Accent3 2 2 2 3 3" xfId="3782" xr:uid="{580E1CDC-D5C5-467B-8D7D-ADED23C8204E}"/>
    <cellStyle name="40% - Accent3 2 2 2 4" xfId="1736" xr:uid="{7440827E-8BCB-420D-A7EF-7024353CA202}"/>
    <cellStyle name="40% - Accent3 2 2 2 4 2" xfId="4464" xr:uid="{78F42C2D-DC98-4131-840D-665CCA2BBB88}"/>
    <cellStyle name="40% - Accent3 2 2 2 5" xfId="3100" xr:uid="{7746E158-D5FC-4C11-9B3A-C1C87C2E34E6}"/>
    <cellStyle name="40% - Accent3 2 2 3" xfId="493" xr:uid="{59BF6253-9192-4831-B64F-0B1D041AD1F3}"/>
    <cellStyle name="40% - Accent3 2 2 3 2" xfId="1218" xr:uid="{11C351AE-7221-4DB8-AA6F-625830D62F4F}"/>
    <cellStyle name="40% - Accent3 2 2 3 2 2" xfId="2584" xr:uid="{652C446C-9959-404B-83B9-5CF8D6035827}"/>
    <cellStyle name="40% - Accent3 2 2 3 2 2 2" xfId="5312" xr:uid="{7F6AD898-665C-4168-8C18-22A694FCFD98}"/>
    <cellStyle name="40% - Accent3 2 2 3 2 3" xfId="3948" xr:uid="{3BA638B8-96FF-42DA-847B-439FB40BABC0}"/>
    <cellStyle name="40% - Accent3 2 2 3 3" xfId="1902" xr:uid="{47BD9549-DC1E-4887-BCFD-FFE9BDAFD634}"/>
    <cellStyle name="40% - Accent3 2 2 3 3 2" xfId="4630" xr:uid="{613DA001-4E81-41B5-9527-8C0B617AE198}"/>
    <cellStyle name="40% - Accent3 2 2 3 4" xfId="3266" xr:uid="{DCE8ED6C-469F-4040-8FE9-58F5B1BA0888}"/>
    <cellStyle name="40% - Accent3 2 2 4" xfId="887" xr:uid="{90B65473-2184-4379-B322-A538A08ADE29}"/>
    <cellStyle name="40% - Accent3 2 2 4 2" xfId="2253" xr:uid="{11AF9CA3-CBA6-4F89-80E7-C217132B61FB}"/>
    <cellStyle name="40% - Accent3 2 2 4 2 2" xfId="4981" xr:uid="{ACE343BD-B4BA-442C-BF8B-A0BFC473965F}"/>
    <cellStyle name="40% - Accent3 2 2 4 3" xfId="3617" xr:uid="{99EA96A2-58B6-4BE6-8D24-EB631F13B2D1}"/>
    <cellStyle name="40% - Accent3 2 2 5" xfId="1571" xr:uid="{B65699CE-D4A4-46E6-9B97-1C8757DC8809}"/>
    <cellStyle name="40% - Accent3 2 2 5 2" xfId="4299" xr:uid="{380B747C-A362-4307-8435-EC9671703E25}"/>
    <cellStyle name="40% - Accent3 2 2 6" xfId="2935" xr:uid="{14094635-20D2-4C2D-9FD3-3333E7E12C96}"/>
    <cellStyle name="40% - Accent3 2 3" xfId="247" xr:uid="{8E011285-A9C4-480D-8291-6E27D024F639}"/>
    <cellStyle name="40% - Accent3 2 3 2" xfId="578" xr:uid="{4C7A0D2B-7121-454E-8AE3-04AD3E80AFFB}"/>
    <cellStyle name="40% - Accent3 2 3 2 2" xfId="1303" xr:uid="{AA793C64-E9D6-4D5F-9BAB-9FD932D6656C}"/>
    <cellStyle name="40% - Accent3 2 3 2 2 2" xfId="2669" xr:uid="{1F89748B-CEB3-4CA1-914B-A183E4CD4F68}"/>
    <cellStyle name="40% - Accent3 2 3 2 2 2 2" xfId="5397" xr:uid="{B64499BC-0B09-409A-8DB9-A5CF666EDF61}"/>
    <cellStyle name="40% - Accent3 2 3 2 2 3" xfId="4033" xr:uid="{78C4407F-0B76-473C-90A5-7F41EB7EA25E}"/>
    <cellStyle name="40% - Accent3 2 3 2 3" xfId="1987" xr:uid="{ED294C6F-8113-462C-AF12-FAF71E4DE11C}"/>
    <cellStyle name="40% - Accent3 2 3 2 3 2" xfId="4715" xr:uid="{768892B9-1C96-4F0C-9E8E-A79BE11CE5AF}"/>
    <cellStyle name="40% - Accent3 2 3 2 4" xfId="3351" xr:uid="{47CC83E1-4842-4A0D-A2F6-1B8FFD2AF6A8}"/>
    <cellStyle name="40% - Accent3 2 3 3" xfId="972" xr:uid="{6AA70630-4000-425B-8049-15B73CCD49F9}"/>
    <cellStyle name="40% - Accent3 2 3 3 2" xfId="2338" xr:uid="{B945F826-5862-4B29-B21F-A7654D8B1750}"/>
    <cellStyle name="40% - Accent3 2 3 3 2 2" xfId="5066" xr:uid="{E7AB1CE2-8ABB-44D4-A6FC-52628EDC1ACA}"/>
    <cellStyle name="40% - Accent3 2 3 3 3" xfId="3702" xr:uid="{BD166180-F202-454C-A5E6-6A5C3A09FB2A}"/>
    <cellStyle name="40% - Accent3 2 3 4" xfId="1656" xr:uid="{C297B047-F115-48C4-BB48-620DF33C0F17}"/>
    <cellStyle name="40% - Accent3 2 3 4 2" xfId="4384" xr:uid="{8255F284-9F16-45BD-BDDC-94169DFAD52B}"/>
    <cellStyle name="40% - Accent3 2 3 5" xfId="3020" xr:uid="{CC8486F6-8167-4C7B-88FC-BA8434E6E35B}"/>
    <cellStyle name="40% - Accent3 2 4" xfId="413" xr:uid="{25E4353A-540B-4172-81F2-16C46BC01B28}"/>
    <cellStyle name="40% - Accent3 2 4 2" xfId="1138" xr:uid="{5090E8C6-C1EA-4E01-A06C-B0B6A779324E}"/>
    <cellStyle name="40% - Accent3 2 4 2 2" xfId="2504" xr:uid="{5B30C307-F5A0-4453-802F-47F5D07437A4}"/>
    <cellStyle name="40% - Accent3 2 4 2 2 2" xfId="5232" xr:uid="{4C77878E-3397-420E-BB59-69EEFB4D0602}"/>
    <cellStyle name="40% - Accent3 2 4 2 3" xfId="3868" xr:uid="{7A63C7C1-F6AC-4206-B936-9D03263BE710}"/>
    <cellStyle name="40% - Accent3 2 4 3" xfId="1822" xr:uid="{1B8767C9-C081-48CA-B731-69D540C7D714}"/>
    <cellStyle name="40% - Accent3 2 4 3 2" xfId="4550" xr:uid="{47A96054-7CF3-4D90-AB66-61B75EB19B6D}"/>
    <cellStyle name="40% - Accent3 2 4 4" xfId="3186" xr:uid="{7ED86E1A-217B-4C4C-87A0-C4EAD8078F64}"/>
    <cellStyle name="40% - Accent3 2 5" xfId="807" xr:uid="{764C94D8-017D-4EFA-B048-C52321C14BED}"/>
    <cellStyle name="40% - Accent3 2 5 2" xfId="2173" xr:uid="{A5F0DBD8-6943-4A6F-96FC-17FB83D6C8CC}"/>
    <cellStyle name="40% - Accent3 2 5 2 2" xfId="4901" xr:uid="{68DF8C9C-D207-4171-BEDA-0FFD492B0DEF}"/>
    <cellStyle name="40% - Accent3 2 5 3" xfId="3537" xr:uid="{05556C8C-396C-44BF-86D0-FCBA964E4E1B}"/>
    <cellStyle name="40% - Accent3 2 6" xfId="1491" xr:uid="{19502BF9-5F72-449B-8346-76F46B47E58B}"/>
    <cellStyle name="40% - Accent3 2 6 2" xfId="4219" xr:uid="{AF32C88A-8326-4545-A7C1-87DD5A5DFB61}"/>
    <cellStyle name="40% - Accent3 2 7" xfId="2855" xr:uid="{CDA9A6E8-FC00-4141-8D73-518C0BB2789E}"/>
    <cellStyle name="40% - Accent3 2 8" xfId="5632" xr:uid="{918E2773-AE29-4A78-98F6-0E6502014B78}"/>
    <cellStyle name="40% - Accent3 20" xfId="5992" xr:uid="{8CD524EA-26E2-46D4-8570-42D2B5CF18BE}"/>
    <cellStyle name="40% - Accent3 21" xfId="6012" xr:uid="{343831EE-0D93-47E1-A572-78F9CA656825}"/>
    <cellStyle name="40% - Accent3 22" xfId="6032" xr:uid="{07AFD434-D6F0-45C7-A5A8-D5490670FD11}"/>
    <cellStyle name="40% - Accent3 23" xfId="6052" xr:uid="{124243D3-ECE2-4C51-A0AD-833467EC4A47}"/>
    <cellStyle name="40% - Accent3 24" xfId="6072" xr:uid="{F97FAFC3-9484-472F-BF85-FB12BF3FECDA}"/>
    <cellStyle name="40% - Accent3 25" xfId="6092" xr:uid="{03648CF3-A9E4-4536-8E78-0018C22AD89E}"/>
    <cellStyle name="40% - Accent3 26" xfId="6112" xr:uid="{4DD3466A-C141-420D-8044-3A123AE042BF}"/>
    <cellStyle name="40% - Accent3 27" xfId="6132" xr:uid="{AD640235-F7FA-4A94-BD3A-AD6CC7392304}"/>
    <cellStyle name="40% - Accent3 28" xfId="6152" xr:uid="{1B69D4FF-7198-44AC-B3B7-66FE1F8B6C15}"/>
    <cellStyle name="40% - Accent3 29" xfId="6172" xr:uid="{B856EE08-F102-4980-906B-36B0DA680B48}"/>
    <cellStyle name="40% - Accent3 3" xfId="99" xr:uid="{2ED02F32-22ED-409A-AC17-7C4B8AB876A4}"/>
    <cellStyle name="40% - Accent3 3 2" xfId="179" xr:uid="{2EA3B346-3F88-4CB0-A085-A8AF53A57016}"/>
    <cellStyle name="40% - Accent3 3 2 2" xfId="347" xr:uid="{3079661F-5EBB-4132-8B6B-7BEB4BBC90B6}"/>
    <cellStyle name="40% - Accent3 3 2 2 2" xfId="678" xr:uid="{972AD5B7-FF48-4438-B89C-AF9A79A65A35}"/>
    <cellStyle name="40% - Accent3 3 2 2 2 2" xfId="1403" xr:uid="{48E09C5E-E5EA-4B8C-BFCF-3FB139DF795D}"/>
    <cellStyle name="40% - Accent3 3 2 2 2 2 2" xfId="2769" xr:uid="{F82ECBC0-4E3F-491B-8110-53818DCC664F}"/>
    <cellStyle name="40% - Accent3 3 2 2 2 2 2 2" xfId="5497" xr:uid="{808F69E0-D9F2-49FC-835E-6D5410D3744B}"/>
    <cellStyle name="40% - Accent3 3 2 2 2 2 3" xfId="4133" xr:uid="{EB2A5119-8220-44E8-B987-D4F6E2DE055E}"/>
    <cellStyle name="40% - Accent3 3 2 2 2 3" xfId="2087" xr:uid="{58AB9B80-C761-4F8D-A8DB-6DB738744138}"/>
    <cellStyle name="40% - Accent3 3 2 2 2 3 2" xfId="4815" xr:uid="{97420BD2-2396-4AB5-A481-91CDB728AF57}"/>
    <cellStyle name="40% - Accent3 3 2 2 2 4" xfId="3451" xr:uid="{F3E11CD6-003D-4908-ACD9-4B12503B49CD}"/>
    <cellStyle name="40% - Accent3 3 2 2 3" xfId="1072" xr:uid="{260FD648-FE6D-418F-85D9-FADE1E73C742}"/>
    <cellStyle name="40% - Accent3 3 2 2 3 2" xfId="2438" xr:uid="{8BD028E3-3081-456A-9D1D-2D3894A46828}"/>
    <cellStyle name="40% - Accent3 3 2 2 3 2 2" xfId="5166" xr:uid="{B2570587-4FC4-4F78-A1F9-D8F267486498}"/>
    <cellStyle name="40% - Accent3 3 2 2 3 3" xfId="3802" xr:uid="{53BB553D-6215-49E3-89B4-FBC13C2812E5}"/>
    <cellStyle name="40% - Accent3 3 2 2 4" xfId="1756" xr:uid="{44E2047B-55D2-42BC-90DC-C6370508761D}"/>
    <cellStyle name="40% - Accent3 3 2 2 4 2" xfId="4484" xr:uid="{FB73A95A-EF3E-4838-8E4D-2EC0D3309BBE}"/>
    <cellStyle name="40% - Accent3 3 2 2 5" xfId="3120" xr:uid="{3A08B228-C6B6-4CB2-99C1-803538271FD0}"/>
    <cellStyle name="40% - Accent3 3 2 3" xfId="513" xr:uid="{D514B58E-2C23-4305-9BE1-F11E6B67D243}"/>
    <cellStyle name="40% - Accent3 3 2 3 2" xfId="1238" xr:uid="{0F438274-F253-41A5-8F37-8DE24342317D}"/>
    <cellStyle name="40% - Accent3 3 2 3 2 2" xfId="2604" xr:uid="{D71FCC2A-4D23-4E34-9BFC-AA7D1F9ABFE0}"/>
    <cellStyle name="40% - Accent3 3 2 3 2 2 2" xfId="5332" xr:uid="{00D87458-1E61-4CC5-944D-27B9437FAEB0}"/>
    <cellStyle name="40% - Accent3 3 2 3 2 3" xfId="3968" xr:uid="{AC907480-FB5C-497B-8FA3-68F0A9D9B1A3}"/>
    <cellStyle name="40% - Accent3 3 2 3 3" xfId="1922" xr:uid="{13916BA5-BFEC-4D1A-A3C7-5F780D1D6734}"/>
    <cellStyle name="40% - Accent3 3 2 3 3 2" xfId="4650" xr:uid="{431FF38C-60F4-4568-B109-A8A64D069567}"/>
    <cellStyle name="40% - Accent3 3 2 3 4" xfId="3286" xr:uid="{612808CE-C8F1-4D77-846E-D7236F8DE290}"/>
    <cellStyle name="40% - Accent3 3 2 4" xfId="907" xr:uid="{2707DAD3-F8D5-43FB-AB67-C8219525AD6B}"/>
    <cellStyle name="40% - Accent3 3 2 4 2" xfId="2273" xr:uid="{8E9794B6-AF20-479B-91DB-70CE6C374FDE}"/>
    <cellStyle name="40% - Accent3 3 2 4 2 2" xfId="5001" xr:uid="{77034BDA-92A9-4527-AE95-25F31EBA8D29}"/>
    <cellStyle name="40% - Accent3 3 2 4 3" xfId="3637" xr:uid="{A10EC9C5-C0D9-4981-A349-7FCFCECE5E7B}"/>
    <cellStyle name="40% - Accent3 3 2 5" xfId="1591" xr:uid="{CA382BA2-5715-47BB-A92F-A62448974AF6}"/>
    <cellStyle name="40% - Accent3 3 2 5 2" xfId="4319" xr:uid="{3960AF71-89DE-4DEB-BCDD-ACE27F8211FB}"/>
    <cellStyle name="40% - Accent3 3 2 6" xfId="2955" xr:uid="{1855B35C-B830-4B15-AF21-902E1F834398}"/>
    <cellStyle name="40% - Accent3 3 3" xfId="267" xr:uid="{F88992DD-27FC-4EDB-B00E-98DCBDD4035E}"/>
    <cellStyle name="40% - Accent3 3 3 2" xfId="598" xr:uid="{5C3C4054-ED3A-42E3-8D55-35E14D6CE87D}"/>
    <cellStyle name="40% - Accent3 3 3 2 2" xfId="1323" xr:uid="{1422F065-C1FD-4596-9577-3361ECFC973E}"/>
    <cellStyle name="40% - Accent3 3 3 2 2 2" xfId="2689" xr:uid="{5133D530-E727-4245-A88F-C9697576CC04}"/>
    <cellStyle name="40% - Accent3 3 3 2 2 2 2" xfId="5417" xr:uid="{71E08C25-C232-476C-B21C-148F43DFF45B}"/>
    <cellStyle name="40% - Accent3 3 3 2 2 3" xfId="4053" xr:uid="{9C7E46C8-DFCE-4730-A915-0894204B75C6}"/>
    <cellStyle name="40% - Accent3 3 3 2 3" xfId="2007" xr:uid="{A32498A7-1E46-4BAA-A207-14F89B714244}"/>
    <cellStyle name="40% - Accent3 3 3 2 3 2" xfId="4735" xr:uid="{2EBCC114-C68F-44AB-A7FE-F4E2C6A5AC71}"/>
    <cellStyle name="40% - Accent3 3 3 2 4" xfId="3371" xr:uid="{331D0CD9-0C42-4A0D-8E4C-1FC93F89EE6E}"/>
    <cellStyle name="40% - Accent3 3 3 3" xfId="992" xr:uid="{C9BE07A5-1A26-4B7F-9BB4-664DB1252629}"/>
    <cellStyle name="40% - Accent3 3 3 3 2" xfId="2358" xr:uid="{F391422B-5EB1-48E0-AD79-8CAF5F39BEC4}"/>
    <cellStyle name="40% - Accent3 3 3 3 2 2" xfId="5086" xr:uid="{C08F80E4-6BB5-4A84-8C41-4DDB3869D207}"/>
    <cellStyle name="40% - Accent3 3 3 3 3" xfId="3722" xr:uid="{5024CBB9-C846-49DE-B652-DFF2EC1D6B40}"/>
    <cellStyle name="40% - Accent3 3 3 4" xfId="1676" xr:uid="{16D05165-D963-45F1-9067-70089FCEB19B}"/>
    <cellStyle name="40% - Accent3 3 3 4 2" xfId="4404" xr:uid="{5BC2202E-B04A-4F45-9A19-F2D93505A9D9}"/>
    <cellStyle name="40% - Accent3 3 3 5" xfId="3040" xr:uid="{F51C0A6C-C4DE-4C5C-A229-BAC5F0820018}"/>
    <cellStyle name="40% - Accent3 3 4" xfId="433" xr:uid="{0D838D15-264F-48DE-B30A-35FD918C3203}"/>
    <cellStyle name="40% - Accent3 3 4 2" xfId="1158" xr:uid="{9958ED97-AB7E-4EFD-90F5-970C12CE54F6}"/>
    <cellStyle name="40% - Accent3 3 4 2 2" xfId="2524" xr:uid="{71CD0AFE-624B-4EBE-8008-AD6039F932A2}"/>
    <cellStyle name="40% - Accent3 3 4 2 2 2" xfId="5252" xr:uid="{A8C0DC81-769F-4463-819C-AEB1350F227A}"/>
    <cellStyle name="40% - Accent3 3 4 2 3" xfId="3888" xr:uid="{DB8A9EDE-ADE8-4F11-B5B3-B2F756E7F8D2}"/>
    <cellStyle name="40% - Accent3 3 4 3" xfId="1842" xr:uid="{A7F71C86-1AC3-4360-8D71-A873C5F03548}"/>
    <cellStyle name="40% - Accent3 3 4 3 2" xfId="4570" xr:uid="{8EF0442A-0EA6-4E19-8B2D-1E08E6DF6B06}"/>
    <cellStyle name="40% - Accent3 3 4 4" xfId="3206" xr:uid="{97EB6687-3066-4231-A838-2DBC4759258C}"/>
    <cellStyle name="40% - Accent3 3 5" xfId="827" xr:uid="{8F076C76-8F8B-4037-B76E-BB289AD1832F}"/>
    <cellStyle name="40% - Accent3 3 5 2" xfId="2193" xr:uid="{AD5E0380-B051-4D2C-847F-1B15012828DF}"/>
    <cellStyle name="40% - Accent3 3 5 2 2" xfId="4921" xr:uid="{E418F053-6D07-4AFC-B9E2-39971DABB03B}"/>
    <cellStyle name="40% - Accent3 3 5 3" xfId="3557" xr:uid="{BBA07F38-A15C-4E91-B21B-EAFCA174C179}"/>
    <cellStyle name="40% - Accent3 3 6" xfId="1511" xr:uid="{55D1E5B0-1B2D-4F40-AB0F-54144525F9AC}"/>
    <cellStyle name="40% - Accent3 3 6 2" xfId="4239" xr:uid="{88248605-CC5A-4CB2-96FF-5E1CCBADAA6C}"/>
    <cellStyle name="40% - Accent3 3 7" xfId="2875" xr:uid="{CF9E2973-0222-440B-8FEF-F1B92BD24966}"/>
    <cellStyle name="40% - Accent3 3 8" xfId="5652" xr:uid="{4687FD18-44CA-4E75-BADC-2F07A1F0F186}"/>
    <cellStyle name="40% - Accent3 30" xfId="6192" xr:uid="{731C0B1C-E8B1-41DD-89B6-F748667EC0C1}"/>
    <cellStyle name="40% - Accent3 31" xfId="6212" xr:uid="{612DD6F4-1BFE-49C6-A292-F759E1FB205B}"/>
    <cellStyle name="40% - Accent3 32" xfId="6232" xr:uid="{C98CECED-8983-4B33-8B26-D6F011D3B151}"/>
    <cellStyle name="40% - Accent3 4" xfId="119" xr:uid="{029518E5-A065-4A89-81E4-1E07403B225A}"/>
    <cellStyle name="40% - Accent3 4 2" xfId="199" xr:uid="{136C8A1B-C6F7-4A5A-8F80-D330ACAAB4DB}"/>
    <cellStyle name="40% - Accent3 4 2 2" xfId="367" xr:uid="{459DE854-A678-4BDF-9B81-2E4464DA9848}"/>
    <cellStyle name="40% - Accent3 4 2 2 2" xfId="698" xr:uid="{80CBF047-BDC4-44D1-B453-49E960E6344A}"/>
    <cellStyle name="40% - Accent3 4 2 2 2 2" xfId="1423" xr:uid="{2D42FF84-4ECD-4895-9B69-EB563939B149}"/>
    <cellStyle name="40% - Accent3 4 2 2 2 2 2" xfId="2789" xr:uid="{A1A46FBC-08E8-46BA-8395-6B0B2CE4C787}"/>
    <cellStyle name="40% - Accent3 4 2 2 2 2 2 2" xfId="5517" xr:uid="{9FFD9544-39FF-4E86-839D-91741085E0E6}"/>
    <cellStyle name="40% - Accent3 4 2 2 2 2 3" xfId="4153" xr:uid="{11C2E507-1F69-4B80-A85D-43498AB92DB5}"/>
    <cellStyle name="40% - Accent3 4 2 2 2 3" xfId="2107" xr:uid="{7F81D8EC-E4B0-4990-9D89-3E2CF5297AD1}"/>
    <cellStyle name="40% - Accent3 4 2 2 2 3 2" xfId="4835" xr:uid="{8C0CCAB8-7AFB-4106-A99A-DAF1E29106F9}"/>
    <cellStyle name="40% - Accent3 4 2 2 2 4" xfId="3471" xr:uid="{F422ADD8-752C-4ADA-B209-2C4026FCEA59}"/>
    <cellStyle name="40% - Accent3 4 2 2 3" xfId="1092" xr:uid="{59E784A3-5A30-4957-80D3-8C371451AB0B}"/>
    <cellStyle name="40% - Accent3 4 2 2 3 2" xfId="2458" xr:uid="{A94C6B4D-DF8A-4369-AFAF-E97892CDEC6B}"/>
    <cellStyle name="40% - Accent3 4 2 2 3 2 2" xfId="5186" xr:uid="{53DEF7B2-17E7-4C0D-9D93-E9F72C07AAEF}"/>
    <cellStyle name="40% - Accent3 4 2 2 3 3" xfId="3822" xr:uid="{8627E650-A60D-40DC-8C43-8363E8B8D272}"/>
    <cellStyle name="40% - Accent3 4 2 2 4" xfId="1776" xr:uid="{E5B8BAED-9746-4F59-A812-2E41A1068838}"/>
    <cellStyle name="40% - Accent3 4 2 2 4 2" xfId="4504" xr:uid="{2B931696-41C4-463E-8121-F2ED3058F7A2}"/>
    <cellStyle name="40% - Accent3 4 2 2 5" xfId="3140" xr:uid="{2693621F-1F65-414B-B084-D44519A6210A}"/>
    <cellStyle name="40% - Accent3 4 2 3" xfId="533" xr:uid="{65310239-D9D4-46E4-97DC-F678ED012752}"/>
    <cellStyle name="40% - Accent3 4 2 3 2" xfId="1258" xr:uid="{DA0209C9-6077-4AD6-A505-8DE68D3EC714}"/>
    <cellStyle name="40% - Accent3 4 2 3 2 2" xfId="2624" xr:uid="{50B3FF64-1F45-4255-9BFF-421B9CE3A2E9}"/>
    <cellStyle name="40% - Accent3 4 2 3 2 2 2" xfId="5352" xr:uid="{07C44D95-EA5E-4339-8D1D-0FDCCBAFBAAC}"/>
    <cellStyle name="40% - Accent3 4 2 3 2 3" xfId="3988" xr:uid="{06DD2A46-302D-400F-84DB-077A1F2645EF}"/>
    <cellStyle name="40% - Accent3 4 2 3 3" xfId="1942" xr:uid="{0F9F462E-5B6A-448A-AD94-256F80A46342}"/>
    <cellStyle name="40% - Accent3 4 2 3 3 2" xfId="4670" xr:uid="{6BEB6A2D-1B10-4356-9BE0-D8101CB1F615}"/>
    <cellStyle name="40% - Accent3 4 2 3 4" xfId="3306" xr:uid="{33638043-5249-410C-9AED-69000E959585}"/>
    <cellStyle name="40% - Accent3 4 2 4" xfId="927" xr:uid="{B97A1734-75C4-4ADF-ACDA-773C6EA20673}"/>
    <cellStyle name="40% - Accent3 4 2 4 2" xfId="2293" xr:uid="{441B92E6-0A63-422A-85BD-AB2363448000}"/>
    <cellStyle name="40% - Accent3 4 2 4 2 2" xfId="5021" xr:uid="{3725967D-C7F7-4764-B7AE-417D5F5F43D1}"/>
    <cellStyle name="40% - Accent3 4 2 4 3" xfId="3657" xr:uid="{F885ECFF-49D7-4C1A-B9D3-76BEA45B8E92}"/>
    <cellStyle name="40% - Accent3 4 2 5" xfId="1611" xr:uid="{466D55C0-7078-4853-90D7-8AED84DC0E08}"/>
    <cellStyle name="40% - Accent3 4 2 5 2" xfId="4339" xr:uid="{609E33F3-15D7-4339-B88A-CDF73090CF8A}"/>
    <cellStyle name="40% - Accent3 4 2 6" xfId="2975" xr:uid="{BD207FCB-9F17-4101-A260-374A809BD08F}"/>
    <cellStyle name="40% - Accent3 4 3" xfId="287" xr:uid="{C08CB88F-5209-4ED5-8E39-599CFDA43D5B}"/>
    <cellStyle name="40% - Accent3 4 3 2" xfId="618" xr:uid="{EDCFF2AD-F2D5-4F2C-9F06-E49C40716BF0}"/>
    <cellStyle name="40% - Accent3 4 3 2 2" xfId="1343" xr:uid="{FF1B35C7-C278-4337-AAC7-DF6BF8662832}"/>
    <cellStyle name="40% - Accent3 4 3 2 2 2" xfId="2709" xr:uid="{FBF48BFA-73E2-453B-800A-69898FAA39A6}"/>
    <cellStyle name="40% - Accent3 4 3 2 2 2 2" xfId="5437" xr:uid="{213B3E9A-4AEB-446C-ACDE-F6086FD76032}"/>
    <cellStyle name="40% - Accent3 4 3 2 2 3" xfId="4073" xr:uid="{3A866093-53DB-4F88-AA78-A8A559AC9F80}"/>
    <cellStyle name="40% - Accent3 4 3 2 3" xfId="2027" xr:uid="{C972DFB1-1494-4E0A-A3B3-94C13F3353A0}"/>
    <cellStyle name="40% - Accent3 4 3 2 3 2" xfId="4755" xr:uid="{88B284A2-94BE-43CB-9705-4C802059BAF0}"/>
    <cellStyle name="40% - Accent3 4 3 2 4" xfId="3391" xr:uid="{F04FA7BE-7391-428F-B7D9-1EDA838898F7}"/>
    <cellStyle name="40% - Accent3 4 3 3" xfId="1012" xr:uid="{CEB11496-6751-46ED-A1CE-112FFC8FDFA6}"/>
    <cellStyle name="40% - Accent3 4 3 3 2" xfId="2378" xr:uid="{3CD381B8-758D-4222-AB0D-495C40C278A2}"/>
    <cellStyle name="40% - Accent3 4 3 3 2 2" xfId="5106" xr:uid="{CE6B4BE5-582B-4381-8B58-6828D9E0AA5E}"/>
    <cellStyle name="40% - Accent3 4 3 3 3" xfId="3742" xr:uid="{3475E3E6-6416-4EC1-A9BA-30670B5525A8}"/>
    <cellStyle name="40% - Accent3 4 3 4" xfId="1696" xr:uid="{B8F94FE2-2BD7-4550-9862-318920D37161}"/>
    <cellStyle name="40% - Accent3 4 3 4 2" xfId="4424" xr:uid="{FC74C973-2429-4CF6-BF89-B10878FC604A}"/>
    <cellStyle name="40% - Accent3 4 3 5" xfId="3060" xr:uid="{DB3BE359-4DC1-4999-8BFD-9DC85FDB5598}"/>
    <cellStyle name="40% - Accent3 4 4" xfId="453" xr:uid="{09BB238C-016A-462A-B196-C4DC484C1FD7}"/>
    <cellStyle name="40% - Accent3 4 4 2" xfId="1178" xr:uid="{FC8CA90D-EEA5-412C-B1BB-36C65292C1C6}"/>
    <cellStyle name="40% - Accent3 4 4 2 2" xfId="2544" xr:uid="{44C6819D-98A9-4815-8288-22BCD66EF1DD}"/>
    <cellStyle name="40% - Accent3 4 4 2 2 2" xfId="5272" xr:uid="{8685C12C-F927-47C8-99DD-E0C4CCB6DB3D}"/>
    <cellStyle name="40% - Accent3 4 4 2 3" xfId="3908" xr:uid="{513614DE-0F8C-4DE0-9C84-259AB020B9B3}"/>
    <cellStyle name="40% - Accent3 4 4 3" xfId="1862" xr:uid="{18815904-C401-4D66-A5CE-B41A5955E676}"/>
    <cellStyle name="40% - Accent3 4 4 3 2" xfId="4590" xr:uid="{21C83538-C307-4592-85F1-120F4C427722}"/>
    <cellStyle name="40% - Accent3 4 4 4" xfId="3226" xr:uid="{415AFAE3-32E6-4298-A132-D18848CBEB53}"/>
    <cellStyle name="40% - Accent3 4 5" xfId="847" xr:uid="{E8F98E77-0792-4609-BC79-33515A29D9F4}"/>
    <cellStyle name="40% - Accent3 4 5 2" xfId="2213" xr:uid="{7E9F85F9-A23A-4381-8A37-13B815F0C382}"/>
    <cellStyle name="40% - Accent3 4 5 2 2" xfId="4941" xr:uid="{588059D6-A347-4B76-A8B5-B046F15BF256}"/>
    <cellStyle name="40% - Accent3 4 5 3" xfId="3577" xr:uid="{D5CE0ECF-6F35-4E0E-894C-5889AAC098E4}"/>
    <cellStyle name="40% - Accent3 4 6" xfId="1531" xr:uid="{AC26C557-BE10-4A48-8F5A-31719BAC6853}"/>
    <cellStyle name="40% - Accent3 4 6 2" xfId="4259" xr:uid="{F2837B8A-BF2E-421D-81BE-7BA436F09B7D}"/>
    <cellStyle name="40% - Accent3 4 7" xfId="2895" xr:uid="{6BD9B07E-51AE-4A72-842B-E4D66A0C878E}"/>
    <cellStyle name="40% - Accent3 4 8" xfId="5672" xr:uid="{33639DF9-52AB-4EB1-91AF-400A2E16654F}"/>
    <cellStyle name="40% - Accent3 5" xfId="139" xr:uid="{22241B42-4489-4B7D-869C-E26B276A0B87}"/>
    <cellStyle name="40% - Accent3 5 2" xfId="219" xr:uid="{F0A1035E-8A93-465D-ADBF-C88927FA9AE0}"/>
    <cellStyle name="40% - Accent3 5 2 2" xfId="387" xr:uid="{6ADA2B50-48A9-4D48-8BFF-44D22A866684}"/>
    <cellStyle name="40% - Accent3 5 2 2 2" xfId="718" xr:uid="{B4417F1C-0FB6-43AA-B2F4-5557446911AF}"/>
    <cellStyle name="40% - Accent3 5 2 2 2 2" xfId="1443" xr:uid="{4918CBCB-F99E-4015-A82E-A676C788C596}"/>
    <cellStyle name="40% - Accent3 5 2 2 2 2 2" xfId="2809" xr:uid="{56644916-6782-4F27-86E3-9D1AB9498DB9}"/>
    <cellStyle name="40% - Accent3 5 2 2 2 2 2 2" xfId="5537" xr:uid="{84B80BE2-C723-4E20-902E-CC91DDEFFC7D}"/>
    <cellStyle name="40% - Accent3 5 2 2 2 2 3" xfId="4173" xr:uid="{96E1097B-E7F8-4A37-8BA7-03A6F4F2C46A}"/>
    <cellStyle name="40% - Accent3 5 2 2 2 3" xfId="2127" xr:uid="{8B23F1E6-A4A2-4AA1-BE8D-7B6372C3A6C4}"/>
    <cellStyle name="40% - Accent3 5 2 2 2 3 2" xfId="4855" xr:uid="{792BFCA1-7DDC-4CE1-8866-9E9841A8B1B1}"/>
    <cellStyle name="40% - Accent3 5 2 2 2 4" xfId="3491" xr:uid="{0DAE10CE-A5BD-4CE6-AB43-2641B17ECF4E}"/>
    <cellStyle name="40% - Accent3 5 2 2 3" xfId="1112" xr:uid="{0FBBA43F-173B-4659-976F-1B08B0068A3E}"/>
    <cellStyle name="40% - Accent3 5 2 2 3 2" xfId="2478" xr:uid="{8AA32DB9-3A9E-45D6-85E0-E0E6991699D2}"/>
    <cellStyle name="40% - Accent3 5 2 2 3 2 2" xfId="5206" xr:uid="{617A2A70-6321-4538-B6A9-6FC6F5AB0DF0}"/>
    <cellStyle name="40% - Accent3 5 2 2 3 3" xfId="3842" xr:uid="{728B943A-7D09-4E81-A4B7-0DF6F5C152B5}"/>
    <cellStyle name="40% - Accent3 5 2 2 4" xfId="1796" xr:uid="{3060499A-DBE3-477E-A618-204026423592}"/>
    <cellStyle name="40% - Accent3 5 2 2 4 2" xfId="4524" xr:uid="{EAD5CE0C-DFFF-4006-AD43-CB1CF7868559}"/>
    <cellStyle name="40% - Accent3 5 2 2 5" xfId="3160" xr:uid="{C44A0282-83E9-4501-B31E-449C51502CF8}"/>
    <cellStyle name="40% - Accent3 5 2 3" xfId="553" xr:uid="{419E07BF-60F6-4C40-B297-D2F73F280922}"/>
    <cellStyle name="40% - Accent3 5 2 3 2" xfId="1278" xr:uid="{9ADE5175-03E7-4F16-B222-ED078E493017}"/>
    <cellStyle name="40% - Accent3 5 2 3 2 2" xfId="2644" xr:uid="{61EA47E5-7DAF-4583-A06F-BA4C16E7430C}"/>
    <cellStyle name="40% - Accent3 5 2 3 2 2 2" xfId="5372" xr:uid="{E353A8BA-3985-4DC2-8581-F635A1ABC9FD}"/>
    <cellStyle name="40% - Accent3 5 2 3 2 3" xfId="4008" xr:uid="{43F2DEF7-9C8F-457A-8D67-EDBEB0589C4C}"/>
    <cellStyle name="40% - Accent3 5 2 3 3" xfId="1962" xr:uid="{255479EA-1AE6-4DEB-85C7-AB4FF8019665}"/>
    <cellStyle name="40% - Accent3 5 2 3 3 2" xfId="4690" xr:uid="{418C75C2-217E-4945-9396-8A5BF10C7FB4}"/>
    <cellStyle name="40% - Accent3 5 2 3 4" xfId="3326" xr:uid="{A33F478D-CDDB-4974-A0BB-839CF6854B97}"/>
    <cellStyle name="40% - Accent3 5 2 4" xfId="947" xr:uid="{FFE82C77-014F-42A3-BDAA-7ACC008CD0B8}"/>
    <cellStyle name="40% - Accent3 5 2 4 2" xfId="2313" xr:uid="{A3F6DEA9-01D5-4524-8622-E26D9A1974AD}"/>
    <cellStyle name="40% - Accent3 5 2 4 2 2" xfId="5041" xr:uid="{96D8D202-137F-41F9-B9DD-136ADE2FEA82}"/>
    <cellStyle name="40% - Accent3 5 2 4 3" xfId="3677" xr:uid="{46505F14-C061-43AF-8F37-45C20D939EBF}"/>
    <cellStyle name="40% - Accent3 5 2 5" xfId="1631" xr:uid="{49ED216B-3D6D-4BFE-B3D2-C93815CADEF6}"/>
    <cellStyle name="40% - Accent3 5 2 5 2" xfId="4359" xr:uid="{D622DDEC-6F63-4D2F-8CB4-B0F4DDC2C119}"/>
    <cellStyle name="40% - Accent3 5 2 6" xfId="2995" xr:uid="{20446909-383C-4DA6-91EA-CCA8984D3EB5}"/>
    <cellStyle name="40% - Accent3 5 3" xfId="307" xr:uid="{DA0F8CB6-240E-479A-B736-64FBAD3A0F63}"/>
    <cellStyle name="40% - Accent3 5 3 2" xfId="638" xr:uid="{1551B59E-B3EB-4E23-8A78-67FC684ECF7B}"/>
    <cellStyle name="40% - Accent3 5 3 2 2" xfId="1363" xr:uid="{046884B7-BE83-4E43-8E50-9DFC86185915}"/>
    <cellStyle name="40% - Accent3 5 3 2 2 2" xfId="2729" xr:uid="{2F2FE20B-4398-44E6-B2D3-34204A74F652}"/>
    <cellStyle name="40% - Accent3 5 3 2 2 2 2" xfId="5457" xr:uid="{B7754E0E-1573-40BC-9C25-60C999077221}"/>
    <cellStyle name="40% - Accent3 5 3 2 2 3" xfId="4093" xr:uid="{F4FAD6A8-2C27-444A-8F16-C522EB310319}"/>
    <cellStyle name="40% - Accent3 5 3 2 3" xfId="2047" xr:uid="{1D9DF947-EF1B-49C7-B370-F8477A3C1DBA}"/>
    <cellStyle name="40% - Accent3 5 3 2 3 2" xfId="4775" xr:uid="{C6C24885-7E2B-41AD-A24A-9F9041DA3370}"/>
    <cellStyle name="40% - Accent3 5 3 2 4" xfId="3411" xr:uid="{EEAB16E9-EA73-443A-B895-B9DBACE67ECC}"/>
    <cellStyle name="40% - Accent3 5 3 3" xfId="1032" xr:uid="{037AF725-9B7D-4847-A821-84C5547267E8}"/>
    <cellStyle name="40% - Accent3 5 3 3 2" xfId="2398" xr:uid="{6E071019-71F5-42BE-A1E7-E1FC06C0A951}"/>
    <cellStyle name="40% - Accent3 5 3 3 2 2" xfId="5126" xr:uid="{8EFF9F4B-4798-436C-BD8B-D0DE4E425651}"/>
    <cellStyle name="40% - Accent3 5 3 3 3" xfId="3762" xr:uid="{16600145-32A2-4D5F-B271-E4706BAF1D10}"/>
    <cellStyle name="40% - Accent3 5 3 4" xfId="1716" xr:uid="{43DCB426-2611-4D3A-92B2-51A55F2FC195}"/>
    <cellStyle name="40% - Accent3 5 3 4 2" xfId="4444" xr:uid="{3780FAE4-11B1-48AD-BC52-33969FF404D5}"/>
    <cellStyle name="40% - Accent3 5 3 5" xfId="3080" xr:uid="{D2031F5E-0482-471A-88AC-746672E55166}"/>
    <cellStyle name="40% - Accent3 5 4" xfId="473" xr:uid="{E25AE21D-877A-4329-9064-12833B65F62F}"/>
    <cellStyle name="40% - Accent3 5 4 2" xfId="1198" xr:uid="{60DDF756-484C-4E41-8756-29966C0C0AF4}"/>
    <cellStyle name="40% - Accent3 5 4 2 2" xfId="2564" xr:uid="{1783E74C-9655-461B-B988-FEE901E8F8AB}"/>
    <cellStyle name="40% - Accent3 5 4 2 2 2" xfId="5292" xr:uid="{DE4E1452-2F5B-40A6-92B4-0166CC079470}"/>
    <cellStyle name="40% - Accent3 5 4 2 3" xfId="3928" xr:uid="{A6AEA84E-AB96-400D-90B0-3F7834B8A083}"/>
    <cellStyle name="40% - Accent3 5 4 3" xfId="1882" xr:uid="{2CE39D60-4292-4290-8338-DA22003B885D}"/>
    <cellStyle name="40% - Accent3 5 4 3 2" xfId="4610" xr:uid="{DFB2CC82-B382-4A30-B311-39C2D0B9000A}"/>
    <cellStyle name="40% - Accent3 5 4 4" xfId="3246" xr:uid="{9A128FA5-B530-47FC-9162-945185179851}"/>
    <cellStyle name="40% - Accent3 5 5" xfId="867" xr:uid="{48659097-1F05-4D70-9FCA-8E156631D42F}"/>
    <cellStyle name="40% - Accent3 5 5 2" xfId="2233" xr:uid="{856D3CC4-56D7-4E80-BC2F-267168584054}"/>
    <cellStyle name="40% - Accent3 5 5 2 2" xfId="4961" xr:uid="{D6DA597C-4625-4090-9667-90BE5C50FBFC}"/>
    <cellStyle name="40% - Accent3 5 5 3" xfId="3597" xr:uid="{2B158508-2B12-4354-AA88-887D80741483}"/>
    <cellStyle name="40% - Accent3 5 6" xfId="1551" xr:uid="{64E02789-FD0E-4B7C-865A-29544D5D69AA}"/>
    <cellStyle name="40% - Accent3 5 6 2" xfId="4279" xr:uid="{894D356E-3FD2-4081-ADF0-EA4F3226AA36}"/>
    <cellStyle name="40% - Accent3 5 7" xfId="2915" xr:uid="{989CF114-DC30-42BE-A36A-F8DE150742E6}"/>
    <cellStyle name="40% - Accent3 5 8" xfId="5692" xr:uid="{5E2011D1-6B98-472F-8906-A3EA5B40F912}"/>
    <cellStyle name="40% - Accent3 6" xfId="34" xr:uid="{E33645DE-CBC0-44C1-A613-5179EE19E7CA}"/>
    <cellStyle name="40% - Accent3 6 2" xfId="5712" xr:uid="{AFEC9C60-FB8D-4507-8460-3241BA1E0EBE}"/>
    <cellStyle name="40% - Accent3 7" xfId="780" xr:uid="{8C571B70-7D13-431D-9A3B-0004952B593E}"/>
    <cellStyle name="40% - Accent3 7 2" xfId="2149" xr:uid="{0032858D-F7A5-4735-B0D2-34E029C5F1C0}"/>
    <cellStyle name="40% - Accent3 7 2 2" xfId="4877" xr:uid="{39AC7E3D-B125-4A40-910B-B5DB94FB0F65}"/>
    <cellStyle name="40% - Accent3 7 3" xfId="3513" xr:uid="{DC3BFD66-9AC8-4F64-AFB3-A3808F750CB9}"/>
    <cellStyle name="40% - Accent3 7 4" xfId="5732" xr:uid="{17A8CA34-D28D-4F00-982F-B5812E7F6961}"/>
    <cellStyle name="40% - Accent3 8" xfId="1465" xr:uid="{7BF57D11-7F9E-40EE-939E-8E39543DC452}"/>
    <cellStyle name="40% - Accent3 8 2" xfId="4195" xr:uid="{4DDC827D-4684-4CDA-804C-69AB5DD84C4D}"/>
    <cellStyle name="40% - Accent3 8 3" xfId="5752" xr:uid="{C96438A4-3608-4E3E-BA11-F3AF5C3E92B9}"/>
    <cellStyle name="40% - Accent3 9" xfId="2831" xr:uid="{88330375-F406-4EBA-88A7-327551678E12}"/>
    <cellStyle name="40% - Accent3 9 2" xfId="5772" xr:uid="{E9F116DA-4F5A-4AC7-BF0B-B13A73A995C3}"/>
    <cellStyle name="40% - Accent4" xfId="759" builtinId="43" customBuiltin="1"/>
    <cellStyle name="40% - Accent4 10" xfId="5795" xr:uid="{108C414A-932A-403E-A2EE-A936DAC95E61}"/>
    <cellStyle name="40% - Accent4 11" xfId="5815" xr:uid="{B7758825-3B39-44EE-A194-A4D74578D12A}"/>
    <cellStyle name="40% - Accent4 12" xfId="5835" xr:uid="{B85F528F-51B6-4951-BC9A-7714937E1422}"/>
    <cellStyle name="40% - Accent4 13" xfId="5855" xr:uid="{1DBA8F17-5A44-4887-AEC6-346FD1E1751C}"/>
    <cellStyle name="40% - Accent4 14" xfId="5875" xr:uid="{08CB43F7-526A-4CA4-9ABB-7C5BBEC1494D}"/>
    <cellStyle name="40% - Accent4 15" xfId="5895" xr:uid="{364E3DFA-BE28-46D0-B63F-1B31BC4627DA}"/>
    <cellStyle name="40% - Accent4 16" xfId="5915" xr:uid="{CA970538-C800-4BFA-8A76-28E642798716}"/>
    <cellStyle name="40% - Accent4 17" xfId="5935" xr:uid="{A2E39A96-B3DC-46FB-B1C8-0913AFE978DF}"/>
    <cellStyle name="40% - Accent4 18" xfId="5955" xr:uid="{134F435E-99B2-4432-9F13-E749B8AD3CD1}"/>
    <cellStyle name="40% - Accent4 19" xfId="5975" xr:uid="{6074A064-671C-4A81-AEFE-B1BDD920A427}"/>
    <cellStyle name="40% - Accent4 2" xfId="80" xr:uid="{66DBCC29-360D-4B57-8734-28950DBCC892}"/>
    <cellStyle name="40% - Accent4 2 2" xfId="162" xr:uid="{95F4C11F-4354-47DC-86B0-5CF1206C3310}"/>
    <cellStyle name="40% - Accent4 2 2 2" xfId="330" xr:uid="{70DE3031-4784-4355-9CAC-DC19FD1E53AA}"/>
    <cellStyle name="40% - Accent4 2 2 2 2" xfId="661" xr:uid="{8ECD87B9-7203-4850-A8B0-96CC83A05695}"/>
    <cellStyle name="40% - Accent4 2 2 2 2 2" xfId="1386" xr:uid="{1F30BA6F-0629-4EAE-A23B-56B76E90F05E}"/>
    <cellStyle name="40% - Accent4 2 2 2 2 2 2" xfId="2752" xr:uid="{081C51D0-DEA2-4B9B-A829-7EF9A8488F9F}"/>
    <cellStyle name="40% - Accent4 2 2 2 2 2 2 2" xfId="5480" xr:uid="{E34489C3-5F88-4647-A3B5-F3913529C13C}"/>
    <cellStyle name="40% - Accent4 2 2 2 2 2 3" xfId="4116" xr:uid="{4482C39C-1EAC-49D8-93B6-7FE284030A58}"/>
    <cellStyle name="40% - Accent4 2 2 2 2 3" xfId="2070" xr:uid="{A0053658-4025-480F-B51B-0AA63048D223}"/>
    <cellStyle name="40% - Accent4 2 2 2 2 3 2" xfId="4798" xr:uid="{98CA2039-DBD5-4519-B869-BF3E28E6EA82}"/>
    <cellStyle name="40% - Accent4 2 2 2 2 4" xfId="3434" xr:uid="{E4B7DA5A-A6BD-4E40-A653-D52413E2D11D}"/>
    <cellStyle name="40% - Accent4 2 2 2 3" xfId="1055" xr:uid="{0EBBD752-F8A1-4D30-AC4A-1CDFC9945481}"/>
    <cellStyle name="40% - Accent4 2 2 2 3 2" xfId="2421" xr:uid="{10A8C97E-1DCD-4EBA-95C6-36A6D0A16323}"/>
    <cellStyle name="40% - Accent4 2 2 2 3 2 2" xfId="5149" xr:uid="{0CC5EA8C-6683-4D41-A534-D714C5F5C20F}"/>
    <cellStyle name="40% - Accent4 2 2 2 3 3" xfId="3785" xr:uid="{55788003-CD9D-4CCB-BED5-67433177C77E}"/>
    <cellStyle name="40% - Accent4 2 2 2 4" xfId="1739" xr:uid="{C94BE750-9AC4-4411-B150-772908AA6692}"/>
    <cellStyle name="40% - Accent4 2 2 2 4 2" xfId="4467" xr:uid="{3150CB95-5814-4D49-AA2C-DD189E55D2FD}"/>
    <cellStyle name="40% - Accent4 2 2 2 5" xfId="3103" xr:uid="{16847AA6-C6DF-4C67-B6CC-CFCB0F7A27C8}"/>
    <cellStyle name="40% - Accent4 2 2 3" xfId="496" xr:uid="{67F239C9-DC16-420A-A3D4-11421708B982}"/>
    <cellStyle name="40% - Accent4 2 2 3 2" xfId="1221" xr:uid="{CF9017F6-29AE-4A33-A2D4-FD73420D599D}"/>
    <cellStyle name="40% - Accent4 2 2 3 2 2" xfId="2587" xr:uid="{083C166B-3E49-4C06-A5F0-C4F1A0E95503}"/>
    <cellStyle name="40% - Accent4 2 2 3 2 2 2" xfId="5315" xr:uid="{657A384D-05D8-485C-A5A2-BE9415AD3B49}"/>
    <cellStyle name="40% - Accent4 2 2 3 2 3" xfId="3951" xr:uid="{D635BBE6-493D-4101-8626-97D01530454F}"/>
    <cellStyle name="40% - Accent4 2 2 3 3" xfId="1905" xr:uid="{A8FBCBC2-E56A-4EAA-BB99-0FCC2591EDF3}"/>
    <cellStyle name="40% - Accent4 2 2 3 3 2" xfId="4633" xr:uid="{18F78D21-6AEF-4BD2-9C31-A7FBDB73EFD6}"/>
    <cellStyle name="40% - Accent4 2 2 3 4" xfId="3269" xr:uid="{0166A153-8CDA-4C7F-B8AA-FDA55D3982A4}"/>
    <cellStyle name="40% - Accent4 2 2 4" xfId="890" xr:uid="{9CE0C27A-CC6B-4590-9989-1FE326EA2994}"/>
    <cellStyle name="40% - Accent4 2 2 4 2" xfId="2256" xr:uid="{86FC4666-8D6C-49AF-B598-C6F1EBAB7FEE}"/>
    <cellStyle name="40% - Accent4 2 2 4 2 2" xfId="4984" xr:uid="{5643A455-2F16-4743-A7F9-66811E8DDA42}"/>
    <cellStyle name="40% - Accent4 2 2 4 3" xfId="3620" xr:uid="{38116D80-81E0-4795-A926-AA9B33409E6C}"/>
    <cellStyle name="40% - Accent4 2 2 5" xfId="1574" xr:uid="{DD78D0D6-60D9-46B5-93A4-0CED065E8762}"/>
    <cellStyle name="40% - Accent4 2 2 5 2" xfId="4302" xr:uid="{6353EC23-A710-4583-8561-237AF794D380}"/>
    <cellStyle name="40% - Accent4 2 2 6" xfId="2938" xr:uid="{CBD49FB4-2998-4816-B29E-12A71AAB99A8}"/>
    <cellStyle name="40% - Accent4 2 3" xfId="250" xr:uid="{93EB20EB-8F74-4F67-9818-3D31C116F353}"/>
    <cellStyle name="40% - Accent4 2 3 2" xfId="581" xr:uid="{07B89947-86E1-45AE-BF58-F595E22EAEED}"/>
    <cellStyle name="40% - Accent4 2 3 2 2" xfId="1306" xr:uid="{A6A8AEFD-8AB2-4075-8574-E229437396DC}"/>
    <cellStyle name="40% - Accent4 2 3 2 2 2" xfId="2672" xr:uid="{2F213575-DE7E-441F-BE5D-84BA23EE46D0}"/>
    <cellStyle name="40% - Accent4 2 3 2 2 2 2" xfId="5400" xr:uid="{21EA6805-AAAE-4075-8CED-C51B24AAA532}"/>
    <cellStyle name="40% - Accent4 2 3 2 2 3" xfId="4036" xr:uid="{EBF31FE3-5984-42EF-9BAC-43A7F3042B3A}"/>
    <cellStyle name="40% - Accent4 2 3 2 3" xfId="1990" xr:uid="{78E69A8E-D95C-47FB-B0E9-6051C5D9492C}"/>
    <cellStyle name="40% - Accent4 2 3 2 3 2" xfId="4718" xr:uid="{FD75840F-A504-4839-9FC9-FE780A13E45E}"/>
    <cellStyle name="40% - Accent4 2 3 2 4" xfId="3354" xr:uid="{0ECA9061-DC8F-4278-8E1A-447F287AF54C}"/>
    <cellStyle name="40% - Accent4 2 3 3" xfId="975" xr:uid="{481FFE29-5BC7-4FAC-8693-01A4B2919D31}"/>
    <cellStyle name="40% - Accent4 2 3 3 2" xfId="2341" xr:uid="{5707F637-362D-494B-9BD5-5485A4D40398}"/>
    <cellStyle name="40% - Accent4 2 3 3 2 2" xfId="5069" xr:uid="{F6CE041F-214D-4FA3-A155-388DDD7571FD}"/>
    <cellStyle name="40% - Accent4 2 3 3 3" xfId="3705" xr:uid="{A778FBA4-F6C1-40D6-8D07-A30C3FCB4466}"/>
    <cellStyle name="40% - Accent4 2 3 4" xfId="1659" xr:uid="{3C0B50E7-16AD-457E-9536-9AF93553445D}"/>
    <cellStyle name="40% - Accent4 2 3 4 2" xfId="4387" xr:uid="{9C8A0807-C26C-4649-B53F-6B629A0BF5B0}"/>
    <cellStyle name="40% - Accent4 2 3 5" xfId="3023" xr:uid="{E7662593-194B-446E-AFD3-E106D18DD05A}"/>
    <cellStyle name="40% - Accent4 2 4" xfId="416" xr:uid="{1F97DFF6-2548-4D98-93AC-E8172336BE54}"/>
    <cellStyle name="40% - Accent4 2 4 2" xfId="1141" xr:uid="{A93F0472-5009-4586-8ABA-E601157992B4}"/>
    <cellStyle name="40% - Accent4 2 4 2 2" xfId="2507" xr:uid="{0BCA0949-A852-476E-88E8-0D8D5E7796DE}"/>
    <cellStyle name="40% - Accent4 2 4 2 2 2" xfId="5235" xr:uid="{DAECEBCF-5C7D-4921-8160-7C1CDFE8A959}"/>
    <cellStyle name="40% - Accent4 2 4 2 3" xfId="3871" xr:uid="{9C76E950-A97A-4564-8D56-A6586993F64F}"/>
    <cellStyle name="40% - Accent4 2 4 3" xfId="1825" xr:uid="{D70B7B70-60F6-419D-BBF8-E1517CEE4413}"/>
    <cellStyle name="40% - Accent4 2 4 3 2" xfId="4553" xr:uid="{B8F72D0C-2AB0-420A-B8A1-D9B04FB6127D}"/>
    <cellStyle name="40% - Accent4 2 4 4" xfId="3189" xr:uid="{13CD24D7-4DE1-4DC1-A6F8-01043EB18AE4}"/>
    <cellStyle name="40% - Accent4 2 5" xfId="810" xr:uid="{265818D1-00DE-4848-ACF8-4F6D18808786}"/>
    <cellStyle name="40% - Accent4 2 5 2" xfId="2176" xr:uid="{15F1A139-61CE-42DB-B5D6-E88A821AC71F}"/>
    <cellStyle name="40% - Accent4 2 5 2 2" xfId="4904" xr:uid="{4213376A-FE96-407B-932C-2AAD0BCE025B}"/>
    <cellStyle name="40% - Accent4 2 5 3" xfId="3540" xr:uid="{E2900C71-AB0C-46C8-B94E-1048C8287A85}"/>
    <cellStyle name="40% - Accent4 2 6" xfId="1494" xr:uid="{7BE45687-C44F-4302-AAF8-FFFBFCE673FD}"/>
    <cellStyle name="40% - Accent4 2 6 2" xfId="4222" xr:uid="{FC3EE80D-6818-40E6-981D-FA668B59CBC5}"/>
    <cellStyle name="40% - Accent4 2 7" xfId="2858" xr:uid="{077C74BF-AE6D-4747-9273-D06F348EF50F}"/>
    <cellStyle name="40% - Accent4 2 8" xfId="5635" xr:uid="{C9934207-39AA-45D4-8D1F-90A7B6996E4D}"/>
    <cellStyle name="40% - Accent4 20" xfId="5995" xr:uid="{8C691EA6-8E2A-4B1F-8C8F-3A9264D149A3}"/>
    <cellStyle name="40% - Accent4 21" xfId="6015" xr:uid="{0665553A-C525-4299-BA0D-4A1E74760F47}"/>
    <cellStyle name="40% - Accent4 22" xfId="6035" xr:uid="{DC62C1BA-C122-46FE-A586-D7067D69EEB2}"/>
    <cellStyle name="40% - Accent4 23" xfId="6055" xr:uid="{B5F91774-50E5-42E8-AF3F-5223E90FC2AD}"/>
    <cellStyle name="40% - Accent4 24" xfId="6075" xr:uid="{0BFC7D94-23AF-4C94-A50C-1B6E184A6993}"/>
    <cellStyle name="40% - Accent4 25" xfId="6095" xr:uid="{B3250F20-494B-400E-8A1F-E384B15EFB15}"/>
    <cellStyle name="40% - Accent4 26" xfId="6115" xr:uid="{A501DD25-3DF4-42E9-AF37-42073D13A7D5}"/>
    <cellStyle name="40% - Accent4 27" xfId="6135" xr:uid="{E81035E8-A037-4F2A-80D9-6B06E64028B5}"/>
    <cellStyle name="40% - Accent4 28" xfId="6155" xr:uid="{B1263417-EE7B-4823-915F-29507F08CAAA}"/>
    <cellStyle name="40% - Accent4 29" xfId="6175" xr:uid="{3C6E03DC-CEA5-417B-AF3B-EA19FBBABF1D}"/>
    <cellStyle name="40% - Accent4 3" xfId="102" xr:uid="{DB084238-CD24-40A4-A70F-419DEC7F5CEB}"/>
    <cellStyle name="40% - Accent4 3 2" xfId="182" xr:uid="{64233198-1945-4CBE-9D05-BAAB3B93D28F}"/>
    <cellStyle name="40% - Accent4 3 2 2" xfId="350" xr:uid="{07A1000A-2252-43DA-BCCC-1DC6A94CF482}"/>
    <cellStyle name="40% - Accent4 3 2 2 2" xfId="681" xr:uid="{5D54F9E3-9130-4460-B480-6B895F5C6717}"/>
    <cellStyle name="40% - Accent4 3 2 2 2 2" xfId="1406" xr:uid="{D354ABE1-1169-4ADF-80E9-7821CE423188}"/>
    <cellStyle name="40% - Accent4 3 2 2 2 2 2" xfId="2772" xr:uid="{DDB27BAB-9CC1-40CC-BBD5-30FDE18D4F2C}"/>
    <cellStyle name="40% - Accent4 3 2 2 2 2 2 2" xfId="5500" xr:uid="{69BB57EB-1338-4EF6-BBFD-456F263BB49E}"/>
    <cellStyle name="40% - Accent4 3 2 2 2 2 3" xfId="4136" xr:uid="{C277A9CB-F0DE-456B-99B3-B97403A99579}"/>
    <cellStyle name="40% - Accent4 3 2 2 2 3" xfId="2090" xr:uid="{B234B9C3-D7A1-48E3-B59A-1E6AAB1EBC57}"/>
    <cellStyle name="40% - Accent4 3 2 2 2 3 2" xfId="4818" xr:uid="{338EDAB8-77D6-416E-BB5D-898816786F1C}"/>
    <cellStyle name="40% - Accent4 3 2 2 2 4" xfId="3454" xr:uid="{8FB5CC64-F03E-4A7B-8345-E87C9450E6E4}"/>
    <cellStyle name="40% - Accent4 3 2 2 3" xfId="1075" xr:uid="{1F69C273-DADE-4AB1-AD60-04CD0510D338}"/>
    <cellStyle name="40% - Accent4 3 2 2 3 2" xfId="2441" xr:uid="{F8A7631E-9F64-4C5C-9EFD-BF43E57D6093}"/>
    <cellStyle name="40% - Accent4 3 2 2 3 2 2" xfId="5169" xr:uid="{86014C70-5220-46AD-AB0A-AE888D1883B8}"/>
    <cellStyle name="40% - Accent4 3 2 2 3 3" xfId="3805" xr:uid="{087C470A-6745-4411-AEB3-48A0CDE6D72B}"/>
    <cellStyle name="40% - Accent4 3 2 2 4" xfId="1759" xr:uid="{87EE820C-AA49-481F-9F57-49E4750B9E52}"/>
    <cellStyle name="40% - Accent4 3 2 2 4 2" xfId="4487" xr:uid="{914D76FD-6DBF-4207-BC14-63A667FD0BF9}"/>
    <cellStyle name="40% - Accent4 3 2 2 5" xfId="3123" xr:uid="{257227C4-10A8-41F0-9526-A297F3329C24}"/>
    <cellStyle name="40% - Accent4 3 2 3" xfId="516" xr:uid="{F8B65164-3F5D-45B6-A070-4835EE8EAC70}"/>
    <cellStyle name="40% - Accent4 3 2 3 2" xfId="1241" xr:uid="{57BD8BC7-61F4-4235-83FE-D876F7DE090D}"/>
    <cellStyle name="40% - Accent4 3 2 3 2 2" xfId="2607" xr:uid="{B8C5A86C-DF25-4D79-87C6-C59F574BB557}"/>
    <cellStyle name="40% - Accent4 3 2 3 2 2 2" xfId="5335" xr:uid="{023EA3E6-7069-47FD-8561-56553355C9F3}"/>
    <cellStyle name="40% - Accent4 3 2 3 2 3" xfId="3971" xr:uid="{9C32E11B-9B24-40C9-9EF1-FE38A035F53C}"/>
    <cellStyle name="40% - Accent4 3 2 3 3" xfId="1925" xr:uid="{97D372F8-2FF5-4A2E-8D43-A896C4766A8E}"/>
    <cellStyle name="40% - Accent4 3 2 3 3 2" xfId="4653" xr:uid="{74F8C104-193C-42E8-8370-1D1F0EC02AAB}"/>
    <cellStyle name="40% - Accent4 3 2 3 4" xfId="3289" xr:uid="{AAC8FB78-1401-4650-8326-B55348E50CE1}"/>
    <cellStyle name="40% - Accent4 3 2 4" xfId="910" xr:uid="{78279712-D0EA-4F2C-8C03-BE8728AFE4A5}"/>
    <cellStyle name="40% - Accent4 3 2 4 2" xfId="2276" xr:uid="{9A923C33-3CA6-4BCD-B598-2FDC1CD7DF9E}"/>
    <cellStyle name="40% - Accent4 3 2 4 2 2" xfId="5004" xr:uid="{A8E8D2A5-DE72-4D36-93CA-84E3F1D1B232}"/>
    <cellStyle name="40% - Accent4 3 2 4 3" xfId="3640" xr:uid="{675190A5-1ED4-4773-BBAB-47AE286F0663}"/>
    <cellStyle name="40% - Accent4 3 2 5" xfId="1594" xr:uid="{6D860343-B9AD-4D3C-B931-F0D0CA293066}"/>
    <cellStyle name="40% - Accent4 3 2 5 2" xfId="4322" xr:uid="{FF36FF4C-F362-4E8A-9B9D-669A646059E6}"/>
    <cellStyle name="40% - Accent4 3 2 6" xfId="2958" xr:uid="{5C025D5E-5140-42AD-8280-A575BDF6AF68}"/>
    <cellStyle name="40% - Accent4 3 3" xfId="270" xr:uid="{15DCB8D3-9623-4FCB-A34E-388D082329D6}"/>
    <cellStyle name="40% - Accent4 3 3 2" xfId="601" xr:uid="{55C5E42F-846F-4027-95D6-A4947AF787DE}"/>
    <cellStyle name="40% - Accent4 3 3 2 2" xfId="1326" xr:uid="{C998228C-F2C0-477B-8EAB-1112AD2028AD}"/>
    <cellStyle name="40% - Accent4 3 3 2 2 2" xfId="2692" xr:uid="{CCA711A6-43E3-432F-9ECA-844ECA776F31}"/>
    <cellStyle name="40% - Accent4 3 3 2 2 2 2" xfId="5420" xr:uid="{B360745F-D686-4351-8D2B-AA29FFA252F4}"/>
    <cellStyle name="40% - Accent4 3 3 2 2 3" xfId="4056" xr:uid="{22D9075B-FAD8-4BC8-8749-4C928DD17543}"/>
    <cellStyle name="40% - Accent4 3 3 2 3" xfId="2010" xr:uid="{B2F2B415-D17E-47B2-AD58-C72E02E054DA}"/>
    <cellStyle name="40% - Accent4 3 3 2 3 2" xfId="4738" xr:uid="{D5CA03F3-7363-4CDF-9F37-5ADF20AC16B2}"/>
    <cellStyle name="40% - Accent4 3 3 2 4" xfId="3374" xr:uid="{F23C1D13-186C-4819-94C4-0476074E0AF1}"/>
    <cellStyle name="40% - Accent4 3 3 3" xfId="995" xr:uid="{E5E714C6-DE33-4C00-9DA9-883053327080}"/>
    <cellStyle name="40% - Accent4 3 3 3 2" xfId="2361" xr:uid="{51388819-FA09-4548-839E-A2003867C408}"/>
    <cellStyle name="40% - Accent4 3 3 3 2 2" xfId="5089" xr:uid="{6BB1EFE7-754C-4AE0-863D-14BF4AF0309F}"/>
    <cellStyle name="40% - Accent4 3 3 3 3" xfId="3725" xr:uid="{A90E3FC6-4BFA-4D2A-BBC6-142E63D1106F}"/>
    <cellStyle name="40% - Accent4 3 3 4" xfId="1679" xr:uid="{119D4996-F197-49EE-A5E2-8C030F1BE7B6}"/>
    <cellStyle name="40% - Accent4 3 3 4 2" xfId="4407" xr:uid="{1F567D2C-D601-40B1-91CB-8B4E85121937}"/>
    <cellStyle name="40% - Accent4 3 3 5" xfId="3043" xr:uid="{76E6ADD8-B3DF-4A4F-BE6D-13A7C887B06A}"/>
    <cellStyle name="40% - Accent4 3 4" xfId="436" xr:uid="{677C7CC6-5FE6-40DC-AC48-DCA4825B4CCB}"/>
    <cellStyle name="40% - Accent4 3 4 2" xfId="1161" xr:uid="{BF3D6B2C-BD56-425E-AB2C-238F9F77063A}"/>
    <cellStyle name="40% - Accent4 3 4 2 2" xfId="2527" xr:uid="{1D8DDFF3-465A-4B11-973C-D9283E8FA5D3}"/>
    <cellStyle name="40% - Accent4 3 4 2 2 2" xfId="5255" xr:uid="{B4E3CB06-37DB-485C-91F4-DA67C5EF57CE}"/>
    <cellStyle name="40% - Accent4 3 4 2 3" xfId="3891" xr:uid="{03196E7A-4FEF-4BE7-B87A-00DB8CD2FA94}"/>
    <cellStyle name="40% - Accent4 3 4 3" xfId="1845" xr:uid="{4A637F69-5C5D-486B-9495-3DF773D1400E}"/>
    <cellStyle name="40% - Accent4 3 4 3 2" xfId="4573" xr:uid="{8C6E071C-F379-43B2-86E1-E0763274DD1C}"/>
    <cellStyle name="40% - Accent4 3 4 4" xfId="3209" xr:uid="{0EACDDC8-B174-4460-AF45-CF8AB9F0442F}"/>
    <cellStyle name="40% - Accent4 3 5" xfId="830" xr:uid="{D1D5C7B4-9121-43D5-B03A-027EA54D40FC}"/>
    <cellStyle name="40% - Accent4 3 5 2" xfId="2196" xr:uid="{3EEB8362-3A3B-4459-AC5A-6289825FD30C}"/>
    <cellStyle name="40% - Accent4 3 5 2 2" xfId="4924" xr:uid="{E055B1F7-7ECB-4C6F-B1AB-F0BB9C9EB123}"/>
    <cellStyle name="40% - Accent4 3 5 3" xfId="3560" xr:uid="{90018059-DDD6-4C00-81A9-3D77F683CDCA}"/>
    <cellStyle name="40% - Accent4 3 6" xfId="1514" xr:uid="{B8D8FC79-7B30-4319-AAB3-8C7B331B8F4C}"/>
    <cellStyle name="40% - Accent4 3 6 2" xfId="4242" xr:uid="{5B41146F-39B0-4DEE-9E39-70C35B7C7A08}"/>
    <cellStyle name="40% - Accent4 3 7" xfId="2878" xr:uid="{0CA8EF31-D8A3-43B9-8DEF-D9808B2529BF}"/>
    <cellStyle name="40% - Accent4 3 8" xfId="5655" xr:uid="{B446F1B0-1526-40F2-B44E-89260CF8E1CF}"/>
    <cellStyle name="40% - Accent4 30" xfId="6195" xr:uid="{DC6032D9-4601-41CB-A4F5-84132EC67F77}"/>
    <cellStyle name="40% - Accent4 31" xfId="6215" xr:uid="{CE67A784-AF58-49B7-BD17-151956D7CF3B}"/>
    <cellStyle name="40% - Accent4 32" xfId="6235" xr:uid="{2D57D055-BCF7-44AB-BDC8-AAE66825EF21}"/>
    <cellStyle name="40% - Accent4 4" xfId="122" xr:uid="{0E3188B8-9DCC-4A12-84C6-873F6203629A}"/>
    <cellStyle name="40% - Accent4 4 2" xfId="202" xr:uid="{58275610-A022-4685-B4CC-4264648B9DF7}"/>
    <cellStyle name="40% - Accent4 4 2 2" xfId="370" xr:uid="{F1B907E4-FBC0-4C41-84BB-5D073C23A6FF}"/>
    <cellStyle name="40% - Accent4 4 2 2 2" xfId="701" xr:uid="{7D1F8C58-BB8D-4FF6-A10D-2B3763A26651}"/>
    <cellStyle name="40% - Accent4 4 2 2 2 2" xfId="1426" xr:uid="{DC55A37E-EC46-4BCF-A934-5AF3353997DA}"/>
    <cellStyle name="40% - Accent4 4 2 2 2 2 2" xfId="2792" xr:uid="{8DC32EAF-9EA4-4D08-BAB5-49E256FDCACE}"/>
    <cellStyle name="40% - Accent4 4 2 2 2 2 2 2" xfId="5520" xr:uid="{D0A2AC5E-8C23-4DAB-9720-D7B87BFFE92F}"/>
    <cellStyle name="40% - Accent4 4 2 2 2 2 3" xfId="4156" xr:uid="{695B5197-617F-42CA-BC05-E0986F8A604B}"/>
    <cellStyle name="40% - Accent4 4 2 2 2 3" xfId="2110" xr:uid="{41F909C3-7CC7-4F5E-B8DA-64A7F5178CA6}"/>
    <cellStyle name="40% - Accent4 4 2 2 2 3 2" xfId="4838" xr:uid="{70D0FE77-A033-46FA-A9B9-DFA6D09AF21E}"/>
    <cellStyle name="40% - Accent4 4 2 2 2 4" xfId="3474" xr:uid="{F24A8173-9CC3-4FD7-88FA-A5BE625FA99D}"/>
    <cellStyle name="40% - Accent4 4 2 2 3" xfId="1095" xr:uid="{FFAC8B10-6227-4E99-8A6C-39B7B83D1110}"/>
    <cellStyle name="40% - Accent4 4 2 2 3 2" xfId="2461" xr:uid="{AED78CA1-15C1-483E-B841-CA88E28E1A46}"/>
    <cellStyle name="40% - Accent4 4 2 2 3 2 2" xfId="5189" xr:uid="{7669ED7D-994F-4D9A-B321-72E799D8E807}"/>
    <cellStyle name="40% - Accent4 4 2 2 3 3" xfId="3825" xr:uid="{55E74FC6-73CE-4919-AB16-73D9AB59FF8B}"/>
    <cellStyle name="40% - Accent4 4 2 2 4" xfId="1779" xr:uid="{AA685BBE-67EA-4F0B-A85B-8850A15F3E2E}"/>
    <cellStyle name="40% - Accent4 4 2 2 4 2" xfId="4507" xr:uid="{2B5098AC-F412-4EAB-B0CD-88D2B4942421}"/>
    <cellStyle name="40% - Accent4 4 2 2 5" xfId="3143" xr:uid="{684BF84A-2E75-4371-A55E-B9A41A457C35}"/>
    <cellStyle name="40% - Accent4 4 2 3" xfId="536" xr:uid="{A3082E86-FB62-4CCF-9DAE-D97FF84B7C3D}"/>
    <cellStyle name="40% - Accent4 4 2 3 2" xfId="1261" xr:uid="{F637DE5D-09BC-48DA-B8B7-838CA71AFB91}"/>
    <cellStyle name="40% - Accent4 4 2 3 2 2" xfId="2627" xr:uid="{1EA201BA-2E47-4387-A3C2-6598C02E10A8}"/>
    <cellStyle name="40% - Accent4 4 2 3 2 2 2" xfId="5355" xr:uid="{ACF78CA6-1C31-4934-BC6F-C928BAE37D42}"/>
    <cellStyle name="40% - Accent4 4 2 3 2 3" xfId="3991" xr:uid="{495D50C2-651B-4EA8-BD3C-09C394EFF355}"/>
    <cellStyle name="40% - Accent4 4 2 3 3" xfId="1945" xr:uid="{00C4143B-A39B-47F4-9AA4-9E01A8D49979}"/>
    <cellStyle name="40% - Accent4 4 2 3 3 2" xfId="4673" xr:uid="{2F243EBF-4638-4CB2-A3E4-34AF5105D887}"/>
    <cellStyle name="40% - Accent4 4 2 3 4" xfId="3309" xr:uid="{A6F10053-259F-446F-BCC6-1C40CD57989F}"/>
    <cellStyle name="40% - Accent4 4 2 4" xfId="930" xr:uid="{517AA28C-3332-4220-AA7A-B7EBC380C4BA}"/>
    <cellStyle name="40% - Accent4 4 2 4 2" xfId="2296" xr:uid="{B7F6F184-DA4B-4653-9EEC-0B099225E150}"/>
    <cellStyle name="40% - Accent4 4 2 4 2 2" xfId="5024" xr:uid="{A3CE53FA-9AEC-4D9C-8A62-6BC3A145A49E}"/>
    <cellStyle name="40% - Accent4 4 2 4 3" xfId="3660" xr:uid="{73A36C96-D716-410A-8C49-79BF839118AF}"/>
    <cellStyle name="40% - Accent4 4 2 5" xfId="1614" xr:uid="{5CEB4315-666F-4474-BAF8-87BDCECAB931}"/>
    <cellStyle name="40% - Accent4 4 2 5 2" xfId="4342" xr:uid="{0C1294A0-A3C3-4695-B00E-CE38995B4522}"/>
    <cellStyle name="40% - Accent4 4 2 6" xfId="2978" xr:uid="{59E8A075-787E-44EC-8ABE-6FB017BA9FDD}"/>
    <cellStyle name="40% - Accent4 4 3" xfId="290" xr:uid="{1404441A-C1F8-410A-8E51-D36438D6550B}"/>
    <cellStyle name="40% - Accent4 4 3 2" xfId="621" xr:uid="{DA719AA6-4524-48A9-98F2-E3CDDA04B680}"/>
    <cellStyle name="40% - Accent4 4 3 2 2" xfId="1346" xr:uid="{0C7AFD84-7D60-437B-A4F3-CDDC02A275E7}"/>
    <cellStyle name="40% - Accent4 4 3 2 2 2" xfId="2712" xr:uid="{72D28CA3-8429-4FAA-B497-DA6334D5B8C9}"/>
    <cellStyle name="40% - Accent4 4 3 2 2 2 2" xfId="5440" xr:uid="{12890F31-1E12-474D-A9AD-4DE3BEFE2BA0}"/>
    <cellStyle name="40% - Accent4 4 3 2 2 3" xfId="4076" xr:uid="{D385F56F-2959-4F5D-A84F-BB72C51B184C}"/>
    <cellStyle name="40% - Accent4 4 3 2 3" xfId="2030" xr:uid="{422468BC-BFD0-4A25-878A-314F8E1FA2FD}"/>
    <cellStyle name="40% - Accent4 4 3 2 3 2" xfId="4758" xr:uid="{560ABBC8-15D5-4C62-B5E7-5071C6DA9492}"/>
    <cellStyle name="40% - Accent4 4 3 2 4" xfId="3394" xr:uid="{C76AECBB-F518-4990-808C-CE98FC24D459}"/>
    <cellStyle name="40% - Accent4 4 3 3" xfId="1015" xr:uid="{A37CD900-0E91-4ECF-882E-78C9ADCDB870}"/>
    <cellStyle name="40% - Accent4 4 3 3 2" xfId="2381" xr:uid="{1B9C21F5-7839-4215-A4CC-78C6167B97C6}"/>
    <cellStyle name="40% - Accent4 4 3 3 2 2" xfId="5109" xr:uid="{F665793C-F083-4885-9657-2F7E3973C915}"/>
    <cellStyle name="40% - Accent4 4 3 3 3" xfId="3745" xr:uid="{E1F8BCB3-7D31-4D67-B597-D5E86D23D72C}"/>
    <cellStyle name="40% - Accent4 4 3 4" xfId="1699" xr:uid="{2FFCFAA5-E489-4D14-A1F3-779258B6B0B5}"/>
    <cellStyle name="40% - Accent4 4 3 4 2" xfId="4427" xr:uid="{5F3F5E29-57AA-485C-BA8D-C5A0228C393E}"/>
    <cellStyle name="40% - Accent4 4 3 5" xfId="3063" xr:uid="{5E7B4A4C-ED82-449B-B5E4-5B64EEF4E79B}"/>
    <cellStyle name="40% - Accent4 4 4" xfId="456" xr:uid="{F907F548-B630-48D7-8756-10AC4BE83B06}"/>
    <cellStyle name="40% - Accent4 4 4 2" xfId="1181" xr:uid="{35E7585A-4E51-4144-AAD6-C0C27EE23F45}"/>
    <cellStyle name="40% - Accent4 4 4 2 2" xfId="2547" xr:uid="{3E0B59EB-4E8D-4E53-AD9A-E96F7E72EC84}"/>
    <cellStyle name="40% - Accent4 4 4 2 2 2" xfId="5275" xr:uid="{2C2E457F-B779-42F6-BB3B-506EC35A8CD4}"/>
    <cellStyle name="40% - Accent4 4 4 2 3" xfId="3911" xr:uid="{11B716F7-7909-464A-B6BC-155D0AFC5F76}"/>
    <cellStyle name="40% - Accent4 4 4 3" xfId="1865" xr:uid="{C17F5ABE-F392-41A6-86D5-8E20D425FCD4}"/>
    <cellStyle name="40% - Accent4 4 4 3 2" xfId="4593" xr:uid="{153D18EF-A67A-4B6C-B9E2-9FA96A67FBEA}"/>
    <cellStyle name="40% - Accent4 4 4 4" xfId="3229" xr:uid="{45D2DEA8-06B0-47AF-A4E6-049B55D5A47A}"/>
    <cellStyle name="40% - Accent4 4 5" xfId="850" xr:uid="{887F05EE-AA93-4AE7-9CA6-59F18940CAB1}"/>
    <cellStyle name="40% - Accent4 4 5 2" xfId="2216" xr:uid="{763F2C12-3AE0-4784-9D66-D0AD49AC8781}"/>
    <cellStyle name="40% - Accent4 4 5 2 2" xfId="4944" xr:uid="{4C646AE4-EE80-4EF6-ABF3-8F32D882E740}"/>
    <cellStyle name="40% - Accent4 4 5 3" xfId="3580" xr:uid="{B8C268E4-21DF-407C-868E-466CD264248C}"/>
    <cellStyle name="40% - Accent4 4 6" xfId="1534" xr:uid="{78600962-C977-4DBD-B63E-BA606F7FF565}"/>
    <cellStyle name="40% - Accent4 4 6 2" xfId="4262" xr:uid="{F5A757F0-0E5C-4B0B-9709-B19B4D15618D}"/>
    <cellStyle name="40% - Accent4 4 7" xfId="2898" xr:uid="{5C9CDE22-8975-43C8-908A-41A36F882A38}"/>
    <cellStyle name="40% - Accent4 4 8" xfId="5675" xr:uid="{34DFF6BC-F99F-4390-AD0B-82484879E221}"/>
    <cellStyle name="40% - Accent4 5" xfId="142" xr:uid="{32D3D934-CB19-43B9-BB1C-1079D632176A}"/>
    <cellStyle name="40% - Accent4 5 2" xfId="222" xr:uid="{50EC0E51-D5EA-4EF0-85A5-1669EB399ED0}"/>
    <cellStyle name="40% - Accent4 5 2 2" xfId="390" xr:uid="{C82242E6-1BC8-40D4-8221-8EC3E426542E}"/>
    <cellStyle name="40% - Accent4 5 2 2 2" xfId="721" xr:uid="{B8607E51-AC5E-4AF9-A755-0C405393BD01}"/>
    <cellStyle name="40% - Accent4 5 2 2 2 2" xfId="1446" xr:uid="{D7BC8D29-1067-45B6-B85A-8954C4C7BCCB}"/>
    <cellStyle name="40% - Accent4 5 2 2 2 2 2" xfId="2812" xr:uid="{F649E331-DC72-4285-9F14-08FAE8993CA2}"/>
    <cellStyle name="40% - Accent4 5 2 2 2 2 2 2" xfId="5540" xr:uid="{7727604E-DE0F-4FFA-87B3-98C1D7BF9B58}"/>
    <cellStyle name="40% - Accent4 5 2 2 2 2 3" xfId="4176" xr:uid="{5AB137B7-43F1-41CD-822F-BA8C52DD04F3}"/>
    <cellStyle name="40% - Accent4 5 2 2 2 3" xfId="2130" xr:uid="{70B93B47-6203-42BB-BBF1-8B04CAE45217}"/>
    <cellStyle name="40% - Accent4 5 2 2 2 3 2" xfId="4858" xr:uid="{48C60151-9A41-4C35-BDFF-2731B9336CE6}"/>
    <cellStyle name="40% - Accent4 5 2 2 2 4" xfId="3494" xr:uid="{61FB6A6A-7A74-4497-90AB-B91BCE148080}"/>
    <cellStyle name="40% - Accent4 5 2 2 3" xfId="1115" xr:uid="{2335FB1F-B376-4AC0-8B49-3340B0F2D544}"/>
    <cellStyle name="40% - Accent4 5 2 2 3 2" xfId="2481" xr:uid="{71066CDC-E7B4-4D74-9CEF-5F03ED1AECFD}"/>
    <cellStyle name="40% - Accent4 5 2 2 3 2 2" xfId="5209" xr:uid="{E921A42E-565F-457E-BA75-9398A43C84E9}"/>
    <cellStyle name="40% - Accent4 5 2 2 3 3" xfId="3845" xr:uid="{29E47111-48C7-41F0-B562-0428067050CC}"/>
    <cellStyle name="40% - Accent4 5 2 2 4" xfId="1799" xr:uid="{52D5D672-1073-4711-89B7-913DD391D5DF}"/>
    <cellStyle name="40% - Accent4 5 2 2 4 2" xfId="4527" xr:uid="{DBF91AC3-693C-498A-8FB7-7B9E6947971B}"/>
    <cellStyle name="40% - Accent4 5 2 2 5" xfId="3163" xr:uid="{0DBCABE3-844C-408D-8707-03FB2B21144A}"/>
    <cellStyle name="40% - Accent4 5 2 3" xfId="556" xr:uid="{C412D212-A966-4C80-8E74-6BD62F75D024}"/>
    <cellStyle name="40% - Accent4 5 2 3 2" xfId="1281" xr:uid="{9B6EE4FC-D153-49B7-A002-E8B72D095941}"/>
    <cellStyle name="40% - Accent4 5 2 3 2 2" xfId="2647" xr:uid="{4DCFFBA7-992F-4FA5-9DF7-727EF433A9F0}"/>
    <cellStyle name="40% - Accent4 5 2 3 2 2 2" xfId="5375" xr:uid="{084F0B01-0252-4B07-9DBB-928324043D18}"/>
    <cellStyle name="40% - Accent4 5 2 3 2 3" xfId="4011" xr:uid="{9450B9E3-B2E6-416A-B099-EEDC6567D018}"/>
    <cellStyle name="40% - Accent4 5 2 3 3" xfId="1965" xr:uid="{C446DA91-0657-4AA6-BB29-729E8D50249D}"/>
    <cellStyle name="40% - Accent4 5 2 3 3 2" xfId="4693" xr:uid="{0F7BE354-099C-4601-A296-5EB78F78A8F7}"/>
    <cellStyle name="40% - Accent4 5 2 3 4" xfId="3329" xr:uid="{D170EA69-CCC3-4FF9-B605-8BE8718C0D47}"/>
    <cellStyle name="40% - Accent4 5 2 4" xfId="950" xr:uid="{721478D6-1C25-44C9-835E-05CF1F4C862D}"/>
    <cellStyle name="40% - Accent4 5 2 4 2" xfId="2316" xr:uid="{1D9252DC-2D96-4773-A5BA-009CEB123C1B}"/>
    <cellStyle name="40% - Accent4 5 2 4 2 2" xfId="5044" xr:uid="{BE68AA08-8A71-4884-B6CF-E981FB5A572D}"/>
    <cellStyle name="40% - Accent4 5 2 4 3" xfId="3680" xr:uid="{81A963FB-763A-4A6C-830E-6FFF36A3E235}"/>
    <cellStyle name="40% - Accent4 5 2 5" xfId="1634" xr:uid="{45B74A97-5345-41C6-9F61-3789DC245DF0}"/>
    <cellStyle name="40% - Accent4 5 2 5 2" xfId="4362" xr:uid="{62FFA396-59AC-4237-82FF-D954AA18CEA2}"/>
    <cellStyle name="40% - Accent4 5 2 6" xfId="2998" xr:uid="{0FFAB989-7423-44C7-A804-C99CB21E467E}"/>
    <cellStyle name="40% - Accent4 5 3" xfId="310" xr:uid="{F256673C-D0DC-4C04-AEFF-C15A77071657}"/>
    <cellStyle name="40% - Accent4 5 3 2" xfId="641" xr:uid="{9D522DFE-7F87-4B90-B431-4602F3EA73F5}"/>
    <cellStyle name="40% - Accent4 5 3 2 2" xfId="1366" xr:uid="{144A5123-C0AF-4DF7-9FFB-69FEE43F0935}"/>
    <cellStyle name="40% - Accent4 5 3 2 2 2" xfId="2732" xr:uid="{E5BE67FC-4EA3-4761-84EF-C73D19C5679B}"/>
    <cellStyle name="40% - Accent4 5 3 2 2 2 2" xfId="5460" xr:uid="{396E315F-DD88-480C-B953-2D959D42D973}"/>
    <cellStyle name="40% - Accent4 5 3 2 2 3" xfId="4096" xr:uid="{D0AD2F5A-4D44-4E6E-93B4-9F0CDF8FB4A3}"/>
    <cellStyle name="40% - Accent4 5 3 2 3" xfId="2050" xr:uid="{C57A6371-7C3E-4F4A-AD7B-E9A9ADD4170A}"/>
    <cellStyle name="40% - Accent4 5 3 2 3 2" xfId="4778" xr:uid="{11355597-BEE4-4F2D-95CE-00F266EAB03F}"/>
    <cellStyle name="40% - Accent4 5 3 2 4" xfId="3414" xr:uid="{83986A90-CF8B-4E13-BFBF-ABFF3F9147D1}"/>
    <cellStyle name="40% - Accent4 5 3 3" xfId="1035" xr:uid="{2CEF37BB-F102-4051-AFA0-8679F77CC856}"/>
    <cellStyle name="40% - Accent4 5 3 3 2" xfId="2401" xr:uid="{D3C958BF-1C0D-40F8-BA36-A4EE6C9098B8}"/>
    <cellStyle name="40% - Accent4 5 3 3 2 2" xfId="5129" xr:uid="{980788DA-FC64-4C2D-A939-2B1D7A4C2D19}"/>
    <cellStyle name="40% - Accent4 5 3 3 3" xfId="3765" xr:uid="{7EE3D794-CA1D-442D-BD1F-DFEA179E2C00}"/>
    <cellStyle name="40% - Accent4 5 3 4" xfId="1719" xr:uid="{83B025A9-BB51-483E-B91E-A9E2319845DC}"/>
    <cellStyle name="40% - Accent4 5 3 4 2" xfId="4447" xr:uid="{090C78A3-C16D-4C4E-86C1-93A76191707E}"/>
    <cellStyle name="40% - Accent4 5 3 5" xfId="3083" xr:uid="{AEBB50F7-11C9-43F0-B3F0-79757B20575F}"/>
    <cellStyle name="40% - Accent4 5 4" xfId="476" xr:uid="{CE69781B-FB28-48BB-A19D-867A077A8BB3}"/>
    <cellStyle name="40% - Accent4 5 4 2" xfId="1201" xr:uid="{D68F2232-7805-459F-BF1F-B0DC76866EB1}"/>
    <cellStyle name="40% - Accent4 5 4 2 2" xfId="2567" xr:uid="{76B14A4A-ABFE-49D2-81B7-ABB6662B75CF}"/>
    <cellStyle name="40% - Accent4 5 4 2 2 2" xfId="5295" xr:uid="{F3F0D0EF-CE40-4790-BBD6-9814BD42D77B}"/>
    <cellStyle name="40% - Accent4 5 4 2 3" xfId="3931" xr:uid="{C6CBC4CC-AA8B-4A82-8B23-B3FE741FD134}"/>
    <cellStyle name="40% - Accent4 5 4 3" xfId="1885" xr:uid="{9E7F4E78-F5B9-4A00-899B-8EAFBFA98913}"/>
    <cellStyle name="40% - Accent4 5 4 3 2" xfId="4613" xr:uid="{B5D809EE-E959-4910-AD80-4143151843D0}"/>
    <cellStyle name="40% - Accent4 5 4 4" xfId="3249" xr:uid="{52CB8346-B45F-4E96-8D1F-A1E69BF829E9}"/>
    <cellStyle name="40% - Accent4 5 5" xfId="870" xr:uid="{366C08E4-10CC-48BF-9548-8AE6BAD4EB8E}"/>
    <cellStyle name="40% - Accent4 5 5 2" xfId="2236" xr:uid="{B8C785C2-8656-4D56-AA6A-8EFD6D981487}"/>
    <cellStyle name="40% - Accent4 5 5 2 2" xfId="4964" xr:uid="{AA5CA544-0394-41CB-8D30-4C987AE5B60E}"/>
    <cellStyle name="40% - Accent4 5 5 3" xfId="3600" xr:uid="{E5F556A5-7218-4DA5-B819-46F4A9A328F6}"/>
    <cellStyle name="40% - Accent4 5 6" xfId="1554" xr:uid="{A6B24DB2-2C3F-4651-BF79-140FDD3750E3}"/>
    <cellStyle name="40% - Accent4 5 6 2" xfId="4282" xr:uid="{7DCA6567-855F-4307-86A4-12F1462DAA77}"/>
    <cellStyle name="40% - Accent4 5 7" xfId="2918" xr:uid="{3E067EE5-A2FC-4FAB-934F-478D2DA9ECB4}"/>
    <cellStyle name="40% - Accent4 5 8" xfId="5695" xr:uid="{506E89E5-8606-43E6-A5B7-632A3AF8510F}"/>
    <cellStyle name="40% - Accent4 6" xfId="38" xr:uid="{8C629ED9-B5EC-4DDE-9F30-57EC13E946C5}"/>
    <cellStyle name="40% - Accent4 6 2" xfId="5715" xr:uid="{D13C963A-7032-4E00-ABD5-4ACE0EDB7473}"/>
    <cellStyle name="40% - Accent4 7" xfId="783" xr:uid="{893C1D4D-8FE9-4D13-8BE3-AE08E2CA5B8B}"/>
    <cellStyle name="40% - Accent4 7 2" xfId="2152" xr:uid="{D11E5F1F-48AE-4C5E-BD9C-51E070C3432C}"/>
    <cellStyle name="40% - Accent4 7 2 2" xfId="4880" xr:uid="{142F6BA5-673A-4DC1-8075-35E7D30F89D4}"/>
    <cellStyle name="40% - Accent4 7 3" xfId="3516" xr:uid="{05F505B9-BE8B-4C21-9FC8-1D1E5236E352}"/>
    <cellStyle name="40% - Accent4 7 4" xfId="5735" xr:uid="{4D40ED00-A32F-4D4D-B6D2-F19ED8F1FE4E}"/>
    <cellStyle name="40% - Accent4 8" xfId="1468" xr:uid="{788396FF-4FE8-4D7E-8020-D5979424DD07}"/>
    <cellStyle name="40% - Accent4 8 2" xfId="4198" xr:uid="{DA9B8194-3E0C-4DA2-AA9E-46E62ADD2366}"/>
    <cellStyle name="40% - Accent4 8 3" xfId="5755" xr:uid="{89E0DBE2-3F61-46AB-A3D8-88EC15C5BAAF}"/>
    <cellStyle name="40% - Accent4 9" xfId="2834" xr:uid="{5C24738A-0172-468F-ADAA-33F0EB97407C}"/>
    <cellStyle name="40% - Accent4 9 2" xfId="5775" xr:uid="{E7E0380F-F954-45A0-AA2E-30E312E0B0B6}"/>
    <cellStyle name="40% - Accent5" xfId="763" builtinId="47" customBuiltin="1"/>
    <cellStyle name="40% - Accent5 10" xfId="5798" xr:uid="{2CE5EBCE-F268-4CAA-8B29-3F96ADC72351}"/>
    <cellStyle name="40% - Accent5 11" xfId="5818" xr:uid="{DEC9461D-F4C1-44CB-982D-E5AC4D321226}"/>
    <cellStyle name="40% - Accent5 12" xfId="5838" xr:uid="{FE2F6872-F795-4ACC-BAF3-5C3FED3D5183}"/>
    <cellStyle name="40% - Accent5 13" xfId="5858" xr:uid="{F6DD30B7-F09B-4017-8CBA-DB5CB2C4E716}"/>
    <cellStyle name="40% - Accent5 14" xfId="5878" xr:uid="{B226E61E-1BD4-4C04-BAF0-A6AB34E0FBBD}"/>
    <cellStyle name="40% - Accent5 15" xfId="5898" xr:uid="{32BEA20B-68F5-40BB-AD08-0EA0FCB65AD0}"/>
    <cellStyle name="40% - Accent5 16" xfId="5918" xr:uid="{6E6F06BC-5AEC-4616-94D9-6323D23E7443}"/>
    <cellStyle name="40% - Accent5 17" xfId="5938" xr:uid="{090301B7-1640-47BA-99DF-E8F9B69BE555}"/>
    <cellStyle name="40% - Accent5 18" xfId="5958" xr:uid="{0D80C841-7FE3-4C7A-A4A2-231609BF2792}"/>
    <cellStyle name="40% - Accent5 19" xfId="5978" xr:uid="{6724BBB6-C1C5-48F8-8A7E-3FD9A60A45E8}"/>
    <cellStyle name="40% - Accent5 2" xfId="84" xr:uid="{436618F5-E629-4402-8333-C52B36788EAC}"/>
    <cellStyle name="40% - Accent5 2 2" xfId="165" xr:uid="{47CA50BF-578E-4186-A878-B6036086BD31}"/>
    <cellStyle name="40% - Accent5 2 2 2" xfId="333" xr:uid="{E1F3DC39-B430-4CB4-A49E-5E18A092E237}"/>
    <cellStyle name="40% - Accent5 2 2 2 2" xfId="664" xr:uid="{5DED4F2B-69FC-410C-AC5E-EFF19E78C2CD}"/>
    <cellStyle name="40% - Accent5 2 2 2 2 2" xfId="1389" xr:uid="{8FD2D2AA-6748-4FC4-901B-53BAF873EB8F}"/>
    <cellStyle name="40% - Accent5 2 2 2 2 2 2" xfId="2755" xr:uid="{AEC688CF-66CD-4151-89A5-6593E5595F81}"/>
    <cellStyle name="40% - Accent5 2 2 2 2 2 2 2" xfId="5483" xr:uid="{6E34D023-E831-46E9-BF72-F289E5FFF8DC}"/>
    <cellStyle name="40% - Accent5 2 2 2 2 2 3" xfId="4119" xr:uid="{99528CF4-245D-4AF1-83F6-8F590D106123}"/>
    <cellStyle name="40% - Accent5 2 2 2 2 3" xfId="2073" xr:uid="{01418351-3207-4697-B665-DB71B68A8332}"/>
    <cellStyle name="40% - Accent5 2 2 2 2 3 2" xfId="4801" xr:uid="{00D9CB13-E0E2-42DB-8A5D-09ED3CCFB36A}"/>
    <cellStyle name="40% - Accent5 2 2 2 2 4" xfId="3437" xr:uid="{670165D7-FC54-434B-B1A5-9AAF118FBEE0}"/>
    <cellStyle name="40% - Accent5 2 2 2 3" xfId="1058" xr:uid="{7F197965-89EA-471C-8881-D642F7A15117}"/>
    <cellStyle name="40% - Accent5 2 2 2 3 2" xfId="2424" xr:uid="{E0484620-0691-499A-B218-E4349523970F}"/>
    <cellStyle name="40% - Accent5 2 2 2 3 2 2" xfId="5152" xr:uid="{4ACA6503-8404-4A28-B5B7-AEAF9024D586}"/>
    <cellStyle name="40% - Accent5 2 2 2 3 3" xfId="3788" xr:uid="{B1FF6647-A3B7-4E2C-A8BA-0D6DAE049023}"/>
    <cellStyle name="40% - Accent5 2 2 2 4" xfId="1742" xr:uid="{3AAFF9CF-34C6-4E20-9E45-A922CD78CF89}"/>
    <cellStyle name="40% - Accent5 2 2 2 4 2" xfId="4470" xr:uid="{9CE88852-9D38-4ACB-BDE0-480727AF4655}"/>
    <cellStyle name="40% - Accent5 2 2 2 5" xfId="3106" xr:uid="{2ADDBD33-3F4A-4B03-A6AA-83C94804D1DD}"/>
    <cellStyle name="40% - Accent5 2 2 3" xfId="499" xr:uid="{C97FB4AD-12C2-477C-AB0D-B490EF702886}"/>
    <cellStyle name="40% - Accent5 2 2 3 2" xfId="1224" xr:uid="{7E6D4C1D-9FCC-404F-9E6C-4B0E568F52C1}"/>
    <cellStyle name="40% - Accent5 2 2 3 2 2" xfId="2590" xr:uid="{A4EFFA0F-F4EC-49D5-8497-EE88CE0217B3}"/>
    <cellStyle name="40% - Accent5 2 2 3 2 2 2" xfId="5318" xr:uid="{26B13D68-97F7-47CB-8352-710AED3E1D58}"/>
    <cellStyle name="40% - Accent5 2 2 3 2 3" xfId="3954" xr:uid="{89331B00-F0BD-439A-9157-F0314FDB1559}"/>
    <cellStyle name="40% - Accent5 2 2 3 3" xfId="1908" xr:uid="{F92476DF-6371-4D72-99D6-B1E297F70A49}"/>
    <cellStyle name="40% - Accent5 2 2 3 3 2" xfId="4636" xr:uid="{A21727EF-C69A-48D1-954C-F35C98A15D54}"/>
    <cellStyle name="40% - Accent5 2 2 3 4" xfId="3272" xr:uid="{7F52B7E3-94E5-47A3-8B15-DC84B8177E39}"/>
    <cellStyle name="40% - Accent5 2 2 4" xfId="893" xr:uid="{979444E4-4868-47EF-A254-4AD75D0E57A5}"/>
    <cellStyle name="40% - Accent5 2 2 4 2" xfId="2259" xr:uid="{197585DC-61A8-494F-B5E5-7F22E9F04662}"/>
    <cellStyle name="40% - Accent5 2 2 4 2 2" xfId="4987" xr:uid="{F9535D00-9D5B-47E2-878A-1B054ADC1F53}"/>
    <cellStyle name="40% - Accent5 2 2 4 3" xfId="3623" xr:uid="{C7DE3FA3-5042-438B-9955-DE8E3605E0CE}"/>
    <cellStyle name="40% - Accent5 2 2 5" xfId="1577" xr:uid="{20EE5391-8DDF-4475-AF68-3B0D28BF8B32}"/>
    <cellStyle name="40% - Accent5 2 2 5 2" xfId="4305" xr:uid="{B4D9B0F1-42E8-437B-A7E3-98347D519505}"/>
    <cellStyle name="40% - Accent5 2 2 6" xfId="2941" xr:uid="{DF48371C-651A-44ED-9446-543C69C6483E}"/>
    <cellStyle name="40% - Accent5 2 3" xfId="253" xr:uid="{91E011D9-0FEC-41C3-8526-0CAFD32FA13A}"/>
    <cellStyle name="40% - Accent5 2 3 2" xfId="584" xr:uid="{CE3524A3-26BB-4F3D-B38E-9F3549CB5720}"/>
    <cellStyle name="40% - Accent5 2 3 2 2" xfId="1309" xr:uid="{4B0A1F48-F198-49BF-9846-487ED34F5E9C}"/>
    <cellStyle name="40% - Accent5 2 3 2 2 2" xfId="2675" xr:uid="{533CA6D4-3C4E-4027-B9D2-0B837381EA75}"/>
    <cellStyle name="40% - Accent5 2 3 2 2 2 2" xfId="5403" xr:uid="{97E30363-0513-4EB7-AE2C-B7B73B51E9D0}"/>
    <cellStyle name="40% - Accent5 2 3 2 2 3" xfId="4039" xr:uid="{A0A91324-370F-4862-9945-5D65B5F35D8A}"/>
    <cellStyle name="40% - Accent5 2 3 2 3" xfId="1993" xr:uid="{329F16FB-8EDA-4561-AD6E-A7AA9D2A9F90}"/>
    <cellStyle name="40% - Accent5 2 3 2 3 2" xfId="4721" xr:uid="{467575C1-C896-4BE9-8C53-623324961DED}"/>
    <cellStyle name="40% - Accent5 2 3 2 4" xfId="3357" xr:uid="{58AB128F-480F-4862-8AA1-E4C41D1D5B9F}"/>
    <cellStyle name="40% - Accent5 2 3 3" xfId="978" xr:uid="{D17FDF33-8BA6-415F-9324-B3BE2295F2C7}"/>
    <cellStyle name="40% - Accent5 2 3 3 2" xfId="2344" xr:uid="{598215E6-7257-46D4-861D-350184C39DE2}"/>
    <cellStyle name="40% - Accent5 2 3 3 2 2" xfId="5072" xr:uid="{FBB46A73-D65F-41F5-9CBB-9C3915B385B1}"/>
    <cellStyle name="40% - Accent5 2 3 3 3" xfId="3708" xr:uid="{790CE053-78EB-4D79-962F-B29E10443309}"/>
    <cellStyle name="40% - Accent5 2 3 4" xfId="1662" xr:uid="{EE2A77D5-F041-4A9D-B31E-5D59CF975645}"/>
    <cellStyle name="40% - Accent5 2 3 4 2" xfId="4390" xr:uid="{0460DD7B-8993-4A68-9507-1921732261B7}"/>
    <cellStyle name="40% - Accent5 2 3 5" xfId="3026" xr:uid="{9C4915DF-8404-4F43-A23A-0C2EEE52B2DE}"/>
    <cellStyle name="40% - Accent5 2 4" xfId="419" xr:uid="{2995A4D5-5F15-437A-B42A-BE2A20D42877}"/>
    <cellStyle name="40% - Accent5 2 4 2" xfId="1144" xr:uid="{52AF04C7-6B06-417E-BF59-6BB8A813BCE1}"/>
    <cellStyle name="40% - Accent5 2 4 2 2" xfId="2510" xr:uid="{6855C569-9862-4F64-BB0D-7F681D4A4B2C}"/>
    <cellStyle name="40% - Accent5 2 4 2 2 2" xfId="5238" xr:uid="{8B396C9C-9F5A-4BB8-B1FD-7214CC2E3EB2}"/>
    <cellStyle name="40% - Accent5 2 4 2 3" xfId="3874" xr:uid="{99FA5306-3224-470F-B51A-0B60088A4178}"/>
    <cellStyle name="40% - Accent5 2 4 3" xfId="1828" xr:uid="{EAD9622B-49CD-443F-A690-DB62733D1095}"/>
    <cellStyle name="40% - Accent5 2 4 3 2" xfId="4556" xr:uid="{C55A7107-1BF6-43B8-80AE-A8E5995C6A5E}"/>
    <cellStyle name="40% - Accent5 2 4 4" xfId="3192" xr:uid="{5320A059-B01D-49A5-B2BC-D640337DAFA7}"/>
    <cellStyle name="40% - Accent5 2 5" xfId="813" xr:uid="{52A63552-05C9-402E-9E46-02EBA9CD024F}"/>
    <cellStyle name="40% - Accent5 2 5 2" xfId="2179" xr:uid="{0FBF84A3-B7EE-451A-90C5-9080E0F3EB78}"/>
    <cellStyle name="40% - Accent5 2 5 2 2" xfId="4907" xr:uid="{05C3A3F8-C23E-444F-B2CD-1AEDB7D05F1E}"/>
    <cellStyle name="40% - Accent5 2 5 3" xfId="3543" xr:uid="{0CE4AED4-6CC5-4225-AAE7-24BB6ADC0FA8}"/>
    <cellStyle name="40% - Accent5 2 6" xfId="1497" xr:uid="{9D31BB29-BB2C-438C-B400-9EA999FAF9CA}"/>
    <cellStyle name="40% - Accent5 2 6 2" xfId="4225" xr:uid="{960C34EE-A0E0-43D6-8D2A-72A49E1E294A}"/>
    <cellStyle name="40% - Accent5 2 7" xfId="2861" xr:uid="{7F48C8CF-21F3-4166-80C3-953CCD374776}"/>
    <cellStyle name="40% - Accent5 2 8" xfId="5638" xr:uid="{89DBA08D-61D7-403D-9B74-CA4D077448E5}"/>
    <cellStyle name="40% - Accent5 20" xfId="5998" xr:uid="{353E52B0-4694-4950-84C7-562D1FE945E9}"/>
    <cellStyle name="40% - Accent5 21" xfId="6018" xr:uid="{577B59FD-2FAD-49B0-BADF-88EB0EEC116B}"/>
    <cellStyle name="40% - Accent5 22" xfId="6038" xr:uid="{A54050C5-BAB8-4666-8741-040DE68B1A1A}"/>
    <cellStyle name="40% - Accent5 23" xfId="6058" xr:uid="{BB8ABB9E-BD57-487A-94AE-6414996F2A36}"/>
    <cellStyle name="40% - Accent5 24" xfId="6078" xr:uid="{06EB2FC1-90C8-41AC-A6B0-AB8DAC376007}"/>
    <cellStyle name="40% - Accent5 25" xfId="6098" xr:uid="{FA7CF2FA-788B-4647-80B9-180557AF9956}"/>
    <cellStyle name="40% - Accent5 26" xfId="6118" xr:uid="{1FF62D4A-1C03-4A5B-ACB7-B6764DF835DA}"/>
    <cellStyle name="40% - Accent5 27" xfId="6138" xr:uid="{B1456180-EEE3-4D1D-AD54-7FF81666A071}"/>
    <cellStyle name="40% - Accent5 28" xfId="6158" xr:uid="{4037CBBA-B1D2-4589-B1AB-17A5734453A0}"/>
    <cellStyle name="40% - Accent5 29" xfId="6178" xr:uid="{207DC63E-329A-45B9-A724-039D0EE91146}"/>
    <cellStyle name="40% - Accent5 3" xfId="105" xr:uid="{F464B7F6-C4D4-4A74-89D1-87E36DAE6499}"/>
    <cellStyle name="40% - Accent5 3 2" xfId="185" xr:uid="{CCB2C558-60E4-439B-A64A-32D95C81777B}"/>
    <cellStyle name="40% - Accent5 3 2 2" xfId="353" xr:uid="{A827E073-BD25-4CAB-91E4-8971677FA996}"/>
    <cellStyle name="40% - Accent5 3 2 2 2" xfId="684" xr:uid="{6084CC5F-67B5-476D-A194-2AB3A4DC6184}"/>
    <cellStyle name="40% - Accent5 3 2 2 2 2" xfId="1409" xr:uid="{19F10999-7363-47C8-AF25-98307B91B97A}"/>
    <cellStyle name="40% - Accent5 3 2 2 2 2 2" xfId="2775" xr:uid="{3FCF9EAC-F158-4D76-B4EE-ACECE771328B}"/>
    <cellStyle name="40% - Accent5 3 2 2 2 2 2 2" xfId="5503" xr:uid="{692684E3-BBBD-477B-AD9D-297C9725CEF9}"/>
    <cellStyle name="40% - Accent5 3 2 2 2 2 3" xfId="4139" xr:uid="{88519CB7-EB30-4761-A734-332673442B66}"/>
    <cellStyle name="40% - Accent5 3 2 2 2 3" xfId="2093" xr:uid="{3D8B2E90-404B-45B8-BF12-85B920CA7D1B}"/>
    <cellStyle name="40% - Accent5 3 2 2 2 3 2" xfId="4821" xr:uid="{6FFFC916-DE74-4B85-90C1-99D277BC8B9B}"/>
    <cellStyle name="40% - Accent5 3 2 2 2 4" xfId="3457" xr:uid="{6C4F7823-69C6-4613-936E-6630EA29F762}"/>
    <cellStyle name="40% - Accent5 3 2 2 3" xfId="1078" xr:uid="{A56A9885-6851-40B0-8F8E-F507D436140F}"/>
    <cellStyle name="40% - Accent5 3 2 2 3 2" xfId="2444" xr:uid="{F128E75A-44DF-424A-8D7D-1EC543FC75D7}"/>
    <cellStyle name="40% - Accent5 3 2 2 3 2 2" xfId="5172" xr:uid="{FF4BECF7-44E1-46BF-93FD-653792A1B960}"/>
    <cellStyle name="40% - Accent5 3 2 2 3 3" xfId="3808" xr:uid="{F7C89EE9-9ABB-4A6E-B787-D66D1A0918CC}"/>
    <cellStyle name="40% - Accent5 3 2 2 4" xfId="1762" xr:uid="{590D8CB2-7B13-46C1-9136-64441B4C0AAE}"/>
    <cellStyle name="40% - Accent5 3 2 2 4 2" xfId="4490" xr:uid="{9B16F661-C5E9-4821-975B-B6817E9420E0}"/>
    <cellStyle name="40% - Accent5 3 2 2 5" xfId="3126" xr:uid="{3C05652B-DD8D-4121-BB77-655656359C95}"/>
    <cellStyle name="40% - Accent5 3 2 3" xfId="519" xr:uid="{92EA2C5D-6F1F-4890-80FF-F0D4CEAAD083}"/>
    <cellStyle name="40% - Accent5 3 2 3 2" xfId="1244" xr:uid="{0576FC2D-9D58-4B25-8BA2-16B62565B9FA}"/>
    <cellStyle name="40% - Accent5 3 2 3 2 2" xfId="2610" xr:uid="{3FF877DB-CC50-481D-8410-B2DA0751FE79}"/>
    <cellStyle name="40% - Accent5 3 2 3 2 2 2" xfId="5338" xr:uid="{72AFBEAE-A881-40B6-8C5A-CE231B596CE1}"/>
    <cellStyle name="40% - Accent5 3 2 3 2 3" xfId="3974" xr:uid="{80191EB5-FA7C-47D0-A9F1-B245E3126A41}"/>
    <cellStyle name="40% - Accent5 3 2 3 3" xfId="1928" xr:uid="{4BBD3BB9-677E-4B28-9DC0-78766BC53301}"/>
    <cellStyle name="40% - Accent5 3 2 3 3 2" xfId="4656" xr:uid="{4AB141C0-5FDE-44A1-A1D2-A51978DB320D}"/>
    <cellStyle name="40% - Accent5 3 2 3 4" xfId="3292" xr:uid="{AA8A3252-F4CD-4D24-A9D2-FF80CF1BF9F0}"/>
    <cellStyle name="40% - Accent5 3 2 4" xfId="913" xr:uid="{3C0F5B88-69FA-4039-9CD2-A4D3C5C55877}"/>
    <cellStyle name="40% - Accent5 3 2 4 2" xfId="2279" xr:uid="{FAC1B1F2-EE0A-4FBB-9CB9-DD8BFA6CD155}"/>
    <cellStyle name="40% - Accent5 3 2 4 2 2" xfId="5007" xr:uid="{E1D1A481-2F58-4343-A51C-4F761AEFDBB3}"/>
    <cellStyle name="40% - Accent5 3 2 4 3" xfId="3643" xr:uid="{A468436A-E315-4C0F-9520-CCE485145762}"/>
    <cellStyle name="40% - Accent5 3 2 5" xfId="1597" xr:uid="{00601F4F-77D2-481D-9A2D-1C1A1553DDDE}"/>
    <cellStyle name="40% - Accent5 3 2 5 2" xfId="4325" xr:uid="{AEB7D844-0AE8-46FB-B910-F6701292ABCA}"/>
    <cellStyle name="40% - Accent5 3 2 6" xfId="2961" xr:uid="{BF69451F-57C8-458E-A887-8FB922040087}"/>
    <cellStyle name="40% - Accent5 3 3" xfId="273" xr:uid="{AA1BD8FF-5708-4ACB-85F9-12D5AAABB0E2}"/>
    <cellStyle name="40% - Accent5 3 3 2" xfId="604" xr:uid="{8F79814D-F8E0-4406-856B-8C03DC9176EF}"/>
    <cellStyle name="40% - Accent5 3 3 2 2" xfId="1329" xr:uid="{7A8C318A-45B9-401F-A7C4-D3BBD0B08B57}"/>
    <cellStyle name="40% - Accent5 3 3 2 2 2" xfId="2695" xr:uid="{895EF95D-9B1E-4907-AD1B-B23DFB880D39}"/>
    <cellStyle name="40% - Accent5 3 3 2 2 2 2" xfId="5423" xr:uid="{2B56833F-C169-4B01-AD11-84FC7F68EB9B}"/>
    <cellStyle name="40% - Accent5 3 3 2 2 3" xfId="4059" xr:uid="{820113A8-2658-4334-9585-1628372F862B}"/>
    <cellStyle name="40% - Accent5 3 3 2 3" xfId="2013" xr:uid="{986526B9-0ADB-4D7F-8A64-69B898B0AC42}"/>
    <cellStyle name="40% - Accent5 3 3 2 3 2" xfId="4741" xr:uid="{E8DC08A8-5801-4113-AD65-4F5A1150D8CB}"/>
    <cellStyle name="40% - Accent5 3 3 2 4" xfId="3377" xr:uid="{918E0AE7-AC2A-4DC8-AB0F-F14C5E0F7BEF}"/>
    <cellStyle name="40% - Accent5 3 3 3" xfId="998" xr:uid="{6EE919FE-B06A-4B6D-8A2E-812E0F2E5E87}"/>
    <cellStyle name="40% - Accent5 3 3 3 2" xfId="2364" xr:uid="{A33E9F73-1A40-4B1C-91BF-1B7CC0B776DB}"/>
    <cellStyle name="40% - Accent5 3 3 3 2 2" xfId="5092" xr:uid="{2CD3E446-73B7-491A-8F39-8A382A4B769B}"/>
    <cellStyle name="40% - Accent5 3 3 3 3" xfId="3728" xr:uid="{5F6D8302-5600-4A3C-8EFB-F701D4ED3359}"/>
    <cellStyle name="40% - Accent5 3 3 4" xfId="1682" xr:uid="{E8EE4AE3-35D7-4C00-B52E-C1A990BC9CBA}"/>
    <cellStyle name="40% - Accent5 3 3 4 2" xfId="4410" xr:uid="{089C5CAC-B248-412D-BA85-05B5F3927AEB}"/>
    <cellStyle name="40% - Accent5 3 3 5" xfId="3046" xr:uid="{731CD072-56B6-4CBA-AE52-64F3988DC07B}"/>
    <cellStyle name="40% - Accent5 3 4" xfId="439" xr:uid="{CDDB2C11-BC69-4603-BA38-93AB86595543}"/>
    <cellStyle name="40% - Accent5 3 4 2" xfId="1164" xr:uid="{937D0784-718C-4272-A0FF-57B9F9C38866}"/>
    <cellStyle name="40% - Accent5 3 4 2 2" xfId="2530" xr:uid="{4E006260-EF0E-4F54-96B2-1256C2948D5D}"/>
    <cellStyle name="40% - Accent5 3 4 2 2 2" xfId="5258" xr:uid="{46179D6B-D4CF-4970-8D9A-774218A0FB95}"/>
    <cellStyle name="40% - Accent5 3 4 2 3" xfId="3894" xr:uid="{2F53DB64-5247-45A5-96C6-FB039441D33C}"/>
    <cellStyle name="40% - Accent5 3 4 3" xfId="1848" xr:uid="{32682CC1-1158-43AC-BC31-B25127F3491C}"/>
    <cellStyle name="40% - Accent5 3 4 3 2" xfId="4576" xr:uid="{4EA7C07C-21DF-4447-B134-5927103E351F}"/>
    <cellStyle name="40% - Accent5 3 4 4" xfId="3212" xr:uid="{A944238F-9D52-431B-89D9-88F8A12AE369}"/>
    <cellStyle name="40% - Accent5 3 5" xfId="833" xr:uid="{7A080A98-AABE-42BE-AE8E-1B54606CE1B1}"/>
    <cellStyle name="40% - Accent5 3 5 2" xfId="2199" xr:uid="{312E0DA8-A4F9-4117-9441-C2C810BA6188}"/>
    <cellStyle name="40% - Accent5 3 5 2 2" xfId="4927" xr:uid="{0CED74EB-8AD4-4B80-964A-64B02FEECDDF}"/>
    <cellStyle name="40% - Accent5 3 5 3" xfId="3563" xr:uid="{E8856210-FD02-40EC-8A1D-678E20E620B3}"/>
    <cellStyle name="40% - Accent5 3 6" xfId="1517" xr:uid="{4FC98D2F-A381-4E7A-B944-94198085747E}"/>
    <cellStyle name="40% - Accent5 3 6 2" xfId="4245" xr:uid="{CF395A04-911D-488D-9027-D0F93164AE11}"/>
    <cellStyle name="40% - Accent5 3 7" xfId="2881" xr:uid="{D4B43099-BE0E-4663-B9D4-0B572225E1CE}"/>
    <cellStyle name="40% - Accent5 3 8" xfId="5658" xr:uid="{38FA752B-0FCB-40F0-A16A-87AF83FFE3D3}"/>
    <cellStyle name="40% - Accent5 30" xfId="6198" xr:uid="{19D26DCB-FB13-4806-BC0D-B14B185D0415}"/>
    <cellStyle name="40% - Accent5 31" xfId="6218" xr:uid="{021072AE-A6EB-43A4-A2B8-06A9A02FBF27}"/>
    <cellStyle name="40% - Accent5 32" xfId="6238" xr:uid="{318122D6-51B2-48E2-84CB-B0A2E9225DF9}"/>
    <cellStyle name="40% - Accent5 4" xfId="125" xr:uid="{8CA3C158-AD6E-404A-B119-213736B50CEC}"/>
    <cellStyle name="40% - Accent5 4 2" xfId="205" xr:uid="{304D7952-FB26-42E0-A27B-9680B6A686BF}"/>
    <cellStyle name="40% - Accent5 4 2 2" xfId="373" xr:uid="{DFE20BE4-CF8D-4049-A900-7A15E255FDC5}"/>
    <cellStyle name="40% - Accent5 4 2 2 2" xfId="704" xr:uid="{BAA97F81-EB70-4DB8-B4B7-09957185CAC4}"/>
    <cellStyle name="40% - Accent5 4 2 2 2 2" xfId="1429" xr:uid="{A2B9BD4A-745B-43EA-BC5F-997E40901CE3}"/>
    <cellStyle name="40% - Accent5 4 2 2 2 2 2" xfId="2795" xr:uid="{3A4DC578-9D90-4CA2-A46D-3DB535D0F0B6}"/>
    <cellStyle name="40% - Accent5 4 2 2 2 2 2 2" xfId="5523" xr:uid="{94A785F1-E5E1-4877-9594-D8F09C73FA15}"/>
    <cellStyle name="40% - Accent5 4 2 2 2 2 3" xfId="4159" xr:uid="{AC34EE2D-93E4-454F-A6DA-90E9D5728445}"/>
    <cellStyle name="40% - Accent5 4 2 2 2 3" xfId="2113" xr:uid="{AAB620BD-0726-4A02-806D-1B24676D3011}"/>
    <cellStyle name="40% - Accent5 4 2 2 2 3 2" xfId="4841" xr:uid="{69CD1AAD-CC87-4864-AA6E-8537F7349B1B}"/>
    <cellStyle name="40% - Accent5 4 2 2 2 4" xfId="3477" xr:uid="{AE5D0CDA-9932-426E-AD2B-A8FD0FBA7574}"/>
    <cellStyle name="40% - Accent5 4 2 2 3" xfId="1098" xr:uid="{0E3AB82F-00A1-494D-98B7-6752F0256D0E}"/>
    <cellStyle name="40% - Accent5 4 2 2 3 2" xfId="2464" xr:uid="{D609074B-ACB7-4B7A-AD73-520C9A6FBBB5}"/>
    <cellStyle name="40% - Accent5 4 2 2 3 2 2" xfId="5192" xr:uid="{D9896FAF-CEDB-479B-8BF1-5596D9064913}"/>
    <cellStyle name="40% - Accent5 4 2 2 3 3" xfId="3828" xr:uid="{A4723684-9E19-49B3-998B-0E7A3E3AD839}"/>
    <cellStyle name="40% - Accent5 4 2 2 4" xfId="1782" xr:uid="{5B2810CD-5F3C-4805-9D91-6FD5DBCE3ED6}"/>
    <cellStyle name="40% - Accent5 4 2 2 4 2" xfId="4510" xr:uid="{C6BA7270-A91D-4104-A4CD-0F92CCFB096B}"/>
    <cellStyle name="40% - Accent5 4 2 2 5" xfId="3146" xr:uid="{DC221D82-12CF-41CD-AEFF-B5FBD8E59294}"/>
    <cellStyle name="40% - Accent5 4 2 3" xfId="539" xr:uid="{4EA5D406-EEEA-4762-9C6F-F51DA8B6181E}"/>
    <cellStyle name="40% - Accent5 4 2 3 2" xfId="1264" xr:uid="{4C0847AC-DA4C-47B2-8666-F323A66B0535}"/>
    <cellStyle name="40% - Accent5 4 2 3 2 2" xfId="2630" xr:uid="{FA7EC728-24C7-4CC2-8396-38A77B65A273}"/>
    <cellStyle name="40% - Accent5 4 2 3 2 2 2" xfId="5358" xr:uid="{A52F763F-55F7-4F7C-801E-6E491C01E29C}"/>
    <cellStyle name="40% - Accent5 4 2 3 2 3" xfId="3994" xr:uid="{9ACF1C23-D0F7-451B-8E9F-6937F9BE539D}"/>
    <cellStyle name="40% - Accent5 4 2 3 3" xfId="1948" xr:uid="{43F0635F-291C-4C6C-94A2-58E8F4F8CB1C}"/>
    <cellStyle name="40% - Accent5 4 2 3 3 2" xfId="4676" xr:uid="{ED146AF3-8334-49C8-9ED2-A0F16E35AFEF}"/>
    <cellStyle name="40% - Accent5 4 2 3 4" xfId="3312" xr:uid="{1B1FEFBD-1F29-4925-9F93-EF08A5F6C52F}"/>
    <cellStyle name="40% - Accent5 4 2 4" xfId="933" xr:uid="{80417192-23DC-4F24-95A1-0A4FE6F1B894}"/>
    <cellStyle name="40% - Accent5 4 2 4 2" xfId="2299" xr:uid="{F990E9FA-E2CB-4F03-A821-D258EB2ED469}"/>
    <cellStyle name="40% - Accent5 4 2 4 2 2" xfId="5027" xr:uid="{F89AE980-75F5-4BD5-8C60-6996FDC75543}"/>
    <cellStyle name="40% - Accent5 4 2 4 3" xfId="3663" xr:uid="{CDF8D7B3-D9E8-453C-8D63-6D4FB66F5712}"/>
    <cellStyle name="40% - Accent5 4 2 5" xfId="1617" xr:uid="{4E7B63E0-EB05-470F-A339-49734D4507F1}"/>
    <cellStyle name="40% - Accent5 4 2 5 2" xfId="4345" xr:uid="{806F5A94-9AA0-4784-B543-A77D3C62351A}"/>
    <cellStyle name="40% - Accent5 4 2 6" xfId="2981" xr:uid="{54991612-A2A9-4FF9-AE5B-B5405F82FB05}"/>
    <cellStyle name="40% - Accent5 4 3" xfId="293" xr:uid="{1CA27C0F-DB6B-4621-9A8C-3162BF4303CE}"/>
    <cellStyle name="40% - Accent5 4 3 2" xfId="624" xr:uid="{1AE4CA80-5ECE-47DE-AA78-9232B2B7E010}"/>
    <cellStyle name="40% - Accent5 4 3 2 2" xfId="1349" xr:uid="{2C5A769B-727F-4897-AFD1-CF4575AB2FA8}"/>
    <cellStyle name="40% - Accent5 4 3 2 2 2" xfId="2715" xr:uid="{26F6627E-091D-400F-B564-7A7207C61E76}"/>
    <cellStyle name="40% - Accent5 4 3 2 2 2 2" xfId="5443" xr:uid="{3892E7C2-8590-4669-8F2C-D348BA0D4514}"/>
    <cellStyle name="40% - Accent5 4 3 2 2 3" xfId="4079" xr:uid="{9D862EB2-CDE2-48B4-A39F-702FC96CC07D}"/>
    <cellStyle name="40% - Accent5 4 3 2 3" xfId="2033" xr:uid="{98D300EC-DAA9-40EC-940C-73CC7E82298C}"/>
    <cellStyle name="40% - Accent5 4 3 2 3 2" xfId="4761" xr:uid="{FD9C2A6B-C7CA-4A6B-992C-81BBCC7BAEAE}"/>
    <cellStyle name="40% - Accent5 4 3 2 4" xfId="3397" xr:uid="{C23BA47B-CDFC-4CEE-BC21-3AB4776C385D}"/>
    <cellStyle name="40% - Accent5 4 3 3" xfId="1018" xr:uid="{0E3B06F2-E850-4909-8FD9-990968BE9551}"/>
    <cellStyle name="40% - Accent5 4 3 3 2" xfId="2384" xr:uid="{4FEACCD2-0DFC-45BA-A01E-6EC4F1137920}"/>
    <cellStyle name="40% - Accent5 4 3 3 2 2" xfId="5112" xr:uid="{98CF86F3-FBFF-43E4-B00B-2FEC53B5FBDB}"/>
    <cellStyle name="40% - Accent5 4 3 3 3" xfId="3748" xr:uid="{1F610C91-32F0-40CF-8913-25389136B9FC}"/>
    <cellStyle name="40% - Accent5 4 3 4" xfId="1702" xr:uid="{FA4F53B8-9C43-425D-88F8-73CAB9641488}"/>
    <cellStyle name="40% - Accent5 4 3 4 2" xfId="4430" xr:uid="{4A2D8D9A-650C-4220-B96E-4F6A55409FB5}"/>
    <cellStyle name="40% - Accent5 4 3 5" xfId="3066" xr:uid="{25C5AE3F-06C3-4B46-9DD1-58885B7E2EB5}"/>
    <cellStyle name="40% - Accent5 4 4" xfId="459" xr:uid="{03CAFC48-F587-4D6F-BD3D-4C04CB5196DE}"/>
    <cellStyle name="40% - Accent5 4 4 2" xfId="1184" xr:uid="{2574018C-DDCC-4153-9374-FA32D8D65097}"/>
    <cellStyle name="40% - Accent5 4 4 2 2" xfId="2550" xr:uid="{94A10A4D-C3D4-4A92-A43E-FE7F0B372BDA}"/>
    <cellStyle name="40% - Accent5 4 4 2 2 2" xfId="5278" xr:uid="{E1E290DC-9D43-4077-AB6A-13C24350C661}"/>
    <cellStyle name="40% - Accent5 4 4 2 3" xfId="3914" xr:uid="{E8068CE1-B47F-41BD-8437-AA9F7DB69819}"/>
    <cellStyle name="40% - Accent5 4 4 3" xfId="1868" xr:uid="{CEE77144-DAD3-406B-9670-AAE6163717EE}"/>
    <cellStyle name="40% - Accent5 4 4 3 2" xfId="4596" xr:uid="{5CB1249A-ADB2-4BC6-BE44-DF552CBA4EE2}"/>
    <cellStyle name="40% - Accent5 4 4 4" xfId="3232" xr:uid="{41B6C6DD-193B-4CC1-8DA3-365B95194CC1}"/>
    <cellStyle name="40% - Accent5 4 5" xfId="853" xr:uid="{C3BB1864-28CB-4C65-95AC-AC5E2D54C9AE}"/>
    <cellStyle name="40% - Accent5 4 5 2" xfId="2219" xr:uid="{B776F0D1-6DD3-41AD-AE0C-4E0BEE4E2E64}"/>
    <cellStyle name="40% - Accent5 4 5 2 2" xfId="4947" xr:uid="{73A18085-D409-407E-A4C8-D1DE1957D0C9}"/>
    <cellStyle name="40% - Accent5 4 5 3" xfId="3583" xr:uid="{A334CBB6-1A66-4716-958E-BE1DCF3FB2B1}"/>
    <cellStyle name="40% - Accent5 4 6" xfId="1537" xr:uid="{F8661731-D5AB-4F0B-915C-9624835603D2}"/>
    <cellStyle name="40% - Accent5 4 6 2" xfId="4265" xr:uid="{34A806BC-BFBA-484B-AAC6-2FE23534C231}"/>
    <cellStyle name="40% - Accent5 4 7" xfId="2901" xr:uid="{B718DDC0-D784-4431-883F-8164336FC7F0}"/>
    <cellStyle name="40% - Accent5 4 8" xfId="5678" xr:uid="{F145820B-6888-4979-BAE1-187535E467B6}"/>
    <cellStyle name="40% - Accent5 5" xfId="145" xr:uid="{FF869831-DE9E-4B50-A391-F4AF3AA3CEFE}"/>
    <cellStyle name="40% - Accent5 5 2" xfId="225" xr:uid="{2483EE85-617F-47E1-B360-D34FEFD18DBC}"/>
    <cellStyle name="40% - Accent5 5 2 2" xfId="393" xr:uid="{DBA209D7-3BB7-40DD-84DA-5F940301907C}"/>
    <cellStyle name="40% - Accent5 5 2 2 2" xfId="724" xr:uid="{F080CB50-0D44-46D7-A4EE-0236A6CA3364}"/>
    <cellStyle name="40% - Accent5 5 2 2 2 2" xfId="1449" xr:uid="{BCC2005D-EBC7-40CD-AD22-DD868A7B0EC6}"/>
    <cellStyle name="40% - Accent5 5 2 2 2 2 2" xfId="2815" xr:uid="{D82D7E84-F831-4BBB-B64A-AAB772323403}"/>
    <cellStyle name="40% - Accent5 5 2 2 2 2 2 2" xfId="5543" xr:uid="{8926B9C5-EA79-4DF4-88A5-E1396DA9F4B4}"/>
    <cellStyle name="40% - Accent5 5 2 2 2 2 3" xfId="4179" xr:uid="{960FB354-9B26-49B7-AC9F-006C3AB27EB1}"/>
    <cellStyle name="40% - Accent5 5 2 2 2 3" xfId="2133" xr:uid="{0E84FE28-A1F8-4899-9012-B5797BFC0490}"/>
    <cellStyle name="40% - Accent5 5 2 2 2 3 2" xfId="4861" xr:uid="{C0916DC8-988E-4149-A623-55B7E1A9A21A}"/>
    <cellStyle name="40% - Accent5 5 2 2 2 4" xfId="3497" xr:uid="{ACA01085-9E0B-4011-8FF0-650A78D2ECB9}"/>
    <cellStyle name="40% - Accent5 5 2 2 3" xfId="1118" xr:uid="{64AE9812-6A6C-4C83-9C3B-9D3A6FB7C199}"/>
    <cellStyle name="40% - Accent5 5 2 2 3 2" xfId="2484" xr:uid="{CAC74E19-B8F2-4C9A-8F21-F5B878BFF43A}"/>
    <cellStyle name="40% - Accent5 5 2 2 3 2 2" xfId="5212" xr:uid="{C0B526F3-AB81-4F48-A5D7-095F4CA60000}"/>
    <cellStyle name="40% - Accent5 5 2 2 3 3" xfId="3848" xr:uid="{6550C74C-334A-4CAC-A48D-2CEB972AD9D6}"/>
    <cellStyle name="40% - Accent5 5 2 2 4" xfId="1802" xr:uid="{276F8785-8785-44A7-9C04-E23111A7ECB5}"/>
    <cellStyle name="40% - Accent5 5 2 2 4 2" xfId="4530" xr:uid="{4FF4892A-3041-4C5B-8598-DBE2B52EC53E}"/>
    <cellStyle name="40% - Accent5 5 2 2 5" xfId="3166" xr:uid="{38666155-BD81-4651-A3EC-3CABFF716071}"/>
    <cellStyle name="40% - Accent5 5 2 3" xfId="559" xr:uid="{4D5CF5AC-BF9A-4DC6-88D5-EF000426243A}"/>
    <cellStyle name="40% - Accent5 5 2 3 2" xfId="1284" xr:uid="{273B8A18-B443-4B94-B851-C93AC170D921}"/>
    <cellStyle name="40% - Accent5 5 2 3 2 2" xfId="2650" xr:uid="{29DA82CC-BBB2-4B99-8314-8535E9C0B796}"/>
    <cellStyle name="40% - Accent5 5 2 3 2 2 2" xfId="5378" xr:uid="{D0EC1C0F-B815-4DEE-A3BD-97E0A997352C}"/>
    <cellStyle name="40% - Accent5 5 2 3 2 3" xfId="4014" xr:uid="{4A3476E3-EEF1-47DC-9651-07BE42B7A864}"/>
    <cellStyle name="40% - Accent5 5 2 3 3" xfId="1968" xr:uid="{52815171-43ED-4DD4-B9AD-3E85A2807F04}"/>
    <cellStyle name="40% - Accent5 5 2 3 3 2" xfId="4696" xr:uid="{55D81824-89CA-453A-8292-84C35CB81165}"/>
    <cellStyle name="40% - Accent5 5 2 3 4" xfId="3332" xr:uid="{21CBA12F-AE32-4250-B4C8-74754F70940D}"/>
    <cellStyle name="40% - Accent5 5 2 4" xfId="953" xr:uid="{FACBBF4F-BFC0-4DF2-AAF8-CD4E154AC1C7}"/>
    <cellStyle name="40% - Accent5 5 2 4 2" xfId="2319" xr:uid="{5B590EBF-B7C8-4469-B7F2-79A0A8CA67A7}"/>
    <cellStyle name="40% - Accent5 5 2 4 2 2" xfId="5047" xr:uid="{A3EE258C-92F1-4BF0-9C94-EB6CAC95D27C}"/>
    <cellStyle name="40% - Accent5 5 2 4 3" xfId="3683" xr:uid="{44DCB91E-D3DC-419A-BC34-0EB7E3A35779}"/>
    <cellStyle name="40% - Accent5 5 2 5" xfId="1637" xr:uid="{11501527-4E05-4A43-BB4F-8B4F5AF5BB43}"/>
    <cellStyle name="40% - Accent5 5 2 5 2" xfId="4365" xr:uid="{E1D6EA4E-DAE3-40F7-A5FA-66413C1D8C58}"/>
    <cellStyle name="40% - Accent5 5 2 6" xfId="3001" xr:uid="{C88008E3-E1AA-4410-96E5-30D3CDDB9003}"/>
    <cellStyle name="40% - Accent5 5 3" xfId="313" xr:uid="{33EC62AC-08E8-449E-AB40-64876A605FB9}"/>
    <cellStyle name="40% - Accent5 5 3 2" xfId="644" xr:uid="{FE0DBE66-2DA5-478B-BD4F-36169A56C060}"/>
    <cellStyle name="40% - Accent5 5 3 2 2" xfId="1369" xr:uid="{E50B8D3E-041F-4625-AA0E-60D3556B70D0}"/>
    <cellStyle name="40% - Accent5 5 3 2 2 2" xfId="2735" xr:uid="{B1C57B52-D269-4390-B3AE-D6EA45AE74C7}"/>
    <cellStyle name="40% - Accent5 5 3 2 2 2 2" xfId="5463" xr:uid="{6641396F-5690-40FF-9DB5-D9DF6084DFF9}"/>
    <cellStyle name="40% - Accent5 5 3 2 2 3" xfId="4099" xr:uid="{B5EC536E-AC23-4729-823C-3B04414C29AE}"/>
    <cellStyle name="40% - Accent5 5 3 2 3" xfId="2053" xr:uid="{624543FF-147C-4F90-9DDC-EB9160AF530B}"/>
    <cellStyle name="40% - Accent5 5 3 2 3 2" xfId="4781" xr:uid="{2D26B8E4-5D2F-4DE4-A2F4-B4D0263B0AA0}"/>
    <cellStyle name="40% - Accent5 5 3 2 4" xfId="3417" xr:uid="{B3757B09-477E-45A4-82D3-C10A8F46B7F3}"/>
    <cellStyle name="40% - Accent5 5 3 3" xfId="1038" xr:uid="{EAA98348-B8D5-4D83-A2D6-6A81B805E275}"/>
    <cellStyle name="40% - Accent5 5 3 3 2" xfId="2404" xr:uid="{020DF107-7BA6-4BA6-B4E2-7B835B24734A}"/>
    <cellStyle name="40% - Accent5 5 3 3 2 2" xfId="5132" xr:uid="{5BCD91D3-7070-44FA-8F45-CFB270821255}"/>
    <cellStyle name="40% - Accent5 5 3 3 3" xfId="3768" xr:uid="{7BE7FC97-6075-4894-A660-24CC7F3CA7D3}"/>
    <cellStyle name="40% - Accent5 5 3 4" xfId="1722" xr:uid="{3A3136B3-6474-4616-94C2-3B240E965526}"/>
    <cellStyle name="40% - Accent5 5 3 4 2" xfId="4450" xr:uid="{6C5C1220-7018-4511-8B98-DC9152841592}"/>
    <cellStyle name="40% - Accent5 5 3 5" xfId="3086" xr:uid="{8B375413-8AB2-46C6-BC68-86208BD2BE60}"/>
    <cellStyle name="40% - Accent5 5 4" xfId="479" xr:uid="{C19B95CE-4ADD-4BB8-B2DB-F6BEA25D8596}"/>
    <cellStyle name="40% - Accent5 5 4 2" xfId="1204" xr:uid="{E19FE73A-A295-43B0-8823-48D65FC2B267}"/>
    <cellStyle name="40% - Accent5 5 4 2 2" xfId="2570" xr:uid="{2A34974C-4E9F-4999-A0B2-9B3293068193}"/>
    <cellStyle name="40% - Accent5 5 4 2 2 2" xfId="5298" xr:uid="{6396650D-4BBE-4E65-AB01-071FE7551918}"/>
    <cellStyle name="40% - Accent5 5 4 2 3" xfId="3934" xr:uid="{8B19C313-2F1D-43EC-BED3-F0DA3F0D5029}"/>
    <cellStyle name="40% - Accent5 5 4 3" xfId="1888" xr:uid="{C7C6084D-8FB4-4BD0-B75B-AB384B879C67}"/>
    <cellStyle name="40% - Accent5 5 4 3 2" xfId="4616" xr:uid="{0DE65E8F-6416-4C41-AFB2-742ABE28F4D0}"/>
    <cellStyle name="40% - Accent5 5 4 4" xfId="3252" xr:uid="{6BCF570C-E6E2-4E12-9444-DAF78784F9C8}"/>
    <cellStyle name="40% - Accent5 5 5" xfId="873" xr:uid="{E8C0CE85-E946-44D2-A5FF-BE4D84A2F764}"/>
    <cellStyle name="40% - Accent5 5 5 2" xfId="2239" xr:uid="{BA0A5748-CB0D-4FE9-8A99-D9D1029AB08C}"/>
    <cellStyle name="40% - Accent5 5 5 2 2" xfId="4967" xr:uid="{E3BA8E4A-7E16-4779-8921-8A2FFF4F6892}"/>
    <cellStyle name="40% - Accent5 5 5 3" xfId="3603" xr:uid="{4CF5F393-E60D-4850-B7D7-6407BBC035E0}"/>
    <cellStyle name="40% - Accent5 5 6" xfId="1557" xr:uid="{073A0BD9-26B9-47DC-98EF-8F4A9046DCF0}"/>
    <cellStyle name="40% - Accent5 5 6 2" xfId="4285" xr:uid="{5131F503-A4DA-4579-B30E-F1279F99E817}"/>
    <cellStyle name="40% - Accent5 5 7" xfId="2921" xr:uid="{D0EC7D11-DE55-425D-A9B4-E0B4AD480D4E}"/>
    <cellStyle name="40% - Accent5 5 8" xfId="5698" xr:uid="{C89611BE-6848-4CD9-A764-64480463804D}"/>
    <cellStyle name="40% - Accent5 6" xfId="42" xr:uid="{7D88B82E-96B0-40C8-9401-429770327402}"/>
    <cellStyle name="40% - Accent5 6 2" xfId="5718" xr:uid="{40900D9D-498A-43E1-A6ED-01AC423EB1F1}"/>
    <cellStyle name="40% - Accent5 7" xfId="786" xr:uid="{A7693334-7533-4FFE-A776-B3CA78264441}"/>
    <cellStyle name="40% - Accent5 7 2" xfId="2155" xr:uid="{9C2E251F-CC91-439C-A318-1DA26B6A93B7}"/>
    <cellStyle name="40% - Accent5 7 2 2" xfId="4883" xr:uid="{13D7BEA5-05C3-4E0D-9978-8B9E1BD280E2}"/>
    <cellStyle name="40% - Accent5 7 3" xfId="3519" xr:uid="{AC2E8F74-9258-4591-A183-47C40771EC11}"/>
    <cellStyle name="40% - Accent5 7 4" xfId="5738" xr:uid="{8D37441E-7D20-4AA3-8015-B2017CA35417}"/>
    <cellStyle name="40% - Accent5 8" xfId="1471" xr:uid="{8089F494-D2B1-4128-AD66-E1D88E86FFE4}"/>
    <cellStyle name="40% - Accent5 8 2" xfId="4201" xr:uid="{B43E45C7-D202-4C68-9CC4-E3A5E02E36AA}"/>
    <cellStyle name="40% - Accent5 8 3" xfId="5758" xr:uid="{B7217842-27EF-49FA-84D3-BAB75FF1E00F}"/>
    <cellStyle name="40% - Accent5 9" xfId="2837" xr:uid="{17BB052B-B1B5-432C-8A7A-03CDD809B55B}"/>
    <cellStyle name="40% - Accent5 9 2" xfId="5778" xr:uid="{10A00616-9BB8-4B72-93DF-FC88396992E3}"/>
    <cellStyle name="40% - Accent6" xfId="767" builtinId="51" customBuiltin="1"/>
    <cellStyle name="40% - Accent6 10" xfId="5801" xr:uid="{5C44E8D7-44EA-4C4F-B199-F9131A00EB2C}"/>
    <cellStyle name="40% - Accent6 11" xfId="5821" xr:uid="{EED5D285-34CE-4F79-B7C8-6D27AFEABF0D}"/>
    <cellStyle name="40% - Accent6 12" xfId="5841" xr:uid="{11654843-3ECB-4269-A0D8-AE5DCC3B819A}"/>
    <cellStyle name="40% - Accent6 13" xfId="5861" xr:uid="{322CA74E-91F8-47E9-826A-82403185325F}"/>
    <cellStyle name="40% - Accent6 14" xfId="5881" xr:uid="{A9B2CE28-6408-48DD-A371-2D80F13B33AA}"/>
    <cellStyle name="40% - Accent6 15" xfId="5901" xr:uid="{5883FC6E-D954-4BD7-B92C-9E9598EE4590}"/>
    <cellStyle name="40% - Accent6 16" xfId="5921" xr:uid="{015842E3-1371-486D-AE12-331CF9C83A62}"/>
    <cellStyle name="40% - Accent6 17" xfId="5941" xr:uid="{910705BE-2905-4D93-AC51-AFD1042E3600}"/>
    <cellStyle name="40% - Accent6 18" xfId="5961" xr:uid="{F62A7F94-2DB4-4715-BD4C-3E1CD10ED158}"/>
    <cellStyle name="40% - Accent6 19" xfId="5981" xr:uid="{12339297-0B27-4ADD-8EED-A40E0A195C5F}"/>
    <cellStyle name="40% - Accent6 2" xfId="88" xr:uid="{34360DFE-141B-4DD2-BBCE-C5DA0B524626}"/>
    <cellStyle name="40% - Accent6 2 2" xfId="168" xr:uid="{90EDD544-B174-4009-A180-ACAFF87DEA5C}"/>
    <cellStyle name="40% - Accent6 2 2 2" xfId="336" xr:uid="{EB205D1D-10A8-46F5-8A69-6AABBEFF0090}"/>
    <cellStyle name="40% - Accent6 2 2 2 2" xfId="667" xr:uid="{454BCCE7-F8A4-4DD4-9778-B0E3B6EE966F}"/>
    <cellStyle name="40% - Accent6 2 2 2 2 2" xfId="1392" xr:uid="{E8957161-B44C-49B7-930C-DA82DC906CF4}"/>
    <cellStyle name="40% - Accent6 2 2 2 2 2 2" xfId="2758" xr:uid="{1E42C9D6-127C-4946-AE15-D870A181216C}"/>
    <cellStyle name="40% - Accent6 2 2 2 2 2 2 2" xfId="5486" xr:uid="{9D90C4A5-8128-46EB-A0BB-688449640730}"/>
    <cellStyle name="40% - Accent6 2 2 2 2 2 3" xfId="4122" xr:uid="{0D98542D-48AA-415F-A239-F049CBDA80B4}"/>
    <cellStyle name="40% - Accent6 2 2 2 2 3" xfId="2076" xr:uid="{7B7555C5-19DF-459B-BA6C-D97EFFCCD064}"/>
    <cellStyle name="40% - Accent6 2 2 2 2 3 2" xfId="4804" xr:uid="{E5DDA19F-3E86-4CF3-8588-6023CCB3D37B}"/>
    <cellStyle name="40% - Accent6 2 2 2 2 4" xfId="3440" xr:uid="{8D2D179B-D465-4250-A3BF-612961FEE54D}"/>
    <cellStyle name="40% - Accent6 2 2 2 3" xfId="1061" xr:uid="{E6AABF78-C6D1-4CB9-839E-A4341B276B31}"/>
    <cellStyle name="40% - Accent6 2 2 2 3 2" xfId="2427" xr:uid="{BA619E08-849F-4F7F-BC70-E8EE8295ECB9}"/>
    <cellStyle name="40% - Accent6 2 2 2 3 2 2" xfId="5155" xr:uid="{282D0E5D-C5E6-4F88-9C8F-AC9A2CFACAEF}"/>
    <cellStyle name="40% - Accent6 2 2 2 3 3" xfId="3791" xr:uid="{6F5489CA-9E5B-4861-90A9-4CDFDBDB222E}"/>
    <cellStyle name="40% - Accent6 2 2 2 4" xfId="1745" xr:uid="{B8115E17-C3F1-4751-B4CC-CF3DD65C8323}"/>
    <cellStyle name="40% - Accent6 2 2 2 4 2" xfId="4473" xr:uid="{FF5B42FD-2A48-416B-8A65-A5A869AA28B2}"/>
    <cellStyle name="40% - Accent6 2 2 2 5" xfId="3109" xr:uid="{84DC4AC7-1C5A-4235-90A2-931F7B21921B}"/>
    <cellStyle name="40% - Accent6 2 2 3" xfId="502" xr:uid="{ED129E39-B84C-4D65-8FB1-A90BCE99D798}"/>
    <cellStyle name="40% - Accent6 2 2 3 2" xfId="1227" xr:uid="{04FFA7F4-83FD-462C-BDF4-D710DFE39A42}"/>
    <cellStyle name="40% - Accent6 2 2 3 2 2" xfId="2593" xr:uid="{7805E4BF-839C-4477-97D0-806F9282DB94}"/>
    <cellStyle name="40% - Accent6 2 2 3 2 2 2" xfId="5321" xr:uid="{B1DBE12B-EA5C-44DA-8DF3-0726D3BB2DC6}"/>
    <cellStyle name="40% - Accent6 2 2 3 2 3" xfId="3957" xr:uid="{0B598A3D-B0FA-422A-BE0B-18DC55714170}"/>
    <cellStyle name="40% - Accent6 2 2 3 3" xfId="1911" xr:uid="{E675EE6B-A894-4A8B-B7CC-632EF43F38E6}"/>
    <cellStyle name="40% - Accent6 2 2 3 3 2" xfId="4639" xr:uid="{E6146761-6C78-4DCE-B5F0-14FB2B26E309}"/>
    <cellStyle name="40% - Accent6 2 2 3 4" xfId="3275" xr:uid="{166CB12A-C242-46EE-A2C2-A7E4C62C9995}"/>
    <cellStyle name="40% - Accent6 2 2 4" xfId="896" xr:uid="{B853AFD1-0254-4E21-B6CB-A4D953C905A3}"/>
    <cellStyle name="40% - Accent6 2 2 4 2" xfId="2262" xr:uid="{FB0C1B60-6186-473B-BC19-236F75ADD667}"/>
    <cellStyle name="40% - Accent6 2 2 4 2 2" xfId="4990" xr:uid="{008BD50D-3BB7-4149-99B5-5F2FF4B8CA9A}"/>
    <cellStyle name="40% - Accent6 2 2 4 3" xfId="3626" xr:uid="{73642D14-B53B-427C-A35F-22B05CC58AD5}"/>
    <cellStyle name="40% - Accent6 2 2 5" xfId="1580" xr:uid="{CEBFCDF8-63C5-49F6-BA36-DD2213732295}"/>
    <cellStyle name="40% - Accent6 2 2 5 2" xfId="4308" xr:uid="{0C052F14-D2AE-4FB5-B4D0-84AB4E38313D}"/>
    <cellStyle name="40% - Accent6 2 2 6" xfId="2944" xr:uid="{F80C9C07-ABD7-4912-97DE-BFD78B8A4138}"/>
    <cellStyle name="40% - Accent6 2 3" xfId="256" xr:uid="{2429DAEE-9BDF-42F4-AB3A-7F2014CD2336}"/>
    <cellStyle name="40% - Accent6 2 3 2" xfId="587" xr:uid="{C3D37447-1C63-4B9D-8D22-AA2B59FFD258}"/>
    <cellStyle name="40% - Accent6 2 3 2 2" xfId="1312" xr:uid="{96877914-915D-459A-87D9-1CC324351DFC}"/>
    <cellStyle name="40% - Accent6 2 3 2 2 2" xfId="2678" xr:uid="{22AD967D-1625-44C7-B94E-EC6314C9CBED}"/>
    <cellStyle name="40% - Accent6 2 3 2 2 2 2" xfId="5406" xr:uid="{387ECAFD-C55E-4E9F-ADC3-A52A26DC7843}"/>
    <cellStyle name="40% - Accent6 2 3 2 2 3" xfId="4042" xr:uid="{57D821B8-DDF2-4317-B04B-50B3E0991B12}"/>
    <cellStyle name="40% - Accent6 2 3 2 3" xfId="1996" xr:uid="{E3859B29-DB22-4824-8335-6A90018D5FC9}"/>
    <cellStyle name="40% - Accent6 2 3 2 3 2" xfId="4724" xr:uid="{CA14A948-2B96-4A9C-9C6A-C630F728DC10}"/>
    <cellStyle name="40% - Accent6 2 3 2 4" xfId="3360" xr:uid="{A433707B-3381-4FD7-B612-6F663312DF4B}"/>
    <cellStyle name="40% - Accent6 2 3 3" xfId="981" xr:uid="{EB99EEAD-72EA-4D69-BE04-1003710325C8}"/>
    <cellStyle name="40% - Accent6 2 3 3 2" xfId="2347" xr:uid="{184604C7-C555-4D37-85AF-CD19604454B5}"/>
    <cellStyle name="40% - Accent6 2 3 3 2 2" xfId="5075" xr:uid="{4D56FF91-8448-4665-8837-25EE06098EF1}"/>
    <cellStyle name="40% - Accent6 2 3 3 3" xfId="3711" xr:uid="{870B3AD4-7F61-4387-BB1A-4898192B2B4F}"/>
    <cellStyle name="40% - Accent6 2 3 4" xfId="1665" xr:uid="{7D152000-18F5-4DE6-9E6B-4F36394BD060}"/>
    <cellStyle name="40% - Accent6 2 3 4 2" xfId="4393" xr:uid="{FBACE2A8-FA81-41F7-AFD6-0882E0A1A8EE}"/>
    <cellStyle name="40% - Accent6 2 3 5" xfId="3029" xr:uid="{616E3858-60F8-4D90-BAE7-AD5BEE7704C3}"/>
    <cellStyle name="40% - Accent6 2 4" xfId="422" xr:uid="{FA4265ED-D16B-4F27-8D81-9E984021441B}"/>
    <cellStyle name="40% - Accent6 2 4 2" xfId="1147" xr:uid="{DD8BE4D5-7B88-47A8-830D-B9DE1524CAF1}"/>
    <cellStyle name="40% - Accent6 2 4 2 2" xfId="2513" xr:uid="{11A4543F-3801-43C8-9485-A2F068E33497}"/>
    <cellStyle name="40% - Accent6 2 4 2 2 2" xfId="5241" xr:uid="{B6FA470D-A007-4377-BD7A-2082B884BC52}"/>
    <cellStyle name="40% - Accent6 2 4 2 3" xfId="3877" xr:uid="{3553C1AC-3700-4689-B0FA-0177791E5531}"/>
    <cellStyle name="40% - Accent6 2 4 3" xfId="1831" xr:uid="{275A4173-4CFA-4E14-BB3F-F1BD2C691C97}"/>
    <cellStyle name="40% - Accent6 2 4 3 2" xfId="4559" xr:uid="{C6E0C822-D7D8-4F4D-AAAC-BC316587286A}"/>
    <cellStyle name="40% - Accent6 2 4 4" xfId="3195" xr:uid="{9D552DD2-1044-44C4-89EE-FD74201C9D16}"/>
    <cellStyle name="40% - Accent6 2 5" xfId="816" xr:uid="{0FAAC989-01EE-45C5-AB1B-D5BD2EE1B99E}"/>
    <cellStyle name="40% - Accent6 2 5 2" xfId="2182" xr:uid="{C10F48A0-07D1-4CFB-BE9B-924F88A78A4E}"/>
    <cellStyle name="40% - Accent6 2 5 2 2" xfId="4910" xr:uid="{E5648960-8A58-441A-A656-9589B6205F1D}"/>
    <cellStyle name="40% - Accent6 2 5 3" xfId="3546" xr:uid="{EEDF62A8-382D-4812-8F32-E2B68506427B}"/>
    <cellStyle name="40% - Accent6 2 6" xfId="1500" xr:uid="{A24DEA5E-6088-4C81-89A4-2DA35C28F226}"/>
    <cellStyle name="40% - Accent6 2 6 2" xfId="4228" xr:uid="{023F0C6F-599A-47E8-B67B-262B25F5903F}"/>
    <cellStyle name="40% - Accent6 2 7" xfId="2864" xr:uid="{98CB69DB-6708-471C-B78E-F191CA0C1A80}"/>
    <cellStyle name="40% - Accent6 2 8" xfId="5641" xr:uid="{D70D2D7A-3D03-4811-8A7B-28A4BA7955F1}"/>
    <cellStyle name="40% - Accent6 20" xfId="6001" xr:uid="{C53FD058-A0E2-4FA3-8EAD-F81AF1BC8A6E}"/>
    <cellStyle name="40% - Accent6 21" xfId="6021" xr:uid="{1CB43022-DF6D-4D8B-A4D5-EF389446D46D}"/>
    <cellStyle name="40% - Accent6 22" xfId="6041" xr:uid="{ED1651F6-6361-4E7F-B220-17976E8F2AC9}"/>
    <cellStyle name="40% - Accent6 23" xfId="6061" xr:uid="{023AF412-4586-464B-A401-CEEDB2F62E90}"/>
    <cellStyle name="40% - Accent6 24" xfId="6081" xr:uid="{B19F2914-F3E8-43B6-89A9-6F723CC7A857}"/>
    <cellStyle name="40% - Accent6 25" xfId="6101" xr:uid="{2459E3E2-CB69-493F-B62C-0E2114443729}"/>
    <cellStyle name="40% - Accent6 26" xfId="6121" xr:uid="{F9EE22C0-57D3-45D3-9FA5-3C66A3B19BE0}"/>
    <cellStyle name="40% - Accent6 27" xfId="6141" xr:uid="{9E2D44FE-9C9C-4E1E-A2E2-566B880EF610}"/>
    <cellStyle name="40% - Accent6 28" xfId="6161" xr:uid="{A0F7F57A-B7F4-4498-970E-FE73A4F3943F}"/>
    <cellStyle name="40% - Accent6 29" xfId="6181" xr:uid="{727BD315-808E-452A-82CA-BD6EF53D5587}"/>
    <cellStyle name="40% - Accent6 3" xfId="108" xr:uid="{1BD70D72-DA97-4E42-B19B-C96DBFAA3127}"/>
    <cellStyle name="40% - Accent6 3 2" xfId="188" xr:uid="{C8985AC6-49BE-4DFC-8F25-E615C5D12580}"/>
    <cellStyle name="40% - Accent6 3 2 2" xfId="356" xr:uid="{E0B4898C-026C-45D7-8DE3-0D5D0DD64EDD}"/>
    <cellStyle name="40% - Accent6 3 2 2 2" xfId="687" xr:uid="{006A0D6D-5372-484F-A87A-396FCC273B5B}"/>
    <cellStyle name="40% - Accent6 3 2 2 2 2" xfId="1412" xr:uid="{4337AB83-8B83-4A23-8654-F60C3E691B48}"/>
    <cellStyle name="40% - Accent6 3 2 2 2 2 2" xfId="2778" xr:uid="{A39D3AD2-2AA8-499E-AF4B-62D4A194A91B}"/>
    <cellStyle name="40% - Accent6 3 2 2 2 2 2 2" xfId="5506" xr:uid="{6C984C6F-5F5D-4A4D-BED1-A6036985C68C}"/>
    <cellStyle name="40% - Accent6 3 2 2 2 2 3" xfId="4142" xr:uid="{621498D8-2596-4275-8D41-40EC9C93C501}"/>
    <cellStyle name="40% - Accent6 3 2 2 2 3" xfId="2096" xr:uid="{956659CD-4D44-4AC2-A70F-D377B3E58086}"/>
    <cellStyle name="40% - Accent6 3 2 2 2 3 2" xfId="4824" xr:uid="{91C9529F-98C6-4B7B-8329-0B07DBEFE7AB}"/>
    <cellStyle name="40% - Accent6 3 2 2 2 4" xfId="3460" xr:uid="{339A2C89-82B3-4716-A709-F522A88F15A1}"/>
    <cellStyle name="40% - Accent6 3 2 2 3" xfId="1081" xr:uid="{3F5F0C13-E210-44E0-9392-4A050082BC20}"/>
    <cellStyle name="40% - Accent6 3 2 2 3 2" xfId="2447" xr:uid="{04B8B37F-AB01-4260-902A-BA84AE9E73A6}"/>
    <cellStyle name="40% - Accent6 3 2 2 3 2 2" xfId="5175" xr:uid="{7D80FF2B-AF50-4103-A16C-8D410D5B6C47}"/>
    <cellStyle name="40% - Accent6 3 2 2 3 3" xfId="3811" xr:uid="{4AA86AC8-C609-4937-B9A5-1D6461E2D795}"/>
    <cellStyle name="40% - Accent6 3 2 2 4" xfId="1765" xr:uid="{85D80DE2-344E-45E9-BC60-256A8A3E7125}"/>
    <cellStyle name="40% - Accent6 3 2 2 4 2" xfId="4493" xr:uid="{E20B815C-CB87-49F8-810A-4BD51B5FE2F2}"/>
    <cellStyle name="40% - Accent6 3 2 2 5" xfId="3129" xr:uid="{89FB6495-8C09-4CA8-A975-64FEE7F29327}"/>
    <cellStyle name="40% - Accent6 3 2 3" xfId="522" xr:uid="{8F53D37B-7652-4418-9332-50D0CA748AEA}"/>
    <cellStyle name="40% - Accent6 3 2 3 2" xfId="1247" xr:uid="{8EF185E7-C1C0-4126-BE61-F3E60E66FE9A}"/>
    <cellStyle name="40% - Accent6 3 2 3 2 2" xfId="2613" xr:uid="{AEE68374-A4D1-4215-A527-5080AFA3810A}"/>
    <cellStyle name="40% - Accent6 3 2 3 2 2 2" xfId="5341" xr:uid="{8C18A2EC-9F59-40E0-8D49-126ECCF354D7}"/>
    <cellStyle name="40% - Accent6 3 2 3 2 3" xfId="3977" xr:uid="{C84CF9AB-32BF-4114-85C1-61F31DC59C8A}"/>
    <cellStyle name="40% - Accent6 3 2 3 3" xfId="1931" xr:uid="{806FAD46-C250-4818-8481-D03B73DE3344}"/>
    <cellStyle name="40% - Accent6 3 2 3 3 2" xfId="4659" xr:uid="{30B43061-FF49-476C-9CD9-0164FC8EE8F8}"/>
    <cellStyle name="40% - Accent6 3 2 3 4" xfId="3295" xr:uid="{596B746A-CABC-468F-A98C-DD421AA453E2}"/>
    <cellStyle name="40% - Accent6 3 2 4" xfId="916" xr:uid="{023CB6FD-11F4-4A7E-9EB7-D208B5F9D254}"/>
    <cellStyle name="40% - Accent6 3 2 4 2" xfId="2282" xr:uid="{F20168AE-CA09-4AAF-82E7-47E8FC303107}"/>
    <cellStyle name="40% - Accent6 3 2 4 2 2" xfId="5010" xr:uid="{EDB7F61E-2552-441D-AE24-02A7AD2CB3DA}"/>
    <cellStyle name="40% - Accent6 3 2 4 3" xfId="3646" xr:uid="{E679FC59-DBF6-493F-BA49-F2F011DD6A1D}"/>
    <cellStyle name="40% - Accent6 3 2 5" xfId="1600" xr:uid="{979194C1-7C47-4EA3-8D64-6DF92CB81E4F}"/>
    <cellStyle name="40% - Accent6 3 2 5 2" xfId="4328" xr:uid="{788571E4-2581-4FA0-8CF5-5C6027D14B06}"/>
    <cellStyle name="40% - Accent6 3 2 6" xfId="2964" xr:uid="{19716DE9-7D95-4753-B3C1-DE53C6F95167}"/>
    <cellStyle name="40% - Accent6 3 3" xfId="276" xr:uid="{43E0E405-A454-4493-8FC8-FA60644E4B18}"/>
    <cellStyle name="40% - Accent6 3 3 2" xfId="607" xr:uid="{4B46D3ED-02CE-4B5A-8548-0517F6BAF34E}"/>
    <cellStyle name="40% - Accent6 3 3 2 2" xfId="1332" xr:uid="{3415742F-CD2A-436D-9A03-1DBF07D3BDC2}"/>
    <cellStyle name="40% - Accent6 3 3 2 2 2" xfId="2698" xr:uid="{94110DE1-C033-491E-B4DF-5354E9A5691D}"/>
    <cellStyle name="40% - Accent6 3 3 2 2 2 2" xfId="5426" xr:uid="{5088C650-7F6A-4930-BFA4-ABCF7AF6F1D5}"/>
    <cellStyle name="40% - Accent6 3 3 2 2 3" xfId="4062" xr:uid="{771E98AC-310D-4A65-9177-BF2B44B8F866}"/>
    <cellStyle name="40% - Accent6 3 3 2 3" xfId="2016" xr:uid="{FB193F77-D32F-4EC7-8A2A-5EAB6D99880A}"/>
    <cellStyle name="40% - Accent6 3 3 2 3 2" xfId="4744" xr:uid="{FE806C25-FBB3-4DBC-8325-AD8436979437}"/>
    <cellStyle name="40% - Accent6 3 3 2 4" xfId="3380" xr:uid="{70B3414F-462F-419C-99CF-E3EB348D0AF9}"/>
    <cellStyle name="40% - Accent6 3 3 3" xfId="1001" xr:uid="{DE5591EF-1EDA-40D7-9DBC-277E168698DD}"/>
    <cellStyle name="40% - Accent6 3 3 3 2" xfId="2367" xr:uid="{BE7AF972-63EC-43BB-832B-37FBE34312A4}"/>
    <cellStyle name="40% - Accent6 3 3 3 2 2" xfId="5095" xr:uid="{00EB729B-436F-4265-B5BD-825935808C6B}"/>
    <cellStyle name="40% - Accent6 3 3 3 3" xfId="3731" xr:uid="{30285479-7770-4308-A660-106486947D50}"/>
    <cellStyle name="40% - Accent6 3 3 4" xfId="1685" xr:uid="{E127752F-00A7-428A-B8C4-AC80B5F83E7D}"/>
    <cellStyle name="40% - Accent6 3 3 4 2" xfId="4413" xr:uid="{B5D3C2E3-A85C-4108-B023-A09C721E9C0C}"/>
    <cellStyle name="40% - Accent6 3 3 5" xfId="3049" xr:uid="{714D5D1B-DB8F-4584-9262-02C3E7F6CB52}"/>
    <cellStyle name="40% - Accent6 3 4" xfId="442" xr:uid="{DA68C72A-BEFF-4DA8-8D5F-89CE8E2DE5DA}"/>
    <cellStyle name="40% - Accent6 3 4 2" xfId="1167" xr:uid="{A798A3A0-5245-490B-AC3D-BFDA84C7F672}"/>
    <cellStyle name="40% - Accent6 3 4 2 2" xfId="2533" xr:uid="{6F88E05F-2F94-4A0A-89B0-207766912D00}"/>
    <cellStyle name="40% - Accent6 3 4 2 2 2" xfId="5261" xr:uid="{F4813FF0-EBDD-41BC-B02D-8DC940966323}"/>
    <cellStyle name="40% - Accent6 3 4 2 3" xfId="3897" xr:uid="{DD78B0D0-F0A6-412C-B66A-B9961E6CA614}"/>
    <cellStyle name="40% - Accent6 3 4 3" xfId="1851" xr:uid="{1AFF49C3-61F0-42CD-989E-E5A2D55DF97D}"/>
    <cellStyle name="40% - Accent6 3 4 3 2" xfId="4579" xr:uid="{D79ED0B5-8158-4E06-A27D-0DCC2DE9A20B}"/>
    <cellStyle name="40% - Accent6 3 4 4" xfId="3215" xr:uid="{86D747AE-86E4-497A-B702-7F5BF48AA403}"/>
    <cellStyle name="40% - Accent6 3 5" xfId="836" xr:uid="{DCCFEDE0-12DD-4554-A2C4-973E7C2031AA}"/>
    <cellStyle name="40% - Accent6 3 5 2" xfId="2202" xr:uid="{376BB0CC-74BC-4193-8676-242834161F5E}"/>
    <cellStyle name="40% - Accent6 3 5 2 2" xfId="4930" xr:uid="{6034FC43-8FF7-4C1D-A74B-9656EE22F1DF}"/>
    <cellStyle name="40% - Accent6 3 5 3" xfId="3566" xr:uid="{44BB5B23-18C6-4A9D-89DE-1FC060A8939F}"/>
    <cellStyle name="40% - Accent6 3 6" xfId="1520" xr:uid="{0D69A5D3-F82E-4B0F-AD70-B38C8B4632E6}"/>
    <cellStyle name="40% - Accent6 3 6 2" xfId="4248" xr:uid="{994F79EE-1DD2-462B-A035-4CCAD2F59C84}"/>
    <cellStyle name="40% - Accent6 3 7" xfId="2884" xr:uid="{BDCF9DFB-A289-4051-AEEC-FBD48C3F82B7}"/>
    <cellStyle name="40% - Accent6 3 8" xfId="5661" xr:uid="{CBADB15C-3713-421B-BE8D-953E3F08EB1A}"/>
    <cellStyle name="40% - Accent6 30" xfId="6201" xr:uid="{680CCFD2-D556-4A4A-91C4-E9C4F036F1AE}"/>
    <cellStyle name="40% - Accent6 31" xfId="6221" xr:uid="{208B5415-6E13-4AD0-83FB-34A3C79FAD79}"/>
    <cellStyle name="40% - Accent6 32" xfId="6241" xr:uid="{21F14C3B-B6A2-464B-84BA-DE3AC3E05F78}"/>
    <cellStyle name="40% - Accent6 4" xfId="128" xr:uid="{233ADECD-72E1-47DD-8E18-1362E4F3C5A8}"/>
    <cellStyle name="40% - Accent6 4 2" xfId="208" xr:uid="{C21D9F58-0A6E-432A-904D-08059023114C}"/>
    <cellStyle name="40% - Accent6 4 2 2" xfId="376" xr:uid="{43FCFF69-CFC4-4AB7-86F2-08E89C02503F}"/>
    <cellStyle name="40% - Accent6 4 2 2 2" xfId="707" xr:uid="{3E9AD42E-4569-4C72-9FC7-F45624514ADD}"/>
    <cellStyle name="40% - Accent6 4 2 2 2 2" xfId="1432" xr:uid="{CE8CB243-3655-4405-A7C7-7DA08B0C9597}"/>
    <cellStyle name="40% - Accent6 4 2 2 2 2 2" xfId="2798" xr:uid="{4C422B66-06F8-45A6-9F02-1C87AEAE1065}"/>
    <cellStyle name="40% - Accent6 4 2 2 2 2 2 2" xfId="5526" xr:uid="{05883989-FAE5-4993-91F5-A57B524966CD}"/>
    <cellStyle name="40% - Accent6 4 2 2 2 2 3" xfId="4162" xr:uid="{BCD5D479-F9BF-4837-BE1D-444C5332C712}"/>
    <cellStyle name="40% - Accent6 4 2 2 2 3" xfId="2116" xr:uid="{CEBEA12A-EB8F-48F3-982C-C6257835BEED}"/>
    <cellStyle name="40% - Accent6 4 2 2 2 3 2" xfId="4844" xr:uid="{DCF4BDED-EE8B-4FB4-B18F-C424C05A0E46}"/>
    <cellStyle name="40% - Accent6 4 2 2 2 4" xfId="3480" xr:uid="{42C0F935-A79E-46A1-AF22-4BE569C09C7D}"/>
    <cellStyle name="40% - Accent6 4 2 2 3" xfId="1101" xr:uid="{9D896132-1B1E-4AAE-B422-2943024E407A}"/>
    <cellStyle name="40% - Accent6 4 2 2 3 2" xfId="2467" xr:uid="{B1918FD8-49E6-4CC8-89B4-D126BF532AB3}"/>
    <cellStyle name="40% - Accent6 4 2 2 3 2 2" xfId="5195" xr:uid="{737B2AAD-2F8A-4092-BCA3-42CC5578E9C7}"/>
    <cellStyle name="40% - Accent6 4 2 2 3 3" xfId="3831" xr:uid="{B583A2CA-B60B-4682-8B13-9F4B1A364CEF}"/>
    <cellStyle name="40% - Accent6 4 2 2 4" xfId="1785" xr:uid="{4086A370-5025-48D6-898A-A99AD9A387BA}"/>
    <cellStyle name="40% - Accent6 4 2 2 4 2" xfId="4513" xr:uid="{1E48AED9-B127-4D16-B748-DF7EABF2BF53}"/>
    <cellStyle name="40% - Accent6 4 2 2 5" xfId="3149" xr:uid="{AFA0B440-01B2-4E06-8EB1-4BB615D572BA}"/>
    <cellStyle name="40% - Accent6 4 2 3" xfId="542" xr:uid="{72FAF681-C068-4788-BD67-96B3F632CA83}"/>
    <cellStyle name="40% - Accent6 4 2 3 2" xfId="1267" xr:uid="{486E3F1A-F280-4670-8889-EE158399242E}"/>
    <cellStyle name="40% - Accent6 4 2 3 2 2" xfId="2633" xr:uid="{882DEA22-6741-49C8-A694-CE3540D64F61}"/>
    <cellStyle name="40% - Accent6 4 2 3 2 2 2" xfId="5361" xr:uid="{C8E919A3-8CAA-4845-994A-AC5DF40A0EAB}"/>
    <cellStyle name="40% - Accent6 4 2 3 2 3" xfId="3997" xr:uid="{3AF0DB19-B0BA-41C7-9515-D03B8055B3BC}"/>
    <cellStyle name="40% - Accent6 4 2 3 3" xfId="1951" xr:uid="{417E6285-86A9-4A16-8E72-87CAD37FFA1D}"/>
    <cellStyle name="40% - Accent6 4 2 3 3 2" xfId="4679" xr:uid="{FA6232D5-2445-422C-B81B-778EB0D4A025}"/>
    <cellStyle name="40% - Accent6 4 2 3 4" xfId="3315" xr:uid="{A2F77C34-6CEF-42F8-A8E1-5A1A3AF806E4}"/>
    <cellStyle name="40% - Accent6 4 2 4" xfId="936" xr:uid="{E4BDB30F-06BD-45A7-A20F-7B9123286230}"/>
    <cellStyle name="40% - Accent6 4 2 4 2" xfId="2302" xr:uid="{BE6E0B55-8263-4867-A7F1-724867BCA3F3}"/>
    <cellStyle name="40% - Accent6 4 2 4 2 2" xfId="5030" xr:uid="{8874D76A-0144-4C1E-914F-548C3C4C228D}"/>
    <cellStyle name="40% - Accent6 4 2 4 3" xfId="3666" xr:uid="{EDA23302-9C0A-4FC2-B2F9-1BE54786A02D}"/>
    <cellStyle name="40% - Accent6 4 2 5" xfId="1620" xr:uid="{D5A42165-5A67-4FE3-B73F-E3B03FD49CA8}"/>
    <cellStyle name="40% - Accent6 4 2 5 2" xfId="4348" xr:uid="{DD040503-8264-4EB3-B5D7-BD099B6664F3}"/>
    <cellStyle name="40% - Accent6 4 2 6" xfId="2984" xr:uid="{8E9274D8-34C7-4A15-AD17-E533DDC6C916}"/>
    <cellStyle name="40% - Accent6 4 3" xfId="296" xr:uid="{548FAC95-6F26-428C-B5FE-C3DDB872E361}"/>
    <cellStyle name="40% - Accent6 4 3 2" xfId="627" xr:uid="{9C70B9A1-9CD9-4376-B22A-89F5A07F2EBC}"/>
    <cellStyle name="40% - Accent6 4 3 2 2" xfId="1352" xr:uid="{975050AD-93BA-4D5C-AA0A-B00AE323C7FD}"/>
    <cellStyle name="40% - Accent6 4 3 2 2 2" xfId="2718" xr:uid="{83C71D48-A317-4408-91A2-74E8E00C8B33}"/>
    <cellStyle name="40% - Accent6 4 3 2 2 2 2" xfId="5446" xr:uid="{F8EFF82B-78CF-408E-96D0-DB43D2DE43FE}"/>
    <cellStyle name="40% - Accent6 4 3 2 2 3" xfId="4082" xr:uid="{075FE7C8-5FAE-49EB-A928-27DEE4BCEBBF}"/>
    <cellStyle name="40% - Accent6 4 3 2 3" xfId="2036" xr:uid="{6B59E81B-812E-4A22-A53B-673C51887A41}"/>
    <cellStyle name="40% - Accent6 4 3 2 3 2" xfId="4764" xr:uid="{FE739FE3-FE5E-4EC7-BEBF-C8A657CFDFD5}"/>
    <cellStyle name="40% - Accent6 4 3 2 4" xfId="3400" xr:uid="{932DB835-73EF-47B1-9024-8D9AA77FCE94}"/>
    <cellStyle name="40% - Accent6 4 3 3" xfId="1021" xr:uid="{F2EAC703-29B0-4C23-8DC6-EE227D6D6DD7}"/>
    <cellStyle name="40% - Accent6 4 3 3 2" xfId="2387" xr:uid="{D88225CE-B08F-4CB5-B33B-4783C762FF72}"/>
    <cellStyle name="40% - Accent6 4 3 3 2 2" xfId="5115" xr:uid="{64C1D99F-AF89-4F53-8EC3-DC44894DDB2F}"/>
    <cellStyle name="40% - Accent6 4 3 3 3" xfId="3751" xr:uid="{6392F3EC-3532-40AF-80FD-99F71C16155E}"/>
    <cellStyle name="40% - Accent6 4 3 4" xfId="1705" xr:uid="{6B5C2952-850D-4CD9-BE28-C71DABB690DA}"/>
    <cellStyle name="40% - Accent6 4 3 4 2" xfId="4433" xr:uid="{FA659B00-1BA3-4265-92B6-5DAABBEF6622}"/>
    <cellStyle name="40% - Accent6 4 3 5" xfId="3069" xr:uid="{54300242-EA1C-4B63-907E-5B855722ED59}"/>
    <cellStyle name="40% - Accent6 4 4" xfId="462" xr:uid="{280FDF2D-6889-4F11-B73E-46FF159C9F15}"/>
    <cellStyle name="40% - Accent6 4 4 2" xfId="1187" xr:uid="{2DBB4CDF-1C54-4FE3-8C0B-5DC10BCD544D}"/>
    <cellStyle name="40% - Accent6 4 4 2 2" xfId="2553" xr:uid="{56C78306-E1D0-4AB7-815C-90DEDE8E204F}"/>
    <cellStyle name="40% - Accent6 4 4 2 2 2" xfId="5281" xr:uid="{A4E453E8-FAF1-4F40-90BE-2B5D9C9E929B}"/>
    <cellStyle name="40% - Accent6 4 4 2 3" xfId="3917" xr:uid="{1716CFED-0275-4AD7-A7EC-BEC4B446855F}"/>
    <cellStyle name="40% - Accent6 4 4 3" xfId="1871" xr:uid="{43FCB786-13E6-473A-8F6B-9E8A4D96CCEC}"/>
    <cellStyle name="40% - Accent6 4 4 3 2" xfId="4599" xr:uid="{2E691764-216C-4C23-B812-A12C3AC9289B}"/>
    <cellStyle name="40% - Accent6 4 4 4" xfId="3235" xr:uid="{4B411700-14FF-4FC7-9E59-B1EA42999A69}"/>
    <cellStyle name="40% - Accent6 4 5" xfId="856" xr:uid="{B58DC8B2-FBDC-4D98-82DD-73A563A1F9F1}"/>
    <cellStyle name="40% - Accent6 4 5 2" xfId="2222" xr:uid="{3C234431-D414-4D9E-8747-FB2102255583}"/>
    <cellStyle name="40% - Accent6 4 5 2 2" xfId="4950" xr:uid="{271F6527-A045-4AE8-A63B-C8B135A79D84}"/>
    <cellStyle name="40% - Accent6 4 5 3" xfId="3586" xr:uid="{F6F2B115-05BC-4D53-B3B1-B94EC88C8602}"/>
    <cellStyle name="40% - Accent6 4 6" xfId="1540" xr:uid="{FCB6BE97-AFDB-484B-8FE3-6E76049BA9A3}"/>
    <cellStyle name="40% - Accent6 4 6 2" xfId="4268" xr:uid="{C7075659-D00F-42FC-8A62-4F1E9A8C7431}"/>
    <cellStyle name="40% - Accent6 4 7" xfId="2904" xr:uid="{B152177A-3DA9-4189-A288-AB8058A64AA0}"/>
    <cellStyle name="40% - Accent6 4 8" xfId="5681" xr:uid="{23EB0D0D-8AA2-4AC8-8B79-E90754411444}"/>
    <cellStyle name="40% - Accent6 5" xfId="148" xr:uid="{740467C4-A22C-4980-881A-79D7B3B8FC87}"/>
    <cellStyle name="40% - Accent6 5 2" xfId="228" xr:uid="{3C007A8F-8D6A-42C5-AF3E-7B79E0B8510D}"/>
    <cellStyle name="40% - Accent6 5 2 2" xfId="396" xr:uid="{70FEF0AF-6F71-48F3-9712-19A5D05BA77C}"/>
    <cellStyle name="40% - Accent6 5 2 2 2" xfId="727" xr:uid="{DBECFE3E-9C02-4B7F-94AB-B2E7EC990801}"/>
    <cellStyle name="40% - Accent6 5 2 2 2 2" xfId="1452" xr:uid="{F8C8D2D2-CF5D-4A94-97BC-DE597FC1914B}"/>
    <cellStyle name="40% - Accent6 5 2 2 2 2 2" xfId="2818" xr:uid="{529BEDC4-D1B7-43EA-83FF-38F2802D0770}"/>
    <cellStyle name="40% - Accent6 5 2 2 2 2 2 2" xfId="5546" xr:uid="{35073C67-1E1B-40AC-89CB-28DEA07E4340}"/>
    <cellStyle name="40% - Accent6 5 2 2 2 2 3" xfId="4182" xr:uid="{542F600E-14AD-4B8A-A000-18CBF9403DE9}"/>
    <cellStyle name="40% - Accent6 5 2 2 2 3" xfId="2136" xr:uid="{A7744F1B-F0D2-4586-8195-BB03FBF59F93}"/>
    <cellStyle name="40% - Accent6 5 2 2 2 3 2" xfId="4864" xr:uid="{B716EBEC-9955-4C9C-9350-2E203742038A}"/>
    <cellStyle name="40% - Accent6 5 2 2 2 4" xfId="3500" xr:uid="{FDB9CBDE-7CEA-48E7-9905-43FDC800BD64}"/>
    <cellStyle name="40% - Accent6 5 2 2 3" xfId="1121" xr:uid="{5EEDB685-760E-4E4E-ABDF-6EC91C209B9B}"/>
    <cellStyle name="40% - Accent6 5 2 2 3 2" xfId="2487" xr:uid="{045E2A58-28AA-4AB3-A002-5C6922CF9FA4}"/>
    <cellStyle name="40% - Accent6 5 2 2 3 2 2" xfId="5215" xr:uid="{9143015F-62E8-4C02-AC79-F12CCEB023AB}"/>
    <cellStyle name="40% - Accent6 5 2 2 3 3" xfId="3851" xr:uid="{8A3FC524-7197-48F3-9B96-53B9045F9338}"/>
    <cellStyle name="40% - Accent6 5 2 2 4" xfId="1805" xr:uid="{9841D627-1043-4752-9079-17309BEDEC0D}"/>
    <cellStyle name="40% - Accent6 5 2 2 4 2" xfId="4533" xr:uid="{D5FCFD5C-D114-4657-B8D2-FCE45031F810}"/>
    <cellStyle name="40% - Accent6 5 2 2 5" xfId="3169" xr:uid="{C33A075A-CD34-419A-8026-F90D2276CB96}"/>
    <cellStyle name="40% - Accent6 5 2 3" xfId="562" xr:uid="{BC677ED1-B1DD-4824-83A7-D63A3CD72C5E}"/>
    <cellStyle name="40% - Accent6 5 2 3 2" xfId="1287" xr:uid="{2B26A015-CC0D-4D92-BF5B-A8C1B4B0D213}"/>
    <cellStyle name="40% - Accent6 5 2 3 2 2" xfId="2653" xr:uid="{2010DF4E-4D8B-429E-A75E-7F4A1AB30044}"/>
    <cellStyle name="40% - Accent6 5 2 3 2 2 2" xfId="5381" xr:uid="{8423AAE9-D384-4EE6-AEBC-E9137E0CDBBF}"/>
    <cellStyle name="40% - Accent6 5 2 3 2 3" xfId="4017" xr:uid="{8DD7707D-2BE6-4038-B940-C1F5BF3009BE}"/>
    <cellStyle name="40% - Accent6 5 2 3 3" xfId="1971" xr:uid="{C0CBC546-BAF3-401C-AE33-2FD714538DF3}"/>
    <cellStyle name="40% - Accent6 5 2 3 3 2" xfId="4699" xr:uid="{6DAF24E5-53B2-4CC3-8807-A8F46A9D6077}"/>
    <cellStyle name="40% - Accent6 5 2 3 4" xfId="3335" xr:uid="{ED06C3FF-1FEE-4D88-BA73-06CA29A336DE}"/>
    <cellStyle name="40% - Accent6 5 2 4" xfId="956" xr:uid="{51A01F56-B1D4-4957-A4ED-2210DD8EBF07}"/>
    <cellStyle name="40% - Accent6 5 2 4 2" xfId="2322" xr:uid="{D4B4BF62-83FF-4467-A633-5131555C09EE}"/>
    <cellStyle name="40% - Accent6 5 2 4 2 2" xfId="5050" xr:uid="{E5940C27-DBAC-4F49-B6E5-97132A369A5C}"/>
    <cellStyle name="40% - Accent6 5 2 4 3" xfId="3686" xr:uid="{F19E6D4A-0818-470C-9E79-410FCE97148D}"/>
    <cellStyle name="40% - Accent6 5 2 5" xfId="1640" xr:uid="{D57B204A-EEB0-414A-A557-B3AFBDA2FD3E}"/>
    <cellStyle name="40% - Accent6 5 2 5 2" xfId="4368" xr:uid="{0E96C203-4BCD-4780-814E-646792307739}"/>
    <cellStyle name="40% - Accent6 5 2 6" xfId="3004" xr:uid="{1470031E-F6EF-41D5-BF7A-4EADB5E6AB40}"/>
    <cellStyle name="40% - Accent6 5 3" xfId="316" xr:uid="{2FCA9E2A-8B47-4EC2-B760-11A804F26192}"/>
    <cellStyle name="40% - Accent6 5 3 2" xfId="647" xr:uid="{84051BD3-4A32-421A-BDF5-7552A26DE82C}"/>
    <cellStyle name="40% - Accent6 5 3 2 2" xfId="1372" xr:uid="{A66FFDAA-541F-4A38-8267-004FACCF3EC4}"/>
    <cellStyle name="40% - Accent6 5 3 2 2 2" xfId="2738" xr:uid="{42988E91-56DE-4B84-B18C-EA57F032B8CD}"/>
    <cellStyle name="40% - Accent6 5 3 2 2 2 2" xfId="5466" xr:uid="{64758689-D663-4085-ADA7-BD8AC36DE30B}"/>
    <cellStyle name="40% - Accent6 5 3 2 2 3" xfId="4102" xr:uid="{B150BE1E-3920-4283-8B4D-5A772273742B}"/>
    <cellStyle name="40% - Accent6 5 3 2 3" xfId="2056" xr:uid="{3536577D-1C5C-47A4-8BB9-97CDDC7C877C}"/>
    <cellStyle name="40% - Accent6 5 3 2 3 2" xfId="4784" xr:uid="{5270B07E-9CE7-4C83-B8BC-57378C23A405}"/>
    <cellStyle name="40% - Accent6 5 3 2 4" xfId="3420" xr:uid="{857797DD-C761-44B4-8C93-DEE95D5BB51B}"/>
    <cellStyle name="40% - Accent6 5 3 3" xfId="1041" xr:uid="{234F46F9-C154-4FFB-861D-ADAEBAD715C6}"/>
    <cellStyle name="40% - Accent6 5 3 3 2" xfId="2407" xr:uid="{B79B8BF9-2BCF-48EF-A60A-D50F8A698F85}"/>
    <cellStyle name="40% - Accent6 5 3 3 2 2" xfId="5135" xr:uid="{EB4BA6EB-A253-4B00-9569-6A963D34DC45}"/>
    <cellStyle name="40% - Accent6 5 3 3 3" xfId="3771" xr:uid="{F5A2FCFD-78A1-4795-8AFF-ED05306ED82A}"/>
    <cellStyle name="40% - Accent6 5 3 4" xfId="1725" xr:uid="{F2686233-ED1F-4FB9-A013-D4719DD64E5F}"/>
    <cellStyle name="40% - Accent6 5 3 4 2" xfId="4453" xr:uid="{BCEDB471-CCCE-4BF2-8C4F-415038D6EBE5}"/>
    <cellStyle name="40% - Accent6 5 3 5" xfId="3089" xr:uid="{B4FD3563-D1A2-4271-83F3-142486114508}"/>
    <cellStyle name="40% - Accent6 5 4" xfId="482" xr:uid="{CE42D1DF-C28E-41D0-BC86-29676A628536}"/>
    <cellStyle name="40% - Accent6 5 4 2" xfId="1207" xr:uid="{75C19261-6848-4744-93EB-D4FB3FD4BA0A}"/>
    <cellStyle name="40% - Accent6 5 4 2 2" xfId="2573" xr:uid="{F077BDF4-B98B-438A-8983-3766CD81AC26}"/>
    <cellStyle name="40% - Accent6 5 4 2 2 2" xfId="5301" xr:uid="{85DB405E-EC7D-4C0F-A099-CDB55A45BAD0}"/>
    <cellStyle name="40% - Accent6 5 4 2 3" xfId="3937" xr:uid="{291A0412-AB86-4A74-A994-C3445674F7E2}"/>
    <cellStyle name="40% - Accent6 5 4 3" xfId="1891" xr:uid="{36878CAA-D5FE-49DA-9BAE-163C3EE77067}"/>
    <cellStyle name="40% - Accent6 5 4 3 2" xfId="4619" xr:uid="{A44FD3BC-D57A-4D97-963A-2B735778C486}"/>
    <cellStyle name="40% - Accent6 5 4 4" xfId="3255" xr:uid="{65FF78AF-2E30-4CA5-AB5A-1E3DF61ECE8E}"/>
    <cellStyle name="40% - Accent6 5 5" xfId="876" xr:uid="{D1F2AB5A-3981-43AE-856A-BB4BE815E65D}"/>
    <cellStyle name="40% - Accent6 5 5 2" xfId="2242" xr:uid="{5AAC219F-CB8A-494E-A3BE-A0E5CF42A29E}"/>
    <cellStyle name="40% - Accent6 5 5 2 2" xfId="4970" xr:uid="{13EB6ABC-0CD5-4C47-877F-428809FFF7D7}"/>
    <cellStyle name="40% - Accent6 5 5 3" xfId="3606" xr:uid="{739ABB22-67DB-4C7F-9D1A-F62C446B9ED6}"/>
    <cellStyle name="40% - Accent6 5 6" xfId="1560" xr:uid="{E4AEA3F2-0D2B-4D68-97C3-44707DD55494}"/>
    <cellStyle name="40% - Accent6 5 6 2" xfId="4288" xr:uid="{716F0C18-4588-49BA-9497-F3FDC741E6D0}"/>
    <cellStyle name="40% - Accent6 5 7" xfId="2924" xr:uid="{20C2A60C-F389-412D-B1A5-CC0277C9FB8E}"/>
    <cellStyle name="40% - Accent6 5 8" xfId="5701" xr:uid="{E01FCBF5-8391-48D1-9C6C-6CA8C4172535}"/>
    <cellStyle name="40% - Accent6 6" xfId="46" xr:uid="{5B900C45-995B-4533-8A82-7A5609B8F201}"/>
    <cellStyle name="40% - Accent6 6 2" xfId="5721" xr:uid="{1461C536-9060-4977-901A-D91D8045E5AF}"/>
    <cellStyle name="40% - Accent6 7" xfId="789" xr:uid="{CBB3AA81-DBD8-4934-B710-72FDB106E8EB}"/>
    <cellStyle name="40% - Accent6 7 2" xfId="2158" xr:uid="{17BE31BE-3B0A-415E-A601-489D3702417C}"/>
    <cellStyle name="40% - Accent6 7 2 2" xfId="4886" xr:uid="{B08D72E6-4750-4530-9971-66F8F7DCC936}"/>
    <cellStyle name="40% - Accent6 7 3" xfId="3522" xr:uid="{6379764F-2794-4874-88D2-B588D1D8D282}"/>
    <cellStyle name="40% - Accent6 7 4" xfId="5741" xr:uid="{086E372E-54CE-4767-A3BD-3F1401DFB704}"/>
    <cellStyle name="40% - Accent6 8" xfId="1474" xr:uid="{EF8AD4C6-52BD-41A8-9DE5-364FF573E4B3}"/>
    <cellStyle name="40% - Accent6 8 2" xfId="4204" xr:uid="{7C1D1F32-F0CF-4511-B197-FBD5A1873522}"/>
    <cellStyle name="40% - Accent6 8 3" xfId="5761" xr:uid="{58225D9B-F139-495D-A685-07B653A6E519}"/>
    <cellStyle name="40% - Accent6 9" xfId="2840" xr:uid="{48C1A05B-D5CC-497F-92F3-AB17BC3591C8}"/>
    <cellStyle name="40% - Accent6 9 2" xfId="5781" xr:uid="{F822A462-5E77-49D4-9120-94E4581F9D2D}"/>
    <cellStyle name="60% - Accent1" xfId="748" builtinId="32" customBuiltin="1"/>
    <cellStyle name="60% - Accent1 10" xfId="5787" xr:uid="{6C90ED72-2E4B-4B6B-B52C-EE2D2604F3BD}"/>
    <cellStyle name="60% - Accent1 11" xfId="5807" xr:uid="{DE47564B-3A45-400B-B2AC-28B3FA79B5DE}"/>
    <cellStyle name="60% - Accent1 12" xfId="5827" xr:uid="{B12EB037-6982-4329-8068-C73D226F3D1F}"/>
    <cellStyle name="60% - Accent1 13" xfId="5847" xr:uid="{F5A44719-A55A-464F-9649-0F2EB821B5E8}"/>
    <cellStyle name="60% - Accent1 14" xfId="5867" xr:uid="{6A1671EF-E679-4C7E-9DA0-AD683FAD627F}"/>
    <cellStyle name="60% - Accent1 15" xfId="5887" xr:uid="{32E60F1B-9589-4C32-A1A7-A7888A28D16E}"/>
    <cellStyle name="60% - Accent1 16" xfId="5907" xr:uid="{84AEEE8B-CAB7-4F7F-A43C-F50638AAE53E}"/>
    <cellStyle name="60% - Accent1 17" xfId="5927" xr:uid="{F51CA643-755C-46AC-ABF9-8FA6C68DD158}"/>
    <cellStyle name="60% - Accent1 18" xfId="5947" xr:uid="{3A420675-9313-40D0-A775-4E1D254EDD70}"/>
    <cellStyle name="60% - Accent1 19" xfId="5967" xr:uid="{F3F163F0-BC88-4BBF-8D02-E306DE23027B}"/>
    <cellStyle name="60% - Accent1 2" xfId="69" xr:uid="{3B45943C-8081-40C7-8776-BA75F9F2D026}"/>
    <cellStyle name="60% - Accent1 2 2" xfId="154" xr:uid="{F1AD41DC-E83A-41AB-A9A9-21F3E7DEEE77}"/>
    <cellStyle name="60% - Accent1 2 2 2" xfId="322" xr:uid="{6E660E14-6CE4-4765-9F17-326B86C7937C}"/>
    <cellStyle name="60% - Accent1 2 2 2 2" xfId="653" xr:uid="{E887E69D-7BC4-443D-A2B4-6C65E20F4A32}"/>
    <cellStyle name="60% - Accent1 2 2 2 2 2" xfId="1378" xr:uid="{D4DAD536-F9D3-4138-9242-7C4AA962F645}"/>
    <cellStyle name="60% - Accent1 2 2 2 2 2 2" xfId="2744" xr:uid="{C875563A-8AC6-45FD-9863-A4D7014EB163}"/>
    <cellStyle name="60% - Accent1 2 2 2 2 2 2 2" xfId="5472" xr:uid="{361467C6-2FD5-48DD-B65D-D6DB4FAC6444}"/>
    <cellStyle name="60% - Accent1 2 2 2 2 2 3" xfId="4108" xr:uid="{622365B0-AFB3-45D5-978F-C7AEFDF07486}"/>
    <cellStyle name="60% - Accent1 2 2 2 2 3" xfId="2062" xr:uid="{0830DF12-0175-46B3-85E5-2C1D3F23DC54}"/>
    <cellStyle name="60% - Accent1 2 2 2 2 3 2" xfId="4790" xr:uid="{AE27A9B8-5659-49BA-9D29-D91185169F9F}"/>
    <cellStyle name="60% - Accent1 2 2 2 2 4" xfId="3426" xr:uid="{160008B6-1E4D-4B31-B233-559E911355E9}"/>
    <cellStyle name="60% - Accent1 2 2 2 3" xfId="1047" xr:uid="{7C8905D3-32DB-41E4-98C5-81D3041F1CFD}"/>
    <cellStyle name="60% - Accent1 2 2 2 3 2" xfId="2413" xr:uid="{E12011FA-A1A4-4CC6-AB0C-4AADAF201DEE}"/>
    <cellStyle name="60% - Accent1 2 2 2 3 2 2" xfId="5141" xr:uid="{F76AC9BE-9618-43BC-96E5-EBF83D5554E8}"/>
    <cellStyle name="60% - Accent1 2 2 2 3 3" xfId="3777" xr:uid="{CE69AA48-6B85-492C-AFB1-DB9931555A5E}"/>
    <cellStyle name="60% - Accent1 2 2 2 4" xfId="1731" xr:uid="{39EE743F-9761-4BC0-93FD-77197A6759E5}"/>
    <cellStyle name="60% - Accent1 2 2 2 4 2" xfId="4459" xr:uid="{1DF762E4-6F3F-4B6E-A33E-C3814BEE562C}"/>
    <cellStyle name="60% - Accent1 2 2 2 5" xfId="3095" xr:uid="{A0E19018-38B8-4D7A-9B65-066DCF8A95F3}"/>
    <cellStyle name="60% - Accent1 2 2 3" xfId="488" xr:uid="{3EBD579D-EFD2-4845-93CE-FBC1810226D6}"/>
    <cellStyle name="60% - Accent1 2 2 3 2" xfId="1213" xr:uid="{AC3C4B27-4E09-40EE-998E-72F5BE199EF4}"/>
    <cellStyle name="60% - Accent1 2 2 3 2 2" xfId="2579" xr:uid="{62BE0891-7752-4169-8F6A-B1ACFFD32252}"/>
    <cellStyle name="60% - Accent1 2 2 3 2 2 2" xfId="5307" xr:uid="{EB0C8B14-8DBB-4EA9-9563-EE1C1458AFC9}"/>
    <cellStyle name="60% - Accent1 2 2 3 2 3" xfId="3943" xr:uid="{C25001B0-E9A3-403D-81BC-AE9D208D2DBE}"/>
    <cellStyle name="60% - Accent1 2 2 3 3" xfId="1897" xr:uid="{D0E1A0FF-4C3C-414B-B6A1-5A33864A9DF5}"/>
    <cellStyle name="60% - Accent1 2 2 3 3 2" xfId="4625" xr:uid="{4CA5550A-FA53-4090-B39B-E0B89263897F}"/>
    <cellStyle name="60% - Accent1 2 2 3 4" xfId="3261" xr:uid="{B1714C52-1AB2-4497-A666-B3AF0F7A12EA}"/>
    <cellStyle name="60% - Accent1 2 2 4" xfId="882" xr:uid="{A86E5961-C8DF-45DB-96B3-2CB32A58D16E}"/>
    <cellStyle name="60% - Accent1 2 2 4 2" xfId="2248" xr:uid="{51F7763E-D829-45E8-8BD4-652FB8D1CB76}"/>
    <cellStyle name="60% - Accent1 2 2 4 2 2" xfId="4976" xr:uid="{F354F50E-8BA9-4EC9-B569-A5E4DC1C2C75}"/>
    <cellStyle name="60% - Accent1 2 2 4 3" xfId="3612" xr:uid="{A5DFA249-6E3D-430F-A715-9997D0208397}"/>
    <cellStyle name="60% - Accent1 2 2 5" xfId="1566" xr:uid="{97AA8D61-7E27-479F-A543-0D64EBF71624}"/>
    <cellStyle name="60% - Accent1 2 2 5 2" xfId="4294" xr:uid="{51EB50D7-CD30-42B3-8AD6-6C248571F318}"/>
    <cellStyle name="60% - Accent1 2 2 6" xfId="2930" xr:uid="{3D152A4E-5E94-4FF7-BBBA-6FEECBDC5A28}"/>
    <cellStyle name="60% - Accent1 2 3" xfId="242" xr:uid="{A8FE128A-1CC9-40AB-9D17-45CA62B17287}"/>
    <cellStyle name="60% - Accent1 2 3 2" xfId="573" xr:uid="{C9D37077-70F7-4CF1-A7D6-75F979833155}"/>
    <cellStyle name="60% - Accent1 2 3 2 2" xfId="1298" xr:uid="{DE5FA6D3-1C9C-40BA-819A-2E1261C3E486}"/>
    <cellStyle name="60% - Accent1 2 3 2 2 2" xfId="2664" xr:uid="{C52A86D9-1334-4CAE-A059-F627E3622E53}"/>
    <cellStyle name="60% - Accent1 2 3 2 2 2 2" xfId="5392" xr:uid="{69A089BC-C0EB-4493-B84F-DCAC1FA8A6A1}"/>
    <cellStyle name="60% - Accent1 2 3 2 2 3" xfId="4028" xr:uid="{32C5F997-7070-4928-8824-7649414899E9}"/>
    <cellStyle name="60% - Accent1 2 3 2 3" xfId="1982" xr:uid="{A433F7C8-78A4-4630-A8A5-04F9BFCCE78E}"/>
    <cellStyle name="60% - Accent1 2 3 2 3 2" xfId="4710" xr:uid="{E5E88B45-5C68-472D-AA3F-4B3675723CE0}"/>
    <cellStyle name="60% - Accent1 2 3 2 4" xfId="3346" xr:uid="{C3660AC3-4A31-4A2D-BEAB-F91FBFADBC1A}"/>
    <cellStyle name="60% - Accent1 2 3 3" xfId="967" xr:uid="{EBC60B7B-F846-4113-BF6C-6934A89FD66F}"/>
    <cellStyle name="60% - Accent1 2 3 3 2" xfId="2333" xr:uid="{E1FB1CEC-D5D0-4685-9C2E-2D3FAB615FC8}"/>
    <cellStyle name="60% - Accent1 2 3 3 2 2" xfId="5061" xr:uid="{9EE8AF16-BCA4-47F3-AA0A-8B1F229EBAE1}"/>
    <cellStyle name="60% - Accent1 2 3 3 3" xfId="3697" xr:uid="{94BFDC9E-452D-40F1-8719-6008BE97F4FD}"/>
    <cellStyle name="60% - Accent1 2 3 4" xfId="1651" xr:uid="{55B67C3F-6952-4E64-951E-63370B587BC0}"/>
    <cellStyle name="60% - Accent1 2 3 4 2" xfId="4379" xr:uid="{3A566D64-E970-410A-B521-8868A716CAA4}"/>
    <cellStyle name="60% - Accent1 2 3 5" xfId="3015" xr:uid="{A55F9749-FE6A-4E43-AAAE-6826EC7AAB85}"/>
    <cellStyle name="60% - Accent1 2 4" xfId="408" xr:uid="{C906F5D4-B19B-4E3E-8400-203423EE3A1B}"/>
    <cellStyle name="60% - Accent1 2 4 2" xfId="1133" xr:uid="{E59B0224-FA28-4D8A-8AD6-83E31E9B6A84}"/>
    <cellStyle name="60% - Accent1 2 4 2 2" xfId="2499" xr:uid="{3A93FF36-BF07-421B-A826-3E84DBFC57D3}"/>
    <cellStyle name="60% - Accent1 2 4 2 2 2" xfId="5227" xr:uid="{03B38843-AA76-4ACF-8080-EAD7BA5ECB13}"/>
    <cellStyle name="60% - Accent1 2 4 2 3" xfId="3863" xr:uid="{39EB2585-661C-410B-B1A5-C5D936623A57}"/>
    <cellStyle name="60% - Accent1 2 4 3" xfId="1817" xr:uid="{70531D35-0478-4F54-9D97-8633248F37E0}"/>
    <cellStyle name="60% - Accent1 2 4 3 2" xfId="4545" xr:uid="{A98990F9-21AE-4F9B-AA8C-20818A97BDCB}"/>
    <cellStyle name="60% - Accent1 2 4 4" xfId="3181" xr:uid="{A9B87C74-E106-431E-8218-2659BAA4055D}"/>
    <cellStyle name="60% - Accent1 2 5" xfId="802" xr:uid="{07C731EA-FD69-4026-A9E8-026E480D9754}"/>
    <cellStyle name="60% - Accent1 2 5 2" xfId="2168" xr:uid="{7AB62C9C-1081-4971-ACEF-788E5EA440B7}"/>
    <cellStyle name="60% - Accent1 2 5 2 2" xfId="4896" xr:uid="{C44013E5-7FC6-4D6B-9A97-F5EE65A56A4A}"/>
    <cellStyle name="60% - Accent1 2 5 3" xfId="3532" xr:uid="{FAA27C4A-634D-41CC-92D7-91C23C18FA98}"/>
    <cellStyle name="60% - Accent1 2 6" xfId="1486" xr:uid="{8AC1A50C-19C6-477C-A14A-50A7E4DA4E83}"/>
    <cellStyle name="60% - Accent1 2 6 2" xfId="4214" xr:uid="{3264231E-531B-4CDE-A26C-214E34399E7F}"/>
    <cellStyle name="60% - Accent1 2 7" xfId="2850" xr:uid="{A442AD62-52ED-4C58-B159-A31E6B366735}"/>
    <cellStyle name="60% - Accent1 2 8" xfId="5627" xr:uid="{A211F79A-3578-4563-BE12-E47136472088}"/>
    <cellStyle name="60% - Accent1 20" xfId="5987" xr:uid="{99EA02C8-22C2-46E6-A4D8-7FB9BFC2B400}"/>
    <cellStyle name="60% - Accent1 21" xfId="6007" xr:uid="{E9B2EFFB-32DC-456C-BFD3-8324BCEC40BC}"/>
    <cellStyle name="60% - Accent1 22" xfId="6027" xr:uid="{AAFB5164-523C-4B11-B7EE-0EA6E0787914}"/>
    <cellStyle name="60% - Accent1 23" xfId="6047" xr:uid="{84D539D6-7F7D-45C5-B0C1-6FA212B866B8}"/>
    <cellStyle name="60% - Accent1 24" xfId="6067" xr:uid="{05242B73-47D1-4F78-8AE2-FD9B12237D6D}"/>
    <cellStyle name="60% - Accent1 25" xfId="6087" xr:uid="{A5F7FF92-19D9-44BA-B7D4-4B1B2FEB0E61}"/>
    <cellStyle name="60% - Accent1 26" xfId="6107" xr:uid="{2E339044-263A-4CB7-84C9-9B8B7C28017A}"/>
    <cellStyle name="60% - Accent1 27" xfId="6127" xr:uid="{F2E885DD-5C05-42B2-8D99-1FAF6E5C1F98}"/>
    <cellStyle name="60% - Accent1 28" xfId="6147" xr:uid="{07FB14BA-440C-4F91-AB8D-380A20BE5B52}"/>
    <cellStyle name="60% - Accent1 29" xfId="6167" xr:uid="{5340AFB1-9A9B-4D28-935F-74BE5A3501A9}"/>
    <cellStyle name="60% - Accent1 3" xfId="94" xr:uid="{1D7DFE6D-AE3B-4FF3-98A1-58D8DE1B17E5}"/>
    <cellStyle name="60% - Accent1 3 2" xfId="174" xr:uid="{AA608F00-0B8C-4799-BD29-2D5688F2BD00}"/>
    <cellStyle name="60% - Accent1 3 2 2" xfId="342" xr:uid="{F7B46225-4C07-4158-B616-13236683A2BE}"/>
    <cellStyle name="60% - Accent1 3 2 2 2" xfId="673" xr:uid="{8F899BC2-B15B-4118-8929-051B46BF7099}"/>
    <cellStyle name="60% - Accent1 3 2 2 2 2" xfId="1398" xr:uid="{05CA9748-05AE-4565-8988-A223C4EE3863}"/>
    <cellStyle name="60% - Accent1 3 2 2 2 2 2" xfId="2764" xr:uid="{986C2C6A-CDEC-46CD-8844-3B6B3C6981B2}"/>
    <cellStyle name="60% - Accent1 3 2 2 2 2 2 2" xfId="5492" xr:uid="{C91777B3-8A51-4FFE-8543-6A7A2BAA5A20}"/>
    <cellStyle name="60% - Accent1 3 2 2 2 2 3" xfId="4128" xr:uid="{644171FB-A564-40C2-97AF-A2110E83B2C8}"/>
    <cellStyle name="60% - Accent1 3 2 2 2 3" xfId="2082" xr:uid="{C7F58807-9101-4F03-9623-C6402E38AE9E}"/>
    <cellStyle name="60% - Accent1 3 2 2 2 3 2" xfId="4810" xr:uid="{08D3844D-42F9-4707-B669-D23304172539}"/>
    <cellStyle name="60% - Accent1 3 2 2 2 4" xfId="3446" xr:uid="{CCCDB958-06C5-47BF-A600-6330FBE0670A}"/>
    <cellStyle name="60% - Accent1 3 2 2 3" xfId="1067" xr:uid="{D0738828-747D-4A94-9FCC-25CE77A5ECD6}"/>
    <cellStyle name="60% - Accent1 3 2 2 3 2" xfId="2433" xr:uid="{FF878666-786E-4DEC-9AF4-01727B55405E}"/>
    <cellStyle name="60% - Accent1 3 2 2 3 2 2" xfId="5161" xr:uid="{F300F5B3-120E-44DA-9A83-35699C83C4F1}"/>
    <cellStyle name="60% - Accent1 3 2 2 3 3" xfId="3797" xr:uid="{7A3631D9-E763-4B1B-A497-E8240CCAE1D5}"/>
    <cellStyle name="60% - Accent1 3 2 2 4" xfId="1751" xr:uid="{83BA055B-139E-45EF-A33C-59A8B2009022}"/>
    <cellStyle name="60% - Accent1 3 2 2 4 2" xfId="4479" xr:uid="{5B9FC11C-C39D-450F-9DCA-AD270C3CA833}"/>
    <cellStyle name="60% - Accent1 3 2 2 5" xfId="3115" xr:uid="{63E8710F-153D-49F9-840C-64C79AC2D30C}"/>
    <cellStyle name="60% - Accent1 3 2 3" xfId="508" xr:uid="{09BFA141-566D-4181-A065-5DE22D76F9FE}"/>
    <cellStyle name="60% - Accent1 3 2 3 2" xfId="1233" xr:uid="{8CCB5354-3DBC-4390-B7E2-8C3BB06DD779}"/>
    <cellStyle name="60% - Accent1 3 2 3 2 2" xfId="2599" xr:uid="{77C5ABFA-BB94-449B-B636-E25236808FC9}"/>
    <cellStyle name="60% - Accent1 3 2 3 2 2 2" xfId="5327" xr:uid="{E635B177-5F97-4C61-B90E-63C4C7FCEEBD}"/>
    <cellStyle name="60% - Accent1 3 2 3 2 3" xfId="3963" xr:uid="{D09B4002-91A9-479D-9327-87AFC1FD6FC4}"/>
    <cellStyle name="60% - Accent1 3 2 3 3" xfId="1917" xr:uid="{0FC7FA65-4491-4B6C-9B9E-88B969CD15CB}"/>
    <cellStyle name="60% - Accent1 3 2 3 3 2" xfId="4645" xr:uid="{F8FCD88B-CC64-4517-8648-E198F718974E}"/>
    <cellStyle name="60% - Accent1 3 2 3 4" xfId="3281" xr:uid="{082CD8D0-E3E5-4B8E-89F4-7EDB67B76B89}"/>
    <cellStyle name="60% - Accent1 3 2 4" xfId="902" xr:uid="{13C6E0A9-5FC6-4177-9D19-448899022A33}"/>
    <cellStyle name="60% - Accent1 3 2 4 2" xfId="2268" xr:uid="{EB66E3A6-7524-4067-A092-5CCB795A8356}"/>
    <cellStyle name="60% - Accent1 3 2 4 2 2" xfId="4996" xr:uid="{220DA347-2BCF-4240-AEEF-EBAA3A9FF7CC}"/>
    <cellStyle name="60% - Accent1 3 2 4 3" xfId="3632" xr:uid="{E8B541F4-007B-45A3-A8AA-8C7C4DB03E4C}"/>
    <cellStyle name="60% - Accent1 3 2 5" xfId="1586" xr:uid="{DB5A8B53-8599-43F1-B825-FF61E38B9080}"/>
    <cellStyle name="60% - Accent1 3 2 5 2" xfId="4314" xr:uid="{F85986FA-C54A-4016-B3ED-00ADD4EA4CA2}"/>
    <cellStyle name="60% - Accent1 3 2 6" xfId="2950" xr:uid="{C7FAEE75-B2FF-46A7-A642-427BD3969459}"/>
    <cellStyle name="60% - Accent1 3 3" xfId="262" xr:uid="{80F8B4EE-F2B2-4C1E-A972-202B8AADFD51}"/>
    <cellStyle name="60% - Accent1 3 3 2" xfId="593" xr:uid="{C29D8A5F-6AC7-4ED4-907A-6BC007E7AF21}"/>
    <cellStyle name="60% - Accent1 3 3 2 2" xfId="1318" xr:uid="{7E2E9981-43C6-4060-9465-8A1FA5126E79}"/>
    <cellStyle name="60% - Accent1 3 3 2 2 2" xfId="2684" xr:uid="{DB79EE76-E529-4298-92B1-7BB48985324C}"/>
    <cellStyle name="60% - Accent1 3 3 2 2 2 2" xfId="5412" xr:uid="{F0590091-A9A4-410A-8ADD-59A77D158D0F}"/>
    <cellStyle name="60% - Accent1 3 3 2 2 3" xfId="4048" xr:uid="{89CDA5EE-969E-4106-BEBC-B4D270C4B7D4}"/>
    <cellStyle name="60% - Accent1 3 3 2 3" xfId="2002" xr:uid="{DAAAD499-59ED-465E-9733-5E88ADBADD17}"/>
    <cellStyle name="60% - Accent1 3 3 2 3 2" xfId="4730" xr:uid="{255D0C25-43BD-4DB7-82BC-D37B2E3A2047}"/>
    <cellStyle name="60% - Accent1 3 3 2 4" xfId="3366" xr:uid="{BB65BE16-842B-4066-AC71-BD87145E9F36}"/>
    <cellStyle name="60% - Accent1 3 3 3" xfId="987" xr:uid="{B687C03C-D7D6-4FFA-9552-24D90F7BF098}"/>
    <cellStyle name="60% - Accent1 3 3 3 2" xfId="2353" xr:uid="{6CAB0B28-D7C3-4038-8ED1-0D901576AFE6}"/>
    <cellStyle name="60% - Accent1 3 3 3 2 2" xfId="5081" xr:uid="{B73CBADA-285E-4B00-9191-222ABA32FC64}"/>
    <cellStyle name="60% - Accent1 3 3 3 3" xfId="3717" xr:uid="{EABF1493-D2DC-4726-B55E-7BC17F5E16BA}"/>
    <cellStyle name="60% - Accent1 3 3 4" xfId="1671" xr:uid="{6FFB4558-B9F1-4BDA-A039-44B8C765F79F}"/>
    <cellStyle name="60% - Accent1 3 3 4 2" xfId="4399" xr:uid="{E83ADD18-9716-4CD8-80A2-5321123A25E5}"/>
    <cellStyle name="60% - Accent1 3 3 5" xfId="3035" xr:uid="{A90F7D34-92D6-474D-BA84-FF966B48B42C}"/>
    <cellStyle name="60% - Accent1 3 4" xfId="428" xr:uid="{E42C9150-B0D6-43A4-9C0A-5DB88630FB33}"/>
    <cellStyle name="60% - Accent1 3 4 2" xfId="1153" xr:uid="{35F8D850-DDD2-4CE9-8EDB-86B94D2FB577}"/>
    <cellStyle name="60% - Accent1 3 4 2 2" xfId="2519" xr:uid="{3F9672E6-80C6-4A81-9C49-8EB7D1ABDF8F}"/>
    <cellStyle name="60% - Accent1 3 4 2 2 2" xfId="5247" xr:uid="{E98FC6F2-C180-45EE-BC03-C01BB176C2B3}"/>
    <cellStyle name="60% - Accent1 3 4 2 3" xfId="3883" xr:uid="{E99CF342-4597-4ACD-9E45-12C76B256EFB}"/>
    <cellStyle name="60% - Accent1 3 4 3" xfId="1837" xr:uid="{45D1124C-C4FD-42B8-8209-80B2494827FE}"/>
    <cellStyle name="60% - Accent1 3 4 3 2" xfId="4565" xr:uid="{D0B77502-7B7A-4E9F-A33A-E9168207E9E6}"/>
    <cellStyle name="60% - Accent1 3 4 4" xfId="3201" xr:uid="{3D1F5797-9932-4244-BA8F-FFBA029D48BF}"/>
    <cellStyle name="60% - Accent1 3 5" xfId="822" xr:uid="{CD9DBEE7-D08B-498B-AC75-4889E0D1434F}"/>
    <cellStyle name="60% - Accent1 3 5 2" xfId="2188" xr:uid="{7551134F-63E9-4A13-A64C-3409F6022DEA}"/>
    <cellStyle name="60% - Accent1 3 5 2 2" xfId="4916" xr:uid="{834203FC-899D-43F3-AEC6-2B1969381FE6}"/>
    <cellStyle name="60% - Accent1 3 5 3" xfId="3552" xr:uid="{7B23CB92-7B55-489A-918C-6A0B368D5176}"/>
    <cellStyle name="60% - Accent1 3 6" xfId="1506" xr:uid="{EC2AB158-1F78-4763-A7BC-3C10CEC1B79F}"/>
    <cellStyle name="60% - Accent1 3 6 2" xfId="4234" xr:uid="{5CB77D09-8F24-47A3-9A5B-5AAB8F407627}"/>
    <cellStyle name="60% - Accent1 3 7" xfId="2870" xr:uid="{83E1203B-FB9C-420D-8358-6DE84757C1C0}"/>
    <cellStyle name="60% - Accent1 3 8" xfId="5647" xr:uid="{DD1A5DA3-1C51-40B1-A0B2-0FB9F1D07255}"/>
    <cellStyle name="60% - Accent1 30" xfId="6187" xr:uid="{43228917-1ECC-4D0B-A990-0EB0642098F0}"/>
    <cellStyle name="60% - Accent1 31" xfId="6207" xr:uid="{6D34219A-EC1C-4723-997D-49BC84E68812}"/>
    <cellStyle name="60% - Accent1 32" xfId="6227" xr:uid="{B9E0657F-1A38-42BB-AE17-DCA674A30BEC}"/>
    <cellStyle name="60% - Accent1 4" xfId="114" xr:uid="{A1390A0F-3393-4204-9B0D-FDED0BC18876}"/>
    <cellStyle name="60% - Accent1 4 2" xfId="194" xr:uid="{204172C4-4DA7-45C3-A0F4-11A7A1248645}"/>
    <cellStyle name="60% - Accent1 4 2 2" xfId="362" xr:uid="{70695025-DDA0-4390-8A2D-BF2AC3863A1B}"/>
    <cellStyle name="60% - Accent1 4 2 2 2" xfId="693" xr:uid="{C7DB9D89-1844-4CF8-8192-5905967F99BE}"/>
    <cellStyle name="60% - Accent1 4 2 2 2 2" xfId="1418" xr:uid="{16DFEB16-D871-45CD-981F-4D67C490BF16}"/>
    <cellStyle name="60% - Accent1 4 2 2 2 2 2" xfId="2784" xr:uid="{3E8FDDE7-C01D-4FE4-BF43-1C2D4413A45F}"/>
    <cellStyle name="60% - Accent1 4 2 2 2 2 2 2" xfId="5512" xr:uid="{9D954FBC-5CE0-4783-8467-515B789FD584}"/>
    <cellStyle name="60% - Accent1 4 2 2 2 2 3" xfId="4148" xr:uid="{ADD3E002-DDA9-43A4-A2F3-4149EBFB5223}"/>
    <cellStyle name="60% - Accent1 4 2 2 2 3" xfId="2102" xr:uid="{2CFA4030-F2B1-42E6-9571-9AE915D55340}"/>
    <cellStyle name="60% - Accent1 4 2 2 2 3 2" xfId="4830" xr:uid="{B9E37948-93E1-483A-A62A-1312DC3B87EF}"/>
    <cellStyle name="60% - Accent1 4 2 2 2 4" xfId="3466" xr:uid="{9C3D16A1-C8FD-429F-92D1-7D26988CF7D7}"/>
    <cellStyle name="60% - Accent1 4 2 2 3" xfId="1087" xr:uid="{151B1E21-FD01-4081-8467-3ADAC7E2A207}"/>
    <cellStyle name="60% - Accent1 4 2 2 3 2" xfId="2453" xr:uid="{BA4D01E1-D132-4DBE-AD45-A07B8F40542B}"/>
    <cellStyle name="60% - Accent1 4 2 2 3 2 2" xfId="5181" xr:uid="{6F5355F2-4D25-44E5-90F2-69CE2E0C055D}"/>
    <cellStyle name="60% - Accent1 4 2 2 3 3" xfId="3817" xr:uid="{E42E0BFB-3A3F-41DD-B5B5-C1F3B1EAE9F4}"/>
    <cellStyle name="60% - Accent1 4 2 2 4" xfId="1771" xr:uid="{2820BC8C-7424-446C-A68E-F9F5284F9108}"/>
    <cellStyle name="60% - Accent1 4 2 2 4 2" xfId="4499" xr:uid="{CCC4CBAF-A288-4B2C-B560-594FB40DD66F}"/>
    <cellStyle name="60% - Accent1 4 2 2 5" xfId="3135" xr:uid="{612272F6-53D6-404F-885D-5BB598E0D557}"/>
    <cellStyle name="60% - Accent1 4 2 3" xfId="528" xr:uid="{057FB4DC-2C62-4BC5-A9EB-3CC011A55861}"/>
    <cellStyle name="60% - Accent1 4 2 3 2" xfId="1253" xr:uid="{D07B5E9D-9DBF-4CBC-BA5B-5C74FB910A15}"/>
    <cellStyle name="60% - Accent1 4 2 3 2 2" xfId="2619" xr:uid="{9E74A22A-42CE-4E83-80AC-9670821D7B6B}"/>
    <cellStyle name="60% - Accent1 4 2 3 2 2 2" xfId="5347" xr:uid="{69578F9F-C8BC-4E5F-B9F1-F06D5B3F585B}"/>
    <cellStyle name="60% - Accent1 4 2 3 2 3" xfId="3983" xr:uid="{BE7735E5-8FC7-4129-A13B-2D73E5253634}"/>
    <cellStyle name="60% - Accent1 4 2 3 3" xfId="1937" xr:uid="{CEBAD539-69A5-4880-AE41-08F34B64E08A}"/>
    <cellStyle name="60% - Accent1 4 2 3 3 2" xfId="4665" xr:uid="{420AD552-0AB4-41F8-9175-C0FB45E1DFCC}"/>
    <cellStyle name="60% - Accent1 4 2 3 4" xfId="3301" xr:uid="{6146DB16-8BDA-4D7F-8B30-1B2E896EFC3B}"/>
    <cellStyle name="60% - Accent1 4 2 4" xfId="922" xr:uid="{CD8A1950-BEFC-4754-B464-274050806AF0}"/>
    <cellStyle name="60% - Accent1 4 2 4 2" xfId="2288" xr:uid="{FA5639E6-E187-4F4C-9263-A94926D71DE7}"/>
    <cellStyle name="60% - Accent1 4 2 4 2 2" xfId="5016" xr:uid="{5427A816-0362-45FB-8C66-2DA9DD81AF5B}"/>
    <cellStyle name="60% - Accent1 4 2 4 3" xfId="3652" xr:uid="{9723BD98-F04D-473C-B837-E31445017B18}"/>
    <cellStyle name="60% - Accent1 4 2 5" xfId="1606" xr:uid="{197D608E-4BE5-411B-BC44-D86FC72F5B02}"/>
    <cellStyle name="60% - Accent1 4 2 5 2" xfId="4334" xr:uid="{030E7423-CD6A-48C6-8416-1E9D63C14D30}"/>
    <cellStyle name="60% - Accent1 4 2 6" xfId="2970" xr:uid="{728B6371-E051-4D44-91D5-8C0F435732E9}"/>
    <cellStyle name="60% - Accent1 4 3" xfId="282" xr:uid="{056A1AE2-E72B-475B-8284-A6160343DD51}"/>
    <cellStyle name="60% - Accent1 4 3 2" xfId="613" xr:uid="{6FC94239-1736-4C51-A50E-0CD69E29D5E3}"/>
    <cellStyle name="60% - Accent1 4 3 2 2" xfId="1338" xr:uid="{1B3BCBC4-D935-40EE-B24B-33EFBC887E50}"/>
    <cellStyle name="60% - Accent1 4 3 2 2 2" xfId="2704" xr:uid="{7B21A612-EF05-4B2D-8461-44BBED65EC2E}"/>
    <cellStyle name="60% - Accent1 4 3 2 2 2 2" xfId="5432" xr:uid="{15FDE93C-878F-49DC-A38D-70A74C711757}"/>
    <cellStyle name="60% - Accent1 4 3 2 2 3" xfId="4068" xr:uid="{9283A993-1CE3-4C77-84C6-2CB5E63EA781}"/>
    <cellStyle name="60% - Accent1 4 3 2 3" xfId="2022" xr:uid="{822E3396-4A7D-4F0B-9641-0798E70C7D9E}"/>
    <cellStyle name="60% - Accent1 4 3 2 3 2" xfId="4750" xr:uid="{8F49CE19-E96B-470F-8073-06E5C2ABE683}"/>
    <cellStyle name="60% - Accent1 4 3 2 4" xfId="3386" xr:uid="{1A095D1B-76C2-438B-A0EB-D30886508768}"/>
    <cellStyle name="60% - Accent1 4 3 3" xfId="1007" xr:uid="{FFC2E3FB-34E2-42CC-B1DC-BD8EA452255B}"/>
    <cellStyle name="60% - Accent1 4 3 3 2" xfId="2373" xr:uid="{8ED51CF9-014D-4F69-8AEE-B451FF5D1608}"/>
    <cellStyle name="60% - Accent1 4 3 3 2 2" xfId="5101" xr:uid="{F2BF676D-DEEC-4BC6-A3C2-E0B2F80E4C8D}"/>
    <cellStyle name="60% - Accent1 4 3 3 3" xfId="3737" xr:uid="{AA465052-4386-4C6D-9B3A-EBE526CACF6C}"/>
    <cellStyle name="60% - Accent1 4 3 4" xfId="1691" xr:uid="{8E91B0E6-5954-41BD-B79C-77B84F05A9C6}"/>
    <cellStyle name="60% - Accent1 4 3 4 2" xfId="4419" xr:uid="{D6DD1615-25B6-475C-9912-54C5904BD24E}"/>
    <cellStyle name="60% - Accent1 4 3 5" xfId="3055" xr:uid="{19A97763-DD9E-43CD-B1E8-42F3FB0296F5}"/>
    <cellStyle name="60% - Accent1 4 4" xfId="448" xr:uid="{0BAE1AAF-C71F-4EBD-AFEE-71B9BB067828}"/>
    <cellStyle name="60% - Accent1 4 4 2" xfId="1173" xr:uid="{F5E06E63-FE92-4269-AFD3-0CBA11F3A126}"/>
    <cellStyle name="60% - Accent1 4 4 2 2" xfId="2539" xr:uid="{2E1848DF-2411-4197-BB2A-04B398A8AE3D}"/>
    <cellStyle name="60% - Accent1 4 4 2 2 2" xfId="5267" xr:uid="{A2EBBE89-7DFD-4AC8-9274-4F28770C0711}"/>
    <cellStyle name="60% - Accent1 4 4 2 3" xfId="3903" xr:uid="{35CE6AAC-02B2-423C-A986-6F8B29564FC2}"/>
    <cellStyle name="60% - Accent1 4 4 3" xfId="1857" xr:uid="{34094CCE-AD9C-4B7B-BDA7-4F811E290419}"/>
    <cellStyle name="60% - Accent1 4 4 3 2" xfId="4585" xr:uid="{F63F9C0E-F329-4787-AC14-C8B4B790863A}"/>
    <cellStyle name="60% - Accent1 4 4 4" xfId="3221" xr:uid="{88B7351D-9CA9-4BD5-892B-15028FF94B77}"/>
    <cellStyle name="60% - Accent1 4 5" xfId="842" xr:uid="{9BE7EDC7-3F9B-4283-977E-80A1C770E7FA}"/>
    <cellStyle name="60% - Accent1 4 5 2" xfId="2208" xr:uid="{9273D59C-9E3B-446B-A505-D8D6A13BFFD4}"/>
    <cellStyle name="60% - Accent1 4 5 2 2" xfId="4936" xr:uid="{8F856A6E-DB01-4E54-B499-FD7A80DF4AB1}"/>
    <cellStyle name="60% - Accent1 4 5 3" xfId="3572" xr:uid="{E2B31AB9-86B8-4B70-A6D6-1E283893BDF2}"/>
    <cellStyle name="60% - Accent1 4 6" xfId="1526" xr:uid="{9E954DEF-251A-40C8-85C5-B4D59816F16F}"/>
    <cellStyle name="60% - Accent1 4 6 2" xfId="4254" xr:uid="{956436BC-7B10-480B-8B15-51B38B4CEB7B}"/>
    <cellStyle name="60% - Accent1 4 7" xfId="2890" xr:uid="{22A4A3F3-7F51-4194-9D50-7FC710CA2D97}"/>
    <cellStyle name="60% - Accent1 4 8" xfId="5667" xr:uid="{97E585D5-2B69-4D45-9B35-A52A3A15FCEA}"/>
    <cellStyle name="60% - Accent1 5" xfId="134" xr:uid="{5245BEFA-DD00-4F8B-8112-EA7977E6F6C4}"/>
    <cellStyle name="60% - Accent1 5 2" xfId="214" xr:uid="{C5A730B1-8FC4-45F5-8351-24870D6B99BD}"/>
    <cellStyle name="60% - Accent1 5 2 2" xfId="382" xr:uid="{5682AE52-0D41-47E0-9062-482B54998D67}"/>
    <cellStyle name="60% - Accent1 5 2 2 2" xfId="713" xr:uid="{FF04CFE3-4BF5-499C-8BF6-A70C3333D545}"/>
    <cellStyle name="60% - Accent1 5 2 2 2 2" xfId="1438" xr:uid="{BF77B282-72DA-4182-B971-681DF9B0B402}"/>
    <cellStyle name="60% - Accent1 5 2 2 2 2 2" xfId="2804" xr:uid="{20748739-8FBF-434B-A663-8CB661F32008}"/>
    <cellStyle name="60% - Accent1 5 2 2 2 2 2 2" xfId="5532" xr:uid="{01CC062E-4683-42A7-AA04-BD9589A48F25}"/>
    <cellStyle name="60% - Accent1 5 2 2 2 2 3" xfId="4168" xr:uid="{7BA205C8-3697-4A73-8B32-9FE250F66FBE}"/>
    <cellStyle name="60% - Accent1 5 2 2 2 3" xfId="2122" xr:uid="{871C0B1A-07AF-41F0-AD82-B1832C0D5AAF}"/>
    <cellStyle name="60% - Accent1 5 2 2 2 3 2" xfId="4850" xr:uid="{466D5E36-BE57-4B49-8A9B-FD022BD12D40}"/>
    <cellStyle name="60% - Accent1 5 2 2 2 4" xfId="3486" xr:uid="{665E26F7-2774-4A15-9D0F-654F67DA3695}"/>
    <cellStyle name="60% - Accent1 5 2 2 3" xfId="1107" xr:uid="{799D6DAF-3A32-4835-8D1F-4FAD5375C744}"/>
    <cellStyle name="60% - Accent1 5 2 2 3 2" xfId="2473" xr:uid="{1B6854EE-8EAF-42E8-85F2-59E7F5AAC300}"/>
    <cellStyle name="60% - Accent1 5 2 2 3 2 2" xfId="5201" xr:uid="{5091F8CE-AEF0-4BA6-9F40-A42BF4D36BA1}"/>
    <cellStyle name="60% - Accent1 5 2 2 3 3" xfId="3837" xr:uid="{9E5BD2E9-24C8-46AC-AD70-18AFF11AAC42}"/>
    <cellStyle name="60% - Accent1 5 2 2 4" xfId="1791" xr:uid="{A58B395D-BA5A-416B-9891-E34F972D4DDA}"/>
    <cellStyle name="60% - Accent1 5 2 2 4 2" xfId="4519" xr:uid="{8821E0A3-7491-4C4F-A971-09FB68EAF1F6}"/>
    <cellStyle name="60% - Accent1 5 2 2 5" xfId="3155" xr:uid="{4410CFA2-6D7A-4EBD-BD91-E14C2AEEC347}"/>
    <cellStyle name="60% - Accent1 5 2 3" xfId="548" xr:uid="{59DBB3DB-57E2-4472-84BD-3655DEF584B4}"/>
    <cellStyle name="60% - Accent1 5 2 3 2" xfId="1273" xr:uid="{E7E938BE-0FB2-4F60-B076-9B1C2D24ED03}"/>
    <cellStyle name="60% - Accent1 5 2 3 2 2" xfId="2639" xr:uid="{9479381E-16AF-47DD-ACA1-FA2F25245596}"/>
    <cellStyle name="60% - Accent1 5 2 3 2 2 2" xfId="5367" xr:uid="{0DEC5B0D-CEBA-4B3A-97AA-593783696FA7}"/>
    <cellStyle name="60% - Accent1 5 2 3 2 3" xfId="4003" xr:uid="{FCCA5C26-C179-4B2F-AE33-50928606835C}"/>
    <cellStyle name="60% - Accent1 5 2 3 3" xfId="1957" xr:uid="{6ABB330D-5D60-4489-89F5-ABE88DC64320}"/>
    <cellStyle name="60% - Accent1 5 2 3 3 2" xfId="4685" xr:uid="{8F055114-E493-40EA-B734-A8B45445F9E8}"/>
    <cellStyle name="60% - Accent1 5 2 3 4" xfId="3321" xr:uid="{4D6A7A68-DE3E-4654-9C4D-5A19E011253E}"/>
    <cellStyle name="60% - Accent1 5 2 4" xfId="942" xr:uid="{FAADE43E-501E-49DA-90F5-39290546FD6D}"/>
    <cellStyle name="60% - Accent1 5 2 4 2" xfId="2308" xr:uid="{1D7A3C19-AE94-4A84-8574-A366EEC235E2}"/>
    <cellStyle name="60% - Accent1 5 2 4 2 2" xfId="5036" xr:uid="{6A882D9A-1E0A-4271-9AD1-DD9512D019BF}"/>
    <cellStyle name="60% - Accent1 5 2 4 3" xfId="3672" xr:uid="{9146CAF4-7E25-484F-AA0C-F625ED1B3370}"/>
    <cellStyle name="60% - Accent1 5 2 5" xfId="1626" xr:uid="{10F10D22-D9FF-42D0-AA2B-8AB1811DCB08}"/>
    <cellStyle name="60% - Accent1 5 2 5 2" xfId="4354" xr:uid="{723CC3DB-8654-4744-96FD-42888BB735BA}"/>
    <cellStyle name="60% - Accent1 5 2 6" xfId="2990" xr:uid="{431397CD-1DDD-47A7-B7B5-3D127C8BBB22}"/>
    <cellStyle name="60% - Accent1 5 3" xfId="302" xr:uid="{553B8085-CD38-4C62-908A-EA8EEEEE2397}"/>
    <cellStyle name="60% - Accent1 5 3 2" xfId="633" xr:uid="{489ECD93-61A9-4A87-9F26-98256AB9EE75}"/>
    <cellStyle name="60% - Accent1 5 3 2 2" xfId="1358" xr:uid="{478A120C-E938-4242-8E52-E3DE6F8B4749}"/>
    <cellStyle name="60% - Accent1 5 3 2 2 2" xfId="2724" xr:uid="{288F4D64-EA02-471F-9668-DE8AD5473F10}"/>
    <cellStyle name="60% - Accent1 5 3 2 2 2 2" xfId="5452" xr:uid="{B5D3CEF7-A30E-41DC-9872-65EA957AF053}"/>
    <cellStyle name="60% - Accent1 5 3 2 2 3" xfId="4088" xr:uid="{B2A3540F-646C-494C-820E-486BE04B466D}"/>
    <cellStyle name="60% - Accent1 5 3 2 3" xfId="2042" xr:uid="{5CF71DE8-CF0D-4BCF-A91C-F0A8FE2F3BB2}"/>
    <cellStyle name="60% - Accent1 5 3 2 3 2" xfId="4770" xr:uid="{D66E4E69-7F27-4836-9FBA-165B619BAE86}"/>
    <cellStyle name="60% - Accent1 5 3 2 4" xfId="3406" xr:uid="{9446B6A7-FAE0-4376-800A-54F337A183BA}"/>
    <cellStyle name="60% - Accent1 5 3 3" xfId="1027" xr:uid="{E2BB9DA4-E74B-45C3-AAF2-9639F4D12AD9}"/>
    <cellStyle name="60% - Accent1 5 3 3 2" xfId="2393" xr:uid="{7DA0BDFE-C53F-497F-816A-DFD8B080F77C}"/>
    <cellStyle name="60% - Accent1 5 3 3 2 2" xfId="5121" xr:uid="{0756D07B-E539-433B-A7DD-67B7F09F67E1}"/>
    <cellStyle name="60% - Accent1 5 3 3 3" xfId="3757" xr:uid="{E0F4B4F6-5063-408F-B95F-33928244C0BE}"/>
    <cellStyle name="60% - Accent1 5 3 4" xfId="1711" xr:uid="{948DC67B-FB3B-4AAE-95F1-C69F5D7336D3}"/>
    <cellStyle name="60% - Accent1 5 3 4 2" xfId="4439" xr:uid="{7A8D6702-AD7C-4D39-993E-630C036E5C37}"/>
    <cellStyle name="60% - Accent1 5 3 5" xfId="3075" xr:uid="{937050DA-C986-4CED-8F55-385369F70343}"/>
    <cellStyle name="60% - Accent1 5 4" xfId="468" xr:uid="{FD3B1ED0-7203-43C2-A4C6-BAD300777BE0}"/>
    <cellStyle name="60% - Accent1 5 4 2" xfId="1193" xr:uid="{C4C6A387-D598-4A4A-B1E6-F95D621A040E}"/>
    <cellStyle name="60% - Accent1 5 4 2 2" xfId="2559" xr:uid="{A7578CEF-325C-499F-AD6E-5AB91DD588E9}"/>
    <cellStyle name="60% - Accent1 5 4 2 2 2" xfId="5287" xr:uid="{F14EAE73-178F-4127-BF9D-B080517A666A}"/>
    <cellStyle name="60% - Accent1 5 4 2 3" xfId="3923" xr:uid="{3060E104-15A6-4BA7-BECA-D24F72395537}"/>
    <cellStyle name="60% - Accent1 5 4 3" xfId="1877" xr:uid="{AE7C036A-E809-49C3-9932-C8ECD16AC46D}"/>
    <cellStyle name="60% - Accent1 5 4 3 2" xfId="4605" xr:uid="{5CB1AFF3-39FD-4158-8C1F-E76E574BE182}"/>
    <cellStyle name="60% - Accent1 5 4 4" xfId="3241" xr:uid="{7DA90A64-AFE5-4796-BB4A-085BD8167741}"/>
    <cellStyle name="60% - Accent1 5 5" xfId="862" xr:uid="{1CB50CF1-F1A4-4A7B-82B4-D4DB76F4C6A1}"/>
    <cellStyle name="60% - Accent1 5 5 2" xfId="2228" xr:uid="{B59863B8-A243-4655-A6BA-E5B77BB7ACF7}"/>
    <cellStyle name="60% - Accent1 5 5 2 2" xfId="4956" xr:uid="{5F070371-5AB2-4A75-9FE2-FEC925A26C97}"/>
    <cellStyle name="60% - Accent1 5 5 3" xfId="3592" xr:uid="{A028B9D2-5EE8-4430-A4A3-B1C118ECC5B0}"/>
    <cellStyle name="60% - Accent1 5 6" xfId="1546" xr:uid="{CDAA4FF4-072E-41B5-A179-DA420220CD96}"/>
    <cellStyle name="60% - Accent1 5 6 2" xfId="4274" xr:uid="{10A97953-5A31-488D-BAE1-5AF1272D0C46}"/>
    <cellStyle name="60% - Accent1 5 7" xfId="2910" xr:uid="{99F84A80-D59E-4893-8D65-F58D9F24A11F}"/>
    <cellStyle name="60% - Accent1 5 8" xfId="5687" xr:uid="{8C21BFA5-C46C-47A9-858B-47007DB6552D}"/>
    <cellStyle name="60% - Accent1 6" xfId="27" xr:uid="{31BBD325-C946-4A85-9708-12D5B0A8131B}"/>
    <cellStyle name="60% - Accent1 6 2" xfId="5707" xr:uid="{C163F980-40D9-46BA-9A80-DED8682019F2}"/>
    <cellStyle name="60% - Accent1 7" xfId="775" xr:uid="{FEADC68D-F751-4018-A3D3-EBB077E46291}"/>
    <cellStyle name="60% - Accent1 7 2" xfId="2144" xr:uid="{B5059817-278E-4D68-AEF4-015520AE40FA}"/>
    <cellStyle name="60% - Accent1 7 2 2" xfId="4872" xr:uid="{91BF4F36-3892-4F1D-B5D3-AAFFFE19FA72}"/>
    <cellStyle name="60% - Accent1 7 3" xfId="3508" xr:uid="{C9149F1B-F6D4-4583-825B-4ACC7DBA8D44}"/>
    <cellStyle name="60% - Accent1 7 4" xfId="5727" xr:uid="{74129D51-EAA8-47BE-82F0-41EADAAD7FCD}"/>
    <cellStyle name="60% - Accent1 8" xfId="1460" xr:uid="{0D1B7C40-154B-44BE-9F0E-29321DB04D67}"/>
    <cellStyle name="60% - Accent1 8 2" xfId="4190" xr:uid="{3D64522F-9962-435B-8108-E505E8CC94E7}"/>
    <cellStyle name="60% - Accent1 8 3" xfId="5747" xr:uid="{2E0B07DD-AFF1-4826-BCE0-208585BD2B92}"/>
    <cellStyle name="60% - Accent1 9" xfId="2826" xr:uid="{1F50D344-B326-4544-9A9E-33E2377AE0C0}"/>
    <cellStyle name="60% - Accent1 9 2" xfId="5767" xr:uid="{551EEE04-DE5B-4ECF-86D9-7AF82D81DF3B}"/>
    <cellStyle name="60% - Accent2" xfId="752" builtinId="36" customBuiltin="1"/>
    <cellStyle name="60% - Accent2 10" xfId="5790" xr:uid="{5306E3D6-BE50-4396-A1E5-5BD281730A3F}"/>
    <cellStyle name="60% - Accent2 11" xfId="5810" xr:uid="{89480FCB-0224-4AB1-A4AE-97829286656A}"/>
    <cellStyle name="60% - Accent2 12" xfId="5830" xr:uid="{D1BC48D2-4C7D-438A-8472-05A7EA9F56CA}"/>
    <cellStyle name="60% - Accent2 13" xfId="5850" xr:uid="{CB47D324-A6B7-450F-9A57-E9102488425D}"/>
    <cellStyle name="60% - Accent2 14" xfId="5870" xr:uid="{A3816BDE-68F3-48C2-80E3-D66B10204128}"/>
    <cellStyle name="60% - Accent2 15" xfId="5890" xr:uid="{B02B928A-80AC-499B-A518-6430B56BC4C0}"/>
    <cellStyle name="60% - Accent2 16" xfId="5910" xr:uid="{5514797A-80B2-4E30-A76B-708DC030E8DC}"/>
    <cellStyle name="60% - Accent2 17" xfId="5930" xr:uid="{15E00D73-2AD9-4A9A-B107-697B71CAB4BD}"/>
    <cellStyle name="60% - Accent2 18" xfId="5950" xr:uid="{5D6DFF57-4D8B-42D6-AEED-1336AD01E9D0}"/>
    <cellStyle name="60% - Accent2 19" xfId="5970" xr:uid="{7CE90016-190A-4B04-ACB6-8CAD161AC4C9}"/>
    <cellStyle name="60% - Accent2 2" xfId="73" xr:uid="{5DF8CF29-4939-4C07-AC60-7DFB0168131F}"/>
    <cellStyle name="60% - Accent2 2 2" xfId="157" xr:uid="{DE06D3EF-9FD7-4FC0-86BC-C00F537E20F5}"/>
    <cellStyle name="60% - Accent2 2 2 2" xfId="325" xr:uid="{D6CCD018-BEAF-47CF-B089-2790E31C158D}"/>
    <cellStyle name="60% - Accent2 2 2 2 2" xfId="656" xr:uid="{11103E9D-337B-4EE1-B07C-FF7FDF8FFCE5}"/>
    <cellStyle name="60% - Accent2 2 2 2 2 2" xfId="1381" xr:uid="{55ED9492-B458-45C9-B78D-93AA69301DCF}"/>
    <cellStyle name="60% - Accent2 2 2 2 2 2 2" xfId="2747" xr:uid="{D7BDE6A9-B322-47AF-8A71-8D81050DD924}"/>
    <cellStyle name="60% - Accent2 2 2 2 2 2 2 2" xfId="5475" xr:uid="{0F8A23E2-2CD1-454D-A4A4-62A34B2D319F}"/>
    <cellStyle name="60% - Accent2 2 2 2 2 2 3" xfId="4111" xr:uid="{E097AB06-192D-4E62-91D8-4CAECCF97C3F}"/>
    <cellStyle name="60% - Accent2 2 2 2 2 3" xfId="2065" xr:uid="{FCE4DE01-F2E1-4E4F-A56F-1E7FA095D161}"/>
    <cellStyle name="60% - Accent2 2 2 2 2 3 2" xfId="4793" xr:uid="{B6045631-E256-423A-AB14-5FC6A6E126C1}"/>
    <cellStyle name="60% - Accent2 2 2 2 2 4" xfId="3429" xr:uid="{A9A89E59-AEEE-4D03-B6E0-EDBB5CB1ECE2}"/>
    <cellStyle name="60% - Accent2 2 2 2 3" xfId="1050" xr:uid="{45ED5935-080C-4AB0-8E0D-E4EEA044E6EA}"/>
    <cellStyle name="60% - Accent2 2 2 2 3 2" xfId="2416" xr:uid="{A2B06E26-E863-4781-9BE0-D5A481150C80}"/>
    <cellStyle name="60% - Accent2 2 2 2 3 2 2" xfId="5144" xr:uid="{CA0CD38C-491D-4F6C-91AD-EF814EB6E839}"/>
    <cellStyle name="60% - Accent2 2 2 2 3 3" xfId="3780" xr:uid="{819B51B8-6925-4D82-97EA-78FA014C4ACF}"/>
    <cellStyle name="60% - Accent2 2 2 2 4" xfId="1734" xr:uid="{322E2A73-445A-424F-A71F-B8C892CBAAFF}"/>
    <cellStyle name="60% - Accent2 2 2 2 4 2" xfId="4462" xr:uid="{D034A112-0FB6-486B-B94C-5ED4E24C2FDD}"/>
    <cellStyle name="60% - Accent2 2 2 2 5" xfId="3098" xr:uid="{7AA7DFDB-DB94-41E7-9E9C-679EA8C73A94}"/>
    <cellStyle name="60% - Accent2 2 2 3" xfId="491" xr:uid="{9EE54A63-A019-4CB2-AB65-76A95DB94E24}"/>
    <cellStyle name="60% - Accent2 2 2 3 2" xfId="1216" xr:uid="{DEC6AC8D-7674-4C54-A39F-3BCDAF512E60}"/>
    <cellStyle name="60% - Accent2 2 2 3 2 2" xfId="2582" xr:uid="{63AD57ED-0104-4079-AE28-5F61EA01C11B}"/>
    <cellStyle name="60% - Accent2 2 2 3 2 2 2" xfId="5310" xr:uid="{6B89D27C-C7B4-4364-AC5F-21C7B2B004F2}"/>
    <cellStyle name="60% - Accent2 2 2 3 2 3" xfId="3946" xr:uid="{2338EC5E-E29D-4119-BE89-37A986A70C78}"/>
    <cellStyle name="60% - Accent2 2 2 3 3" xfId="1900" xr:uid="{0E0FAEB5-0CF2-4127-ABB5-6356E31CB1D2}"/>
    <cellStyle name="60% - Accent2 2 2 3 3 2" xfId="4628" xr:uid="{38EAB6A4-87A7-4FDE-8FC5-B0F677322C81}"/>
    <cellStyle name="60% - Accent2 2 2 3 4" xfId="3264" xr:uid="{224066CF-1121-4E65-8D21-B5224521D23F}"/>
    <cellStyle name="60% - Accent2 2 2 4" xfId="885" xr:uid="{DBBC521C-4EB5-4327-9CA5-B511489054C3}"/>
    <cellStyle name="60% - Accent2 2 2 4 2" xfId="2251" xr:uid="{DF48BFBB-57D8-4877-8B7F-B370C210FCB3}"/>
    <cellStyle name="60% - Accent2 2 2 4 2 2" xfId="4979" xr:uid="{7DB81080-2A96-466E-8DCA-4CAA7E950EDE}"/>
    <cellStyle name="60% - Accent2 2 2 4 3" xfId="3615" xr:uid="{52BFAD8A-B7E6-44FA-A3A5-A6CC94763D7B}"/>
    <cellStyle name="60% - Accent2 2 2 5" xfId="1569" xr:uid="{4E67BB08-AE29-4C0F-825D-4B2C26C3DFE1}"/>
    <cellStyle name="60% - Accent2 2 2 5 2" xfId="4297" xr:uid="{54B8B0FB-D110-470C-B626-6ADFFDB9B4D6}"/>
    <cellStyle name="60% - Accent2 2 2 6" xfId="2933" xr:uid="{AF82E2BB-B6C4-4534-A833-CFE7D6CF0C7B}"/>
    <cellStyle name="60% - Accent2 2 3" xfId="245" xr:uid="{A24AC175-6C38-489A-922B-99AD96E7BD5B}"/>
    <cellStyle name="60% - Accent2 2 3 2" xfId="576" xr:uid="{8333A232-8D13-43D8-BC8C-D55FA64B35A3}"/>
    <cellStyle name="60% - Accent2 2 3 2 2" xfId="1301" xr:uid="{C652229E-BBFC-4BD9-AFEA-AC0FC166BD4F}"/>
    <cellStyle name="60% - Accent2 2 3 2 2 2" xfId="2667" xr:uid="{9348E61A-9E31-49AD-B792-E498881D961B}"/>
    <cellStyle name="60% - Accent2 2 3 2 2 2 2" xfId="5395" xr:uid="{960367C2-D0FF-4D34-9BB8-23B589DC2DA1}"/>
    <cellStyle name="60% - Accent2 2 3 2 2 3" xfId="4031" xr:uid="{7DBC86BF-540E-4D25-9BFD-E02D137F6D55}"/>
    <cellStyle name="60% - Accent2 2 3 2 3" xfId="1985" xr:uid="{5C03EB14-5C14-42A2-8F4F-98E883DC3ECD}"/>
    <cellStyle name="60% - Accent2 2 3 2 3 2" xfId="4713" xr:uid="{1E60C36E-23C7-47BE-AB4B-8FFF539A39C1}"/>
    <cellStyle name="60% - Accent2 2 3 2 4" xfId="3349" xr:uid="{359E761C-0784-4B63-9A1C-5C13E40E9CC8}"/>
    <cellStyle name="60% - Accent2 2 3 3" xfId="970" xr:uid="{974D3323-C1B6-44FD-894D-DF1E4754CB31}"/>
    <cellStyle name="60% - Accent2 2 3 3 2" xfId="2336" xr:uid="{9618FC74-2C3C-4D3F-87A8-DFFF8002EB9E}"/>
    <cellStyle name="60% - Accent2 2 3 3 2 2" xfId="5064" xr:uid="{BD16C2B3-DC88-4235-A8C3-A9439ECE73C3}"/>
    <cellStyle name="60% - Accent2 2 3 3 3" xfId="3700" xr:uid="{2D2FFEB6-DD88-462C-B3AB-710F12E2A19F}"/>
    <cellStyle name="60% - Accent2 2 3 4" xfId="1654" xr:uid="{11864D96-1FEC-4014-8C58-A5DC3BB63844}"/>
    <cellStyle name="60% - Accent2 2 3 4 2" xfId="4382" xr:uid="{862A1F99-B1BE-4C48-9936-34DFBF5CEFE2}"/>
    <cellStyle name="60% - Accent2 2 3 5" xfId="3018" xr:uid="{FA9E696A-B20F-49E9-B8C7-8655862F3E43}"/>
    <cellStyle name="60% - Accent2 2 4" xfId="411" xr:uid="{5DBAE609-FF8F-4332-8347-646FAF2F5F91}"/>
    <cellStyle name="60% - Accent2 2 4 2" xfId="1136" xr:uid="{62ACE2D7-3770-477E-827B-7A69DB4C62C3}"/>
    <cellStyle name="60% - Accent2 2 4 2 2" xfId="2502" xr:uid="{4F64D532-CB08-4796-A060-CF5E197A10E5}"/>
    <cellStyle name="60% - Accent2 2 4 2 2 2" xfId="5230" xr:uid="{56862EAF-473C-458B-B5E9-3F92A4714496}"/>
    <cellStyle name="60% - Accent2 2 4 2 3" xfId="3866" xr:uid="{E82B1426-2153-43E1-98FD-FA5A84BB27DE}"/>
    <cellStyle name="60% - Accent2 2 4 3" xfId="1820" xr:uid="{03C3F0EC-31CA-49C8-A0C9-A6C8BA095C5F}"/>
    <cellStyle name="60% - Accent2 2 4 3 2" xfId="4548" xr:uid="{DA915BFF-D963-4214-860B-15DAC1D8C6B6}"/>
    <cellStyle name="60% - Accent2 2 4 4" xfId="3184" xr:uid="{8C38AC97-5AB8-4879-BF53-F9308D18BE16}"/>
    <cellStyle name="60% - Accent2 2 5" xfId="805" xr:uid="{8E2033DF-CAEB-48DD-8E35-99F89370428A}"/>
    <cellStyle name="60% - Accent2 2 5 2" xfId="2171" xr:uid="{1B25A415-2541-4C9C-9675-DA6B262B0912}"/>
    <cellStyle name="60% - Accent2 2 5 2 2" xfId="4899" xr:uid="{196778CA-3AE4-42F3-8385-A243FD2E86E6}"/>
    <cellStyle name="60% - Accent2 2 5 3" xfId="3535" xr:uid="{B0369BBC-6995-4888-97DE-8B17F741EDB4}"/>
    <cellStyle name="60% - Accent2 2 6" xfId="1489" xr:uid="{8D445157-8F4C-4926-9EB9-2D6FC58DBE0D}"/>
    <cellStyle name="60% - Accent2 2 6 2" xfId="4217" xr:uid="{9D280C21-20F0-4BBB-A809-548340A479F8}"/>
    <cellStyle name="60% - Accent2 2 7" xfId="2853" xr:uid="{0828922E-382A-41F2-8FAC-5F53BC4C19DD}"/>
    <cellStyle name="60% - Accent2 2 8" xfId="5630" xr:uid="{1B993D9A-A260-45B0-B551-57B028DAACC4}"/>
    <cellStyle name="60% - Accent2 20" xfId="5990" xr:uid="{9A3C23DB-76CE-406C-A25D-BEB0462D32F6}"/>
    <cellStyle name="60% - Accent2 21" xfId="6010" xr:uid="{402732F7-9355-4567-A803-900D391EF207}"/>
    <cellStyle name="60% - Accent2 22" xfId="6030" xr:uid="{6A3D0AB9-2D7C-4667-82E0-4DCEA597B607}"/>
    <cellStyle name="60% - Accent2 23" xfId="6050" xr:uid="{BE820991-F443-48B9-AB30-E6503AC031F0}"/>
    <cellStyle name="60% - Accent2 24" xfId="6070" xr:uid="{2B678E3F-A234-4B81-9730-1906A66D387F}"/>
    <cellStyle name="60% - Accent2 25" xfId="6090" xr:uid="{73BE1E64-1B28-4666-98F7-5A11FDA6086E}"/>
    <cellStyle name="60% - Accent2 26" xfId="6110" xr:uid="{C2E3C3C1-7039-4010-B973-92A5004FC7FA}"/>
    <cellStyle name="60% - Accent2 27" xfId="6130" xr:uid="{E41B7D89-2F87-4C78-827F-9DCBC7AC429F}"/>
    <cellStyle name="60% - Accent2 28" xfId="6150" xr:uid="{5A003DDF-F755-4C1D-8F2C-26DD7AFD90EE}"/>
    <cellStyle name="60% - Accent2 29" xfId="6170" xr:uid="{ECE7A0D1-2185-4BB7-9F61-1C7F56BE1D79}"/>
    <cellStyle name="60% - Accent2 3" xfId="97" xr:uid="{6BD27027-3910-4222-A039-1CF82A57CE81}"/>
    <cellStyle name="60% - Accent2 3 2" xfId="177" xr:uid="{D06F96C6-7876-46CC-92F2-E191532DA0D7}"/>
    <cellStyle name="60% - Accent2 3 2 2" xfId="345" xr:uid="{8F9E8DF6-1EEB-4FD2-974F-318221B42A37}"/>
    <cellStyle name="60% - Accent2 3 2 2 2" xfId="676" xr:uid="{400F2196-1B9F-4463-A9AB-F53E9968CF01}"/>
    <cellStyle name="60% - Accent2 3 2 2 2 2" xfId="1401" xr:uid="{57B68DC5-7870-45FC-BBB3-D47B1C29B1C8}"/>
    <cellStyle name="60% - Accent2 3 2 2 2 2 2" xfId="2767" xr:uid="{3243248C-1DFC-4A74-AD90-54FDFC31FCBC}"/>
    <cellStyle name="60% - Accent2 3 2 2 2 2 2 2" xfId="5495" xr:uid="{EB0E5064-8295-4A0C-A791-67E59B8C9E53}"/>
    <cellStyle name="60% - Accent2 3 2 2 2 2 3" xfId="4131" xr:uid="{030DA7BE-F8DD-4354-88B2-97795549BECC}"/>
    <cellStyle name="60% - Accent2 3 2 2 2 3" xfId="2085" xr:uid="{7F7DBD0A-2ED0-4985-97AF-43073CDEEB4C}"/>
    <cellStyle name="60% - Accent2 3 2 2 2 3 2" xfId="4813" xr:uid="{4569F022-633E-4D6E-926A-BAA94A1D6387}"/>
    <cellStyle name="60% - Accent2 3 2 2 2 4" xfId="3449" xr:uid="{DA97BFCA-D23A-48F2-B498-9624433A777C}"/>
    <cellStyle name="60% - Accent2 3 2 2 3" xfId="1070" xr:uid="{E8C0B24B-D9E8-4B58-A3CB-7308280552F6}"/>
    <cellStyle name="60% - Accent2 3 2 2 3 2" xfId="2436" xr:uid="{B3B7A886-5BF9-4BD0-B448-10972D3C4C2E}"/>
    <cellStyle name="60% - Accent2 3 2 2 3 2 2" xfId="5164" xr:uid="{1C11F361-970E-4EE3-9733-138F0A9A310B}"/>
    <cellStyle name="60% - Accent2 3 2 2 3 3" xfId="3800" xr:uid="{6B985102-E15D-4344-AB9F-6F05CBFF3359}"/>
    <cellStyle name="60% - Accent2 3 2 2 4" xfId="1754" xr:uid="{182DBE3C-4C77-4F6E-8D22-5A37727CDEA3}"/>
    <cellStyle name="60% - Accent2 3 2 2 4 2" xfId="4482" xr:uid="{7BE4EE59-B14B-4842-A5AA-197FE569E7D1}"/>
    <cellStyle name="60% - Accent2 3 2 2 5" xfId="3118" xr:uid="{9B307139-0A8D-4C2D-8AC2-3D5DC988918C}"/>
    <cellStyle name="60% - Accent2 3 2 3" xfId="511" xr:uid="{E934909D-95D3-4932-B651-3AC6D5565585}"/>
    <cellStyle name="60% - Accent2 3 2 3 2" xfId="1236" xr:uid="{86963FE3-4A31-4D23-8568-898DFEC087C6}"/>
    <cellStyle name="60% - Accent2 3 2 3 2 2" xfId="2602" xr:uid="{B6EAE7EA-B416-43CD-AA0D-D53432B602AD}"/>
    <cellStyle name="60% - Accent2 3 2 3 2 2 2" xfId="5330" xr:uid="{F4A5A431-E04D-489D-8F19-309FCC5D3857}"/>
    <cellStyle name="60% - Accent2 3 2 3 2 3" xfId="3966" xr:uid="{823DFBE1-CDD8-485C-AF55-CAC22D05408C}"/>
    <cellStyle name="60% - Accent2 3 2 3 3" xfId="1920" xr:uid="{30FE0F1C-6324-4930-8D17-3FA89F10EA30}"/>
    <cellStyle name="60% - Accent2 3 2 3 3 2" xfId="4648" xr:uid="{ABBE7098-B057-4BC3-A5B2-2FBE1A31C25D}"/>
    <cellStyle name="60% - Accent2 3 2 3 4" xfId="3284" xr:uid="{1409AD2D-FC66-4E24-9B51-D8F768BF6BFD}"/>
    <cellStyle name="60% - Accent2 3 2 4" xfId="905" xr:uid="{244C9E98-9BDE-451B-8279-4BB4732598E0}"/>
    <cellStyle name="60% - Accent2 3 2 4 2" xfId="2271" xr:uid="{A4EF6C5D-2FD3-4ACC-B07E-D2C068E1267F}"/>
    <cellStyle name="60% - Accent2 3 2 4 2 2" xfId="4999" xr:uid="{CAE8E795-A470-4971-85F2-5F307ADFDF82}"/>
    <cellStyle name="60% - Accent2 3 2 4 3" xfId="3635" xr:uid="{E6952E4C-9CC6-45AC-A1D7-99FBC969A554}"/>
    <cellStyle name="60% - Accent2 3 2 5" xfId="1589" xr:uid="{5668FB35-B8EC-475B-B15C-7F6DF56EB0E1}"/>
    <cellStyle name="60% - Accent2 3 2 5 2" xfId="4317" xr:uid="{0D6285CE-0493-4ACF-849B-8E4E208C0F64}"/>
    <cellStyle name="60% - Accent2 3 2 6" xfId="2953" xr:uid="{954A8766-66F6-4AFB-8396-BE2620CEBDE7}"/>
    <cellStyle name="60% - Accent2 3 3" xfId="265" xr:uid="{5AF9B2FA-5708-443D-B7E4-931513B347F8}"/>
    <cellStyle name="60% - Accent2 3 3 2" xfId="596" xr:uid="{8AD97CB4-5AF7-4D48-BC28-418AA0DFF959}"/>
    <cellStyle name="60% - Accent2 3 3 2 2" xfId="1321" xr:uid="{2C065EF7-12B7-4876-B397-978012EE4E90}"/>
    <cellStyle name="60% - Accent2 3 3 2 2 2" xfId="2687" xr:uid="{40DB3A26-FE69-4FEC-9D78-7F08192044F8}"/>
    <cellStyle name="60% - Accent2 3 3 2 2 2 2" xfId="5415" xr:uid="{9E674967-603B-4D5D-956F-482AFF97E02D}"/>
    <cellStyle name="60% - Accent2 3 3 2 2 3" xfId="4051" xr:uid="{D4597C84-E12E-4275-8AA6-014D35D176CE}"/>
    <cellStyle name="60% - Accent2 3 3 2 3" xfId="2005" xr:uid="{0D2D7389-DD85-459B-A902-17C716D8336F}"/>
    <cellStyle name="60% - Accent2 3 3 2 3 2" xfId="4733" xr:uid="{C7584447-E496-4447-9064-C64BF9C4D791}"/>
    <cellStyle name="60% - Accent2 3 3 2 4" xfId="3369" xr:uid="{8250B2F2-ED85-4266-84EE-96C887FE58CA}"/>
    <cellStyle name="60% - Accent2 3 3 3" xfId="990" xr:uid="{D6EBDCF7-92CF-4880-8FE4-3EF7A3B83316}"/>
    <cellStyle name="60% - Accent2 3 3 3 2" xfId="2356" xr:uid="{25833824-ACC8-4FB1-9AAA-04C9A8B31323}"/>
    <cellStyle name="60% - Accent2 3 3 3 2 2" xfId="5084" xr:uid="{FBDF988F-7806-48F5-8CFE-3253FD21CBCF}"/>
    <cellStyle name="60% - Accent2 3 3 3 3" xfId="3720" xr:uid="{F45E9C25-7DFE-4571-9570-186C7B00759B}"/>
    <cellStyle name="60% - Accent2 3 3 4" xfId="1674" xr:uid="{FFDF34AB-B350-43C1-8380-6DF317F6C000}"/>
    <cellStyle name="60% - Accent2 3 3 4 2" xfId="4402" xr:uid="{E5D79750-7B95-4E73-827A-4833901C5A9E}"/>
    <cellStyle name="60% - Accent2 3 3 5" xfId="3038" xr:uid="{8EA418EB-987F-4A7D-A0D5-F851C87999D1}"/>
    <cellStyle name="60% - Accent2 3 4" xfId="431" xr:uid="{D78D93E7-8707-4A91-B18E-AFE4B9CC867B}"/>
    <cellStyle name="60% - Accent2 3 4 2" xfId="1156" xr:uid="{A1B4A2E5-CC35-4FBE-B115-30F8AD20ACC8}"/>
    <cellStyle name="60% - Accent2 3 4 2 2" xfId="2522" xr:uid="{78A4B7AC-8CF3-4676-BDD3-02EC226A3F4D}"/>
    <cellStyle name="60% - Accent2 3 4 2 2 2" xfId="5250" xr:uid="{EA5B49B9-06A1-4CB9-BD3B-6C06503ECD05}"/>
    <cellStyle name="60% - Accent2 3 4 2 3" xfId="3886" xr:uid="{EB2A0CE4-89E9-4ECE-BF6E-77EBD2F26AC6}"/>
    <cellStyle name="60% - Accent2 3 4 3" xfId="1840" xr:uid="{FF2E8FC5-7358-4E9F-BB10-39708F7CC43B}"/>
    <cellStyle name="60% - Accent2 3 4 3 2" xfId="4568" xr:uid="{1A7C0981-EFC0-49C6-949B-CEBE0449A591}"/>
    <cellStyle name="60% - Accent2 3 4 4" xfId="3204" xr:uid="{089424B7-C4B7-4B5B-B685-6698BF9ACEF2}"/>
    <cellStyle name="60% - Accent2 3 5" xfId="825" xr:uid="{FF7651AE-14EB-43A6-8875-8163FFC0E10E}"/>
    <cellStyle name="60% - Accent2 3 5 2" xfId="2191" xr:uid="{F787490F-BC15-4201-8264-B15D80456D2E}"/>
    <cellStyle name="60% - Accent2 3 5 2 2" xfId="4919" xr:uid="{2AA1078E-81D1-4DA5-8F5A-C9579C56605F}"/>
    <cellStyle name="60% - Accent2 3 5 3" xfId="3555" xr:uid="{4B9449AA-3F99-4326-AE73-600438CFE1B8}"/>
    <cellStyle name="60% - Accent2 3 6" xfId="1509" xr:uid="{ED65E849-26ED-498A-8B6C-C7C1B91CE521}"/>
    <cellStyle name="60% - Accent2 3 6 2" xfId="4237" xr:uid="{27A96258-E3A5-463F-ABA4-B1B696B3BBBB}"/>
    <cellStyle name="60% - Accent2 3 7" xfId="2873" xr:uid="{4317C1EF-62C5-4E03-B44F-AFDB27F5F2A4}"/>
    <cellStyle name="60% - Accent2 3 8" xfId="5650" xr:uid="{123AB7E2-BA73-4323-933B-B18B92F22FD4}"/>
    <cellStyle name="60% - Accent2 30" xfId="6190" xr:uid="{69F07111-A507-4388-90E0-25319E267A4D}"/>
    <cellStyle name="60% - Accent2 31" xfId="6210" xr:uid="{DCE704C6-FD7A-41B0-BC51-EC7562D29DF7}"/>
    <cellStyle name="60% - Accent2 32" xfId="6230" xr:uid="{AFFC4FAC-56FF-4480-9168-CFD6F4D23A8B}"/>
    <cellStyle name="60% - Accent2 4" xfId="117" xr:uid="{32FC400E-0F3C-4C32-972C-F00CF8762260}"/>
    <cellStyle name="60% - Accent2 4 2" xfId="197" xr:uid="{6CDE26A5-F86C-4D2D-A9E3-AD277073D73A}"/>
    <cellStyle name="60% - Accent2 4 2 2" xfId="365" xr:uid="{F6D5F715-0B35-4D44-963F-C40ABC513683}"/>
    <cellStyle name="60% - Accent2 4 2 2 2" xfId="696" xr:uid="{21050003-2F9C-4E68-99BB-51C434ECFBE6}"/>
    <cellStyle name="60% - Accent2 4 2 2 2 2" xfId="1421" xr:uid="{F7D9F7AE-0060-4107-955A-7EFCD648F54D}"/>
    <cellStyle name="60% - Accent2 4 2 2 2 2 2" xfId="2787" xr:uid="{AC5E71F6-6549-41AF-A4F8-B31B6D99BE43}"/>
    <cellStyle name="60% - Accent2 4 2 2 2 2 2 2" xfId="5515" xr:uid="{BD358FD2-DAD6-44DE-BFC5-72DF1C3DAC8F}"/>
    <cellStyle name="60% - Accent2 4 2 2 2 2 3" xfId="4151" xr:uid="{71BB3C41-2A0A-48DB-8867-84A0C4C22FCF}"/>
    <cellStyle name="60% - Accent2 4 2 2 2 3" xfId="2105" xr:uid="{73989AEA-3BDA-411D-9904-29B7D01BD12D}"/>
    <cellStyle name="60% - Accent2 4 2 2 2 3 2" xfId="4833" xr:uid="{4258E363-E794-4D71-BDA9-D7F64584D9C7}"/>
    <cellStyle name="60% - Accent2 4 2 2 2 4" xfId="3469" xr:uid="{7184D0C0-460A-4097-A41B-846DD4D8402C}"/>
    <cellStyle name="60% - Accent2 4 2 2 3" xfId="1090" xr:uid="{9DE9470D-0B52-4D57-8753-176E15932B9D}"/>
    <cellStyle name="60% - Accent2 4 2 2 3 2" xfId="2456" xr:uid="{A87A0E34-D907-4AE2-90C9-C22015FE0BA0}"/>
    <cellStyle name="60% - Accent2 4 2 2 3 2 2" xfId="5184" xr:uid="{6B1A876A-1B5B-4F51-A311-F27D82BB0D0D}"/>
    <cellStyle name="60% - Accent2 4 2 2 3 3" xfId="3820" xr:uid="{7CF038C7-EA8E-4198-A3D8-B39960DA2A6F}"/>
    <cellStyle name="60% - Accent2 4 2 2 4" xfId="1774" xr:uid="{50775D44-1E3B-45DC-8B15-58719A1C90DD}"/>
    <cellStyle name="60% - Accent2 4 2 2 4 2" xfId="4502" xr:uid="{D12DABA4-1F53-4364-9D98-647CEB03E67C}"/>
    <cellStyle name="60% - Accent2 4 2 2 5" xfId="3138" xr:uid="{745B58D8-F0D5-489D-9A12-6199F763B3FD}"/>
    <cellStyle name="60% - Accent2 4 2 3" xfId="531" xr:uid="{286DB63F-A2AF-43DB-8391-EAC118FC3601}"/>
    <cellStyle name="60% - Accent2 4 2 3 2" xfId="1256" xr:uid="{A1067917-9382-4253-BE7F-97BE6ED8BF5E}"/>
    <cellStyle name="60% - Accent2 4 2 3 2 2" xfId="2622" xr:uid="{A0C438FA-9F1C-477E-84AC-C086CFEDE8BB}"/>
    <cellStyle name="60% - Accent2 4 2 3 2 2 2" xfId="5350" xr:uid="{76BF3139-08FF-4FC7-AFEA-2D1FF7485027}"/>
    <cellStyle name="60% - Accent2 4 2 3 2 3" xfId="3986" xr:uid="{48F974D6-D7F7-4A39-9357-52C25BFC5EFF}"/>
    <cellStyle name="60% - Accent2 4 2 3 3" xfId="1940" xr:uid="{E4441F70-8903-4F57-84A4-8B97CEDC340F}"/>
    <cellStyle name="60% - Accent2 4 2 3 3 2" xfId="4668" xr:uid="{E3B11794-E90A-4022-A949-4CC91F4E7421}"/>
    <cellStyle name="60% - Accent2 4 2 3 4" xfId="3304" xr:uid="{F7742DD8-D089-4CF2-B728-BA611BC686A6}"/>
    <cellStyle name="60% - Accent2 4 2 4" xfId="925" xr:uid="{05D517D8-08BE-43CB-B91A-0089B0D61015}"/>
    <cellStyle name="60% - Accent2 4 2 4 2" xfId="2291" xr:uid="{D0B13454-8212-4E8E-9F0D-AFFE212A37B2}"/>
    <cellStyle name="60% - Accent2 4 2 4 2 2" xfId="5019" xr:uid="{5EFCA459-4404-46B6-9472-5C2865CB7270}"/>
    <cellStyle name="60% - Accent2 4 2 4 3" xfId="3655" xr:uid="{9CDFCDBB-E8CD-4A90-9128-0D39EC2862D1}"/>
    <cellStyle name="60% - Accent2 4 2 5" xfId="1609" xr:uid="{08E90E5C-4101-4AE8-8172-390B30EE0766}"/>
    <cellStyle name="60% - Accent2 4 2 5 2" xfId="4337" xr:uid="{201FB8CE-C873-4E96-AEE2-496959D09918}"/>
    <cellStyle name="60% - Accent2 4 2 6" xfId="2973" xr:uid="{BE4E0C25-EF99-4759-A01C-3083F1D64BFF}"/>
    <cellStyle name="60% - Accent2 4 3" xfId="285" xr:uid="{37580029-07B5-4A15-B158-D2A674DBB87B}"/>
    <cellStyle name="60% - Accent2 4 3 2" xfId="616" xr:uid="{7DBFC8B9-DFD0-4C1B-B8EC-1E2D3C372CAF}"/>
    <cellStyle name="60% - Accent2 4 3 2 2" xfId="1341" xr:uid="{6D79DC16-6E50-4A6F-8A22-F1DA0B1BF43D}"/>
    <cellStyle name="60% - Accent2 4 3 2 2 2" xfId="2707" xr:uid="{783B8BFA-179D-4FA0-BE75-4BE04DD20A6C}"/>
    <cellStyle name="60% - Accent2 4 3 2 2 2 2" xfId="5435" xr:uid="{F2C364F5-CAB9-4AFC-AD91-3C4FE7CA27CA}"/>
    <cellStyle name="60% - Accent2 4 3 2 2 3" xfId="4071" xr:uid="{38CBDEF9-C796-4124-BDE4-4FD3968229F3}"/>
    <cellStyle name="60% - Accent2 4 3 2 3" xfId="2025" xr:uid="{3B837A33-9771-46E2-A7FB-77005FE8DEF2}"/>
    <cellStyle name="60% - Accent2 4 3 2 3 2" xfId="4753" xr:uid="{C13953FE-838B-49EA-B235-2B235E58B8BE}"/>
    <cellStyle name="60% - Accent2 4 3 2 4" xfId="3389" xr:uid="{B3F74AAA-A8E5-4A96-8EE1-1FD88957AAD2}"/>
    <cellStyle name="60% - Accent2 4 3 3" xfId="1010" xr:uid="{EEAFE8FF-2D17-443C-A07C-8268B35BE6AC}"/>
    <cellStyle name="60% - Accent2 4 3 3 2" xfId="2376" xr:uid="{09BBDBFF-413A-463E-B0B2-46D7CC205021}"/>
    <cellStyle name="60% - Accent2 4 3 3 2 2" xfId="5104" xr:uid="{FAC228A8-3B84-4F72-800D-BA0AB82D7A27}"/>
    <cellStyle name="60% - Accent2 4 3 3 3" xfId="3740" xr:uid="{65447739-5C07-449D-AEB3-A37386AF0BEA}"/>
    <cellStyle name="60% - Accent2 4 3 4" xfId="1694" xr:uid="{CA4C130F-8933-4554-A78F-3E62192B7428}"/>
    <cellStyle name="60% - Accent2 4 3 4 2" xfId="4422" xr:uid="{8A5CE4FA-4EC5-4618-B38D-B3F1998E70E1}"/>
    <cellStyle name="60% - Accent2 4 3 5" xfId="3058" xr:uid="{1DB85D6B-3367-46A9-9446-B9491F5C8996}"/>
    <cellStyle name="60% - Accent2 4 4" xfId="451" xr:uid="{BD7ECD92-15B3-4474-8B40-BC87D321B0D2}"/>
    <cellStyle name="60% - Accent2 4 4 2" xfId="1176" xr:uid="{A82C371F-717F-45D3-A180-2F21FCA58242}"/>
    <cellStyle name="60% - Accent2 4 4 2 2" xfId="2542" xr:uid="{93971385-FE6D-4820-8B53-C2DA7318E179}"/>
    <cellStyle name="60% - Accent2 4 4 2 2 2" xfId="5270" xr:uid="{E9E65637-18EE-4A49-A2AC-394B1ECEAAD5}"/>
    <cellStyle name="60% - Accent2 4 4 2 3" xfId="3906" xr:uid="{1C4F9CE8-036E-4EE8-BAC7-134CFD9D7C82}"/>
    <cellStyle name="60% - Accent2 4 4 3" xfId="1860" xr:uid="{263A025E-D451-4A6F-A399-6E128278EB89}"/>
    <cellStyle name="60% - Accent2 4 4 3 2" xfId="4588" xr:uid="{4268A360-2DE5-4AA9-A918-513EFCD18705}"/>
    <cellStyle name="60% - Accent2 4 4 4" xfId="3224" xr:uid="{A921D7D5-B814-49C7-813B-FC5F86C384D0}"/>
    <cellStyle name="60% - Accent2 4 5" xfId="845" xr:uid="{D951B775-8A5A-4848-A79E-47D43BA91FC8}"/>
    <cellStyle name="60% - Accent2 4 5 2" xfId="2211" xr:uid="{9BAFDA22-EC75-445C-A8A0-295592BE88E5}"/>
    <cellStyle name="60% - Accent2 4 5 2 2" xfId="4939" xr:uid="{CE914441-AE1B-4782-A37F-62177B43F48A}"/>
    <cellStyle name="60% - Accent2 4 5 3" xfId="3575" xr:uid="{073F80A8-6111-472C-999C-C4E91E3F6D7E}"/>
    <cellStyle name="60% - Accent2 4 6" xfId="1529" xr:uid="{804C0156-6957-4C77-909C-87FF9DC7F97C}"/>
    <cellStyle name="60% - Accent2 4 6 2" xfId="4257" xr:uid="{6C2EED54-7896-471D-8A96-746D9F5D1266}"/>
    <cellStyle name="60% - Accent2 4 7" xfId="2893" xr:uid="{235C4F19-76CD-4E33-8598-3704A2C32008}"/>
    <cellStyle name="60% - Accent2 4 8" xfId="5670" xr:uid="{46D374C2-DCD1-4330-9949-079374CDDDB6}"/>
    <cellStyle name="60% - Accent2 5" xfId="137" xr:uid="{E3272A51-DB89-4CF8-85BA-57BC52E73563}"/>
    <cellStyle name="60% - Accent2 5 2" xfId="217" xr:uid="{6A247C91-3B9F-4A29-822C-0EE724DAFE96}"/>
    <cellStyle name="60% - Accent2 5 2 2" xfId="385" xr:uid="{F9CB5C57-7C8E-4C8D-BF18-FC5673672A55}"/>
    <cellStyle name="60% - Accent2 5 2 2 2" xfId="716" xr:uid="{4EE03D2A-9867-418D-8590-F9F2EABE9FA6}"/>
    <cellStyle name="60% - Accent2 5 2 2 2 2" xfId="1441" xr:uid="{50B60434-0FF8-4701-882B-EC7E35B095AA}"/>
    <cellStyle name="60% - Accent2 5 2 2 2 2 2" xfId="2807" xr:uid="{A71C9B52-CFE0-4DD1-B01C-146D44B40944}"/>
    <cellStyle name="60% - Accent2 5 2 2 2 2 2 2" xfId="5535" xr:uid="{6FFAA1A5-111E-4908-A32D-09596AEFAB17}"/>
    <cellStyle name="60% - Accent2 5 2 2 2 2 3" xfId="4171" xr:uid="{D62CF783-2D8A-4BFD-AB06-6229DE4512F7}"/>
    <cellStyle name="60% - Accent2 5 2 2 2 3" xfId="2125" xr:uid="{B7746DCB-7834-44F3-A1AB-EAD2BF8165BB}"/>
    <cellStyle name="60% - Accent2 5 2 2 2 3 2" xfId="4853" xr:uid="{33EA30BB-F42D-4675-8390-E0440A36241E}"/>
    <cellStyle name="60% - Accent2 5 2 2 2 4" xfId="3489" xr:uid="{1B08D7C8-E6BC-47D4-8AAD-872484C07A73}"/>
    <cellStyle name="60% - Accent2 5 2 2 3" xfId="1110" xr:uid="{9F21F279-0CEB-4862-A912-D92A9DFC28F8}"/>
    <cellStyle name="60% - Accent2 5 2 2 3 2" xfId="2476" xr:uid="{04A98CF1-DFF1-412E-8AF2-1F3B3B757794}"/>
    <cellStyle name="60% - Accent2 5 2 2 3 2 2" xfId="5204" xr:uid="{8C641819-A74F-4568-85AC-71C46EDFDFA3}"/>
    <cellStyle name="60% - Accent2 5 2 2 3 3" xfId="3840" xr:uid="{EB028A0A-0E75-4F2B-BF50-B78E253D3689}"/>
    <cellStyle name="60% - Accent2 5 2 2 4" xfId="1794" xr:uid="{3B2D3BC4-9D9B-4C74-8B4B-F58B450DF44B}"/>
    <cellStyle name="60% - Accent2 5 2 2 4 2" xfId="4522" xr:uid="{FA5E8E67-306D-4658-8F92-7549D81441CE}"/>
    <cellStyle name="60% - Accent2 5 2 2 5" xfId="3158" xr:uid="{78D539E2-4852-4CD2-AE34-4B9A331FEF1F}"/>
    <cellStyle name="60% - Accent2 5 2 3" xfId="551" xr:uid="{C63ABEF4-E521-4F18-8199-4C3B155B595F}"/>
    <cellStyle name="60% - Accent2 5 2 3 2" xfId="1276" xr:uid="{4CD3722A-E2E0-48EE-8511-B4E8F748CDDF}"/>
    <cellStyle name="60% - Accent2 5 2 3 2 2" xfId="2642" xr:uid="{57A21687-4B0F-40F1-9286-1CBEF92DA343}"/>
    <cellStyle name="60% - Accent2 5 2 3 2 2 2" xfId="5370" xr:uid="{4F1A1A50-BA34-42B5-A5E0-1E938AB16D99}"/>
    <cellStyle name="60% - Accent2 5 2 3 2 3" xfId="4006" xr:uid="{CDF1C98A-EC25-4379-8DA7-42C5DFF90C32}"/>
    <cellStyle name="60% - Accent2 5 2 3 3" xfId="1960" xr:uid="{E50D851E-0593-4A19-9746-A54362A57BFA}"/>
    <cellStyle name="60% - Accent2 5 2 3 3 2" xfId="4688" xr:uid="{3D97D020-2837-492A-B2E7-CF2CFF5D42A4}"/>
    <cellStyle name="60% - Accent2 5 2 3 4" xfId="3324" xr:uid="{50A329CD-72FB-4039-99E6-61758AB8ADEB}"/>
    <cellStyle name="60% - Accent2 5 2 4" xfId="945" xr:uid="{F7112E3F-46DF-492C-8515-850AE64B833E}"/>
    <cellStyle name="60% - Accent2 5 2 4 2" xfId="2311" xr:uid="{BCC80F82-39D2-4A53-AFEA-A7980B1FAFE6}"/>
    <cellStyle name="60% - Accent2 5 2 4 2 2" xfId="5039" xr:uid="{A4C748D6-9EE4-4324-BAAD-21F9D2E33FE2}"/>
    <cellStyle name="60% - Accent2 5 2 4 3" xfId="3675" xr:uid="{5A4A9D4E-18C5-4BF7-8824-162D1E60741D}"/>
    <cellStyle name="60% - Accent2 5 2 5" xfId="1629" xr:uid="{FDD0E4A2-1FDE-4BF8-BF40-26B46C59CE6B}"/>
    <cellStyle name="60% - Accent2 5 2 5 2" xfId="4357" xr:uid="{363F5163-1FFC-4788-84CA-84C48B1EFC9D}"/>
    <cellStyle name="60% - Accent2 5 2 6" xfId="2993" xr:uid="{1E760C3B-CACA-4E18-862E-7B209D8407A6}"/>
    <cellStyle name="60% - Accent2 5 3" xfId="305" xr:uid="{46749B9A-1997-494B-B7DB-DE3CA2FC1CB9}"/>
    <cellStyle name="60% - Accent2 5 3 2" xfId="636" xr:uid="{A7664919-4A01-406E-AFB9-9631DD430F42}"/>
    <cellStyle name="60% - Accent2 5 3 2 2" xfId="1361" xr:uid="{7C813D3C-3061-4307-A4B8-D618AF38B829}"/>
    <cellStyle name="60% - Accent2 5 3 2 2 2" xfId="2727" xr:uid="{AC2520F3-0529-4112-A1DC-BEA8C11BA5DF}"/>
    <cellStyle name="60% - Accent2 5 3 2 2 2 2" xfId="5455" xr:uid="{46193843-5301-4483-BD8F-F45CA8FFD705}"/>
    <cellStyle name="60% - Accent2 5 3 2 2 3" xfId="4091" xr:uid="{B4B3FB98-33BF-4F34-AB43-650865472D1B}"/>
    <cellStyle name="60% - Accent2 5 3 2 3" xfId="2045" xr:uid="{0C4D24EB-5FA1-4043-AAA2-68C00CE184D8}"/>
    <cellStyle name="60% - Accent2 5 3 2 3 2" xfId="4773" xr:uid="{5186B544-400F-47FA-8E13-75E999A552E3}"/>
    <cellStyle name="60% - Accent2 5 3 2 4" xfId="3409" xr:uid="{8C8E4DD6-084A-4B85-896D-B38FF19BBCE8}"/>
    <cellStyle name="60% - Accent2 5 3 3" xfId="1030" xr:uid="{69637779-518D-44DA-B64A-2BF32DAF25FF}"/>
    <cellStyle name="60% - Accent2 5 3 3 2" xfId="2396" xr:uid="{662B8B49-7653-43C1-9E67-D66D966080FD}"/>
    <cellStyle name="60% - Accent2 5 3 3 2 2" xfId="5124" xr:uid="{360A326D-1D3D-426A-9E38-4F19A4C82F97}"/>
    <cellStyle name="60% - Accent2 5 3 3 3" xfId="3760" xr:uid="{F3F53553-9BC2-4ADE-9786-A528AA5C7A4E}"/>
    <cellStyle name="60% - Accent2 5 3 4" xfId="1714" xr:uid="{32AF6DCF-24B7-4FC8-B694-DBA4C41123F6}"/>
    <cellStyle name="60% - Accent2 5 3 4 2" xfId="4442" xr:uid="{234A7B63-68C0-4D55-B5AC-C586F39488AD}"/>
    <cellStyle name="60% - Accent2 5 3 5" xfId="3078" xr:uid="{4BB16581-CC49-454D-A53A-CE8E0C225198}"/>
    <cellStyle name="60% - Accent2 5 4" xfId="471" xr:uid="{66156258-EADE-4FF2-B0C4-EB16B7F8DB6F}"/>
    <cellStyle name="60% - Accent2 5 4 2" xfId="1196" xr:uid="{1DCA50AE-12FB-447E-9599-E556FEC9665A}"/>
    <cellStyle name="60% - Accent2 5 4 2 2" xfId="2562" xr:uid="{B8AAA2F2-D632-428E-ABA1-42888B7BE7B0}"/>
    <cellStyle name="60% - Accent2 5 4 2 2 2" xfId="5290" xr:uid="{EBFC5689-DF91-4117-9C4A-3858169C6E46}"/>
    <cellStyle name="60% - Accent2 5 4 2 3" xfId="3926" xr:uid="{CE0D61F5-7F4B-4947-B350-E0F2AF402ED4}"/>
    <cellStyle name="60% - Accent2 5 4 3" xfId="1880" xr:uid="{685160DB-D187-473E-8E25-7A18D99A129C}"/>
    <cellStyle name="60% - Accent2 5 4 3 2" xfId="4608" xr:uid="{D84D69FD-37A6-4649-A2E2-48E4D36C0741}"/>
    <cellStyle name="60% - Accent2 5 4 4" xfId="3244" xr:uid="{1002F5F8-D150-41DB-B1BD-AE4F174E9187}"/>
    <cellStyle name="60% - Accent2 5 5" xfId="865" xr:uid="{A03CA2B1-137C-4329-8B7B-B1C2F2043D41}"/>
    <cellStyle name="60% - Accent2 5 5 2" xfId="2231" xr:uid="{12AE7248-7D22-43C4-BA7B-042BD93F7AEF}"/>
    <cellStyle name="60% - Accent2 5 5 2 2" xfId="4959" xr:uid="{6F64C367-B14E-4F2B-B460-56492C503267}"/>
    <cellStyle name="60% - Accent2 5 5 3" xfId="3595" xr:uid="{17B5B5C3-B7D2-408C-857C-26B583033977}"/>
    <cellStyle name="60% - Accent2 5 6" xfId="1549" xr:uid="{01DF65CF-17B9-433B-9BFC-0C670C98FDC9}"/>
    <cellStyle name="60% - Accent2 5 6 2" xfId="4277" xr:uid="{0D9E0F84-07FE-435D-9955-AB50231B269B}"/>
    <cellStyle name="60% - Accent2 5 7" xfId="2913" xr:uid="{3CD7CDE6-BAEC-45F6-ADC4-75F1399D9289}"/>
    <cellStyle name="60% - Accent2 5 8" xfId="5690" xr:uid="{B6327BE4-989D-4C33-AB0A-03ADADA534B0}"/>
    <cellStyle name="60% - Accent2 6" xfId="31" xr:uid="{E23481C9-D26E-4B5D-B2AB-5A777211FFBB}"/>
    <cellStyle name="60% - Accent2 6 2" xfId="5710" xr:uid="{64C0429D-BEA9-4E9D-807D-2F9FC5D31257}"/>
    <cellStyle name="60% - Accent2 7" xfId="778" xr:uid="{38935328-0411-4005-A690-F8CD1B3F71A5}"/>
    <cellStyle name="60% - Accent2 7 2" xfId="2147" xr:uid="{6E5264A7-C6BC-4CF1-B163-9993D625854E}"/>
    <cellStyle name="60% - Accent2 7 2 2" xfId="4875" xr:uid="{A08E2A34-9FD1-48D0-88D8-B5321F31285B}"/>
    <cellStyle name="60% - Accent2 7 3" xfId="3511" xr:uid="{25561FE8-9E3C-4F1C-9BF1-AC2A0B6FCBE9}"/>
    <cellStyle name="60% - Accent2 7 4" xfId="5730" xr:uid="{25A83A0B-C4AD-4324-A6CD-61CFEE154F29}"/>
    <cellStyle name="60% - Accent2 8" xfId="1463" xr:uid="{84AC7F7A-3CFC-4FF3-9839-7D7D9F411A74}"/>
    <cellStyle name="60% - Accent2 8 2" xfId="4193" xr:uid="{D45066B1-4A64-4425-A33A-F5F624D53175}"/>
    <cellStyle name="60% - Accent2 8 3" xfId="5750" xr:uid="{5F8731C5-67D2-4E6E-8B79-B2C151479138}"/>
    <cellStyle name="60% - Accent2 9" xfId="2829" xr:uid="{9C389D17-1EDF-4198-83A5-9CDC0A5ECC1D}"/>
    <cellStyle name="60% - Accent2 9 2" xfId="5770" xr:uid="{ED65A8CD-ADD7-46FE-9989-F02D43001102}"/>
    <cellStyle name="60% - Accent3" xfId="756" builtinId="40" customBuiltin="1"/>
    <cellStyle name="60% - Accent3 10" xfId="5793" xr:uid="{AD24C5BA-EDB9-48D6-A162-285BE2CF1D72}"/>
    <cellStyle name="60% - Accent3 11" xfId="5813" xr:uid="{7C90EC58-ADE4-41B7-9F5F-926AB50E18AD}"/>
    <cellStyle name="60% - Accent3 12" xfId="5833" xr:uid="{AD03097C-076E-4396-9F45-FBF69D29FA03}"/>
    <cellStyle name="60% - Accent3 13" xfId="5853" xr:uid="{48F8C465-24CB-45F9-8775-6A4660B2E22C}"/>
    <cellStyle name="60% - Accent3 14" xfId="5873" xr:uid="{9B9B30F9-1CDF-422A-8486-2A6F3E3D1694}"/>
    <cellStyle name="60% - Accent3 15" xfId="5893" xr:uid="{F39F16E6-924A-4C5A-AFAA-690A0D0737F7}"/>
    <cellStyle name="60% - Accent3 16" xfId="5913" xr:uid="{11B6F5E7-EB08-4818-9FAC-6F7FB90AB83D}"/>
    <cellStyle name="60% - Accent3 17" xfId="5933" xr:uid="{FE105ED9-65DA-45BF-A3DC-91426FDA8FD4}"/>
    <cellStyle name="60% - Accent3 18" xfId="5953" xr:uid="{6E89C8FE-5FD3-4CDB-A0A8-581468F04989}"/>
    <cellStyle name="60% - Accent3 19" xfId="5973" xr:uid="{34CFD43F-9A68-49F2-B635-49B63A0D1B28}"/>
    <cellStyle name="60% - Accent3 2" xfId="77" xr:uid="{51E66588-6CD9-4712-8810-F374AB8E6A4D}"/>
    <cellStyle name="60% - Accent3 2 2" xfId="160" xr:uid="{7B14D145-8F02-4A6E-AAE7-872EB0349920}"/>
    <cellStyle name="60% - Accent3 2 2 2" xfId="328" xr:uid="{D4C2FFAB-1835-48EF-B6FF-14200C3A00D5}"/>
    <cellStyle name="60% - Accent3 2 2 2 2" xfId="659" xr:uid="{C6C285F0-F48E-44B3-9BE9-28B8B945737B}"/>
    <cellStyle name="60% - Accent3 2 2 2 2 2" xfId="1384" xr:uid="{483F0FE9-AFD9-40FF-A60F-97C0BD2AF30C}"/>
    <cellStyle name="60% - Accent3 2 2 2 2 2 2" xfId="2750" xr:uid="{E69D6C38-BBCD-4360-9730-1C1821C50304}"/>
    <cellStyle name="60% - Accent3 2 2 2 2 2 2 2" xfId="5478" xr:uid="{767A5B33-366C-4BC7-A30C-200747F2B761}"/>
    <cellStyle name="60% - Accent3 2 2 2 2 2 3" xfId="4114" xr:uid="{A98D0A1D-9B90-45E3-97E3-BDE92B8E2FE1}"/>
    <cellStyle name="60% - Accent3 2 2 2 2 3" xfId="2068" xr:uid="{F8F955D2-A78D-45A7-98E1-1D82EC9D7BBD}"/>
    <cellStyle name="60% - Accent3 2 2 2 2 3 2" xfId="4796" xr:uid="{2F309DBB-D397-42EA-919D-C7AFC5B850EC}"/>
    <cellStyle name="60% - Accent3 2 2 2 2 4" xfId="3432" xr:uid="{903DB942-BBB6-4F6A-9285-CF3B1AB3A5D8}"/>
    <cellStyle name="60% - Accent3 2 2 2 3" xfId="1053" xr:uid="{2C87E8D4-FF44-41DA-A520-08A20A7EAC37}"/>
    <cellStyle name="60% - Accent3 2 2 2 3 2" xfId="2419" xr:uid="{3C253101-C0A4-41CF-934D-AEAADFE2E9DB}"/>
    <cellStyle name="60% - Accent3 2 2 2 3 2 2" xfId="5147" xr:uid="{B9757BA3-B9F9-4EC0-ADFD-B562D3940399}"/>
    <cellStyle name="60% - Accent3 2 2 2 3 3" xfId="3783" xr:uid="{279FB1BD-97FB-4F83-9166-72E42DB1C132}"/>
    <cellStyle name="60% - Accent3 2 2 2 4" xfId="1737" xr:uid="{D42C7042-6A39-483C-BD2E-7CE0E95CFDBC}"/>
    <cellStyle name="60% - Accent3 2 2 2 4 2" xfId="4465" xr:uid="{FF731E52-B55A-4124-96E3-BE42A4CB5A2C}"/>
    <cellStyle name="60% - Accent3 2 2 2 5" xfId="3101" xr:uid="{2AAA3978-82BA-4C14-B606-A9018BA70A9C}"/>
    <cellStyle name="60% - Accent3 2 2 3" xfId="494" xr:uid="{F23BA405-A337-4B04-83A6-1B57420FEB6E}"/>
    <cellStyle name="60% - Accent3 2 2 3 2" xfId="1219" xr:uid="{71E74593-26B7-4189-B90E-4CA6B6E390DE}"/>
    <cellStyle name="60% - Accent3 2 2 3 2 2" xfId="2585" xr:uid="{9EB08BBA-226C-4FA7-86BB-6AA272A40FA2}"/>
    <cellStyle name="60% - Accent3 2 2 3 2 2 2" xfId="5313" xr:uid="{C264EB7E-08F6-4B03-B19D-DF886A4A6B63}"/>
    <cellStyle name="60% - Accent3 2 2 3 2 3" xfId="3949" xr:uid="{018D8A23-46F4-4E6A-A979-0AB70D2C9BF2}"/>
    <cellStyle name="60% - Accent3 2 2 3 3" xfId="1903" xr:uid="{13BD4228-0B7A-4CB3-9658-FFC80F66FB39}"/>
    <cellStyle name="60% - Accent3 2 2 3 3 2" xfId="4631" xr:uid="{1AB5EB9F-F508-485B-8E49-E6A88979359E}"/>
    <cellStyle name="60% - Accent3 2 2 3 4" xfId="3267" xr:uid="{8E40452C-4A0A-4A7A-9AF5-801BEA8640A5}"/>
    <cellStyle name="60% - Accent3 2 2 4" xfId="888" xr:uid="{E9CB0BD2-B6F6-437C-A44A-780FC492C777}"/>
    <cellStyle name="60% - Accent3 2 2 4 2" xfId="2254" xr:uid="{3C0046BD-1E03-41D0-B5FF-79AEE56A7416}"/>
    <cellStyle name="60% - Accent3 2 2 4 2 2" xfId="4982" xr:uid="{389C7F5C-EAC3-4B56-AF3C-34D4586FB127}"/>
    <cellStyle name="60% - Accent3 2 2 4 3" xfId="3618" xr:uid="{00434105-E7C8-4BE6-8E8B-03F37CE4A830}"/>
    <cellStyle name="60% - Accent3 2 2 5" xfId="1572" xr:uid="{E5522621-99C7-44EB-A88A-C9EF4CF6A0EC}"/>
    <cellStyle name="60% - Accent3 2 2 5 2" xfId="4300" xr:uid="{FFDA6335-045A-480A-856D-21E37FDA57ED}"/>
    <cellStyle name="60% - Accent3 2 2 6" xfId="2936" xr:uid="{302EDE4A-6590-4F9F-8D29-3FDD4E226384}"/>
    <cellStyle name="60% - Accent3 2 3" xfId="248" xr:uid="{2ED1AC34-9499-43B5-85F9-41E398CF9106}"/>
    <cellStyle name="60% - Accent3 2 3 2" xfId="579" xr:uid="{FAE0864F-E51E-49F9-A526-3D00EABD91A0}"/>
    <cellStyle name="60% - Accent3 2 3 2 2" xfId="1304" xr:uid="{DC92FC8E-AAE9-40DD-BB3C-3576CB85438E}"/>
    <cellStyle name="60% - Accent3 2 3 2 2 2" xfId="2670" xr:uid="{3ACFB20A-7979-40BA-9BDE-95BCE9F8396C}"/>
    <cellStyle name="60% - Accent3 2 3 2 2 2 2" xfId="5398" xr:uid="{499782E8-BAD8-4568-8C4E-AB4ABAB8FF82}"/>
    <cellStyle name="60% - Accent3 2 3 2 2 3" xfId="4034" xr:uid="{397E2EF9-6B33-46CA-847C-FE2BFA354CE7}"/>
    <cellStyle name="60% - Accent3 2 3 2 3" xfId="1988" xr:uid="{F748225B-216A-46B7-B2EA-4A4989DAF10F}"/>
    <cellStyle name="60% - Accent3 2 3 2 3 2" xfId="4716" xr:uid="{D6F72E2C-E3E9-46E1-9A8F-775303544682}"/>
    <cellStyle name="60% - Accent3 2 3 2 4" xfId="3352" xr:uid="{C83200C4-32AE-4E4E-BB5D-AAF0D55B78B0}"/>
    <cellStyle name="60% - Accent3 2 3 3" xfId="973" xr:uid="{9D5BAE67-4DAA-416F-9DB4-80EC0FBB338A}"/>
    <cellStyle name="60% - Accent3 2 3 3 2" xfId="2339" xr:uid="{2623118A-0AE2-4F31-81B7-F52C54991D7C}"/>
    <cellStyle name="60% - Accent3 2 3 3 2 2" xfId="5067" xr:uid="{342753D4-1209-46F6-A2CF-66ACD350023C}"/>
    <cellStyle name="60% - Accent3 2 3 3 3" xfId="3703" xr:uid="{72D2E048-AABD-475E-AFBF-D42CDB4F5FA2}"/>
    <cellStyle name="60% - Accent3 2 3 4" xfId="1657" xr:uid="{6A056D28-8CD2-4AD0-81DE-6ECA6638C0E3}"/>
    <cellStyle name="60% - Accent3 2 3 4 2" xfId="4385" xr:uid="{862F8C9D-3F07-4695-8ABD-4C5209FA17EE}"/>
    <cellStyle name="60% - Accent3 2 3 5" xfId="3021" xr:uid="{90099796-C5F8-4351-8AC8-5F39CD0287C3}"/>
    <cellStyle name="60% - Accent3 2 4" xfId="414" xr:uid="{09C576E0-7600-417B-AD09-BF6BB46F2AA1}"/>
    <cellStyle name="60% - Accent3 2 4 2" xfId="1139" xr:uid="{BDFB0F40-5922-4348-B0BA-0B30F4F9904B}"/>
    <cellStyle name="60% - Accent3 2 4 2 2" xfId="2505" xr:uid="{9A5795B9-8AAA-4A6A-AF33-D2F4444C9524}"/>
    <cellStyle name="60% - Accent3 2 4 2 2 2" xfId="5233" xr:uid="{85C87D65-D4D9-42AB-8DB4-34522BCAAAA9}"/>
    <cellStyle name="60% - Accent3 2 4 2 3" xfId="3869" xr:uid="{BC10D1A1-1E44-44A6-9A5D-68E86BA29B67}"/>
    <cellStyle name="60% - Accent3 2 4 3" xfId="1823" xr:uid="{83E51DE0-DA30-4DE0-98B1-99CAFC9C6D79}"/>
    <cellStyle name="60% - Accent3 2 4 3 2" xfId="4551" xr:uid="{9D209D38-4A44-4A26-BC75-834149CDC13A}"/>
    <cellStyle name="60% - Accent3 2 4 4" xfId="3187" xr:uid="{24DAA8C8-BF6B-4A83-A065-43320B2631CF}"/>
    <cellStyle name="60% - Accent3 2 5" xfId="808" xr:uid="{918E213E-BBDA-4BE8-9BC8-0905E59BF5C0}"/>
    <cellStyle name="60% - Accent3 2 5 2" xfId="2174" xr:uid="{8FB07DF4-DE90-4FF0-86E6-F5BCEAD91894}"/>
    <cellStyle name="60% - Accent3 2 5 2 2" xfId="4902" xr:uid="{B29669F9-76C5-4234-97FE-6DF12B15FA5F}"/>
    <cellStyle name="60% - Accent3 2 5 3" xfId="3538" xr:uid="{13D935A0-3FCE-4031-8F94-63A3A5ABE54C}"/>
    <cellStyle name="60% - Accent3 2 6" xfId="1492" xr:uid="{7C6B888B-14B3-4EF7-A018-6D3B9A10FBD1}"/>
    <cellStyle name="60% - Accent3 2 6 2" xfId="4220" xr:uid="{36D31E57-8D50-4151-9FED-291E36B7D759}"/>
    <cellStyle name="60% - Accent3 2 7" xfId="2856" xr:uid="{2AC23E91-E743-48C8-800D-471BF0F6F969}"/>
    <cellStyle name="60% - Accent3 2 8" xfId="5633" xr:uid="{24ECE753-7A6A-44CC-939D-74E41E2874DD}"/>
    <cellStyle name="60% - Accent3 20" xfId="5993" xr:uid="{716BA83D-92DB-4401-8B22-10FAA666D0CB}"/>
    <cellStyle name="60% - Accent3 21" xfId="6013" xr:uid="{EC76A63C-3F75-49E4-A354-2325F87A648A}"/>
    <cellStyle name="60% - Accent3 22" xfId="6033" xr:uid="{AE951AF5-1F6D-4EC5-BB91-1137948967E0}"/>
    <cellStyle name="60% - Accent3 23" xfId="6053" xr:uid="{EEFC18AA-ACB2-4302-9718-4D6CF01161A7}"/>
    <cellStyle name="60% - Accent3 24" xfId="6073" xr:uid="{36E8C08F-D66E-423F-A019-10B29208D421}"/>
    <cellStyle name="60% - Accent3 25" xfId="6093" xr:uid="{BA0EE3DA-7D75-45F4-9FDA-22FAE8929543}"/>
    <cellStyle name="60% - Accent3 26" xfId="6113" xr:uid="{8FEC4FE8-03D6-4467-BF01-38C9CED51F40}"/>
    <cellStyle name="60% - Accent3 27" xfId="6133" xr:uid="{D0C5805F-6702-443A-A6F8-BAA959FE1DDF}"/>
    <cellStyle name="60% - Accent3 28" xfId="6153" xr:uid="{AF31B4E0-6FC7-4F7B-A114-FA20283A0D52}"/>
    <cellStyle name="60% - Accent3 29" xfId="6173" xr:uid="{31117F88-FA8F-450B-9470-E8E0E5E6CFD3}"/>
    <cellStyle name="60% - Accent3 3" xfId="100" xr:uid="{2C7B8FFF-8B67-4634-B9EB-0B4129C9060C}"/>
    <cellStyle name="60% - Accent3 3 2" xfId="180" xr:uid="{5FE8422F-5979-4CEF-BFAD-F35F155F267F}"/>
    <cellStyle name="60% - Accent3 3 2 2" xfId="348" xr:uid="{D4CC994D-B4BD-458D-A75F-C92607BC87E2}"/>
    <cellStyle name="60% - Accent3 3 2 2 2" xfId="679" xr:uid="{0D408439-90CE-4FFC-9A49-AFEAFEB87F5D}"/>
    <cellStyle name="60% - Accent3 3 2 2 2 2" xfId="1404" xr:uid="{0041C9A2-5D92-4365-B81E-C65D223E1C8C}"/>
    <cellStyle name="60% - Accent3 3 2 2 2 2 2" xfId="2770" xr:uid="{AA2D626A-7AAC-4390-93B0-105FB278ADB5}"/>
    <cellStyle name="60% - Accent3 3 2 2 2 2 2 2" xfId="5498" xr:uid="{ED053D35-DDA0-4154-BC5E-BDE2A363A136}"/>
    <cellStyle name="60% - Accent3 3 2 2 2 2 3" xfId="4134" xr:uid="{D7C950CD-9F19-43E5-811E-734B389AE2C6}"/>
    <cellStyle name="60% - Accent3 3 2 2 2 3" xfId="2088" xr:uid="{F3089B4A-43F8-4E3E-9513-46456FE210F3}"/>
    <cellStyle name="60% - Accent3 3 2 2 2 3 2" xfId="4816" xr:uid="{94121D8C-0508-43AD-A08B-4583058B1083}"/>
    <cellStyle name="60% - Accent3 3 2 2 2 4" xfId="3452" xr:uid="{EF5805B2-DC52-4BA2-BD15-C27AF635F1D3}"/>
    <cellStyle name="60% - Accent3 3 2 2 3" xfId="1073" xr:uid="{0A922AE6-313A-4C08-AFBA-B58ACCDBB4B3}"/>
    <cellStyle name="60% - Accent3 3 2 2 3 2" xfId="2439" xr:uid="{81398525-D932-440F-8A97-70E44FE154F1}"/>
    <cellStyle name="60% - Accent3 3 2 2 3 2 2" xfId="5167" xr:uid="{9F822296-DCB8-4AB8-BAED-F8E35D16ECA7}"/>
    <cellStyle name="60% - Accent3 3 2 2 3 3" xfId="3803" xr:uid="{A14131EE-620E-484E-B902-09AC63B58F17}"/>
    <cellStyle name="60% - Accent3 3 2 2 4" xfId="1757" xr:uid="{82E723EB-A374-4E72-9AED-0E5BF3434B3A}"/>
    <cellStyle name="60% - Accent3 3 2 2 4 2" xfId="4485" xr:uid="{79275863-062A-4CEA-9EF7-2CD83343BE49}"/>
    <cellStyle name="60% - Accent3 3 2 2 5" xfId="3121" xr:uid="{336F71CE-1ADC-459E-A0B8-D61FDC464F0C}"/>
    <cellStyle name="60% - Accent3 3 2 3" xfId="514" xr:uid="{CE9330EB-A6EE-4F58-8B4C-AD1CB00F111D}"/>
    <cellStyle name="60% - Accent3 3 2 3 2" xfId="1239" xr:uid="{2860246E-5AB7-48B5-9099-BB46C0BB2C8F}"/>
    <cellStyle name="60% - Accent3 3 2 3 2 2" xfId="2605" xr:uid="{9771F293-A959-4081-9B1F-BF14277DCCFE}"/>
    <cellStyle name="60% - Accent3 3 2 3 2 2 2" xfId="5333" xr:uid="{10966BA3-3C82-45D6-93AE-E995A67D2465}"/>
    <cellStyle name="60% - Accent3 3 2 3 2 3" xfId="3969" xr:uid="{EAB45678-A357-4963-AC50-8C3A378DFD2F}"/>
    <cellStyle name="60% - Accent3 3 2 3 3" xfId="1923" xr:uid="{B4DC8E15-3B13-4EBB-B0AE-EDAC81223FE2}"/>
    <cellStyle name="60% - Accent3 3 2 3 3 2" xfId="4651" xr:uid="{CB878E92-486E-4A4C-8ADA-27DA712702A3}"/>
    <cellStyle name="60% - Accent3 3 2 3 4" xfId="3287" xr:uid="{D0EA657F-8EF9-43BB-BE68-1D8C333F4B45}"/>
    <cellStyle name="60% - Accent3 3 2 4" xfId="908" xr:uid="{1179B671-99CC-4BC6-BCA5-859762E53A92}"/>
    <cellStyle name="60% - Accent3 3 2 4 2" xfId="2274" xr:uid="{C50DC9CC-208D-4429-A9BA-6A6939052AF3}"/>
    <cellStyle name="60% - Accent3 3 2 4 2 2" xfId="5002" xr:uid="{1647AEAB-EBED-4A8F-B8B9-64409C19682A}"/>
    <cellStyle name="60% - Accent3 3 2 4 3" xfId="3638" xr:uid="{991FED5D-08C9-4579-808D-74B336E260C9}"/>
    <cellStyle name="60% - Accent3 3 2 5" xfId="1592" xr:uid="{CC9EAB8A-9A5F-462E-84F8-4E2154306654}"/>
    <cellStyle name="60% - Accent3 3 2 5 2" xfId="4320" xr:uid="{325F8D33-0126-4F59-AAF9-2FD53C579589}"/>
    <cellStyle name="60% - Accent3 3 2 6" xfId="2956" xr:uid="{324096B2-8086-4E24-A979-118ACF262033}"/>
    <cellStyle name="60% - Accent3 3 3" xfId="268" xr:uid="{F3E80121-1ED4-498E-B7B8-1D4AA1AD65DF}"/>
    <cellStyle name="60% - Accent3 3 3 2" xfId="599" xr:uid="{209211B8-0965-42E2-8080-F5B2BE48F496}"/>
    <cellStyle name="60% - Accent3 3 3 2 2" xfId="1324" xr:uid="{32B21FE5-1FBB-4EBB-B5A5-98F5425EA3EB}"/>
    <cellStyle name="60% - Accent3 3 3 2 2 2" xfId="2690" xr:uid="{8BAD1855-AE08-4EC4-9F25-0A580B65D5B1}"/>
    <cellStyle name="60% - Accent3 3 3 2 2 2 2" xfId="5418" xr:uid="{86A39EDF-6B48-442D-863E-B65B1ACAC556}"/>
    <cellStyle name="60% - Accent3 3 3 2 2 3" xfId="4054" xr:uid="{9BD21700-A834-4688-BE7B-BB52DF1F73DF}"/>
    <cellStyle name="60% - Accent3 3 3 2 3" xfId="2008" xr:uid="{015DAEB7-7D2E-4AAD-97B5-4C890B80EA30}"/>
    <cellStyle name="60% - Accent3 3 3 2 3 2" xfId="4736" xr:uid="{675C4B6B-1173-4A27-B843-4A5B5A2A77CE}"/>
    <cellStyle name="60% - Accent3 3 3 2 4" xfId="3372" xr:uid="{905CFB40-98AB-4F58-8E99-FD28C455443F}"/>
    <cellStyle name="60% - Accent3 3 3 3" xfId="993" xr:uid="{D1589A27-C453-410C-BA25-DE5F1273963A}"/>
    <cellStyle name="60% - Accent3 3 3 3 2" xfId="2359" xr:uid="{34DCD1FF-B6E1-4B53-A93A-5729B34BAEF0}"/>
    <cellStyle name="60% - Accent3 3 3 3 2 2" xfId="5087" xr:uid="{3E30EEF1-A496-4D60-879F-4F1EFD3BB80B}"/>
    <cellStyle name="60% - Accent3 3 3 3 3" xfId="3723" xr:uid="{3A913EE5-CE66-43D3-B6DA-DFA922AA0CC4}"/>
    <cellStyle name="60% - Accent3 3 3 4" xfId="1677" xr:uid="{B2B8A5A0-FA5F-4D3D-B0CC-A9A4BFD8EF51}"/>
    <cellStyle name="60% - Accent3 3 3 4 2" xfId="4405" xr:uid="{351EBA8A-7233-4BE4-AD3D-5F5573374629}"/>
    <cellStyle name="60% - Accent3 3 3 5" xfId="3041" xr:uid="{12F3E1D5-12D7-4EEF-A67C-523019CD6327}"/>
    <cellStyle name="60% - Accent3 3 4" xfId="434" xr:uid="{CA3F08CF-A76B-4D55-9AAF-4A69A1911EAB}"/>
    <cellStyle name="60% - Accent3 3 4 2" xfId="1159" xr:uid="{979244AB-173A-4BB1-9D3A-CA6CE41424CD}"/>
    <cellStyle name="60% - Accent3 3 4 2 2" xfId="2525" xr:uid="{9491DD8B-D984-4CC8-B6E5-5D371E279846}"/>
    <cellStyle name="60% - Accent3 3 4 2 2 2" xfId="5253" xr:uid="{9DA3648E-F1AB-45AE-8AAA-4ED8343F61A3}"/>
    <cellStyle name="60% - Accent3 3 4 2 3" xfId="3889" xr:uid="{DF08E6A0-0E5C-493E-A63D-54C5F98EB424}"/>
    <cellStyle name="60% - Accent3 3 4 3" xfId="1843" xr:uid="{4AEAE8E0-6B37-44C9-8A05-AAA07D9DCCB8}"/>
    <cellStyle name="60% - Accent3 3 4 3 2" xfId="4571" xr:uid="{BC253D05-CC75-4379-86B2-02B1B25A4BCB}"/>
    <cellStyle name="60% - Accent3 3 4 4" xfId="3207" xr:uid="{65FD3E42-C178-4BFE-BF62-70AD3D237E3F}"/>
    <cellStyle name="60% - Accent3 3 5" xfId="828" xr:uid="{B1A30F72-63E7-469F-836B-7BB8A2D3F758}"/>
    <cellStyle name="60% - Accent3 3 5 2" xfId="2194" xr:uid="{17B51888-43C7-4599-A4FF-698A3CE92522}"/>
    <cellStyle name="60% - Accent3 3 5 2 2" xfId="4922" xr:uid="{A77A14BC-2BAB-4249-B430-B8D02933934D}"/>
    <cellStyle name="60% - Accent3 3 5 3" xfId="3558" xr:uid="{C8DC4875-2CC5-438C-8F46-1E63626026CE}"/>
    <cellStyle name="60% - Accent3 3 6" xfId="1512" xr:uid="{82F1DE1E-E083-4E3B-86BC-9602C9B18158}"/>
    <cellStyle name="60% - Accent3 3 6 2" xfId="4240" xr:uid="{ED4BE3E2-8C49-4BFE-8739-53049B65517E}"/>
    <cellStyle name="60% - Accent3 3 7" xfId="2876" xr:uid="{B78FB81A-E40F-4E74-A28A-4A3D5C7D64DE}"/>
    <cellStyle name="60% - Accent3 3 8" xfId="5653" xr:uid="{B38ED181-3DFF-44E5-931B-5388A66D9111}"/>
    <cellStyle name="60% - Accent3 30" xfId="6193" xr:uid="{3D31945E-05D1-4DDD-9171-B6D457BD87DE}"/>
    <cellStyle name="60% - Accent3 31" xfId="6213" xr:uid="{795842E0-8484-4514-8772-7B3947A8BE86}"/>
    <cellStyle name="60% - Accent3 32" xfId="6233" xr:uid="{E923AEAC-E77C-4A72-80DC-F348BEF1F1A5}"/>
    <cellStyle name="60% - Accent3 4" xfId="120" xr:uid="{834408E6-0969-4D51-BCA3-8B9C6DBF3E16}"/>
    <cellStyle name="60% - Accent3 4 2" xfId="200" xr:uid="{470C480F-006E-47BD-9AE3-D90D012A96F2}"/>
    <cellStyle name="60% - Accent3 4 2 2" xfId="368" xr:uid="{C94ED178-BDF1-430F-AB15-99845FCDF96B}"/>
    <cellStyle name="60% - Accent3 4 2 2 2" xfId="699" xr:uid="{83F249FB-4373-4523-A61E-4EA585267A47}"/>
    <cellStyle name="60% - Accent3 4 2 2 2 2" xfId="1424" xr:uid="{0D21FB55-4C0C-4CC8-A0A8-29CBFE5F45D6}"/>
    <cellStyle name="60% - Accent3 4 2 2 2 2 2" xfId="2790" xr:uid="{7CC9CFDD-7A66-481C-8BF1-B2C8EA133E8E}"/>
    <cellStyle name="60% - Accent3 4 2 2 2 2 2 2" xfId="5518" xr:uid="{318C4021-C38E-4A19-A229-970F493AE250}"/>
    <cellStyle name="60% - Accent3 4 2 2 2 2 3" xfId="4154" xr:uid="{9475FBE9-4F6F-4BB4-A90B-5D492292A19A}"/>
    <cellStyle name="60% - Accent3 4 2 2 2 3" xfId="2108" xr:uid="{4FAFC813-67E9-4B52-8D29-C9F9509E0A04}"/>
    <cellStyle name="60% - Accent3 4 2 2 2 3 2" xfId="4836" xr:uid="{8E5ED009-15AE-442F-A689-08EF26C6E8EB}"/>
    <cellStyle name="60% - Accent3 4 2 2 2 4" xfId="3472" xr:uid="{12A298EB-74DC-4CC0-A369-AB32066ED1F6}"/>
    <cellStyle name="60% - Accent3 4 2 2 3" xfId="1093" xr:uid="{10000685-5E7C-427C-A56D-04463CF94DAC}"/>
    <cellStyle name="60% - Accent3 4 2 2 3 2" xfId="2459" xr:uid="{19EF2006-F6E3-4982-9315-5791F9172FE6}"/>
    <cellStyle name="60% - Accent3 4 2 2 3 2 2" xfId="5187" xr:uid="{B0F26E8B-59FA-4298-9D0E-6448681DE274}"/>
    <cellStyle name="60% - Accent3 4 2 2 3 3" xfId="3823" xr:uid="{BD602116-758F-4440-A536-4449F0F5B147}"/>
    <cellStyle name="60% - Accent3 4 2 2 4" xfId="1777" xr:uid="{3D2E745C-1383-4412-AE5A-B9CC92464FBA}"/>
    <cellStyle name="60% - Accent3 4 2 2 4 2" xfId="4505" xr:uid="{4F32A938-6DE9-42FF-B617-55E0833FF9D3}"/>
    <cellStyle name="60% - Accent3 4 2 2 5" xfId="3141" xr:uid="{A36E6DAA-945E-40A9-B7AA-4674E14042D9}"/>
    <cellStyle name="60% - Accent3 4 2 3" xfId="534" xr:uid="{75BABB42-7024-4F12-82C8-8309739489BC}"/>
    <cellStyle name="60% - Accent3 4 2 3 2" xfId="1259" xr:uid="{7EEF28F4-D39C-4FBE-A28E-0F0756D729A8}"/>
    <cellStyle name="60% - Accent3 4 2 3 2 2" xfId="2625" xr:uid="{B02DDBBE-C50A-44B6-9400-669059A37D82}"/>
    <cellStyle name="60% - Accent3 4 2 3 2 2 2" xfId="5353" xr:uid="{AB5FBA7A-889D-46A7-9D70-71A01E90B789}"/>
    <cellStyle name="60% - Accent3 4 2 3 2 3" xfId="3989" xr:uid="{FE117E3D-A9D4-4C18-838B-A8CA4F2BBED4}"/>
    <cellStyle name="60% - Accent3 4 2 3 3" xfId="1943" xr:uid="{E0BF5C7D-965D-4322-B136-86452AB44731}"/>
    <cellStyle name="60% - Accent3 4 2 3 3 2" xfId="4671" xr:uid="{8FDDFA3A-36BE-4C2C-9EAB-B683E33217D4}"/>
    <cellStyle name="60% - Accent3 4 2 3 4" xfId="3307" xr:uid="{69FBBC12-B276-45AE-857F-76508E758556}"/>
    <cellStyle name="60% - Accent3 4 2 4" xfId="928" xr:uid="{424D484A-53F6-4B47-AADB-0CE108F1179D}"/>
    <cellStyle name="60% - Accent3 4 2 4 2" xfId="2294" xr:uid="{A6A2BB9C-E818-4786-A668-8C19D386510B}"/>
    <cellStyle name="60% - Accent3 4 2 4 2 2" xfId="5022" xr:uid="{BE27CFA0-761A-4C78-AC39-5B6D78DBF74A}"/>
    <cellStyle name="60% - Accent3 4 2 4 3" xfId="3658" xr:uid="{C128C8FA-7B4A-45A6-9638-4A87A1737B9F}"/>
    <cellStyle name="60% - Accent3 4 2 5" xfId="1612" xr:uid="{5B97F835-5ADF-4619-BD0A-21349348CB3A}"/>
    <cellStyle name="60% - Accent3 4 2 5 2" xfId="4340" xr:uid="{802B5329-032A-4C52-8535-E4AB85A84F9E}"/>
    <cellStyle name="60% - Accent3 4 2 6" xfId="2976" xr:uid="{52AB9B42-6D9E-438A-9E73-A274BA046A75}"/>
    <cellStyle name="60% - Accent3 4 3" xfId="288" xr:uid="{8A226E7F-F3F5-45D9-B9D3-621673E5EDD0}"/>
    <cellStyle name="60% - Accent3 4 3 2" xfId="619" xr:uid="{11FDA543-C0C4-4FDF-B628-48F1212D55DC}"/>
    <cellStyle name="60% - Accent3 4 3 2 2" xfId="1344" xr:uid="{1C1AE0AF-967A-4B03-956B-38438CBD0FB3}"/>
    <cellStyle name="60% - Accent3 4 3 2 2 2" xfId="2710" xr:uid="{05BC084B-9CB2-484E-9C3E-4BC36B3D909F}"/>
    <cellStyle name="60% - Accent3 4 3 2 2 2 2" xfId="5438" xr:uid="{9CD75199-CF79-4B94-972C-3969EE9E5A89}"/>
    <cellStyle name="60% - Accent3 4 3 2 2 3" xfId="4074" xr:uid="{50CBF4E5-0B4C-4B12-8876-E62BF3D7CA10}"/>
    <cellStyle name="60% - Accent3 4 3 2 3" xfId="2028" xr:uid="{7ABC4F52-A38F-4727-9660-D222FB2D598E}"/>
    <cellStyle name="60% - Accent3 4 3 2 3 2" xfId="4756" xr:uid="{8A08FD7F-7854-49CC-9076-1DDA9AE33ED5}"/>
    <cellStyle name="60% - Accent3 4 3 2 4" xfId="3392" xr:uid="{9E2C867B-D3C8-4FF7-B0D0-F4CC77519405}"/>
    <cellStyle name="60% - Accent3 4 3 3" xfId="1013" xr:uid="{A836BDA7-4E1A-4726-9D59-A9ECCE1CAAB7}"/>
    <cellStyle name="60% - Accent3 4 3 3 2" xfId="2379" xr:uid="{CDB2DA03-45D0-41B3-B9B7-41B169E264EA}"/>
    <cellStyle name="60% - Accent3 4 3 3 2 2" xfId="5107" xr:uid="{C34EFBD3-510E-4504-BADE-113B29482C40}"/>
    <cellStyle name="60% - Accent3 4 3 3 3" xfId="3743" xr:uid="{A7DF4C0C-3F1D-4AA0-A89D-24D53DAB16A2}"/>
    <cellStyle name="60% - Accent3 4 3 4" xfId="1697" xr:uid="{00A218ED-D07A-42E6-BF44-72974D0DC96A}"/>
    <cellStyle name="60% - Accent3 4 3 4 2" xfId="4425" xr:uid="{42CBD2FE-39C7-474F-A505-358C5C0B153A}"/>
    <cellStyle name="60% - Accent3 4 3 5" xfId="3061" xr:uid="{BD591D5F-8297-42EA-BF10-4C96AE83E38D}"/>
    <cellStyle name="60% - Accent3 4 4" xfId="454" xr:uid="{04D4A9F8-776E-4EB9-A869-693FAFCC6FF6}"/>
    <cellStyle name="60% - Accent3 4 4 2" xfId="1179" xr:uid="{B740C5AB-5DCA-4FE1-A59B-C8BC8EE7D9D9}"/>
    <cellStyle name="60% - Accent3 4 4 2 2" xfId="2545" xr:uid="{B47D4303-286C-420E-9005-B765F1841107}"/>
    <cellStyle name="60% - Accent3 4 4 2 2 2" xfId="5273" xr:uid="{4C4D2DFB-F25F-4723-B0B7-DE00CB312929}"/>
    <cellStyle name="60% - Accent3 4 4 2 3" xfId="3909" xr:uid="{8AD2D333-B7F4-4F88-B8F1-E32694CD70E4}"/>
    <cellStyle name="60% - Accent3 4 4 3" xfId="1863" xr:uid="{306F703D-2B86-4447-86BF-CFCF4A2C4BEA}"/>
    <cellStyle name="60% - Accent3 4 4 3 2" xfId="4591" xr:uid="{CB27BE28-351E-4E42-969E-7C41F92D26F0}"/>
    <cellStyle name="60% - Accent3 4 4 4" xfId="3227" xr:uid="{59A518A0-321B-4F47-8342-874DB34DDFC5}"/>
    <cellStyle name="60% - Accent3 4 5" xfId="848" xr:uid="{FE4AD59C-7726-40D0-ACB6-42DBBDA00A90}"/>
    <cellStyle name="60% - Accent3 4 5 2" xfId="2214" xr:uid="{07AA58F5-B546-40D0-A3BF-1FA53CE89FCD}"/>
    <cellStyle name="60% - Accent3 4 5 2 2" xfId="4942" xr:uid="{60A2946D-A401-47F7-BA05-2F59799F20DE}"/>
    <cellStyle name="60% - Accent3 4 5 3" xfId="3578" xr:uid="{08B55870-B942-49E1-B5BD-E68CE232C302}"/>
    <cellStyle name="60% - Accent3 4 6" xfId="1532" xr:uid="{3CA6671E-EE5F-4D39-855A-5AE4F33B748C}"/>
    <cellStyle name="60% - Accent3 4 6 2" xfId="4260" xr:uid="{87FA5F05-928D-4684-9099-F8387CB1A532}"/>
    <cellStyle name="60% - Accent3 4 7" xfId="2896" xr:uid="{652086C8-AE3D-4633-81CC-76B34402AB84}"/>
    <cellStyle name="60% - Accent3 4 8" xfId="5673" xr:uid="{FA43C82D-5152-4D7F-AFD6-34A53E88E5C4}"/>
    <cellStyle name="60% - Accent3 5" xfId="140" xr:uid="{4D68DFE2-2A43-4C94-887A-AC4DA7992439}"/>
    <cellStyle name="60% - Accent3 5 2" xfId="220" xr:uid="{ACA76F45-6CC1-4335-A44B-D55A7CD33BE8}"/>
    <cellStyle name="60% - Accent3 5 2 2" xfId="388" xr:uid="{119527F1-2318-4E67-80D4-D9BD7AF40E66}"/>
    <cellStyle name="60% - Accent3 5 2 2 2" xfId="719" xr:uid="{81286B9F-3DBF-4B13-88EB-F8A2E9386C8F}"/>
    <cellStyle name="60% - Accent3 5 2 2 2 2" xfId="1444" xr:uid="{64F85ED2-313D-4648-A74D-2B0D25FA32F8}"/>
    <cellStyle name="60% - Accent3 5 2 2 2 2 2" xfId="2810" xr:uid="{F8D05B0F-D7EF-4AF4-BCF5-3ADB62656C55}"/>
    <cellStyle name="60% - Accent3 5 2 2 2 2 2 2" xfId="5538" xr:uid="{FB2601FA-E02F-4321-BEAA-D0B54201959F}"/>
    <cellStyle name="60% - Accent3 5 2 2 2 2 3" xfId="4174" xr:uid="{5683B790-5F6D-4577-AB41-39821C4BA061}"/>
    <cellStyle name="60% - Accent3 5 2 2 2 3" xfId="2128" xr:uid="{DA6D2410-C836-4558-AF8B-8BD3F49C4E2C}"/>
    <cellStyle name="60% - Accent3 5 2 2 2 3 2" xfId="4856" xr:uid="{6AA0F61D-DCF3-4E61-AD7D-A764A95BDF85}"/>
    <cellStyle name="60% - Accent3 5 2 2 2 4" xfId="3492" xr:uid="{66FE4B10-46E1-428A-9473-5F7B0D012DC6}"/>
    <cellStyle name="60% - Accent3 5 2 2 3" xfId="1113" xr:uid="{2FAD467A-224A-4AE7-9D7F-6711877AAF19}"/>
    <cellStyle name="60% - Accent3 5 2 2 3 2" xfId="2479" xr:uid="{153BBD05-571D-4050-8E2A-C4460AEA9D1E}"/>
    <cellStyle name="60% - Accent3 5 2 2 3 2 2" xfId="5207" xr:uid="{035C6F21-4555-4E8C-8C65-F473132C5661}"/>
    <cellStyle name="60% - Accent3 5 2 2 3 3" xfId="3843" xr:uid="{3CA8FC12-97E4-44D6-9358-2803BCC8FC88}"/>
    <cellStyle name="60% - Accent3 5 2 2 4" xfId="1797" xr:uid="{6C701BE9-BA02-45AD-A58B-05B2A95948C5}"/>
    <cellStyle name="60% - Accent3 5 2 2 4 2" xfId="4525" xr:uid="{6B1F8F5A-0DE1-4376-879A-B7760BC462D9}"/>
    <cellStyle name="60% - Accent3 5 2 2 5" xfId="3161" xr:uid="{2160F1E0-DDBD-4F69-9B96-84C8D8D931AD}"/>
    <cellStyle name="60% - Accent3 5 2 3" xfId="554" xr:uid="{27641879-D333-4F2C-A60F-EC3EB987599E}"/>
    <cellStyle name="60% - Accent3 5 2 3 2" xfId="1279" xr:uid="{CC91E658-CD5C-4224-BB3D-662332B3D657}"/>
    <cellStyle name="60% - Accent3 5 2 3 2 2" xfId="2645" xr:uid="{DBC521CB-68C6-4A74-8EA4-409781411C29}"/>
    <cellStyle name="60% - Accent3 5 2 3 2 2 2" xfId="5373" xr:uid="{C4ACCDBB-197B-4032-B947-4C1ECD77A547}"/>
    <cellStyle name="60% - Accent3 5 2 3 2 3" xfId="4009" xr:uid="{76DCF257-65DC-4C33-841E-E8B73E4FACC2}"/>
    <cellStyle name="60% - Accent3 5 2 3 3" xfId="1963" xr:uid="{79FDF9C0-4C51-48E0-A4EF-525583E0FDD9}"/>
    <cellStyle name="60% - Accent3 5 2 3 3 2" xfId="4691" xr:uid="{A292E213-E5E4-4619-AAFA-84E45372CD84}"/>
    <cellStyle name="60% - Accent3 5 2 3 4" xfId="3327" xr:uid="{836DC320-6F34-43E5-AF5B-F9B7BDFCE907}"/>
    <cellStyle name="60% - Accent3 5 2 4" xfId="948" xr:uid="{C4EA2007-C33B-4B04-96B4-237FBB2F9001}"/>
    <cellStyle name="60% - Accent3 5 2 4 2" xfId="2314" xr:uid="{A56C572A-C64C-4389-89A7-F77158A32CFA}"/>
    <cellStyle name="60% - Accent3 5 2 4 2 2" xfId="5042" xr:uid="{8F4C0997-7F6B-4AA1-8EAE-C5ECFE5F84A3}"/>
    <cellStyle name="60% - Accent3 5 2 4 3" xfId="3678" xr:uid="{F6B49BFD-BC0E-4CF5-B23F-8318A71E7EA4}"/>
    <cellStyle name="60% - Accent3 5 2 5" xfId="1632" xr:uid="{9DEEE7F8-8454-4E4C-A683-48AE6203652F}"/>
    <cellStyle name="60% - Accent3 5 2 5 2" xfId="4360" xr:uid="{D098CC12-38FB-49E4-86B6-5336D86B04AC}"/>
    <cellStyle name="60% - Accent3 5 2 6" xfId="2996" xr:uid="{A30354B3-E3C5-4FC8-8F8C-716329297E8C}"/>
    <cellStyle name="60% - Accent3 5 3" xfId="308" xr:uid="{3DA772A1-5ACB-449A-B1CF-66EA8051F3D9}"/>
    <cellStyle name="60% - Accent3 5 3 2" xfId="639" xr:uid="{D0E1863A-A293-46E4-A6E3-E8D574F5B9EC}"/>
    <cellStyle name="60% - Accent3 5 3 2 2" xfId="1364" xr:uid="{A66B51BD-D400-4F71-A797-B878E4EB3058}"/>
    <cellStyle name="60% - Accent3 5 3 2 2 2" xfId="2730" xr:uid="{1F2FAC86-4103-42C4-89A5-FB21350D97F8}"/>
    <cellStyle name="60% - Accent3 5 3 2 2 2 2" xfId="5458" xr:uid="{A0608D92-235B-4A16-B80B-8E8695441B36}"/>
    <cellStyle name="60% - Accent3 5 3 2 2 3" xfId="4094" xr:uid="{1A93BAEB-02F9-4697-9252-5BF8B6CF4F7F}"/>
    <cellStyle name="60% - Accent3 5 3 2 3" xfId="2048" xr:uid="{ACD54F18-860F-4E5C-AD94-92184A8C667E}"/>
    <cellStyle name="60% - Accent3 5 3 2 3 2" xfId="4776" xr:uid="{A2C1A972-FCBB-4839-B016-8CF24D5ADBEF}"/>
    <cellStyle name="60% - Accent3 5 3 2 4" xfId="3412" xr:uid="{F1BBC33A-5979-4F40-91FD-A02856FDE807}"/>
    <cellStyle name="60% - Accent3 5 3 3" xfId="1033" xr:uid="{78BB50AE-86A6-49B6-A43B-A5D16908EE2B}"/>
    <cellStyle name="60% - Accent3 5 3 3 2" xfId="2399" xr:uid="{0B33475F-7E56-4CDA-AADD-AFF90CC9E24D}"/>
    <cellStyle name="60% - Accent3 5 3 3 2 2" xfId="5127" xr:uid="{28018D65-B9E1-441E-BA19-E484DF6FFDB1}"/>
    <cellStyle name="60% - Accent3 5 3 3 3" xfId="3763" xr:uid="{21CC328D-02C8-4C0C-9E95-FF520239B29F}"/>
    <cellStyle name="60% - Accent3 5 3 4" xfId="1717" xr:uid="{8323D673-8D60-4F2C-ADBE-46FA9FF13000}"/>
    <cellStyle name="60% - Accent3 5 3 4 2" xfId="4445" xr:uid="{06732B2E-6476-465E-80FE-6BA58E60F1D6}"/>
    <cellStyle name="60% - Accent3 5 3 5" xfId="3081" xr:uid="{8D0CC4D6-932E-4395-A870-122BA0A75E13}"/>
    <cellStyle name="60% - Accent3 5 4" xfId="474" xr:uid="{D71DFFB9-E4AE-4C40-B820-BDBDD9EEAD45}"/>
    <cellStyle name="60% - Accent3 5 4 2" xfId="1199" xr:uid="{53579EF9-8E2F-44B6-A7E4-9ED22FA802D7}"/>
    <cellStyle name="60% - Accent3 5 4 2 2" xfId="2565" xr:uid="{0DC8A9DD-80F1-4A5D-84BB-C81EDB5537B8}"/>
    <cellStyle name="60% - Accent3 5 4 2 2 2" xfId="5293" xr:uid="{524553AD-6C6A-4BAB-841C-C5107A669B29}"/>
    <cellStyle name="60% - Accent3 5 4 2 3" xfId="3929" xr:uid="{FB3546B0-FDF7-4BE7-87A8-F1DB90AB37E9}"/>
    <cellStyle name="60% - Accent3 5 4 3" xfId="1883" xr:uid="{0F327A53-E49D-4DF1-B0D6-69BEFFA519EA}"/>
    <cellStyle name="60% - Accent3 5 4 3 2" xfId="4611" xr:uid="{F42257F5-0E22-4882-9959-E52A0E42872A}"/>
    <cellStyle name="60% - Accent3 5 4 4" xfId="3247" xr:uid="{B7EE232B-95A9-4E97-ABF3-001A742A1F65}"/>
    <cellStyle name="60% - Accent3 5 5" xfId="868" xr:uid="{48105D6D-BF31-429E-973D-8BCA6CF4BAFA}"/>
    <cellStyle name="60% - Accent3 5 5 2" xfId="2234" xr:uid="{7AFB5D1B-F82B-4972-98AC-92A6AEA79325}"/>
    <cellStyle name="60% - Accent3 5 5 2 2" xfId="4962" xr:uid="{99A08783-0DBD-475E-A894-610982268015}"/>
    <cellStyle name="60% - Accent3 5 5 3" xfId="3598" xr:uid="{66527EFA-6DA2-4998-8545-ABF3890AD17A}"/>
    <cellStyle name="60% - Accent3 5 6" xfId="1552" xr:uid="{34D6AD29-6A55-4EC7-81CC-FB66EA6B9D24}"/>
    <cellStyle name="60% - Accent3 5 6 2" xfId="4280" xr:uid="{3BBA68E4-AE78-4886-A858-D45C22E78BA9}"/>
    <cellStyle name="60% - Accent3 5 7" xfId="2916" xr:uid="{CA9F93C7-B9DF-4DF0-97CC-AFA0F279BCDC}"/>
    <cellStyle name="60% - Accent3 5 8" xfId="5693" xr:uid="{65303759-0F07-428D-9885-FDDAF2E91A3B}"/>
    <cellStyle name="60% - Accent3 6" xfId="35" xr:uid="{4936F987-E8EA-4594-9D5A-3B2DB664A46A}"/>
    <cellStyle name="60% - Accent3 6 2" xfId="5713" xr:uid="{7B65A4B0-39A8-4DF1-9D21-A1960FB4E093}"/>
    <cellStyle name="60% - Accent3 7" xfId="781" xr:uid="{84D6BBEA-EE97-48EB-871B-E3EFD20F34CA}"/>
    <cellStyle name="60% - Accent3 7 2" xfId="2150" xr:uid="{610328EA-BEC1-49D4-B542-4763BFBDFE85}"/>
    <cellStyle name="60% - Accent3 7 2 2" xfId="4878" xr:uid="{0BFDF1AF-7963-43AE-B397-55C21C8F2EC5}"/>
    <cellStyle name="60% - Accent3 7 3" xfId="3514" xr:uid="{387C96A4-0166-4513-9323-2A1DD2092A8D}"/>
    <cellStyle name="60% - Accent3 7 4" xfId="5733" xr:uid="{94962AD9-DEB6-4034-990D-1BA992B09F69}"/>
    <cellStyle name="60% - Accent3 8" xfId="1466" xr:uid="{F8953475-CB28-4289-9B96-97845BBCF69F}"/>
    <cellStyle name="60% - Accent3 8 2" xfId="4196" xr:uid="{77F3D911-F687-4610-8CE9-F1C7C2282E06}"/>
    <cellStyle name="60% - Accent3 8 3" xfId="5753" xr:uid="{09DD18C1-36E2-4913-82BF-23249E2A30F8}"/>
    <cellStyle name="60% - Accent3 9" xfId="2832" xr:uid="{988693EB-E19B-4A8B-82B3-CEC861292326}"/>
    <cellStyle name="60% - Accent3 9 2" xfId="5773" xr:uid="{7524338D-8F19-47BF-AA58-7CAAE4CB6545}"/>
    <cellStyle name="60% - Accent4" xfId="760" builtinId="44" customBuiltin="1"/>
    <cellStyle name="60% - Accent4 10" xfId="5796" xr:uid="{20565A3D-B1B1-4370-9D60-FAE43D372EC3}"/>
    <cellStyle name="60% - Accent4 11" xfId="5816" xr:uid="{9B8F50B0-204C-47C4-8ACC-684A7B325F67}"/>
    <cellStyle name="60% - Accent4 12" xfId="5836" xr:uid="{19CF14A6-0328-4414-905D-A0FA5642566F}"/>
    <cellStyle name="60% - Accent4 13" xfId="5856" xr:uid="{57B02D2E-C6F4-437A-AA8F-3BEC71569BC1}"/>
    <cellStyle name="60% - Accent4 14" xfId="5876" xr:uid="{B9CF17BA-E8CA-4460-8D6B-ED0DD11A413B}"/>
    <cellStyle name="60% - Accent4 15" xfId="5896" xr:uid="{6D68BE36-B816-4981-BFFC-FEB0E10B0214}"/>
    <cellStyle name="60% - Accent4 16" xfId="5916" xr:uid="{59DDF8A3-1C65-4276-B0F7-9DD621758362}"/>
    <cellStyle name="60% - Accent4 17" xfId="5936" xr:uid="{00EB70A8-D1BF-4F83-8B3D-679D75F601E7}"/>
    <cellStyle name="60% - Accent4 18" xfId="5956" xr:uid="{6DDE1433-95BA-4886-8F77-85972038E7FF}"/>
    <cellStyle name="60% - Accent4 19" xfId="5976" xr:uid="{7C74F9B9-94A6-49E8-9BCE-091F3F3A773D}"/>
    <cellStyle name="60% - Accent4 2" xfId="81" xr:uid="{71A7E5DA-42C4-4F61-AC92-1A5621869407}"/>
    <cellStyle name="60% - Accent4 2 2" xfId="163" xr:uid="{D29C11B8-831F-459B-9459-D261E9562396}"/>
    <cellStyle name="60% - Accent4 2 2 2" xfId="331" xr:uid="{718686CF-1E02-4529-BFD1-CB5238DF4EED}"/>
    <cellStyle name="60% - Accent4 2 2 2 2" xfId="662" xr:uid="{0574BCFF-44FD-41AE-9A4E-4BBC7BFEE50F}"/>
    <cellStyle name="60% - Accent4 2 2 2 2 2" xfId="1387" xr:uid="{63CB79A8-0265-438E-8CED-4A245BAA2FE6}"/>
    <cellStyle name="60% - Accent4 2 2 2 2 2 2" xfId="2753" xr:uid="{3484B212-8D79-454C-985F-CF48675A201D}"/>
    <cellStyle name="60% - Accent4 2 2 2 2 2 2 2" xfId="5481" xr:uid="{D3F428CB-071E-45C4-8D9B-381D9C987841}"/>
    <cellStyle name="60% - Accent4 2 2 2 2 2 3" xfId="4117" xr:uid="{6E1120A9-5906-4168-8CDF-463074500CBB}"/>
    <cellStyle name="60% - Accent4 2 2 2 2 3" xfId="2071" xr:uid="{916BE1F6-680A-4F18-8848-6B069454617D}"/>
    <cellStyle name="60% - Accent4 2 2 2 2 3 2" xfId="4799" xr:uid="{503B4BC6-A9C1-4126-AB05-D1B05EA84FD2}"/>
    <cellStyle name="60% - Accent4 2 2 2 2 4" xfId="3435" xr:uid="{983F84E1-71E9-43BF-A36D-3942E06DE79C}"/>
    <cellStyle name="60% - Accent4 2 2 2 3" xfId="1056" xr:uid="{ADCC0351-8203-463A-9180-CD0BD2B5B4F3}"/>
    <cellStyle name="60% - Accent4 2 2 2 3 2" xfId="2422" xr:uid="{0C70BC57-59E4-4364-9261-93B764EE0FC9}"/>
    <cellStyle name="60% - Accent4 2 2 2 3 2 2" xfId="5150" xr:uid="{0589EE7D-3BF5-41FE-9C1D-822BCF0EEF65}"/>
    <cellStyle name="60% - Accent4 2 2 2 3 3" xfId="3786" xr:uid="{0258726E-6591-46D0-A05E-BA72C0ACE537}"/>
    <cellStyle name="60% - Accent4 2 2 2 4" xfId="1740" xr:uid="{9BA3FF80-9AF8-4517-9E85-E4240536A5DE}"/>
    <cellStyle name="60% - Accent4 2 2 2 4 2" xfId="4468" xr:uid="{623222C6-5FCA-4501-9039-BB773F28CEC5}"/>
    <cellStyle name="60% - Accent4 2 2 2 5" xfId="3104" xr:uid="{95C22DE9-E011-41F1-B668-55E8AC3BB3A6}"/>
    <cellStyle name="60% - Accent4 2 2 3" xfId="497" xr:uid="{02593BCD-CD91-479F-AD19-B1CA7EEA1DC7}"/>
    <cellStyle name="60% - Accent4 2 2 3 2" xfId="1222" xr:uid="{750EA2F5-993B-4577-A96F-2170B5E1AD95}"/>
    <cellStyle name="60% - Accent4 2 2 3 2 2" xfId="2588" xr:uid="{B6962162-A403-4064-A040-4249F52B1DDB}"/>
    <cellStyle name="60% - Accent4 2 2 3 2 2 2" xfId="5316" xr:uid="{0558CF7C-01BB-4C62-9D90-179CDD0E9394}"/>
    <cellStyle name="60% - Accent4 2 2 3 2 3" xfId="3952" xr:uid="{98FF1DB8-57F2-4D08-91C1-6DDAFF36DD90}"/>
    <cellStyle name="60% - Accent4 2 2 3 3" xfId="1906" xr:uid="{E864265E-6235-4CBC-93B0-6D9B865DFDCB}"/>
    <cellStyle name="60% - Accent4 2 2 3 3 2" xfId="4634" xr:uid="{027F10E3-7C87-4191-A7F9-1C3270E36629}"/>
    <cellStyle name="60% - Accent4 2 2 3 4" xfId="3270" xr:uid="{89FA583B-D1AF-4F96-B07F-918E12B6E8CA}"/>
    <cellStyle name="60% - Accent4 2 2 4" xfId="891" xr:uid="{49FE264B-CCBB-4744-BAB6-097CBAA61C52}"/>
    <cellStyle name="60% - Accent4 2 2 4 2" xfId="2257" xr:uid="{13092DA5-4AD4-4DD7-8303-34C64D289582}"/>
    <cellStyle name="60% - Accent4 2 2 4 2 2" xfId="4985" xr:uid="{9A7A37F4-EAA1-48D8-9A75-5B01B30B350A}"/>
    <cellStyle name="60% - Accent4 2 2 4 3" xfId="3621" xr:uid="{0A86AD7A-0DFC-4FB6-9AA4-D437EC5E5CC9}"/>
    <cellStyle name="60% - Accent4 2 2 5" xfId="1575" xr:uid="{26763B42-69D7-441A-A95E-0836B5F38FFB}"/>
    <cellStyle name="60% - Accent4 2 2 5 2" xfId="4303" xr:uid="{429CC81B-89AD-4571-9786-649C4BA88663}"/>
    <cellStyle name="60% - Accent4 2 2 6" xfId="2939" xr:uid="{2E95036C-C7B9-4EAA-AD22-A690E2E0C7B6}"/>
    <cellStyle name="60% - Accent4 2 3" xfId="251" xr:uid="{38D5E238-1AC2-4BC8-BA83-FD70CE1F9B82}"/>
    <cellStyle name="60% - Accent4 2 3 2" xfId="582" xr:uid="{C3BB304B-FD44-4F2A-B37B-4ED66BCA2727}"/>
    <cellStyle name="60% - Accent4 2 3 2 2" xfId="1307" xr:uid="{AC2B075A-47C5-4AB0-B14D-CFCD56093E07}"/>
    <cellStyle name="60% - Accent4 2 3 2 2 2" xfId="2673" xr:uid="{7C2406D7-B337-466D-BC7B-A30D0170D01B}"/>
    <cellStyle name="60% - Accent4 2 3 2 2 2 2" xfId="5401" xr:uid="{8689A828-7D56-4011-8F86-4BA496A81DFD}"/>
    <cellStyle name="60% - Accent4 2 3 2 2 3" xfId="4037" xr:uid="{0192F223-EE43-499B-8C79-05F6554B1FE6}"/>
    <cellStyle name="60% - Accent4 2 3 2 3" xfId="1991" xr:uid="{673859A1-FD5A-476C-A014-60C31FE92402}"/>
    <cellStyle name="60% - Accent4 2 3 2 3 2" xfId="4719" xr:uid="{359EFF04-4D0F-4483-B559-A36580C6C9BE}"/>
    <cellStyle name="60% - Accent4 2 3 2 4" xfId="3355" xr:uid="{25DF1F00-12BF-495F-BD49-7399D1242F11}"/>
    <cellStyle name="60% - Accent4 2 3 3" xfId="976" xr:uid="{4A0CB148-A3D2-4F9D-A7E7-1B5ACB536C02}"/>
    <cellStyle name="60% - Accent4 2 3 3 2" xfId="2342" xr:uid="{E1DF935B-0459-4352-B293-27B46949C3CD}"/>
    <cellStyle name="60% - Accent4 2 3 3 2 2" xfId="5070" xr:uid="{5027AA76-F5E6-4E83-AE96-2C392629F472}"/>
    <cellStyle name="60% - Accent4 2 3 3 3" xfId="3706" xr:uid="{B1B3EDB3-6E6B-4661-B8B7-BB17A12D525A}"/>
    <cellStyle name="60% - Accent4 2 3 4" xfId="1660" xr:uid="{24D5409F-675F-4E39-8B56-AF82C375CFF2}"/>
    <cellStyle name="60% - Accent4 2 3 4 2" xfId="4388" xr:uid="{AE5AA544-2CD6-4393-AF64-CE7BF3ABFAE7}"/>
    <cellStyle name="60% - Accent4 2 3 5" xfId="3024" xr:uid="{97D299D6-1FFC-4D04-91F3-86C80B85D6A5}"/>
    <cellStyle name="60% - Accent4 2 4" xfId="417" xr:uid="{1DA483B7-DE78-429F-92CE-643E476B3FF2}"/>
    <cellStyle name="60% - Accent4 2 4 2" xfId="1142" xr:uid="{F23EBC8D-6092-42B7-8892-CBE8812CF451}"/>
    <cellStyle name="60% - Accent4 2 4 2 2" xfId="2508" xr:uid="{B87C37F9-2471-460D-9411-6B4F0E2C55DA}"/>
    <cellStyle name="60% - Accent4 2 4 2 2 2" xfId="5236" xr:uid="{AACDC698-4EE2-4BCE-A5F8-B3BB1E0C0C85}"/>
    <cellStyle name="60% - Accent4 2 4 2 3" xfId="3872" xr:uid="{35992DE5-B4EA-40D1-B539-E6BE8FE9034F}"/>
    <cellStyle name="60% - Accent4 2 4 3" xfId="1826" xr:uid="{7B3AE08E-EA78-49DA-B258-ED68433FA26E}"/>
    <cellStyle name="60% - Accent4 2 4 3 2" xfId="4554" xr:uid="{D346EB9C-17D0-43BB-B983-148818B412B8}"/>
    <cellStyle name="60% - Accent4 2 4 4" xfId="3190" xr:uid="{6157621A-D3FC-433B-825E-96D3D6D48272}"/>
    <cellStyle name="60% - Accent4 2 5" xfId="811" xr:uid="{F698D925-2ADD-48A7-963F-4293C29484ED}"/>
    <cellStyle name="60% - Accent4 2 5 2" xfId="2177" xr:uid="{E7D1CB78-CA36-47A3-B438-6454CF3EC239}"/>
    <cellStyle name="60% - Accent4 2 5 2 2" xfId="4905" xr:uid="{F76BC9D5-EE79-405F-B74C-E9AB18E0D418}"/>
    <cellStyle name="60% - Accent4 2 5 3" xfId="3541" xr:uid="{4C231B4A-9E40-4F74-B070-6F3B68BC8B02}"/>
    <cellStyle name="60% - Accent4 2 6" xfId="1495" xr:uid="{2C918F0C-845B-416E-9E7B-0559DC698EC1}"/>
    <cellStyle name="60% - Accent4 2 6 2" xfId="4223" xr:uid="{82B22F87-7E84-45BF-9FB0-0810698E85E4}"/>
    <cellStyle name="60% - Accent4 2 7" xfId="2859" xr:uid="{5112DC39-8DE7-4A0C-ABCD-5CDEC9E016E1}"/>
    <cellStyle name="60% - Accent4 2 8" xfId="5636" xr:uid="{4894A6AE-5468-45DA-A37C-AD49AA9B503B}"/>
    <cellStyle name="60% - Accent4 20" xfId="5996" xr:uid="{173E2740-D938-470F-87D9-57761BF78F62}"/>
    <cellStyle name="60% - Accent4 21" xfId="6016" xr:uid="{86584864-1B27-4823-BB89-C6D939AF12EF}"/>
    <cellStyle name="60% - Accent4 22" xfId="6036" xr:uid="{40FE8B53-C3E7-47AB-B972-2202994105CB}"/>
    <cellStyle name="60% - Accent4 23" xfId="6056" xr:uid="{D5E64E24-3CB5-4292-B3BB-C1F5FC8BB976}"/>
    <cellStyle name="60% - Accent4 24" xfId="6076" xr:uid="{E8D2F5AC-4B03-44C8-8CE2-D3D254A9F72E}"/>
    <cellStyle name="60% - Accent4 25" xfId="6096" xr:uid="{CB4EEB1A-86E9-43C7-84A9-51FB832239E2}"/>
    <cellStyle name="60% - Accent4 26" xfId="6116" xr:uid="{9C43BB28-B5F9-443A-A6C3-3D8993DCDD50}"/>
    <cellStyle name="60% - Accent4 27" xfId="6136" xr:uid="{0889D6A1-5058-4332-A278-22400F13E03A}"/>
    <cellStyle name="60% - Accent4 28" xfId="6156" xr:uid="{0335D620-6249-4581-ACA2-E1F967888466}"/>
    <cellStyle name="60% - Accent4 29" xfId="6176" xr:uid="{860E63AB-2EAE-4F8B-8E1E-96FD9887B200}"/>
    <cellStyle name="60% - Accent4 3" xfId="103" xr:uid="{AE61D7D8-E367-4019-9988-C43E0C356291}"/>
    <cellStyle name="60% - Accent4 3 2" xfId="183" xr:uid="{0E49533A-7A26-4720-9DEE-E7A4085BF338}"/>
    <cellStyle name="60% - Accent4 3 2 2" xfId="351" xr:uid="{F6CDE6E6-C5E1-42D9-B559-71DAC5319155}"/>
    <cellStyle name="60% - Accent4 3 2 2 2" xfId="682" xr:uid="{85EC5734-5489-4AD1-8550-651247F3BDFF}"/>
    <cellStyle name="60% - Accent4 3 2 2 2 2" xfId="1407" xr:uid="{58B51538-EB53-45B0-AF12-C71E2860BEFC}"/>
    <cellStyle name="60% - Accent4 3 2 2 2 2 2" xfId="2773" xr:uid="{BE8903DE-B3F7-4F78-AADC-6FDDA37F00BD}"/>
    <cellStyle name="60% - Accent4 3 2 2 2 2 2 2" xfId="5501" xr:uid="{101AC40A-5E7E-4CDD-A141-A3D072F52597}"/>
    <cellStyle name="60% - Accent4 3 2 2 2 2 3" xfId="4137" xr:uid="{429EC43E-4679-4549-9072-6AD5051E23E7}"/>
    <cellStyle name="60% - Accent4 3 2 2 2 3" xfId="2091" xr:uid="{103EF2BC-30AE-4B27-A868-E98FC3E99ED8}"/>
    <cellStyle name="60% - Accent4 3 2 2 2 3 2" xfId="4819" xr:uid="{75E2A4E6-C710-4E51-AFC0-C64BD9B07566}"/>
    <cellStyle name="60% - Accent4 3 2 2 2 4" xfId="3455" xr:uid="{1E97F7EC-6F35-400C-B02B-925001E6E8EB}"/>
    <cellStyle name="60% - Accent4 3 2 2 3" xfId="1076" xr:uid="{6D8B5FCE-1F1A-41BD-8371-31BB043B3264}"/>
    <cellStyle name="60% - Accent4 3 2 2 3 2" xfId="2442" xr:uid="{9E29C495-3017-4713-9E8E-0D073B1911BC}"/>
    <cellStyle name="60% - Accent4 3 2 2 3 2 2" xfId="5170" xr:uid="{BD07D378-6018-4269-AF5B-777360DAF8AC}"/>
    <cellStyle name="60% - Accent4 3 2 2 3 3" xfId="3806" xr:uid="{58A6FA24-CC50-4615-8201-F2FE83033DDB}"/>
    <cellStyle name="60% - Accent4 3 2 2 4" xfId="1760" xr:uid="{59F14CAE-9F46-46F7-BA77-335D7851E725}"/>
    <cellStyle name="60% - Accent4 3 2 2 4 2" xfId="4488" xr:uid="{FBE9EDF5-AEA6-49E5-9405-44958980104E}"/>
    <cellStyle name="60% - Accent4 3 2 2 5" xfId="3124" xr:uid="{95780271-6543-4721-9921-D0C6697B435C}"/>
    <cellStyle name="60% - Accent4 3 2 3" xfId="517" xr:uid="{DCF01E80-21C6-4D7F-ADA9-079E0B6AD476}"/>
    <cellStyle name="60% - Accent4 3 2 3 2" xfId="1242" xr:uid="{A992BD2F-31B9-4FD7-9952-F76C598AF12E}"/>
    <cellStyle name="60% - Accent4 3 2 3 2 2" xfId="2608" xr:uid="{9719FEE7-6AE7-422F-9489-8EB4CF64B0B9}"/>
    <cellStyle name="60% - Accent4 3 2 3 2 2 2" xfId="5336" xr:uid="{09E9F006-F448-454D-B9F3-8EDEAD41EA5B}"/>
    <cellStyle name="60% - Accent4 3 2 3 2 3" xfId="3972" xr:uid="{BC6D67EB-6D29-47D0-B50B-3938706EED7E}"/>
    <cellStyle name="60% - Accent4 3 2 3 3" xfId="1926" xr:uid="{EF5A1BCB-F5F8-4116-A10C-246FFAE736D7}"/>
    <cellStyle name="60% - Accent4 3 2 3 3 2" xfId="4654" xr:uid="{BF6EC674-ACAA-4405-869D-12836217A6F5}"/>
    <cellStyle name="60% - Accent4 3 2 3 4" xfId="3290" xr:uid="{82FE9842-6619-4719-860C-9D2603E26266}"/>
    <cellStyle name="60% - Accent4 3 2 4" xfId="911" xr:uid="{4DBE0E99-65BD-47C1-AAE1-D69D6495D6C7}"/>
    <cellStyle name="60% - Accent4 3 2 4 2" xfId="2277" xr:uid="{263424A8-2B01-4CA9-8E9B-DBAA5D2D95BE}"/>
    <cellStyle name="60% - Accent4 3 2 4 2 2" xfId="5005" xr:uid="{AB9A448C-4C2A-47B7-B53B-77CD20BC94D2}"/>
    <cellStyle name="60% - Accent4 3 2 4 3" xfId="3641" xr:uid="{25A88A8E-8326-4F9D-B85A-132B7BB58CE5}"/>
    <cellStyle name="60% - Accent4 3 2 5" xfId="1595" xr:uid="{7FDE0B48-AE93-4462-B992-C331033BD54D}"/>
    <cellStyle name="60% - Accent4 3 2 5 2" xfId="4323" xr:uid="{F23A59A4-DEEB-4D91-84E1-1BFBA8C0C788}"/>
    <cellStyle name="60% - Accent4 3 2 6" xfId="2959" xr:uid="{DEB018F8-C828-4205-8EEB-9BEA23A76DF5}"/>
    <cellStyle name="60% - Accent4 3 3" xfId="271" xr:uid="{569C9225-CF0C-4B23-B30C-65A8CD869600}"/>
    <cellStyle name="60% - Accent4 3 3 2" xfId="602" xr:uid="{D43DF412-AE46-473E-9FEE-201FBF0534C2}"/>
    <cellStyle name="60% - Accent4 3 3 2 2" xfId="1327" xr:uid="{3394D50B-DF6A-4F10-B251-DC4D951238A8}"/>
    <cellStyle name="60% - Accent4 3 3 2 2 2" xfId="2693" xr:uid="{C7501A43-B673-44F5-B993-9B0EB4CC47B3}"/>
    <cellStyle name="60% - Accent4 3 3 2 2 2 2" xfId="5421" xr:uid="{915E9EA0-AE37-4548-8AAC-35973C6EDB6D}"/>
    <cellStyle name="60% - Accent4 3 3 2 2 3" xfId="4057" xr:uid="{B07E24B0-0489-499D-968C-2131ADB07822}"/>
    <cellStyle name="60% - Accent4 3 3 2 3" xfId="2011" xr:uid="{7BF9F0B8-3E77-442D-9122-066BA068BE1F}"/>
    <cellStyle name="60% - Accent4 3 3 2 3 2" xfId="4739" xr:uid="{698D2569-5652-4821-91A6-37822C44ACD0}"/>
    <cellStyle name="60% - Accent4 3 3 2 4" xfId="3375" xr:uid="{0F857C3C-8219-4C43-A60C-1CD2D0744068}"/>
    <cellStyle name="60% - Accent4 3 3 3" xfId="996" xr:uid="{8F55FBC0-C9DE-45CE-8FFC-BB0D6022D8A4}"/>
    <cellStyle name="60% - Accent4 3 3 3 2" xfId="2362" xr:uid="{ECF726ED-B0AD-4349-A96D-D5B7523FA63E}"/>
    <cellStyle name="60% - Accent4 3 3 3 2 2" xfId="5090" xr:uid="{683FFA41-9C2F-4C39-AF9A-B37BEDC91846}"/>
    <cellStyle name="60% - Accent4 3 3 3 3" xfId="3726" xr:uid="{62627776-F287-4EA6-8571-9EAED7B0A09F}"/>
    <cellStyle name="60% - Accent4 3 3 4" xfId="1680" xr:uid="{36BF1319-B1DD-4FC7-B766-458CFF5E7A3C}"/>
    <cellStyle name="60% - Accent4 3 3 4 2" xfId="4408" xr:uid="{70FEDAE7-31B2-4366-81FB-E29D04C0E618}"/>
    <cellStyle name="60% - Accent4 3 3 5" xfId="3044" xr:uid="{83745393-6C68-44D3-8538-D822C955E675}"/>
    <cellStyle name="60% - Accent4 3 4" xfId="437" xr:uid="{A29F76B8-E934-4565-B6AF-A3869755CC53}"/>
    <cellStyle name="60% - Accent4 3 4 2" xfId="1162" xr:uid="{62145313-F695-4D2F-94E0-313150AC428C}"/>
    <cellStyle name="60% - Accent4 3 4 2 2" xfId="2528" xr:uid="{90B7C41D-2EF4-47B4-AF36-ED5C2F91316D}"/>
    <cellStyle name="60% - Accent4 3 4 2 2 2" xfId="5256" xr:uid="{065BEFA8-1B91-4DE1-9743-C97DDED9A6F7}"/>
    <cellStyle name="60% - Accent4 3 4 2 3" xfId="3892" xr:uid="{E814BA31-10D4-4CB6-A0FE-FECA73CCE17F}"/>
    <cellStyle name="60% - Accent4 3 4 3" xfId="1846" xr:uid="{7236152D-1FF3-42AE-BFA5-A01B785EB8E5}"/>
    <cellStyle name="60% - Accent4 3 4 3 2" xfId="4574" xr:uid="{B4257521-5CFF-49BE-9554-5C6839C29752}"/>
    <cellStyle name="60% - Accent4 3 4 4" xfId="3210" xr:uid="{DD1435D6-0583-45B6-BE3C-7377ED87C98D}"/>
    <cellStyle name="60% - Accent4 3 5" xfId="831" xr:uid="{7346545E-DA34-4B44-9E53-4659DA023395}"/>
    <cellStyle name="60% - Accent4 3 5 2" xfId="2197" xr:uid="{DB336AFA-D048-4EB2-90BA-E07EBD1A8F95}"/>
    <cellStyle name="60% - Accent4 3 5 2 2" xfId="4925" xr:uid="{ACB1A1C8-87AD-4299-B9CC-01EE03BE1FBE}"/>
    <cellStyle name="60% - Accent4 3 5 3" xfId="3561" xr:uid="{F0746536-DAE4-4469-BD0E-2E9705109C8E}"/>
    <cellStyle name="60% - Accent4 3 6" xfId="1515" xr:uid="{7920987C-950A-47A8-BCF5-BB6CB77B94BA}"/>
    <cellStyle name="60% - Accent4 3 6 2" xfId="4243" xr:uid="{A88A43BD-BCCB-40A9-8BA7-CC62A4E14A69}"/>
    <cellStyle name="60% - Accent4 3 7" xfId="2879" xr:uid="{3326D934-3E93-44F2-9D30-3210BFDDD8C8}"/>
    <cellStyle name="60% - Accent4 3 8" xfId="5656" xr:uid="{7B8A4FDF-1E86-4CCB-BBEA-22F512A8BB85}"/>
    <cellStyle name="60% - Accent4 30" xfId="6196" xr:uid="{3C7C4771-7C5F-4676-AA24-AE44A6B971CA}"/>
    <cellStyle name="60% - Accent4 31" xfId="6216" xr:uid="{0AC00846-EDC3-46BD-8490-C7D77364D1DE}"/>
    <cellStyle name="60% - Accent4 32" xfId="6236" xr:uid="{3031B170-15B7-408A-9C6F-52E911A67A32}"/>
    <cellStyle name="60% - Accent4 4" xfId="123" xr:uid="{4FE61BF5-4C50-4AD1-8F72-500952A4FCC7}"/>
    <cellStyle name="60% - Accent4 4 2" xfId="203" xr:uid="{27FE2C73-7645-41A5-9CAD-5494A33D7DC1}"/>
    <cellStyle name="60% - Accent4 4 2 2" xfId="371" xr:uid="{D9AF435B-1C52-4516-8EE5-010868B2ADB4}"/>
    <cellStyle name="60% - Accent4 4 2 2 2" xfId="702" xr:uid="{FC07C556-A0E4-4262-9304-0D50A2FE2EFE}"/>
    <cellStyle name="60% - Accent4 4 2 2 2 2" xfId="1427" xr:uid="{8681D3CA-1486-4990-AC1E-A5C0D15E1339}"/>
    <cellStyle name="60% - Accent4 4 2 2 2 2 2" xfId="2793" xr:uid="{ADF18C46-D248-4241-BF09-7F101F65267E}"/>
    <cellStyle name="60% - Accent4 4 2 2 2 2 2 2" xfId="5521" xr:uid="{A39F55D4-8E05-4320-8D92-7634D86F252F}"/>
    <cellStyle name="60% - Accent4 4 2 2 2 2 3" xfId="4157" xr:uid="{4C2D557B-6F36-42E7-A394-D98CCE769E98}"/>
    <cellStyle name="60% - Accent4 4 2 2 2 3" xfId="2111" xr:uid="{756A5C7B-C9BB-434D-A575-2AD62FFEF73D}"/>
    <cellStyle name="60% - Accent4 4 2 2 2 3 2" xfId="4839" xr:uid="{1B13123C-1456-4585-B9C6-147D7FC2CF6A}"/>
    <cellStyle name="60% - Accent4 4 2 2 2 4" xfId="3475" xr:uid="{0C27FDFD-4EBC-42D5-93F2-DCCB94ED3F86}"/>
    <cellStyle name="60% - Accent4 4 2 2 3" xfId="1096" xr:uid="{A6F64143-519E-400B-B8D2-B09751F60B3B}"/>
    <cellStyle name="60% - Accent4 4 2 2 3 2" xfId="2462" xr:uid="{F15FC5CB-68F9-46C6-A271-84402AA66CE9}"/>
    <cellStyle name="60% - Accent4 4 2 2 3 2 2" xfId="5190" xr:uid="{D532658E-07EC-497D-9D81-0FDFCD066AEC}"/>
    <cellStyle name="60% - Accent4 4 2 2 3 3" xfId="3826" xr:uid="{58F2852C-A578-4649-812E-47E2A9C378D5}"/>
    <cellStyle name="60% - Accent4 4 2 2 4" xfId="1780" xr:uid="{B23AA893-C7D4-456B-B806-6086D2CAE767}"/>
    <cellStyle name="60% - Accent4 4 2 2 4 2" xfId="4508" xr:uid="{0CD40EF4-67FE-4A9E-A9BC-9B90C54A79C1}"/>
    <cellStyle name="60% - Accent4 4 2 2 5" xfId="3144" xr:uid="{2EE1BE91-CE5B-4634-B88D-22B665E9CC9C}"/>
    <cellStyle name="60% - Accent4 4 2 3" xfId="537" xr:uid="{F71BCA80-7ABE-4890-8C8D-85D035691C7E}"/>
    <cellStyle name="60% - Accent4 4 2 3 2" xfId="1262" xr:uid="{1397B40E-2B1D-4C02-B623-05E22E6409B9}"/>
    <cellStyle name="60% - Accent4 4 2 3 2 2" xfId="2628" xr:uid="{8B402F2A-8EAD-4FCD-AA2C-A951A201DDF8}"/>
    <cellStyle name="60% - Accent4 4 2 3 2 2 2" xfId="5356" xr:uid="{1FE5F57F-C3E6-4AF8-A223-9769C216FC2B}"/>
    <cellStyle name="60% - Accent4 4 2 3 2 3" xfId="3992" xr:uid="{2F8A6030-E8CC-48BF-BD66-9DC21BEAD2CC}"/>
    <cellStyle name="60% - Accent4 4 2 3 3" xfId="1946" xr:uid="{0C6214EB-193E-4DB0-B63C-01B142DC483A}"/>
    <cellStyle name="60% - Accent4 4 2 3 3 2" xfId="4674" xr:uid="{4F967F1D-58BC-46F0-8AE3-95EB5872BE51}"/>
    <cellStyle name="60% - Accent4 4 2 3 4" xfId="3310" xr:uid="{7C586DE8-B6D6-4FCD-8C0E-F930706A7401}"/>
    <cellStyle name="60% - Accent4 4 2 4" xfId="931" xr:uid="{8FBF8012-5DB0-44CA-BDA8-C78A853D8F60}"/>
    <cellStyle name="60% - Accent4 4 2 4 2" xfId="2297" xr:uid="{7A12419D-E48A-454B-A990-6D0DAAA0CB17}"/>
    <cellStyle name="60% - Accent4 4 2 4 2 2" xfId="5025" xr:uid="{942DCF8F-0E86-4A48-8670-E1994064F1A6}"/>
    <cellStyle name="60% - Accent4 4 2 4 3" xfId="3661" xr:uid="{E59CEF63-CB81-4191-86C9-A57D9EC157CB}"/>
    <cellStyle name="60% - Accent4 4 2 5" xfId="1615" xr:uid="{C08CD396-9AE5-4CE2-9EF6-E23AB435FD60}"/>
    <cellStyle name="60% - Accent4 4 2 5 2" xfId="4343" xr:uid="{70202B8E-26C5-4651-A2F0-57DD1E75C492}"/>
    <cellStyle name="60% - Accent4 4 2 6" xfId="2979" xr:uid="{CA781B3E-CB69-41C4-8091-E40FAD0B5E4A}"/>
    <cellStyle name="60% - Accent4 4 3" xfId="291" xr:uid="{63571FB1-C65B-406B-892A-84B87602ED9D}"/>
    <cellStyle name="60% - Accent4 4 3 2" xfId="622" xr:uid="{196B12A1-7034-416B-8D2D-F899C88E6773}"/>
    <cellStyle name="60% - Accent4 4 3 2 2" xfId="1347" xr:uid="{36EF84AF-7558-40CF-A51B-FC2792C8E653}"/>
    <cellStyle name="60% - Accent4 4 3 2 2 2" xfId="2713" xr:uid="{934C2815-67C0-4983-93AB-E3E2D2FD2F77}"/>
    <cellStyle name="60% - Accent4 4 3 2 2 2 2" xfId="5441" xr:uid="{A89A6DC3-7ACE-4A75-8B64-29B28F1B0BCB}"/>
    <cellStyle name="60% - Accent4 4 3 2 2 3" xfId="4077" xr:uid="{719950F6-86A5-4E4F-862F-22CC082FBFD5}"/>
    <cellStyle name="60% - Accent4 4 3 2 3" xfId="2031" xr:uid="{DC8A7696-CDD2-4408-B006-564D77F06F29}"/>
    <cellStyle name="60% - Accent4 4 3 2 3 2" xfId="4759" xr:uid="{853FDE44-A944-4D2E-B5E6-8A1458C220EB}"/>
    <cellStyle name="60% - Accent4 4 3 2 4" xfId="3395" xr:uid="{38EEE5DF-D9FA-47C1-9374-0076512B5DEA}"/>
    <cellStyle name="60% - Accent4 4 3 3" xfId="1016" xr:uid="{98B088F7-8DE7-49D7-9128-7CECD52B7C45}"/>
    <cellStyle name="60% - Accent4 4 3 3 2" xfId="2382" xr:uid="{1F8B7DFB-3F6F-4608-9B86-7C0571E60BA3}"/>
    <cellStyle name="60% - Accent4 4 3 3 2 2" xfId="5110" xr:uid="{6A274216-91BA-4F03-98AE-13B09B1F3A9A}"/>
    <cellStyle name="60% - Accent4 4 3 3 3" xfId="3746" xr:uid="{B7651F15-E13E-4CAF-9F3A-70212CA0E7F1}"/>
    <cellStyle name="60% - Accent4 4 3 4" xfId="1700" xr:uid="{A2FF3A8E-27D2-4DC6-9EE0-31EF3AA72C9C}"/>
    <cellStyle name="60% - Accent4 4 3 4 2" xfId="4428" xr:uid="{411E6182-36F2-4552-819A-94556CE91B2F}"/>
    <cellStyle name="60% - Accent4 4 3 5" xfId="3064" xr:uid="{D79386A5-DEEE-4411-90C3-C0E5D0ADB37C}"/>
    <cellStyle name="60% - Accent4 4 4" xfId="457" xr:uid="{A75CCEA9-2967-4774-A953-4CE7AFBD6F61}"/>
    <cellStyle name="60% - Accent4 4 4 2" xfId="1182" xr:uid="{25A74CEB-FC3B-4575-AB30-E55B5889913B}"/>
    <cellStyle name="60% - Accent4 4 4 2 2" xfId="2548" xr:uid="{EA254561-13DB-49F7-A3D7-B9C14E208BCD}"/>
    <cellStyle name="60% - Accent4 4 4 2 2 2" xfId="5276" xr:uid="{DE870909-14CA-4614-9FF3-FC897834A6D6}"/>
    <cellStyle name="60% - Accent4 4 4 2 3" xfId="3912" xr:uid="{7EC6E283-FA3C-4E4B-84EE-3085DD35A9CD}"/>
    <cellStyle name="60% - Accent4 4 4 3" xfId="1866" xr:uid="{DB3A60CC-198E-4626-A802-08D15D13AB6A}"/>
    <cellStyle name="60% - Accent4 4 4 3 2" xfId="4594" xr:uid="{AC11590F-8481-4D09-826B-8DE1527C07D4}"/>
    <cellStyle name="60% - Accent4 4 4 4" xfId="3230" xr:uid="{140F2A2A-FEEA-453A-B429-6ED255D56766}"/>
    <cellStyle name="60% - Accent4 4 5" xfId="851" xr:uid="{E1792922-C0E7-4D77-8566-09CE4E21E7D1}"/>
    <cellStyle name="60% - Accent4 4 5 2" xfId="2217" xr:uid="{7107FAC4-B39F-484A-83E3-2027A9CA45DA}"/>
    <cellStyle name="60% - Accent4 4 5 2 2" xfId="4945" xr:uid="{9B1FA63D-481A-4BB0-B44F-AF9E3795BF18}"/>
    <cellStyle name="60% - Accent4 4 5 3" xfId="3581" xr:uid="{E48E5347-8E6B-4265-A1A2-1288783C7446}"/>
    <cellStyle name="60% - Accent4 4 6" xfId="1535" xr:uid="{A89C20B0-3F6E-44DE-88E9-5BF691428BD3}"/>
    <cellStyle name="60% - Accent4 4 6 2" xfId="4263" xr:uid="{D00EFA03-759A-4DCA-A0A1-499FDDD47B49}"/>
    <cellStyle name="60% - Accent4 4 7" xfId="2899" xr:uid="{1F510212-6E85-4453-AD79-FD54D2129A7D}"/>
    <cellStyle name="60% - Accent4 4 8" xfId="5676" xr:uid="{C78487E6-BE0A-44EA-AA06-07D522EFBFAB}"/>
    <cellStyle name="60% - Accent4 5" xfId="143" xr:uid="{3366EF20-DEB5-4779-AA5F-5077A7EA76FC}"/>
    <cellStyle name="60% - Accent4 5 2" xfId="223" xr:uid="{E229ED34-DD45-4B32-AB91-01C887699872}"/>
    <cellStyle name="60% - Accent4 5 2 2" xfId="391" xr:uid="{2A2EF9A3-72D0-4130-BEBA-96223BB26258}"/>
    <cellStyle name="60% - Accent4 5 2 2 2" xfId="722" xr:uid="{EB4D7443-EC5E-400D-9F32-0B4344F3EC96}"/>
    <cellStyle name="60% - Accent4 5 2 2 2 2" xfId="1447" xr:uid="{6619E200-88DE-4108-96D8-4533B08BE3EE}"/>
    <cellStyle name="60% - Accent4 5 2 2 2 2 2" xfId="2813" xr:uid="{A4BC35BD-D78B-4B3A-93AF-F0831E49F0A0}"/>
    <cellStyle name="60% - Accent4 5 2 2 2 2 2 2" xfId="5541" xr:uid="{69A5BF3E-7C1B-47CD-851B-02E4BA0F2FA4}"/>
    <cellStyle name="60% - Accent4 5 2 2 2 2 3" xfId="4177" xr:uid="{154C156F-41D3-416C-BB5B-02253E2CD2E1}"/>
    <cellStyle name="60% - Accent4 5 2 2 2 3" xfId="2131" xr:uid="{4124BB9C-0DF2-4E9D-ADA7-3F1EB3F35C2A}"/>
    <cellStyle name="60% - Accent4 5 2 2 2 3 2" xfId="4859" xr:uid="{34FBEC1B-8EDC-4D79-A1F1-17C98EC19861}"/>
    <cellStyle name="60% - Accent4 5 2 2 2 4" xfId="3495" xr:uid="{9BB4DCB8-69CD-4BC9-8490-762C697B342D}"/>
    <cellStyle name="60% - Accent4 5 2 2 3" xfId="1116" xr:uid="{BE78F6E9-2CFB-4507-BF13-A21F997017F3}"/>
    <cellStyle name="60% - Accent4 5 2 2 3 2" xfId="2482" xr:uid="{DE47CA85-B312-40E1-8C35-304741993A03}"/>
    <cellStyle name="60% - Accent4 5 2 2 3 2 2" xfId="5210" xr:uid="{CFD250DC-D6A7-4A60-906B-113C340C7575}"/>
    <cellStyle name="60% - Accent4 5 2 2 3 3" xfId="3846" xr:uid="{FA65806C-315C-4032-80B3-0F3753ED5ED1}"/>
    <cellStyle name="60% - Accent4 5 2 2 4" xfId="1800" xr:uid="{9FC7352B-9A4F-4BD5-96CE-0E90C359C5D0}"/>
    <cellStyle name="60% - Accent4 5 2 2 4 2" xfId="4528" xr:uid="{12808EED-BF46-44D2-B961-4F4BE6FAAD68}"/>
    <cellStyle name="60% - Accent4 5 2 2 5" xfId="3164" xr:uid="{898E049B-AAC5-4832-9EDA-9B0DC9C28C09}"/>
    <cellStyle name="60% - Accent4 5 2 3" xfId="557" xr:uid="{572027FC-7475-49FC-BB87-4A99250E31DB}"/>
    <cellStyle name="60% - Accent4 5 2 3 2" xfId="1282" xr:uid="{DE15BC94-FBE9-43AE-BB04-0843B2EBC922}"/>
    <cellStyle name="60% - Accent4 5 2 3 2 2" xfId="2648" xr:uid="{56E68215-DED2-4657-B82A-76EBCDA28A74}"/>
    <cellStyle name="60% - Accent4 5 2 3 2 2 2" xfId="5376" xr:uid="{6536F225-4B29-41E3-A568-4208ADEF44E8}"/>
    <cellStyle name="60% - Accent4 5 2 3 2 3" xfId="4012" xr:uid="{5A0BE6F3-499A-4A57-A387-0DAFD42D0EB1}"/>
    <cellStyle name="60% - Accent4 5 2 3 3" xfId="1966" xr:uid="{232DB574-763F-401E-90D1-3D414E953FB0}"/>
    <cellStyle name="60% - Accent4 5 2 3 3 2" xfId="4694" xr:uid="{D4D2B61E-D415-48E8-8D50-84FE73826127}"/>
    <cellStyle name="60% - Accent4 5 2 3 4" xfId="3330" xr:uid="{22C7FB1E-7E91-47E7-9762-FACFA888B7A7}"/>
    <cellStyle name="60% - Accent4 5 2 4" xfId="951" xr:uid="{4EC81238-1883-4BA6-86F1-438D449963AF}"/>
    <cellStyle name="60% - Accent4 5 2 4 2" xfId="2317" xr:uid="{95BDD97F-51DE-4923-AE81-783037A7E602}"/>
    <cellStyle name="60% - Accent4 5 2 4 2 2" xfId="5045" xr:uid="{24F15283-73D1-447F-AF5B-6027960EAA84}"/>
    <cellStyle name="60% - Accent4 5 2 4 3" xfId="3681" xr:uid="{3E1B1083-A0E0-4CE0-923C-80B09ADEE08E}"/>
    <cellStyle name="60% - Accent4 5 2 5" xfId="1635" xr:uid="{BCCE49D4-ECF5-4E1A-856E-1FE90A60D2DC}"/>
    <cellStyle name="60% - Accent4 5 2 5 2" xfId="4363" xr:uid="{0F2E6C3D-2F2D-496E-8829-53C5B7D4F8DF}"/>
    <cellStyle name="60% - Accent4 5 2 6" xfId="2999" xr:uid="{A483E401-7446-47D8-BAB5-202F05323ABF}"/>
    <cellStyle name="60% - Accent4 5 3" xfId="311" xr:uid="{02016AE7-30B9-475E-9543-C778E5A8AFBA}"/>
    <cellStyle name="60% - Accent4 5 3 2" xfId="642" xr:uid="{9E3ADE42-E9D0-4941-9A88-F394D40C09B6}"/>
    <cellStyle name="60% - Accent4 5 3 2 2" xfId="1367" xr:uid="{5688E511-D70A-491C-B869-FDC6AE345B13}"/>
    <cellStyle name="60% - Accent4 5 3 2 2 2" xfId="2733" xr:uid="{6F072018-F1B2-426E-83A6-1890A260C7CC}"/>
    <cellStyle name="60% - Accent4 5 3 2 2 2 2" xfId="5461" xr:uid="{C29576A9-C1BF-4508-A9A2-075CF7240820}"/>
    <cellStyle name="60% - Accent4 5 3 2 2 3" xfId="4097" xr:uid="{EB413E98-629E-4DC8-80E7-1A4112C1A010}"/>
    <cellStyle name="60% - Accent4 5 3 2 3" xfId="2051" xr:uid="{A284CC15-97BB-440B-9DA1-AFF2528B2EE9}"/>
    <cellStyle name="60% - Accent4 5 3 2 3 2" xfId="4779" xr:uid="{144B3FE3-267B-4DC9-B057-9531A79C56B0}"/>
    <cellStyle name="60% - Accent4 5 3 2 4" xfId="3415" xr:uid="{5E79C956-3002-4F97-8D8E-4239EB90799D}"/>
    <cellStyle name="60% - Accent4 5 3 3" xfId="1036" xr:uid="{202EB819-6B07-4289-999A-F6F7EF0E5691}"/>
    <cellStyle name="60% - Accent4 5 3 3 2" xfId="2402" xr:uid="{3EDD6B12-5CA6-43CE-9E0B-491C99864B4D}"/>
    <cellStyle name="60% - Accent4 5 3 3 2 2" xfId="5130" xr:uid="{09CB7F4C-6477-42DD-8349-EA9B7BF581DC}"/>
    <cellStyle name="60% - Accent4 5 3 3 3" xfId="3766" xr:uid="{16C36C58-AD51-41F9-B3BB-09A64BDADF1E}"/>
    <cellStyle name="60% - Accent4 5 3 4" xfId="1720" xr:uid="{E85B83FD-00A5-4914-A244-486F43976FA8}"/>
    <cellStyle name="60% - Accent4 5 3 4 2" xfId="4448" xr:uid="{F2A26829-3E56-44E1-82E3-2135C0BEF16F}"/>
    <cellStyle name="60% - Accent4 5 3 5" xfId="3084" xr:uid="{780B26FF-0EF3-4693-86F4-5A58EB26660C}"/>
    <cellStyle name="60% - Accent4 5 4" xfId="477" xr:uid="{4B7F4022-A0C8-4A70-83E1-495A74730636}"/>
    <cellStyle name="60% - Accent4 5 4 2" xfId="1202" xr:uid="{34FDB8EA-00C9-4898-975B-AF443F662ED4}"/>
    <cellStyle name="60% - Accent4 5 4 2 2" xfId="2568" xr:uid="{61F2CA5F-02AD-46A1-9794-BE855823D2CE}"/>
    <cellStyle name="60% - Accent4 5 4 2 2 2" xfId="5296" xr:uid="{5ADDF368-69E7-47BB-A533-9989D2D14CF3}"/>
    <cellStyle name="60% - Accent4 5 4 2 3" xfId="3932" xr:uid="{AEA5F120-359E-4A30-BE25-618B6407A1B9}"/>
    <cellStyle name="60% - Accent4 5 4 3" xfId="1886" xr:uid="{D43FD48F-E4C3-4052-89D3-935E00147F22}"/>
    <cellStyle name="60% - Accent4 5 4 3 2" xfId="4614" xr:uid="{3C558876-D2EA-4C0A-9506-28C7DAB1285A}"/>
    <cellStyle name="60% - Accent4 5 4 4" xfId="3250" xr:uid="{B114C6B9-4912-49E7-AF72-DC0A0A6139EC}"/>
    <cellStyle name="60% - Accent4 5 5" xfId="871" xr:uid="{02A914EF-2C8E-404F-B313-0AE4FDC98FB3}"/>
    <cellStyle name="60% - Accent4 5 5 2" xfId="2237" xr:uid="{74F0391A-D3F9-4365-8F5F-2BE41C65CCA7}"/>
    <cellStyle name="60% - Accent4 5 5 2 2" xfId="4965" xr:uid="{165951E4-A1E4-4E8E-8E26-4806C2F44BEA}"/>
    <cellStyle name="60% - Accent4 5 5 3" xfId="3601" xr:uid="{E446648C-D1A6-459C-95D5-BAD54532241A}"/>
    <cellStyle name="60% - Accent4 5 6" xfId="1555" xr:uid="{DD3359B2-05E4-4296-A69B-E198ABDFCCD1}"/>
    <cellStyle name="60% - Accent4 5 6 2" xfId="4283" xr:uid="{1547FA31-FE31-4FF2-9B8C-29C30410FB31}"/>
    <cellStyle name="60% - Accent4 5 7" xfId="2919" xr:uid="{36902BD0-A8EC-42F9-B537-27165BD922FE}"/>
    <cellStyle name="60% - Accent4 5 8" xfId="5696" xr:uid="{36D0162F-1119-4EC6-A741-290EE14F5ACC}"/>
    <cellStyle name="60% - Accent4 6" xfId="39" xr:uid="{42CF5E33-AD14-41A9-8AC4-4CECAF212014}"/>
    <cellStyle name="60% - Accent4 6 2" xfId="5716" xr:uid="{2FE85AAC-9194-41BB-96E2-101380EDE247}"/>
    <cellStyle name="60% - Accent4 7" xfId="784" xr:uid="{9EE68178-35E4-4809-8555-F32E8BF97F8E}"/>
    <cellStyle name="60% - Accent4 7 2" xfId="2153" xr:uid="{729EC1D2-B9C2-465C-89D4-BAFAC9BAEABF}"/>
    <cellStyle name="60% - Accent4 7 2 2" xfId="4881" xr:uid="{0F0740FB-75E9-4174-8F77-8D018D734A7E}"/>
    <cellStyle name="60% - Accent4 7 3" xfId="3517" xr:uid="{D4B6C1F6-43DA-4ECD-8717-1D250BDC9EED}"/>
    <cellStyle name="60% - Accent4 7 4" xfId="5736" xr:uid="{CE6346CC-B532-46C5-A95A-279838101F32}"/>
    <cellStyle name="60% - Accent4 8" xfId="1469" xr:uid="{51D5F7E6-AC48-4780-A0B0-F01732454156}"/>
    <cellStyle name="60% - Accent4 8 2" xfId="4199" xr:uid="{B4C09698-15E5-45C6-8917-FB2FF6D219CD}"/>
    <cellStyle name="60% - Accent4 8 3" xfId="5756" xr:uid="{724DD149-AAE2-4739-B56C-8D216FE024ED}"/>
    <cellStyle name="60% - Accent4 9" xfId="2835" xr:uid="{1C578D78-166C-416B-9A44-D98E79FF7BEF}"/>
    <cellStyle name="60% - Accent4 9 2" xfId="5776" xr:uid="{4B817EEE-FA97-4219-AB51-BE64D8557E8F}"/>
    <cellStyle name="60% - Accent5" xfId="764" builtinId="48" customBuiltin="1"/>
    <cellStyle name="60% - Accent5 10" xfId="5799" xr:uid="{A8961F27-E402-4D52-BDC7-F3B8DA976FE4}"/>
    <cellStyle name="60% - Accent5 11" xfId="5819" xr:uid="{EE39C79F-13C2-40BC-9463-A0E6FC44817E}"/>
    <cellStyle name="60% - Accent5 12" xfId="5839" xr:uid="{C89B552C-07AF-4FF7-85ED-5DBBEE915C7B}"/>
    <cellStyle name="60% - Accent5 13" xfId="5859" xr:uid="{FC5F9229-51DA-4D5E-BFC3-B67F3B2D759C}"/>
    <cellStyle name="60% - Accent5 14" xfId="5879" xr:uid="{D226D5A4-3371-4023-827F-D2D8365F3625}"/>
    <cellStyle name="60% - Accent5 15" xfId="5899" xr:uid="{CCB9EA10-4642-4BD6-BE1A-C2AD9AB0AB53}"/>
    <cellStyle name="60% - Accent5 16" xfId="5919" xr:uid="{42832580-419C-4B85-9398-89DFA3FEF8A0}"/>
    <cellStyle name="60% - Accent5 17" xfId="5939" xr:uid="{1EE0E683-E4CF-4A66-9517-1959E72725BF}"/>
    <cellStyle name="60% - Accent5 18" xfId="5959" xr:uid="{C98440C9-EA7D-4A0C-868D-6A518CF34E91}"/>
    <cellStyle name="60% - Accent5 19" xfId="5979" xr:uid="{5989B9A1-95BD-4CC5-9873-442F3AB350A2}"/>
    <cellStyle name="60% - Accent5 2" xfId="85" xr:uid="{920A03AC-BC92-4779-941F-4E61827A1BCB}"/>
    <cellStyle name="60% - Accent5 2 2" xfId="166" xr:uid="{402943B3-BECB-41A5-A12F-D11634192972}"/>
    <cellStyle name="60% - Accent5 2 2 2" xfId="334" xr:uid="{2F7E4AFC-CB93-447C-B2C4-697C66068709}"/>
    <cellStyle name="60% - Accent5 2 2 2 2" xfId="665" xr:uid="{A4C5E7A9-573F-4BFE-A7E3-DD8AA26834BB}"/>
    <cellStyle name="60% - Accent5 2 2 2 2 2" xfId="1390" xr:uid="{011E4872-C08C-49F3-913A-968D6E082680}"/>
    <cellStyle name="60% - Accent5 2 2 2 2 2 2" xfId="2756" xr:uid="{20CB8715-5D32-4E14-85D2-B3A5B12A4087}"/>
    <cellStyle name="60% - Accent5 2 2 2 2 2 2 2" xfId="5484" xr:uid="{322B35D5-CE47-436D-AD78-14CBE4B2A391}"/>
    <cellStyle name="60% - Accent5 2 2 2 2 2 3" xfId="4120" xr:uid="{FEA800D5-21E0-4452-9963-CC3B1B096187}"/>
    <cellStyle name="60% - Accent5 2 2 2 2 3" xfId="2074" xr:uid="{C13A0D4B-EE39-4A3E-A806-A7EBB66B07C8}"/>
    <cellStyle name="60% - Accent5 2 2 2 2 3 2" xfId="4802" xr:uid="{79A9D4E8-4B40-43C2-B256-A598600046C5}"/>
    <cellStyle name="60% - Accent5 2 2 2 2 4" xfId="3438" xr:uid="{14F07941-EA96-40C2-A26F-7BF31AE75A78}"/>
    <cellStyle name="60% - Accent5 2 2 2 3" xfId="1059" xr:uid="{AE368F82-0D5F-4EE5-9CD2-1581EC221008}"/>
    <cellStyle name="60% - Accent5 2 2 2 3 2" xfId="2425" xr:uid="{DC02BF45-2AB4-47FA-BF34-A9F267A65EA9}"/>
    <cellStyle name="60% - Accent5 2 2 2 3 2 2" xfId="5153" xr:uid="{77459646-08E0-4897-8EFE-CE7695B87BC5}"/>
    <cellStyle name="60% - Accent5 2 2 2 3 3" xfId="3789" xr:uid="{2530BFA2-7C94-43D0-8D49-558EE089F90D}"/>
    <cellStyle name="60% - Accent5 2 2 2 4" xfId="1743" xr:uid="{7057A4F7-59FC-43CF-8DC9-104AC9C92E51}"/>
    <cellStyle name="60% - Accent5 2 2 2 4 2" xfId="4471" xr:uid="{26685CD5-2BA8-4845-BD58-0B3D58031DCF}"/>
    <cellStyle name="60% - Accent5 2 2 2 5" xfId="3107" xr:uid="{D5D837C3-620E-4932-9B5D-6528D138476F}"/>
    <cellStyle name="60% - Accent5 2 2 3" xfId="500" xr:uid="{30289FEA-6E4C-442D-A97E-CE4F64805352}"/>
    <cellStyle name="60% - Accent5 2 2 3 2" xfId="1225" xr:uid="{C05D407F-7767-46B8-BA52-0EC6BFEA0418}"/>
    <cellStyle name="60% - Accent5 2 2 3 2 2" xfId="2591" xr:uid="{4918E6D8-38F9-4973-B7EB-005F3C09C1FC}"/>
    <cellStyle name="60% - Accent5 2 2 3 2 2 2" xfId="5319" xr:uid="{19ECD605-7295-4F45-B7B4-EABA63A761D6}"/>
    <cellStyle name="60% - Accent5 2 2 3 2 3" xfId="3955" xr:uid="{5406F7E4-5F6E-466F-92EC-106AEECB8358}"/>
    <cellStyle name="60% - Accent5 2 2 3 3" xfId="1909" xr:uid="{A855EA63-2592-4BDC-B27F-7383A68AB50F}"/>
    <cellStyle name="60% - Accent5 2 2 3 3 2" xfId="4637" xr:uid="{328437CA-8875-4716-885B-2F899B0ACA22}"/>
    <cellStyle name="60% - Accent5 2 2 3 4" xfId="3273" xr:uid="{4C5FC680-D4F6-4615-BEA2-3598BACD922D}"/>
    <cellStyle name="60% - Accent5 2 2 4" xfId="894" xr:uid="{1489911A-0B34-4903-834C-0B92067684A3}"/>
    <cellStyle name="60% - Accent5 2 2 4 2" xfId="2260" xr:uid="{1A968A9F-03D6-43FF-9A44-E3EDD0953BE6}"/>
    <cellStyle name="60% - Accent5 2 2 4 2 2" xfId="4988" xr:uid="{BF7818CE-CF15-46D4-961B-D115365CD54E}"/>
    <cellStyle name="60% - Accent5 2 2 4 3" xfId="3624" xr:uid="{BD31C35C-0406-4667-9726-6CD6A01984D1}"/>
    <cellStyle name="60% - Accent5 2 2 5" xfId="1578" xr:uid="{AABC55EA-F35A-42F5-ACE7-761584F1EFA5}"/>
    <cellStyle name="60% - Accent5 2 2 5 2" xfId="4306" xr:uid="{CDF58588-33D7-4662-A60C-1C84B0EC8D50}"/>
    <cellStyle name="60% - Accent5 2 2 6" xfId="2942" xr:uid="{21369323-117B-4333-AEDB-FDCC739569FF}"/>
    <cellStyle name="60% - Accent5 2 3" xfId="254" xr:uid="{D4A51707-5B46-469D-A27C-24F59FD7BF8D}"/>
    <cellStyle name="60% - Accent5 2 3 2" xfId="585" xr:uid="{59591668-C551-451A-B823-3FCBA35DAF77}"/>
    <cellStyle name="60% - Accent5 2 3 2 2" xfId="1310" xr:uid="{A2587434-8CC3-43D6-A678-C3ED923F899E}"/>
    <cellStyle name="60% - Accent5 2 3 2 2 2" xfId="2676" xr:uid="{06828E67-7600-4CDD-BE6C-57253D2689F7}"/>
    <cellStyle name="60% - Accent5 2 3 2 2 2 2" xfId="5404" xr:uid="{980850E2-893F-4A32-B86F-BC92693AD757}"/>
    <cellStyle name="60% - Accent5 2 3 2 2 3" xfId="4040" xr:uid="{6FB1DBD7-E400-494A-B2E6-D12AAC8BEE5D}"/>
    <cellStyle name="60% - Accent5 2 3 2 3" xfId="1994" xr:uid="{1984AC73-227F-43F7-A091-189B6C278135}"/>
    <cellStyle name="60% - Accent5 2 3 2 3 2" xfId="4722" xr:uid="{32B1EFFE-55C2-4529-A085-E5F2F94E8E17}"/>
    <cellStyle name="60% - Accent5 2 3 2 4" xfId="3358" xr:uid="{ACE864AB-171D-4CFD-A0FD-416FEFE52DA0}"/>
    <cellStyle name="60% - Accent5 2 3 3" xfId="979" xr:uid="{6CFD3BF6-87A3-4616-BC72-871D4BA4B830}"/>
    <cellStyle name="60% - Accent5 2 3 3 2" xfId="2345" xr:uid="{4CF34FB9-AF29-4200-B121-FECD2A5CBA18}"/>
    <cellStyle name="60% - Accent5 2 3 3 2 2" xfId="5073" xr:uid="{4C54F39A-8FF1-4DFD-BA70-A22CD55EA629}"/>
    <cellStyle name="60% - Accent5 2 3 3 3" xfId="3709" xr:uid="{BB9F034E-59E7-45D0-AA40-293B347C952D}"/>
    <cellStyle name="60% - Accent5 2 3 4" xfId="1663" xr:uid="{08FA9678-0335-42F4-A778-5C9FBF4737DC}"/>
    <cellStyle name="60% - Accent5 2 3 4 2" xfId="4391" xr:uid="{F7199DF1-50E0-4AEE-B841-0B49BC21C76E}"/>
    <cellStyle name="60% - Accent5 2 3 5" xfId="3027" xr:uid="{BD45B729-2A03-4CF5-9EE3-DDD5574EA81E}"/>
    <cellStyle name="60% - Accent5 2 4" xfId="420" xr:uid="{A8C6E40C-00FE-40C5-860D-4A41E234C22E}"/>
    <cellStyle name="60% - Accent5 2 4 2" xfId="1145" xr:uid="{85F6F266-BCE9-4993-B4F1-940679462B73}"/>
    <cellStyle name="60% - Accent5 2 4 2 2" xfId="2511" xr:uid="{D672E4D8-B040-4076-BF09-CA0A29806FD1}"/>
    <cellStyle name="60% - Accent5 2 4 2 2 2" xfId="5239" xr:uid="{BA681A8B-EE7A-4BB3-BA23-2B65A85D3DFF}"/>
    <cellStyle name="60% - Accent5 2 4 2 3" xfId="3875" xr:uid="{14FAC36C-63F0-406C-AB5B-1E2989020B39}"/>
    <cellStyle name="60% - Accent5 2 4 3" xfId="1829" xr:uid="{6A467BD9-9393-4EB7-B5BE-51E3CD1C45E4}"/>
    <cellStyle name="60% - Accent5 2 4 3 2" xfId="4557" xr:uid="{9A0F6FC3-D944-49AC-95A9-CCE32FA7AE5C}"/>
    <cellStyle name="60% - Accent5 2 4 4" xfId="3193" xr:uid="{61E5E18F-6DCD-45F8-83A0-D2356C5EADFF}"/>
    <cellStyle name="60% - Accent5 2 5" xfId="814" xr:uid="{ACE3144D-029D-4D68-9914-F6D452D58202}"/>
    <cellStyle name="60% - Accent5 2 5 2" xfId="2180" xr:uid="{4FEFD955-4623-4148-91BD-7FFDD5F6D2B7}"/>
    <cellStyle name="60% - Accent5 2 5 2 2" xfId="4908" xr:uid="{6C5A52B2-E596-4F0A-B840-A84C7B0375AD}"/>
    <cellStyle name="60% - Accent5 2 5 3" xfId="3544" xr:uid="{B6146F9F-AA46-40A7-9220-2349B68F8BF1}"/>
    <cellStyle name="60% - Accent5 2 6" xfId="1498" xr:uid="{AEAC43FB-C5B6-441F-9FE4-256E6E791265}"/>
    <cellStyle name="60% - Accent5 2 6 2" xfId="4226" xr:uid="{002B44E6-7813-4AC3-82A0-20CBC06965BE}"/>
    <cellStyle name="60% - Accent5 2 7" xfId="2862" xr:uid="{2C3FD710-F596-499C-8620-265CF8ECD4F8}"/>
    <cellStyle name="60% - Accent5 2 8" xfId="5639" xr:uid="{2520F4D7-4D06-440F-BFDE-71E842F9EFD9}"/>
    <cellStyle name="60% - Accent5 20" xfId="5999" xr:uid="{28A232F0-2E29-4E65-A04A-126D79F9F17C}"/>
    <cellStyle name="60% - Accent5 21" xfId="6019" xr:uid="{EAEE4E3D-DBA4-415B-BACC-499FAB265DE4}"/>
    <cellStyle name="60% - Accent5 22" xfId="6039" xr:uid="{A464CCBA-0159-4B05-9C59-EC2287B32A3E}"/>
    <cellStyle name="60% - Accent5 23" xfId="6059" xr:uid="{AABA6D87-1A11-4A5C-9E2F-0D70639A8954}"/>
    <cellStyle name="60% - Accent5 24" xfId="6079" xr:uid="{145EA216-1419-45EC-9EEC-124315C5920B}"/>
    <cellStyle name="60% - Accent5 25" xfId="6099" xr:uid="{61CC594F-44BB-4EA3-9409-75199F664511}"/>
    <cellStyle name="60% - Accent5 26" xfId="6119" xr:uid="{85B8741F-29E6-4EF8-A745-93190E31FF34}"/>
    <cellStyle name="60% - Accent5 27" xfId="6139" xr:uid="{B11717A6-85EC-4A4F-9330-2309996E3B19}"/>
    <cellStyle name="60% - Accent5 28" xfId="6159" xr:uid="{DFC1450B-C3CD-4A06-82EA-AC834CEAA3BD}"/>
    <cellStyle name="60% - Accent5 29" xfId="6179" xr:uid="{1A968A82-6A7B-4164-8BCE-1ADF7892F6C8}"/>
    <cellStyle name="60% - Accent5 3" xfId="106" xr:uid="{88D17207-A630-4464-B7C0-8604C7735D5E}"/>
    <cellStyle name="60% - Accent5 3 2" xfId="186" xr:uid="{E76A4A33-2A08-42F5-A0C5-5A36C028F5F6}"/>
    <cellStyle name="60% - Accent5 3 2 2" xfId="354" xr:uid="{8E2E641C-1819-4F0F-815D-CD7E76B45590}"/>
    <cellStyle name="60% - Accent5 3 2 2 2" xfId="685" xr:uid="{F1333C85-35BB-4E74-8382-06319C2C1352}"/>
    <cellStyle name="60% - Accent5 3 2 2 2 2" xfId="1410" xr:uid="{5A47392C-0E33-4538-B534-19F8FFE1C0BB}"/>
    <cellStyle name="60% - Accent5 3 2 2 2 2 2" xfId="2776" xr:uid="{24179928-298A-4CC0-A20F-F3C6130AE5B0}"/>
    <cellStyle name="60% - Accent5 3 2 2 2 2 2 2" xfId="5504" xr:uid="{618246AE-E959-40E7-8071-53C9DA342973}"/>
    <cellStyle name="60% - Accent5 3 2 2 2 2 3" xfId="4140" xr:uid="{B93933B3-B072-4087-B7DA-3637F385A28B}"/>
    <cellStyle name="60% - Accent5 3 2 2 2 3" xfId="2094" xr:uid="{A20FB16A-ED65-43E3-888B-BC193D5501BC}"/>
    <cellStyle name="60% - Accent5 3 2 2 2 3 2" xfId="4822" xr:uid="{F6A2FE8C-9602-48A1-8A52-91F6F5B207FF}"/>
    <cellStyle name="60% - Accent5 3 2 2 2 4" xfId="3458" xr:uid="{BAD73AAC-2281-4FC3-B7F4-3D38BF73E88C}"/>
    <cellStyle name="60% - Accent5 3 2 2 3" xfId="1079" xr:uid="{44F7A861-CA7A-45FA-BC69-BE295BBC06A2}"/>
    <cellStyle name="60% - Accent5 3 2 2 3 2" xfId="2445" xr:uid="{080465E9-0887-471A-9761-22EC9C7C2309}"/>
    <cellStyle name="60% - Accent5 3 2 2 3 2 2" xfId="5173" xr:uid="{FB2FB3EA-AC44-4B5C-BF56-C8C93869FAE8}"/>
    <cellStyle name="60% - Accent5 3 2 2 3 3" xfId="3809" xr:uid="{0C1E9DA0-5557-4A67-9772-4A3490507A7A}"/>
    <cellStyle name="60% - Accent5 3 2 2 4" xfId="1763" xr:uid="{CB1A9D4D-B015-490F-8340-F50C2FFAD0E8}"/>
    <cellStyle name="60% - Accent5 3 2 2 4 2" xfId="4491" xr:uid="{733633D4-AF6B-425E-AA86-C00536BE4285}"/>
    <cellStyle name="60% - Accent5 3 2 2 5" xfId="3127" xr:uid="{F62A09C3-1763-43CD-8561-893A485947B3}"/>
    <cellStyle name="60% - Accent5 3 2 3" xfId="520" xr:uid="{509440DA-0B87-4A62-BC65-FD12B8A80B1C}"/>
    <cellStyle name="60% - Accent5 3 2 3 2" xfId="1245" xr:uid="{CDDED4F7-CD60-4541-9130-772C2074C025}"/>
    <cellStyle name="60% - Accent5 3 2 3 2 2" xfId="2611" xr:uid="{6B1AA4D1-A825-49C1-8928-C9103FF4406B}"/>
    <cellStyle name="60% - Accent5 3 2 3 2 2 2" xfId="5339" xr:uid="{32BE721E-CC60-423C-85B6-F1B836F3C5DA}"/>
    <cellStyle name="60% - Accent5 3 2 3 2 3" xfId="3975" xr:uid="{E0067768-414C-45C3-A5CB-77438C54C1D3}"/>
    <cellStyle name="60% - Accent5 3 2 3 3" xfId="1929" xr:uid="{037BC5F7-41CE-47D1-9CC0-7FF5DCA10783}"/>
    <cellStyle name="60% - Accent5 3 2 3 3 2" xfId="4657" xr:uid="{C4B6E27E-A4DC-430B-AAFC-B513F0171055}"/>
    <cellStyle name="60% - Accent5 3 2 3 4" xfId="3293" xr:uid="{43D1904B-66C7-45F1-BB86-FFB23CA44D2D}"/>
    <cellStyle name="60% - Accent5 3 2 4" xfId="914" xr:uid="{8F1AC4C7-8289-42B1-A85D-67179EEED71A}"/>
    <cellStyle name="60% - Accent5 3 2 4 2" xfId="2280" xr:uid="{5F751A99-17B1-4BB7-B1D6-B8B1C8617903}"/>
    <cellStyle name="60% - Accent5 3 2 4 2 2" xfId="5008" xr:uid="{A1233C04-C3D0-4ECA-B0C5-90066E33A59D}"/>
    <cellStyle name="60% - Accent5 3 2 4 3" xfId="3644" xr:uid="{86766B11-77BB-43A9-B573-CBE072E37FA9}"/>
    <cellStyle name="60% - Accent5 3 2 5" xfId="1598" xr:uid="{FF84C2C9-2FAD-493E-AE95-0710262E8F21}"/>
    <cellStyle name="60% - Accent5 3 2 5 2" xfId="4326" xr:uid="{6943C1ED-0429-4A8B-90E6-74DB019F0872}"/>
    <cellStyle name="60% - Accent5 3 2 6" xfId="2962" xr:uid="{DFAAA9FA-9F84-4E2B-A1EF-E43A6550BDB8}"/>
    <cellStyle name="60% - Accent5 3 3" xfId="274" xr:uid="{7F2D6E65-E635-4CF1-ABE9-151AB2C56C0F}"/>
    <cellStyle name="60% - Accent5 3 3 2" xfId="605" xr:uid="{76100698-3411-40BF-AD0D-957FC6B9991B}"/>
    <cellStyle name="60% - Accent5 3 3 2 2" xfId="1330" xr:uid="{9CE6A498-3791-4BC4-AFE7-0EC62C4D2E86}"/>
    <cellStyle name="60% - Accent5 3 3 2 2 2" xfId="2696" xr:uid="{CB8A79D6-B482-4A94-BDCB-CA3E4139BB24}"/>
    <cellStyle name="60% - Accent5 3 3 2 2 2 2" xfId="5424" xr:uid="{1741D773-16E2-4078-9B0C-8C9B120F23D3}"/>
    <cellStyle name="60% - Accent5 3 3 2 2 3" xfId="4060" xr:uid="{1B3B2005-3116-44B0-BDFE-B17914167999}"/>
    <cellStyle name="60% - Accent5 3 3 2 3" xfId="2014" xr:uid="{F046F8B0-7ECD-4E11-A82B-5F519761B15C}"/>
    <cellStyle name="60% - Accent5 3 3 2 3 2" xfId="4742" xr:uid="{9610E586-FFA7-4930-8613-AD5C36E6C48B}"/>
    <cellStyle name="60% - Accent5 3 3 2 4" xfId="3378" xr:uid="{D370B4C4-C466-4B9D-9063-0A3B709C85E5}"/>
    <cellStyle name="60% - Accent5 3 3 3" xfId="999" xr:uid="{49CCCC96-4797-4EBA-8C16-7412EA4EFFAA}"/>
    <cellStyle name="60% - Accent5 3 3 3 2" xfId="2365" xr:uid="{D13DBBC5-34F0-4EDE-AE8E-F7BA842BB25C}"/>
    <cellStyle name="60% - Accent5 3 3 3 2 2" xfId="5093" xr:uid="{6375146C-077B-4DA4-88BE-1B9F1A3F79E8}"/>
    <cellStyle name="60% - Accent5 3 3 3 3" xfId="3729" xr:uid="{40CAD337-BD95-47E2-8FD2-20FFDF45D303}"/>
    <cellStyle name="60% - Accent5 3 3 4" xfId="1683" xr:uid="{9F12A5C5-16AC-4478-8212-692405B94616}"/>
    <cellStyle name="60% - Accent5 3 3 4 2" xfId="4411" xr:uid="{B9B8DB91-1C1D-413B-B664-D7C2948E4841}"/>
    <cellStyle name="60% - Accent5 3 3 5" xfId="3047" xr:uid="{653C6B73-4AAB-412C-B4F6-6EB51632BEA7}"/>
    <cellStyle name="60% - Accent5 3 4" xfId="440" xr:uid="{CA835858-2CD7-4D20-AFC0-910284541310}"/>
    <cellStyle name="60% - Accent5 3 4 2" xfId="1165" xr:uid="{B52495D8-789C-481E-8B8B-38C5B0283166}"/>
    <cellStyle name="60% - Accent5 3 4 2 2" xfId="2531" xr:uid="{1BF42134-F2FE-461F-81F1-F3AB4DF779C8}"/>
    <cellStyle name="60% - Accent5 3 4 2 2 2" xfId="5259" xr:uid="{DAC3139D-4C20-44E0-9C05-31AD7F21793E}"/>
    <cellStyle name="60% - Accent5 3 4 2 3" xfId="3895" xr:uid="{14892045-058A-49A3-86BD-AE11A8D4C580}"/>
    <cellStyle name="60% - Accent5 3 4 3" xfId="1849" xr:uid="{086E8CB4-2554-4ED6-8972-0C06D3171AAA}"/>
    <cellStyle name="60% - Accent5 3 4 3 2" xfId="4577" xr:uid="{27F5014B-0348-4A2D-B74A-776373E549DB}"/>
    <cellStyle name="60% - Accent5 3 4 4" xfId="3213" xr:uid="{8E61C7C6-4DF9-4D07-ABD2-CEF279D507CC}"/>
    <cellStyle name="60% - Accent5 3 5" xfId="834" xr:uid="{0E7217F8-CAFB-4760-88B1-140FB4D19E70}"/>
    <cellStyle name="60% - Accent5 3 5 2" xfId="2200" xr:uid="{7756CEB3-8773-4D4E-BF76-00AA2E23B020}"/>
    <cellStyle name="60% - Accent5 3 5 2 2" xfId="4928" xr:uid="{7325A13A-4BA6-4933-8AC5-BE796F702A78}"/>
    <cellStyle name="60% - Accent5 3 5 3" xfId="3564" xr:uid="{C3A03D01-5FC2-4251-8CD7-00816F3287CE}"/>
    <cellStyle name="60% - Accent5 3 6" xfId="1518" xr:uid="{AB8A03B9-F948-4732-926A-EFC5920ECDFD}"/>
    <cellStyle name="60% - Accent5 3 6 2" xfId="4246" xr:uid="{EDEAF2B0-EE04-4875-A02D-294D54193B5A}"/>
    <cellStyle name="60% - Accent5 3 7" xfId="2882" xr:uid="{B1B4571C-AAB4-47C2-A488-8896944544D0}"/>
    <cellStyle name="60% - Accent5 3 8" xfId="5659" xr:uid="{3F09A6C6-9573-478C-A360-3F6C2E3952EF}"/>
    <cellStyle name="60% - Accent5 30" xfId="6199" xr:uid="{CCCE1C97-FC45-4C2E-8E7D-237A2F7447E6}"/>
    <cellStyle name="60% - Accent5 31" xfId="6219" xr:uid="{D449377A-760C-4E12-B56F-9308A5E627D6}"/>
    <cellStyle name="60% - Accent5 32" xfId="6239" xr:uid="{455C6FCE-DAA8-4051-83CC-61A6B2D49222}"/>
    <cellStyle name="60% - Accent5 4" xfId="126" xr:uid="{8E7E7FCD-A4B6-490D-B21D-694786AF5EAF}"/>
    <cellStyle name="60% - Accent5 4 2" xfId="206" xr:uid="{79E603ED-8D45-41D0-89C9-5C2F5BA9F103}"/>
    <cellStyle name="60% - Accent5 4 2 2" xfId="374" xr:uid="{459650DA-9F19-4AC7-898C-10322EBCF59B}"/>
    <cellStyle name="60% - Accent5 4 2 2 2" xfId="705" xr:uid="{0BE8DB59-6033-4DF7-B060-8F9BDB0871B7}"/>
    <cellStyle name="60% - Accent5 4 2 2 2 2" xfId="1430" xr:uid="{DF9BFEAB-C3BC-4697-B7F3-285B884C326C}"/>
    <cellStyle name="60% - Accent5 4 2 2 2 2 2" xfId="2796" xr:uid="{D88E2660-CA65-40DB-9DA2-3ADF958FFFF9}"/>
    <cellStyle name="60% - Accent5 4 2 2 2 2 2 2" xfId="5524" xr:uid="{92674268-8260-4DDD-A168-3CD2C9663DDB}"/>
    <cellStyle name="60% - Accent5 4 2 2 2 2 3" xfId="4160" xr:uid="{B52F89CD-1F6B-42F9-A34C-9B5C25C42C35}"/>
    <cellStyle name="60% - Accent5 4 2 2 2 3" xfId="2114" xr:uid="{250AA93A-FA98-4DC8-8A7D-9BBB225DAA43}"/>
    <cellStyle name="60% - Accent5 4 2 2 2 3 2" xfId="4842" xr:uid="{FCE68A92-33CE-4C4D-B511-7E8CEC175764}"/>
    <cellStyle name="60% - Accent5 4 2 2 2 4" xfId="3478" xr:uid="{1EAB3350-1DE4-4B83-8283-FBF1E7C50DA1}"/>
    <cellStyle name="60% - Accent5 4 2 2 3" xfId="1099" xr:uid="{434DE89A-9411-4242-99B3-1334F7E250D1}"/>
    <cellStyle name="60% - Accent5 4 2 2 3 2" xfId="2465" xr:uid="{3CDCEAAD-8B37-46EB-80A9-13B0AC944971}"/>
    <cellStyle name="60% - Accent5 4 2 2 3 2 2" xfId="5193" xr:uid="{0B3F9644-C853-441C-A955-6D19D28C4DAF}"/>
    <cellStyle name="60% - Accent5 4 2 2 3 3" xfId="3829" xr:uid="{483C5399-ED3B-41E2-A3EC-730D1427FC02}"/>
    <cellStyle name="60% - Accent5 4 2 2 4" xfId="1783" xr:uid="{3C648891-07E4-450E-97CE-B887765201CB}"/>
    <cellStyle name="60% - Accent5 4 2 2 4 2" xfId="4511" xr:uid="{6FF8EA46-F13E-4DE1-B0BC-9CC3DC28372C}"/>
    <cellStyle name="60% - Accent5 4 2 2 5" xfId="3147" xr:uid="{78195FC8-EF27-4BA0-B858-922AEA025B5D}"/>
    <cellStyle name="60% - Accent5 4 2 3" xfId="540" xr:uid="{4D0528C0-26AC-49BA-BC96-B8BFE0764B0C}"/>
    <cellStyle name="60% - Accent5 4 2 3 2" xfId="1265" xr:uid="{71F1ED00-F616-43D5-AA4C-8386126063F1}"/>
    <cellStyle name="60% - Accent5 4 2 3 2 2" xfId="2631" xr:uid="{8AEF055A-1406-4223-A529-E47746F2DF15}"/>
    <cellStyle name="60% - Accent5 4 2 3 2 2 2" xfId="5359" xr:uid="{A9C941F5-1EB6-4DFB-BA19-0EA54978E55C}"/>
    <cellStyle name="60% - Accent5 4 2 3 2 3" xfId="3995" xr:uid="{08430593-B462-456A-849F-5C4882F37A64}"/>
    <cellStyle name="60% - Accent5 4 2 3 3" xfId="1949" xr:uid="{02E88E13-6395-4B21-A834-12E3D45DD7B2}"/>
    <cellStyle name="60% - Accent5 4 2 3 3 2" xfId="4677" xr:uid="{57898A35-3469-48F6-9649-795036EB2C78}"/>
    <cellStyle name="60% - Accent5 4 2 3 4" xfId="3313" xr:uid="{8897BA60-EAF2-442A-A0E5-513C8E9CD2F7}"/>
    <cellStyle name="60% - Accent5 4 2 4" xfId="934" xr:uid="{D9F2C0C7-CC9B-45A0-81AD-ED087BD81104}"/>
    <cellStyle name="60% - Accent5 4 2 4 2" xfId="2300" xr:uid="{DC863AEA-9737-47F6-B76C-110E0D6C7E95}"/>
    <cellStyle name="60% - Accent5 4 2 4 2 2" xfId="5028" xr:uid="{BB7AA1AC-3C92-47A7-9AD3-8FE8C3CED472}"/>
    <cellStyle name="60% - Accent5 4 2 4 3" xfId="3664" xr:uid="{7445118D-D156-4E06-905B-9ED0A06DB4B8}"/>
    <cellStyle name="60% - Accent5 4 2 5" xfId="1618" xr:uid="{53B03930-C648-4488-8F0E-3F7DFE580FAF}"/>
    <cellStyle name="60% - Accent5 4 2 5 2" xfId="4346" xr:uid="{26ACA9FD-B9CE-4FDB-AF1B-67A8432FC512}"/>
    <cellStyle name="60% - Accent5 4 2 6" xfId="2982" xr:uid="{92E06464-5253-4AF1-89B1-EC3E1D937E82}"/>
    <cellStyle name="60% - Accent5 4 3" xfId="294" xr:uid="{B56CE928-7347-401B-97A1-5922042B6199}"/>
    <cellStyle name="60% - Accent5 4 3 2" xfId="625" xr:uid="{D55CE8E6-8357-4C9B-9C3C-D3074A569331}"/>
    <cellStyle name="60% - Accent5 4 3 2 2" xfId="1350" xr:uid="{022B9733-4A23-46D3-A3E7-A7A4E81842D1}"/>
    <cellStyle name="60% - Accent5 4 3 2 2 2" xfId="2716" xr:uid="{F0B37F88-AB33-4E4F-BB26-2996EE852F42}"/>
    <cellStyle name="60% - Accent5 4 3 2 2 2 2" xfId="5444" xr:uid="{CEA4BBB3-E5A5-4542-BAD0-37BADF60DFC4}"/>
    <cellStyle name="60% - Accent5 4 3 2 2 3" xfId="4080" xr:uid="{7347E902-5866-452E-8CDB-554EB2F46C33}"/>
    <cellStyle name="60% - Accent5 4 3 2 3" xfId="2034" xr:uid="{2C80B133-00B4-4CDC-82FE-49215F5F144E}"/>
    <cellStyle name="60% - Accent5 4 3 2 3 2" xfId="4762" xr:uid="{05DDF2BF-5E8C-4A84-B1A1-F8EB0F0D35CE}"/>
    <cellStyle name="60% - Accent5 4 3 2 4" xfId="3398" xr:uid="{3FC9AE09-A3D9-467E-8777-0B93D5F79251}"/>
    <cellStyle name="60% - Accent5 4 3 3" xfId="1019" xr:uid="{4AA35CEA-866C-41D8-84A2-0D9C72C93FA0}"/>
    <cellStyle name="60% - Accent5 4 3 3 2" xfId="2385" xr:uid="{8AD13FAD-1609-48CB-AECC-819B9D8F6DA2}"/>
    <cellStyle name="60% - Accent5 4 3 3 2 2" xfId="5113" xr:uid="{012087F3-2238-4CD3-8DEF-6A482F5E122C}"/>
    <cellStyle name="60% - Accent5 4 3 3 3" xfId="3749" xr:uid="{565D0699-67B6-48D4-8817-17C4B6EF2B54}"/>
    <cellStyle name="60% - Accent5 4 3 4" xfId="1703" xr:uid="{649FDC1C-94E5-4D72-99A4-C65698E2C664}"/>
    <cellStyle name="60% - Accent5 4 3 4 2" xfId="4431" xr:uid="{941BD580-C470-416E-9662-AEAC21A5CAA0}"/>
    <cellStyle name="60% - Accent5 4 3 5" xfId="3067" xr:uid="{C82D1822-D377-402E-BC8C-6732E9DCD5CB}"/>
    <cellStyle name="60% - Accent5 4 4" xfId="460" xr:uid="{85E9E84E-8E33-42BB-927C-808C6EE96774}"/>
    <cellStyle name="60% - Accent5 4 4 2" xfId="1185" xr:uid="{33188B7A-FA8E-4C02-8A93-067C84A09A81}"/>
    <cellStyle name="60% - Accent5 4 4 2 2" xfId="2551" xr:uid="{26A3A060-8467-4746-8EB0-50F3B18CA701}"/>
    <cellStyle name="60% - Accent5 4 4 2 2 2" xfId="5279" xr:uid="{05401A22-5A2E-4309-ADAD-E48BB722DFF5}"/>
    <cellStyle name="60% - Accent5 4 4 2 3" xfId="3915" xr:uid="{30592B21-6BF0-4B2E-B882-1DD283420225}"/>
    <cellStyle name="60% - Accent5 4 4 3" xfId="1869" xr:uid="{26592DE0-C3AC-4D57-BA18-D216EAC382CA}"/>
    <cellStyle name="60% - Accent5 4 4 3 2" xfId="4597" xr:uid="{65C595AB-4F34-4EC8-9BD1-ED0EE66B6DFC}"/>
    <cellStyle name="60% - Accent5 4 4 4" xfId="3233" xr:uid="{133BB44B-A636-43BA-8A1D-52672B2AFB8A}"/>
    <cellStyle name="60% - Accent5 4 5" xfId="854" xr:uid="{9BE52E63-90FF-41F2-A38C-334653ADFF9A}"/>
    <cellStyle name="60% - Accent5 4 5 2" xfId="2220" xr:uid="{C6077631-5A87-4D53-AC7B-BC175C757D34}"/>
    <cellStyle name="60% - Accent5 4 5 2 2" xfId="4948" xr:uid="{D2C12ED4-DB89-4064-B403-3FEB9B172962}"/>
    <cellStyle name="60% - Accent5 4 5 3" xfId="3584" xr:uid="{AAB92EFF-9B4A-47B6-B60E-BA4DB25BD88E}"/>
    <cellStyle name="60% - Accent5 4 6" xfId="1538" xr:uid="{0036456C-EB97-47AC-8D5B-CC7D05784F26}"/>
    <cellStyle name="60% - Accent5 4 6 2" xfId="4266" xr:uid="{2665FF92-65E5-424B-A4F4-4CDAE17DC100}"/>
    <cellStyle name="60% - Accent5 4 7" xfId="2902" xr:uid="{1E452A08-6EC3-4C4E-942F-2ED9F234B7D0}"/>
    <cellStyle name="60% - Accent5 4 8" xfId="5679" xr:uid="{73C35701-C365-48F7-B5B7-1DFEE45F69E0}"/>
    <cellStyle name="60% - Accent5 5" xfId="146" xr:uid="{887C8FE3-1695-458E-A04F-6273E5D0C8FA}"/>
    <cellStyle name="60% - Accent5 5 2" xfId="226" xr:uid="{D1AF93EB-B419-46DC-91F4-5A9CE07CFA3F}"/>
    <cellStyle name="60% - Accent5 5 2 2" xfId="394" xr:uid="{97D8CC44-E970-4CAF-B619-195443570590}"/>
    <cellStyle name="60% - Accent5 5 2 2 2" xfId="725" xr:uid="{56950F9B-BD40-496D-96A9-A9F78981082C}"/>
    <cellStyle name="60% - Accent5 5 2 2 2 2" xfId="1450" xr:uid="{635A88AA-0C59-47E6-8276-1718F158F95D}"/>
    <cellStyle name="60% - Accent5 5 2 2 2 2 2" xfId="2816" xr:uid="{BF4F3F31-D90D-4D6A-8DCD-513D2729CEDF}"/>
    <cellStyle name="60% - Accent5 5 2 2 2 2 2 2" xfId="5544" xr:uid="{71630418-BA2C-4343-B891-DE771FE2D845}"/>
    <cellStyle name="60% - Accent5 5 2 2 2 2 3" xfId="4180" xr:uid="{79DFB800-FC8D-40AE-A757-8B5F12014C91}"/>
    <cellStyle name="60% - Accent5 5 2 2 2 3" xfId="2134" xr:uid="{F3BB83D3-43FB-4CC9-9C98-064254912B33}"/>
    <cellStyle name="60% - Accent5 5 2 2 2 3 2" xfId="4862" xr:uid="{828C7215-0943-4B5A-9521-D6BE90409F9C}"/>
    <cellStyle name="60% - Accent5 5 2 2 2 4" xfId="3498" xr:uid="{A7AF876D-DBEC-496E-852A-ED1B5A0C532E}"/>
    <cellStyle name="60% - Accent5 5 2 2 3" xfId="1119" xr:uid="{E7817765-DA36-4F50-B33F-9EB7CD25573A}"/>
    <cellStyle name="60% - Accent5 5 2 2 3 2" xfId="2485" xr:uid="{C2703C67-A87C-4449-B410-366514879097}"/>
    <cellStyle name="60% - Accent5 5 2 2 3 2 2" xfId="5213" xr:uid="{74432FB9-DF48-49F1-B1A5-1972716000FB}"/>
    <cellStyle name="60% - Accent5 5 2 2 3 3" xfId="3849" xr:uid="{543D3A4E-3C2B-4497-AD8B-B72AC6FBBE77}"/>
    <cellStyle name="60% - Accent5 5 2 2 4" xfId="1803" xr:uid="{2AF11C8C-1451-43E2-82D2-CD6E7F978A41}"/>
    <cellStyle name="60% - Accent5 5 2 2 4 2" xfId="4531" xr:uid="{37278F05-2AE0-4D5D-93DF-490E9ABC555D}"/>
    <cellStyle name="60% - Accent5 5 2 2 5" xfId="3167" xr:uid="{6F6FBCE7-E67E-46C6-8479-DE048D4EA0FC}"/>
    <cellStyle name="60% - Accent5 5 2 3" xfId="560" xr:uid="{28086DFA-D1E0-46F9-AF31-A1475223CBA0}"/>
    <cellStyle name="60% - Accent5 5 2 3 2" xfId="1285" xr:uid="{E601643C-34FB-4F97-8258-A2CE5D61EB76}"/>
    <cellStyle name="60% - Accent5 5 2 3 2 2" xfId="2651" xr:uid="{14E4FD77-AE50-420C-99F3-43E702BF187E}"/>
    <cellStyle name="60% - Accent5 5 2 3 2 2 2" xfId="5379" xr:uid="{D256F061-78C5-4395-9525-027EEE2C648F}"/>
    <cellStyle name="60% - Accent5 5 2 3 2 3" xfId="4015" xr:uid="{5B4D9B5E-9E06-4EE9-9CEC-61D542D7B1FA}"/>
    <cellStyle name="60% - Accent5 5 2 3 3" xfId="1969" xr:uid="{7102BD0C-5A30-4780-9ABB-6235B679F3D7}"/>
    <cellStyle name="60% - Accent5 5 2 3 3 2" xfId="4697" xr:uid="{BD8EFE1D-C990-44BC-B33D-3745574C28D4}"/>
    <cellStyle name="60% - Accent5 5 2 3 4" xfId="3333" xr:uid="{E92C4A26-8541-4099-A453-0286F7E5E411}"/>
    <cellStyle name="60% - Accent5 5 2 4" xfId="954" xr:uid="{A013F484-5E65-4AE9-BB2D-AB8BA8C4196D}"/>
    <cellStyle name="60% - Accent5 5 2 4 2" xfId="2320" xr:uid="{6888AAB0-BBE0-4E1F-B7E6-8714FC855A38}"/>
    <cellStyle name="60% - Accent5 5 2 4 2 2" xfId="5048" xr:uid="{4E1EA279-19B3-4B46-BBD3-0F37CFB83AAD}"/>
    <cellStyle name="60% - Accent5 5 2 4 3" xfId="3684" xr:uid="{376653BD-6CAA-4D70-99C3-DEA8493A00A0}"/>
    <cellStyle name="60% - Accent5 5 2 5" xfId="1638" xr:uid="{F3DB8464-8AE2-470E-9885-058335A86D55}"/>
    <cellStyle name="60% - Accent5 5 2 5 2" xfId="4366" xr:uid="{BBA828C5-3BB7-4882-BF43-DB46E264282B}"/>
    <cellStyle name="60% - Accent5 5 2 6" xfId="3002" xr:uid="{23D323C8-134B-41C4-A4E2-694BDD942DFA}"/>
    <cellStyle name="60% - Accent5 5 3" xfId="314" xr:uid="{6BF5E6A4-C590-47BA-99F8-6BCE5FCD9914}"/>
    <cellStyle name="60% - Accent5 5 3 2" xfId="645" xr:uid="{FA09261F-0A2B-4BCA-867B-2DCBBE7BB637}"/>
    <cellStyle name="60% - Accent5 5 3 2 2" xfId="1370" xr:uid="{A4F64436-D10A-457E-B64B-9C16620AA7BA}"/>
    <cellStyle name="60% - Accent5 5 3 2 2 2" xfId="2736" xr:uid="{C9505588-0492-41BB-84D2-0F7DE88DF227}"/>
    <cellStyle name="60% - Accent5 5 3 2 2 2 2" xfId="5464" xr:uid="{EEF24918-7E87-4B11-B237-3EC6800D34D5}"/>
    <cellStyle name="60% - Accent5 5 3 2 2 3" xfId="4100" xr:uid="{E2059984-1FFA-4ACE-A468-8DF62D704429}"/>
    <cellStyle name="60% - Accent5 5 3 2 3" xfId="2054" xr:uid="{FD0991AE-6960-4496-8234-19578AE02755}"/>
    <cellStyle name="60% - Accent5 5 3 2 3 2" xfId="4782" xr:uid="{EA115525-88FF-42F6-A795-887295A37F19}"/>
    <cellStyle name="60% - Accent5 5 3 2 4" xfId="3418" xr:uid="{FBD2041E-F593-4B0A-96B5-1F92E82B4363}"/>
    <cellStyle name="60% - Accent5 5 3 3" xfId="1039" xr:uid="{ED7F2D34-D2EC-4481-BA18-D9BB43B7EFBD}"/>
    <cellStyle name="60% - Accent5 5 3 3 2" xfId="2405" xr:uid="{B6BE2942-C882-43F8-A935-CDA539432591}"/>
    <cellStyle name="60% - Accent5 5 3 3 2 2" xfId="5133" xr:uid="{F918B199-3D9A-42AB-9861-EBE1C3225126}"/>
    <cellStyle name="60% - Accent5 5 3 3 3" xfId="3769" xr:uid="{F6E70112-06C8-4572-8E17-55AD1DA2977E}"/>
    <cellStyle name="60% - Accent5 5 3 4" xfId="1723" xr:uid="{B14426A3-CA4A-42E2-B114-BED841B17C69}"/>
    <cellStyle name="60% - Accent5 5 3 4 2" xfId="4451" xr:uid="{457374C1-F746-43AA-A7A0-CE89907940FC}"/>
    <cellStyle name="60% - Accent5 5 3 5" xfId="3087" xr:uid="{DABA356C-0CE2-4144-A686-590D68316BA7}"/>
    <cellStyle name="60% - Accent5 5 4" xfId="480" xr:uid="{B6898CFB-06AD-4B00-8271-159526E055FC}"/>
    <cellStyle name="60% - Accent5 5 4 2" xfId="1205" xr:uid="{AF4801E4-3BEE-4DD7-9266-F2F219D01224}"/>
    <cellStyle name="60% - Accent5 5 4 2 2" xfId="2571" xr:uid="{CEC6F6E0-F151-4DE4-9267-F8866996A229}"/>
    <cellStyle name="60% - Accent5 5 4 2 2 2" xfId="5299" xr:uid="{F779453B-8807-4CCA-948A-923EA4FF24D8}"/>
    <cellStyle name="60% - Accent5 5 4 2 3" xfId="3935" xr:uid="{32F76318-A5C1-4B91-AE5C-A50657CF1170}"/>
    <cellStyle name="60% - Accent5 5 4 3" xfId="1889" xr:uid="{B2D99C69-C607-4ACD-8F39-8020D369B143}"/>
    <cellStyle name="60% - Accent5 5 4 3 2" xfId="4617" xr:uid="{1ECFC693-7FBA-46C3-A66E-F3971E56C390}"/>
    <cellStyle name="60% - Accent5 5 4 4" xfId="3253" xr:uid="{A242AD68-D6F3-403F-9AB1-B023AF0D67CC}"/>
    <cellStyle name="60% - Accent5 5 5" xfId="874" xr:uid="{2D8742A5-75E2-46A8-B1B7-F2D8ED82AA5F}"/>
    <cellStyle name="60% - Accent5 5 5 2" xfId="2240" xr:uid="{7D0C7597-7DB8-486E-95F6-FCB8459207B6}"/>
    <cellStyle name="60% - Accent5 5 5 2 2" xfId="4968" xr:uid="{6A1AA7F2-81DA-4C96-8833-C63821F36CA3}"/>
    <cellStyle name="60% - Accent5 5 5 3" xfId="3604" xr:uid="{B6ABE369-F5AA-41DC-ACF8-45F8A9AC5D82}"/>
    <cellStyle name="60% - Accent5 5 6" xfId="1558" xr:uid="{FBC2573B-2082-4E82-8564-16B269FCDC90}"/>
    <cellStyle name="60% - Accent5 5 6 2" xfId="4286" xr:uid="{2475E91A-C7A0-4018-98EB-1522CE86DAC8}"/>
    <cellStyle name="60% - Accent5 5 7" xfId="2922" xr:uid="{980AA416-82CD-47C4-9EC9-F6268832E5C1}"/>
    <cellStyle name="60% - Accent5 5 8" xfId="5699" xr:uid="{2A53E617-3AE3-49B3-8920-6DB51DC64900}"/>
    <cellStyle name="60% - Accent5 6" xfId="43" xr:uid="{7B61207E-6340-485C-B5DC-B72500091DA8}"/>
    <cellStyle name="60% - Accent5 6 2" xfId="5719" xr:uid="{F3ABA397-6CB8-422C-BCCD-777C8AD61D10}"/>
    <cellStyle name="60% - Accent5 7" xfId="787" xr:uid="{43E96298-E9A7-4E87-B104-C5753A4076B7}"/>
    <cellStyle name="60% - Accent5 7 2" xfId="2156" xr:uid="{675301D9-DAE9-4292-B37C-4D2CF19C210D}"/>
    <cellStyle name="60% - Accent5 7 2 2" xfId="4884" xr:uid="{ACC28F49-5DBF-47B1-BE0D-745C57DB8F8F}"/>
    <cellStyle name="60% - Accent5 7 3" xfId="3520" xr:uid="{9E915B7E-1DFB-4912-9BAC-57A840D46B10}"/>
    <cellStyle name="60% - Accent5 7 4" xfId="5739" xr:uid="{DC26068B-7A8A-4B51-9599-9532044B173C}"/>
    <cellStyle name="60% - Accent5 8" xfId="1472" xr:uid="{BA1EFA3A-0DB5-4D18-B879-781634136681}"/>
    <cellStyle name="60% - Accent5 8 2" xfId="4202" xr:uid="{EF987E91-5A85-469B-8EC1-A8ECB5D245F7}"/>
    <cellStyle name="60% - Accent5 8 3" xfId="5759" xr:uid="{74937A1E-EABF-48F1-ACCC-7E8F96DB4AFB}"/>
    <cellStyle name="60% - Accent5 9" xfId="2838" xr:uid="{94FAC0EE-0643-4FA9-98EA-29B68E68D9C2}"/>
    <cellStyle name="60% - Accent5 9 2" xfId="5779" xr:uid="{E2646568-C684-46B8-A95A-3AE45E1D7F60}"/>
    <cellStyle name="60% - Accent6" xfId="768" builtinId="52" customBuiltin="1"/>
    <cellStyle name="60% - Accent6 10" xfId="5802" xr:uid="{7BA51EAA-6259-4800-8BED-8E313FD03C86}"/>
    <cellStyle name="60% - Accent6 11" xfId="5822" xr:uid="{81FFFF07-D151-471C-96B1-72A538292308}"/>
    <cellStyle name="60% - Accent6 12" xfId="5842" xr:uid="{94B5649F-77EC-4BDA-B2F3-F3721E534F17}"/>
    <cellStyle name="60% - Accent6 13" xfId="5862" xr:uid="{FB28D7D0-218D-41FE-BDB5-C615AD7732CD}"/>
    <cellStyle name="60% - Accent6 14" xfId="5882" xr:uid="{5020A865-8953-46E9-884A-166AAC4E0CFE}"/>
    <cellStyle name="60% - Accent6 15" xfId="5902" xr:uid="{339EE0AA-3B3F-4F22-A5B9-3FF4336FBB05}"/>
    <cellStyle name="60% - Accent6 16" xfId="5922" xr:uid="{FEAE097C-F1C6-4A23-B442-4AAAD07FE1BD}"/>
    <cellStyle name="60% - Accent6 17" xfId="5942" xr:uid="{A330512D-7C27-4ABF-9402-5785282A4456}"/>
    <cellStyle name="60% - Accent6 18" xfId="5962" xr:uid="{1D015A83-9D0C-4E4E-829B-B4D8E26763D4}"/>
    <cellStyle name="60% - Accent6 19" xfId="5982" xr:uid="{8D940A47-9CF5-47B2-A003-38313AAB64B1}"/>
    <cellStyle name="60% - Accent6 2" xfId="89" xr:uid="{538D3DA4-9F52-4C72-AA57-F98B292DB5B4}"/>
    <cellStyle name="60% - Accent6 2 2" xfId="169" xr:uid="{B316A775-B969-4736-B082-50BB26DF7FB1}"/>
    <cellStyle name="60% - Accent6 2 2 2" xfId="337" xr:uid="{4C0AC86D-DB22-466F-B0B8-8A3CC39A9AA4}"/>
    <cellStyle name="60% - Accent6 2 2 2 2" xfId="668" xr:uid="{F41447AE-57D0-45E3-A15F-05B8E862675D}"/>
    <cellStyle name="60% - Accent6 2 2 2 2 2" xfId="1393" xr:uid="{ED7790C6-1EAE-409A-97BC-A7582B3D261A}"/>
    <cellStyle name="60% - Accent6 2 2 2 2 2 2" xfId="2759" xr:uid="{2FBBDB63-9E5A-4E08-82AA-ADE3C588AA28}"/>
    <cellStyle name="60% - Accent6 2 2 2 2 2 2 2" xfId="5487" xr:uid="{CC0B1E9A-CDE8-47B7-8FFA-39FFB157EB48}"/>
    <cellStyle name="60% - Accent6 2 2 2 2 2 3" xfId="4123" xr:uid="{3B72CDD7-BBDC-41BA-AB23-84F4835C4889}"/>
    <cellStyle name="60% - Accent6 2 2 2 2 3" xfId="2077" xr:uid="{26009BD3-9530-4864-B000-70960387F80E}"/>
    <cellStyle name="60% - Accent6 2 2 2 2 3 2" xfId="4805" xr:uid="{4FBEE8A3-1BBC-44A0-89EB-8F5B6DDF61CE}"/>
    <cellStyle name="60% - Accent6 2 2 2 2 4" xfId="3441" xr:uid="{7BA12653-FD4B-42A3-BB9A-4FABCA7D3619}"/>
    <cellStyle name="60% - Accent6 2 2 2 3" xfId="1062" xr:uid="{8B0DB949-E86E-4D4C-887E-6FFAC317A3C5}"/>
    <cellStyle name="60% - Accent6 2 2 2 3 2" xfId="2428" xr:uid="{D1B9A283-B455-4F75-85C0-F3E032C7E9AC}"/>
    <cellStyle name="60% - Accent6 2 2 2 3 2 2" xfId="5156" xr:uid="{794F23F3-1EDC-4467-93BA-BEBBA2F5992B}"/>
    <cellStyle name="60% - Accent6 2 2 2 3 3" xfId="3792" xr:uid="{950ABE4C-C72E-4B18-8563-D68601CED871}"/>
    <cellStyle name="60% - Accent6 2 2 2 4" xfId="1746" xr:uid="{59E48645-8EF8-4C99-A8A7-00D579A930BA}"/>
    <cellStyle name="60% - Accent6 2 2 2 4 2" xfId="4474" xr:uid="{2C297ED7-A326-47C6-8A0B-B831B8CCAD64}"/>
    <cellStyle name="60% - Accent6 2 2 2 5" xfId="3110" xr:uid="{5155346A-3EA7-458C-876A-09BE907C2308}"/>
    <cellStyle name="60% - Accent6 2 2 3" xfId="503" xr:uid="{ADD4222C-7EF9-42C3-A38F-014A97EAD0D7}"/>
    <cellStyle name="60% - Accent6 2 2 3 2" xfId="1228" xr:uid="{F12E179D-F92B-40D6-9F79-27C93FA9CEDE}"/>
    <cellStyle name="60% - Accent6 2 2 3 2 2" xfId="2594" xr:uid="{8A1AF88D-89D7-4737-A3D9-B29DE85532AD}"/>
    <cellStyle name="60% - Accent6 2 2 3 2 2 2" xfId="5322" xr:uid="{86B9E23A-B52F-4E87-AFCB-9C2701BEAF6B}"/>
    <cellStyle name="60% - Accent6 2 2 3 2 3" xfId="3958" xr:uid="{BDDDC2BC-0A82-430D-AC58-E4A8DCDBB99D}"/>
    <cellStyle name="60% - Accent6 2 2 3 3" xfId="1912" xr:uid="{6EF4035A-B0CF-410D-8797-BAA886BE7BD1}"/>
    <cellStyle name="60% - Accent6 2 2 3 3 2" xfId="4640" xr:uid="{F9FB7B0A-769A-427E-BE11-14161FC7D190}"/>
    <cellStyle name="60% - Accent6 2 2 3 4" xfId="3276" xr:uid="{6DA48C6B-4488-484B-A1D1-70D0514CF08C}"/>
    <cellStyle name="60% - Accent6 2 2 4" xfId="897" xr:uid="{47BDF4F3-AFFD-4CBC-AD6F-317AD89FAA29}"/>
    <cellStyle name="60% - Accent6 2 2 4 2" xfId="2263" xr:uid="{9B83291E-7844-44C6-B84E-9AD62328A488}"/>
    <cellStyle name="60% - Accent6 2 2 4 2 2" xfId="4991" xr:uid="{B9316DC8-B806-456C-9813-BC1DEFB418C9}"/>
    <cellStyle name="60% - Accent6 2 2 4 3" xfId="3627" xr:uid="{94BA8703-6B7E-4CE6-AD86-36035ED7BDB9}"/>
    <cellStyle name="60% - Accent6 2 2 5" xfId="1581" xr:uid="{AFF61116-A26A-407A-9B5F-1119DFC8DB49}"/>
    <cellStyle name="60% - Accent6 2 2 5 2" xfId="4309" xr:uid="{8D3C2FBD-C523-4841-9CDC-CA5191E91719}"/>
    <cellStyle name="60% - Accent6 2 2 6" xfId="2945" xr:uid="{52A3A0D9-EBD5-41DA-8292-A23C25CCD31D}"/>
    <cellStyle name="60% - Accent6 2 3" xfId="257" xr:uid="{AED92F5C-3B53-4FDA-A7CB-948857381C0A}"/>
    <cellStyle name="60% - Accent6 2 3 2" xfId="588" xr:uid="{4ED548E7-E40E-45B2-B71A-AEA31E1E56ED}"/>
    <cellStyle name="60% - Accent6 2 3 2 2" xfId="1313" xr:uid="{E9FFEED3-96CB-4AE6-A4B2-DADB23264928}"/>
    <cellStyle name="60% - Accent6 2 3 2 2 2" xfId="2679" xr:uid="{515C2240-2059-48FB-BDDB-C64BB6CFCB2C}"/>
    <cellStyle name="60% - Accent6 2 3 2 2 2 2" xfId="5407" xr:uid="{F00A4965-EBC7-4EA3-AD7C-53131EB04981}"/>
    <cellStyle name="60% - Accent6 2 3 2 2 3" xfId="4043" xr:uid="{873C2BF8-8299-446A-B0B9-FBB4EF0416BA}"/>
    <cellStyle name="60% - Accent6 2 3 2 3" xfId="1997" xr:uid="{051FF0DE-6FA1-433A-9DC3-05F19955FC89}"/>
    <cellStyle name="60% - Accent6 2 3 2 3 2" xfId="4725" xr:uid="{918D1A75-2417-43B7-8FBF-871EF9527890}"/>
    <cellStyle name="60% - Accent6 2 3 2 4" xfId="3361" xr:uid="{D0E95FAF-7569-49FD-A547-DA6B7F599A2B}"/>
    <cellStyle name="60% - Accent6 2 3 3" xfId="982" xr:uid="{EF0E603B-3A9B-4CF2-BBDE-986F10F758FC}"/>
    <cellStyle name="60% - Accent6 2 3 3 2" xfId="2348" xr:uid="{02A2716D-CB37-4E75-8234-90C914DFA8B1}"/>
    <cellStyle name="60% - Accent6 2 3 3 2 2" xfId="5076" xr:uid="{AF970DE2-521B-4F6D-B114-ECDAD7D9B214}"/>
    <cellStyle name="60% - Accent6 2 3 3 3" xfId="3712" xr:uid="{E73A8305-F3D0-49B4-8B26-07BEC71C2601}"/>
    <cellStyle name="60% - Accent6 2 3 4" xfId="1666" xr:uid="{22ED47E3-A664-4BB1-B11F-DD90376D3A1D}"/>
    <cellStyle name="60% - Accent6 2 3 4 2" xfId="4394" xr:uid="{F2858591-38A8-483D-8019-31A874A9CE59}"/>
    <cellStyle name="60% - Accent6 2 3 5" xfId="3030" xr:uid="{40752E7F-3C51-43DA-BF6F-48110A5B118A}"/>
    <cellStyle name="60% - Accent6 2 4" xfId="423" xr:uid="{F3F73CE1-389D-4AE0-9696-60F86473B3B5}"/>
    <cellStyle name="60% - Accent6 2 4 2" xfId="1148" xr:uid="{1D293023-8B4A-419E-9A65-FCD4986B2F82}"/>
    <cellStyle name="60% - Accent6 2 4 2 2" xfId="2514" xr:uid="{F929D9DD-DA77-4F42-BCD2-CD7557EAC821}"/>
    <cellStyle name="60% - Accent6 2 4 2 2 2" xfId="5242" xr:uid="{FE51E110-E22D-4FCA-818D-80330F1FA506}"/>
    <cellStyle name="60% - Accent6 2 4 2 3" xfId="3878" xr:uid="{AB659879-7477-4926-BC4C-A9A152ADE0B0}"/>
    <cellStyle name="60% - Accent6 2 4 3" xfId="1832" xr:uid="{EB358687-4DC0-4356-8E58-CCB29630BEC7}"/>
    <cellStyle name="60% - Accent6 2 4 3 2" xfId="4560" xr:uid="{71F28F93-627E-4EC1-9353-68F46D500639}"/>
    <cellStyle name="60% - Accent6 2 4 4" xfId="3196" xr:uid="{D9729FBD-B17E-4560-A4C4-665A7825DA3F}"/>
    <cellStyle name="60% - Accent6 2 5" xfId="817" xr:uid="{9A1FF658-1100-4142-9FD1-DAADFB525010}"/>
    <cellStyle name="60% - Accent6 2 5 2" xfId="2183" xr:uid="{F944A403-1863-4266-A379-B4AF069E47FB}"/>
    <cellStyle name="60% - Accent6 2 5 2 2" xfId="4911" xr:uid="{80596E09-1461-4C8D-BFB4-69C31B206A84}"/>
    <cellStyle name="60% - Accent6 2 5 3" xfId="3547" xr:uid="{74F91FC6-6270-4EB7-BDF9-1094AB685529}"/>
    <cellStyle name="60% - Accent6 2 6" xfId="1501" xr:uid="{7B85242C-FAD4-4AFB-ABFA-727B79C5A014}"/>
    <cellStyle name="60% - Accent6 2 6 2" xfId="4229" xr:uid="{E62ABEEB-74AC-434F-AFFC-7CE2DF42156F}"/>
    <cellStyle name="60% - Accent6 2 7" xfId="2865" xr:uid="{A320F3DF-4CB3-439C-A6D6-2A00A5FF4ED1}"/>
    <cellStyle name="60% - Accent6 2 8" xfId="5642" xr:uid="{0540EDDA-6B40-425E-B141-663C49B55965}"/>
    <cellStyle name="60% - Accent6 20" xfId="6002" xr:uid="{05945720-A15C-4247-9310-26C1E0832A36}"/>
    <cellStyle name="60% - Accent6 21" xfId="6022" xr:uid="{B082AA35-E55B-4522-9F4B-DA9B569B5138}"/>
    <cellStyle name="60% - Accent6 22" xfId="6042" xr:uid="{6CD92C90-2680-4DE8-A453-04035C72C718}"/>
    <cellStyle name="60% - Accent6 23" xfId="6062" xr:uid="{395C5D09-1FC2-446C-8CD2-61222275886B}"/>
    <cellStyle name="60% - Accent6 24" xfId="6082" xr:uid="{C3DF323B-17BF-4894-9C5F-32858EB6D1F6}"/>
    <cellStyle name="60% - Accent6 25" xfId="6102" xr:uid="{D036B85D-5DCC-4205-A371-2A96A738A161}"/>
    <cellStyle name="60% - Accent6 26" xfId="6122" xr:uid="{EF0476A6-057D-4DC1-82DB-7F7FA2CA0D37}"/>
    <cellStyle name="60% - Accent6 27" xfId="6142" xr:uid="{25926FAD-3794-4F2F-B5F6-D5C12939CAF7}"/>
    <cellStyle name="60% - Accent6 28" xfId="6162" xr:uid="{6D9729DB-798F-4168-9178-6699FB9F036B}"/>
    <cellStyle name="60% - Accent6 29" xfId="6182" xr:uid="{C83F0CF7-CE99-4045-9DB1-4B3C933997A1}"/>
    <cellStyle name="60% - Accent6 3" xfId="109" xr:uid="{8F4A9334-4F29-4F50-9FB6-5048C1EF2AAE}"/>
    <cellStyle name="60% - Accent6 3 2" xfId="189" xr:uid="{77C635E9-E6E2-4B9B-96B2-F1099C31AB02}"/>
    <cellStyle name="60% - Accent6 3 2 2" xfId="357" xr:uid="{AF8C5D27-A06C-4ED3-A212-3C0A196FB8DE}"/>
    <cellStyle name="60% - Accent6 3 2 2 2" xfId="688" xr:uid="{97D22BF5-4381-4605-90DA-1ED11FB293C3}"/>
    <cellStyle name="60% - Accent6 3 2 2 2 2" xfId="1413" xr:uid="{8DAB7895-F11D-4C1F-AC1C-4C9D2A974731}"/>
    <cellStyle name="60% - Accent6 3 2 2 2 2 2" xfId="2779" xr:uid="{8A43EA89-FB38-41B9-B445-4E1E9705D8D1}"/>
    <cellStyle name="60% - Accent6 3 2 2 2 2 2 2" xfId="5507" xr:uid="{E8A29B53-70A7-4000-B680-17E89F05D3BB}"/>
    <cellStyle name="60% - Accent6 3 2 2 2 2 3" xfId="4143" xr:uid="{78EAE1B8-40B0-40BE-B8D0-C45248D640C6}"/>
    <cellStyle name="60% - Accent6 3 2 2 2 3" xfId="2097" xr:uid="{C6773253-B0FD-43E9-A1E4-F824A953A86C}"/>
    <cellStyle name="60% - Accent6 3 2 2 2 3 2" xfId="4825" xr:uid="{EB6EACF9-BB13-46DF-86D7-219480743286}"/>
    <cellStyle name="60% - Accent6 3 2 2 2 4" xfId="3461" xr:uid="{C0E95195-48A8-4D88-AD98-0B7B1085F57B}"/>
    <cellStyle name="60% - Accent6 3 2 2 3" xfId="1082" xr:uid="{2018D142-CCFA-4D43-B31E-BC76A5B77A96}"/>
    <cellStyle name="60% - Accent6 3 2 2 3 2" xfId="2448" xr:uid="{80452EC7-59FA-42AF-AA45-4C88C4C2C0E7}"/>
    <cellStyle name="60% - Accent6 3 2 2 3 2 2" xfId="5176" xr:uid="{92EFB751-76D5-4E5A-B6AD-37F3832FBA5F}"/>
    <cellStyle name="60% - Accent6 3 2 2 3 3" xfId="3812" xr:uid="{AA2516F8-8075-479C-A618-1F7B06A8417C}"/>
    <cellStyle name="60% - Accent6 3 2 2 4" xfId="1766" xr:uid="{CB25880B-737D-4DF7-BC69-207F0026AB9D}"/>
    <cellStyle name="60% - Accent6 3 2 2 4 2" xfId="4494" xr:uid="{54BD2FB4-B5EF-408C-9E4F-355C3596A79F}"/>
    <cellStyle name="60% - Accent6 3 2 2 5" xfId="3130" xr:uid="{61FB24A9-66A1-4DC6-A75B-068642752A38}"/>
    <cellStyle name="60% - Accent6 3 2 3" xfId="523" xr:uid="{A969B470-D5F4-49E8-B44D-3C10E7140216}"/>
    <cellStyle name="60% - Accent6 3 2 3 2" xfId="1248" xr:uid="{13E5CC0F-C9A1-4E27-9132-74035866D0FC}"/>
    <cellStyle name="60% - Accent6 3 2 3 2 2" xfId="2614" xr:uid="{1E603E75-A707-4673-A3A2-42E9B0EE8126}"/>
    <cellStyle name="60% - Accent6 3 2 3 2 2 2" xfId="5342" xr:uid="{69F82219-011C-4C14-A168-09ED0F78D5E6}"/>
    <cellStyle name="60% - Accent6 3 2 3 2 3" xfId="3978" xr:uid="{89FA6B0E-E55B-4CF2-803B-CAC9DB380F6A}"/>
    <cellStyle name="60% - Accent6 3 2 3 3" xfId="1932" xr:uid="{4B654176-7C8B-4947-B55A-65549174E002}"/>
    <cellStyle name="60% - Accent6 3 2 3 3 2" xfId="4660" xr:uid="{3B710BFA-8977-4F84-BA34-18868525DE77}"/>
    <cellStyle name="60% - Accent6 3 2 3 4" xfId="3296" xr:uid="{1A696955-30E8-4F7B-9195-950EE5A530A3}"/>
    <cellStyle name="60% - Accent6 3 2 4" xfId="917" xr:uid="{9CBA9D09-BBCE-4B29-ADEE-884DA912370C}"/>
    <cellStyle name="60% - Accent6 3 2 4 2" xfId="2283" xr:uid="{669C0C28-8BB7-4CE4-A3D9-89DF15E3866F}"/>
    <cellStyle name="60% - Accent6 3 2 4 2 2" xfId="5011" xr:uid="{84ABA916-E0A9-4990-A494-F742E7638F4B}"/>
    <cellStyle name="60% - Accent6 3 2 4 3" xfId="3647" xr:uid="{A6228BB5-054D-41B5-B6F5-AEF99972FB3C}"/>
    <cellStyle name="60% - Accent6 3 2 5" xfId="1601" xr:uid="{BAE3AD47-D3DB-472D-BC3C-9DE94DCE45E1}"/>
    <cellStyle name="60% - Accent6 3 2 5 2" xfId="4329" xr:uid="{4D6D2C8C-4B3B-44B6-A457-7FE1BA08B2D5}"/>
    <cellStyle name="60% - Accent6 3 2 6" xfId="2965" xr:uid="{D2AF75FD-C36C-4342-B5FB-0CB7998D5246}"/>
    <cellStyle name="60% - Accent6 3 3" xfId="277" xr:uid="{EC436035-92F1-4BA4-B05C-9BC1A8E04D7B}"/>
    <cellStyle name="60% - Accent6 3 3 2" xfId="608" xr:uid="{AA08EEE9-CD3C-4C55-AAD4-436654B032DB}"/>
    <cellStyle name="60% - Accent6 3 3 2 2" xfId="1333" xr:uid="{41897045-2F7A-4C72-BB77-B4D92AC0FF86}"/>
    <cellStyle name="60% - Accent6 3 3 2 2 2" xfId="2699" xr:uid="{8EE303FC-63F0-4241-A33B-BEE2C0C4AB75}"/>
    <cellStyle name="60% - Accent6 3 3 2 2 2 2" xfId="5427" xr:uid="{634B18CB-6112-4C9E-9B73-C5C50F3A2E79}"/>
    <cellStyle name="60% - Accent6 3 3 2 2 3" xfId="4063" xr:uid="{A50A79FC-2318-4E6E-8F0D-223E60EA7899}"/>
    <cellStyle name="60% - Accent6 3 3 2 3" xfId="2017" xr:uid="{0129F51A-F4D9-4609-9A64-DDA62BA2A030}"/>
    <cellStyle name="60% - Accent6 3 3 2 3 2" xfId="4745" xr:uid="{20239F60-063E-462C-B42B-97ED0ACCF355}"/>
    <cellStyle name="60% - Accent6 3 3 2 4" xfId="3381" xr:uid="{07872E37-D28B-4265-8436-A5B7FC2C82E3}"/>
    <cellStyle name="60% - Accent6 3 3 3" xfId="1002" xr:uid="{57D67647-6376-46B5-9AFA-D9E7A6E4A826}"/>
    <cellStyle name="60% - Accent6 3 3 3 2" xfId="2368" xr:uid="{EF8C8771-4E84-45C2-AB75-31F71EA4F703}"/>
    <cellStyle name="60% - Accent6 3 3 3 2 2" xfId="5096" xr:uid="{98C40FDB-737B-4037-9417-3FABDF9D88F8}"/>
    <cellStyle name="60% - Accent6 3 3 3 3" xfId="3732" xr:uid="{5D79F369-6273-47C7-8A1F-E235D33C8F5E}"/>
    <cellStyle name="60% - Accent6 3 3 4" xfId="1686" xr:uid="{76923981-AF11-445B-AAB4-18BB92A3A431}"/>
    <cellStyle name="60% - Accent6 3 3 4 2" xfId="4414" xr:uid="{97A1D3D3-34C6-4E41-93B5-55FC3F451644}"/>
    <cellStyle name="60% - Accent6 3 3 5" xfId="3050" xr:uid="{15D09271-A151-4BBC-A0E6-732E72AEAB60}"/>
    <cellStyle name="60% - Accent6 3 4" xfId="443" xr:uid="{D5BC16C6-8863-455E-BA73-67204158D383}"/>
    <cellStyle name="60% - Accent6 3 4 2" xfId="1168" xr:uid="{6BF5CCE3-87A4-4FCF-BD81-C99285A63688}"/>
    <cellStyle name="60% - Accent6 3 4 2 2" xfId="2534" xr:uid="{4C4A6227-2925-47BE-B3BC-E1C4AD31D472}"/>
    <cellStyle name="60% - Accent6 3 4 2 2 2" xfId="5262" xr:uid="{A6BD2102-0C8C-4991-918D-8732150D224D}"/>
    <cellStyle name="60% - Accent6 3 4 2 3" xfId="3898" xr:uid="{6C6DF606-54E2-4998-AB0F-863C75E29FC3}"/>
    <cellStyle name="60% - Accent6 3 4 3" xfId="1852" xr:uid="{5B5B18BD-9228-4769-B12A-BA1AC8132590}"/>
    <cellStyle name="60% - Accent6 3 4 3 2" xfId="4580" xr:uid="{AC930297-A37F-484B-996F-CCBDD63DC3ED}"/>
    <cellStyle name="60% - Accent6 3 4 4" xfId="3216" xr:uid="{9E62C0B8-4722-47A4-B7AD-D8A873D31A45}"/>
    <cellStyle name="60% - Accent6 3 5" xfId="837" xr:uid="{0F7611BF-CAD0-4E62-82CA-66730479A323}"/>
    <cellStyle name="60% - Accent6 3 5 2" xfId="2203" xr:uid="{22FE619C-D62C-4134-9062-7EFCE35FABA0}"/>
    <cellStyle name="60% - Accent6 3 5 2 2" xfId="4931" xr:uid="{034921C0-12C6-4CDE-82E3-CCF06230ABAC}"/>
    <cellStyle name="60% - Accent6 3 5 3" xfId="3567" xr:uid="{0CF0D430-7EC1-4C2D-891C-CAA84E6DFDD2}"/>
    <cellStyle name="60% - Accent6 3 6" xfId="1521" xr:uid="{9F47133E-E2B2-448F-AA7A-4D6D9CB0A87D}"/>
    <cellStyle name="60% - Accent6 3 6 2" xfId="4249" xr:uid="{F0C9C796-18C8-43B0-9FCD-C68DF1EB7D63}"/>
    <cellStyle name="60% - Accent6 3 7" xfId="2885" xr:uid="{53FED840-5E0F-4C25-B1C6-61AD16591211}"/>
    <cellStyle name="60% - Accent6 3 8" xfId="5662" xr:uid="{CFCB3BBA-B10E-4DCA-87AE-4D089D767BF5}"/>
    <cellStyle name="60% - Accent6 30" xfId="6202" xr:uid="{796FB57D-6742-468E-9DCA-19EE04B53CCA}"/>
    <cellStyle name="60% - Accent6 31" xfId="6222" xr:uid="{672C78D6-8612-4FC8-A2EA-DC575A24490A}"/>
    <cellStyle name="60% - Accent6 32" xfId="6242" xr:uid="{8C2157A7-FC9C-446B-AE59-992FE319DAC9}"/>
    <cellStyle name="60% - Accent6 4" xfId="129" xr:uid="{CA090046-9AE3-401F-81B6-DFFDB5DEDA91}"/>
    <cellStyle name="60% - Accent6 4 2" xfId="209" xr:uid="{EEDAACAB-1B94-4639-9AE8-ADE157008F51}"/>
    <cellStyle name="60% - Accent6 4 2 2" xfId="377" xr:uid="{F39B15DF-D46A-4A74-BC76-6B20F9210372}"/>
    <cellStyle name="60% - Accent6 4 2 2 2" xfId="708" xr:uid="{2BE89BB2-E292-4728-A7B6-9E191040FF39}"/>
    <cellStyle name="60% - Accent6 4 2 2 2 2" xfId="1433" xr:uid="{A22964BC-E67F-4658-B16E-75D9CDC40264}"/>
    <cellStyle name="60% - Accent6 4 2 2 2 2 2" xfId="2799" xr:uid="{2E5437AA-7E7E-4B0F-9277-D43CBC42C76E}"/>
    <cellStyle name="60% - Accent6 4 2 2 2 2 2 2" xfId="5527" xr:uid="{57E92AE8-BD8D-47B9-A008-571B10D6EDCC}"/>
    <cellStyle name="60% - Accent6 4 2 2 2 2 3" xfId="4163" xr:uid="{47E4C1AF-0BE4-460E-B7FF-E35E451BE698}"/>
    <cellStyle name="60% - Accent6 4 2 2 2 3" xfId="2117" xr:uid="{06A767BA-7410-49E9-8936-E21DA293FF8B}"/>
    <cellStyle name="60% - Accent6 4 2 2 2 3 2" xfId="4845" xr:uid="{EED279CF-E5C4-4D79-9937-C04DE2D9B421}"/>
    <cellStyle name="60% - Accent6 4 2 2 2 4" xfId="3481" xr:uid="{556537EB-E24A-4200-A0FA-663092ABED02}"/>
    <cellStyle name="60% - Accent6 4 2 2 3" xfId="1102" xr:uid="{62F8B4C8-F15F-4F48-BE5D-FFA591C1C4B9}"/>
    <cellStyle name="60% - Accent6 4 2 2 3 2" xfId="2468" xr:uid="{659B5BA6-E3A3-4039-B133-BB8DAA635EBA}"/>
    <cellStyle name="60% - Accent6 4 2 2 3 2 2" xfId="5196" xr:uid="{5915B766-98E0-45DC-B012-C482196BE2F3}"/>
    <cellStyle name="60% - Accent6 4 2 2 3 3" xfId="3832" xr:uid="{FE25C02F-39EF-4F2D-AEBD-EEB9B4262498}"/>
    <cellStyle name="60% - Accent6 4 2 2 4" xfId="1786" xr:uid="{994F6432-4AC7-4141-B1E0-416D406065FC}"/>
    <cellStyle name="60% - Accent6 4 2 2 4 2" xfId="4514" xr:uid="{51C41EBD-910D-43D5-BAED-10AE4E2EC089}"/>
    <cellStyle name="60% - Accent6 4 2 2 5" xfId="3150" xr:uid="{DE6F9D83-4DB8-41B4-9B93-C4A2635CA2F0}"/>
    <cellStyle name="60% - Accent6 4 2 3" xfId="543" xr:uid="{8AAF89E0-BF38-44B2-A7F6-23AE19BDAC2D}"/>
    <cellStyle name="60% - Accent6 4 2 3 2" xfId="1268" xr:uid="{323B0E10-7763-4A9E-9BD2-DC9AE956647F}"/>
    <cellStyle name="60% - Accent6 4 2 3 2 2" xfId="2634" xr:uid="{A93D0823-85FC-414F-B804-A4C8D07E19E8}"/>
    <cellStyle name="60% - Accent6 4 2 3 2 2 2" xfId="5362" xr:uid="{4B7C2398-2D91-4F1D-9802-D45AB45201CE}"/>
    <cellStyle name="60% - Accent6 4 2 3 2 3" xfId="3998" xr:uid="{EA22F354-91E3-4855-A10F-CB17BD569281}"/>
    <cellStyle name="60% - Accent6 4 2 3 3" xfId="1952" xr:uid="{5F67EA1A-F010-4EEB-8CB0-5339B673D182}"/>
    <cellStyle name="60% - Accent6 4 2 3 3 2" xfId="4680" xr:uid="{AC279ACB-FB8F-4805-94D3-2C8F5B084E91}"/>
    <cellStyle name="60% - Accent6 4 2 3 4" xfId="3316" xr:uid="{17983667-E1C1-4164-9451-BC6A1D4526A1}"/>
    <cellStyle name="60% - Accent6 4 2 4" xfId="937" xr:uid="{D29F5B6A-7677-44E8-90B2-03C644D9AAFC}"/>
    <cellStyle name="60% - Accent6 4 2 4 2" xfId="2303" xr:uid="{DDF83787-5582-43B3-AF90-06A885821201}"/>
    <cellStyle name="60% - Accent6 4 2 4 2 2" xfId="5031" xr:uid="{98281D49-D0BB-4B56-BAFD-D608A78A68B2}"/>
    <cellStyle name="60% - Accent6 4 2 4 3" xfId="3667" xr:uid="{21164D9B-D123-41F8-9A80-11E1C629B63E}"/>
    <cellStyle name="60% - Accent6 4 2 5" xfId="1621" xr:uid="{73FA02DE-F366-4367-8A08-FA0A25AACA32}"/>
    <cellStyle name="60% - Accent6 4 2 5 2" xfId="4349" xr:uid="{504F21E6-D593-40DB-8EAD-810C1273C21B}"/>
    <cellStyle name="60% - Accent6 4 2 6" xfId="2985" xr:uid="{F6FBD7BE-C154-44E1-99A7-4F55F1B0A3CE}"/>
    <cellStyle name="60% - Accent6 4 3" xfId="297" xr:uid="{FF4DF849-5B8F-49C2-A5DB-0ED95CE874A3}"/>
    <cellStyle name="60% - Accent6 4 3 2" xfId="628" xr:uid="{8F90A609-BA06-4719-BE40-CAA7EE7844F8}"/>
    <cellStyle name="60% - Accent6 4 3 2 2" xfId="1353" xr:uid="{73D92724-D667-4BF2-B634-954146C4DA67}"/>
    <cellStyle name="60% - Accent6 4 3 2 2 2" xfId="2719" xr:uid="{6D77AB88-E927-4263-8A88-83D0C09369EB}"/>
    <cellStyle name="60% - Accent6 4 3 2 2 2 2" xfId="5447" xr:uid="{FCD0219F-D007-4A03-ADBB-A3548B9751D0}"/>
    <cellStyle name="60% - Accent6 4 3 2 2 3" xfId="4083" xr:uid="{3B5E26AF-8B88-45A6-840B-572D2F0A779E}"/>
    <cellStyle name="60% - Accent6 4 3 2 3" xfId="2037" xr:uid="{ECD2A00F-1BD6-4EDA-8A73-493941C956E9}"/>
    <cellStyle name="60% - Accent6 4 3 2 3 2" xfId="4765" xr:uid="{BAA70077-D1D4-48F6-8C6E-635B8F6D53D8}"/>
    <cellStyle name="60% - Accent6 4 3 2 4" xfId="3401" xr:uid="{C36ED8D2-ABF6-48D9-933B-26B45BCAF751}"/>
    <cellStyle name="60% - Accent6 4 3 3" xfId="1022" xr:uid="{5F91FC60-BD61-406B-943A-932728903704}"/>
    <cellStyle name="60% - Accent6 4 3 3 2" xfId="2388" xr:uid="{C32AB353-456E-4B8F-9DCD-2F22EE5A1D7E}"/>
    <cellStyle name="60% - Accent6 4 3 3 2 2" xfId="5116" xr:uid="{393D759B-E4DC-4C66-83B8-0B03E0AC13B0}"/>
    <cellStyle name="60% - Accent6 4 3 3 3" xfId="3752" xr:uid="{0F31B0C7-96E3-4C4A-B30A-C52F873BB755}"/>
    <cellStyle name="60% - Accent6 4 3 4" xfId="1706" xr:uid="{5FCB5548-2FCC-4286-A061-6A918CF48BF0}"/>
    <cellStyle name="60% - Accent6 4 3 4 2" xfId="4434" xr:uid="{86FEA129-8E51-48AA-B849-8D04E5BD53C4}"/>
    <cellStyle name="60% - Accent6 4 3 5" xfId="3070" xr:uid="{63D9E2F8-1F9D-4A34-B0B9-7317B70241A3}"/>
    <cellStyle name="60% - Accent6 4 4" xfId="463" xr:uid="{3FDCB6AA-0386-44E2-B656-98C8F6FD8CFF}"/>
    <cellStyle name="60% - Accent6 4 4 2" xfId="1188" xr:uid="{3FC294FF-7C16-4E6C-9272-4F01DD2078BE}"/>
    <cellStyle name="60% - Accent6 4 4 2 2" xfId="2554" xr:uid="{B0CE8B1C-6DDD-4CE9-9E95-B778650C9D87}"/>
    <cellStyle name="60% - Accent6 4 4 2 2 2" xfId="5282" xr:uid="{4A49B9BD-CE50-4E1F-BF26-3AA968C68110}"/>
    <cellStyle name="60% - Accent6 4 4 2 3" xfId="3918" xr:uid="{DF43AB01-78D9-4C88-AD89-D201FB873095}"/>
    <cellStyle name="60% - Accent6 4 4 3" xfId="1872" xr:uid="{649335F9-80CE-43D0-9A60-35767B3E290B}"/>
    <cellStyle name="60% - Accent6 4 4 3 2" xfId="4600" xr:uid="{A00D0761-4BDD-4909-B4ED-BDF70773ECE3}"/>
    <cellStyle name="60% - Accent6 4 4 4" xfId="3236" xr:uid="{C7D37D72-EB9D-4785-B03A-A2ADBE1D24D9}"/>
    <cellStyle name="60% - Accent6 4 5" xfId="857" xr:uid="{EB0F761F-C427-4129-B47B-12F41728C3C9}"/>
    <cellStyle name="60% - Accent6 4 5 2" xfId="2223" xr:uid="{E8468E79-A79A-4C63-8FCF-459639AB4022}"/>
    <cellStyle name="60% - Accent6 4 5 2 2" xfId="4951" xr:uid="{1AD37602-627D-4B1F-81ED-5B5C310E361C}"/>
    <cellStyle name="60% - Accent6 4 5 3" xfId="3587" xr:uid="{E3F869D6-DD3A-427D-887B-F8BB6F63073A}"/>
    <cellStyle name="60% - Accent6 4 6" xfId="1541" xr:uid="{93A01400-586E-4134-9292-A3A6CE7F45B9}"/>
    <cellStyle name="60% - Accent6 4 6 2" xfId="4269" xr:uid="{6C73EDAC-697E-4DC9-BBC0-CE296C6319EC}"/>
    <cellStyle name="60% - Accent6 4 7" xfId="2905" xr:uid="{84F8F20B-CF30-423E-B1CB-52D2C6FDF765}"/>
    <cellStyle name="60% - Accent6 4 8" xfId="5682" xr:uid="{BC70A34F-11C0-4AAB-8D8B-6A426558607D}"/>
    <cellStyle name="60% - Accent6 5" xfId="149" xr:uid="{813785CD-A145-4EB1-8547-29AD3E98D752}"/>
    <cellStyle name="60% - Accent6 5 2" xfId="229" xr:uid="{A9900E48-7598-4568-89B8-20BD8F189B2B}"/>
    <cellStyle name="60% - Accent6 5 2 2" xfId="397" xr:uid="{6D939A0B-FF5F-4B87-911F-6E156CC83C11}"/>
    <cellStyle name="60% - Accent6 5 2 2 2" xfId="728" xr:uid="{D130143C-DB1A-4348-8A12-9B8AE88CE6BC}"/>
    <cellStyle name="60% - Accent6 5 2 2 2 2" xfId="1453" xr:uid="{7DFFD2C0-303B-49AF-ABF6-9005BB737D01}"/>
    <cellStyle name="60% - Accent6 5 2 2 2 2 2" xfId="2819" xr:uid="{B63B0981-0943-4094-89A1-2D526A764477}"/>
    <cellStyle name="60% - Accent6 5 2 2 2 2 2 2" xfId="5547" xr:uid="{9F8B69D3-17B7-4A3B-8F73-D4FE872E33FA}"/>
    <cellStyle name="60% - Accent6 5 2 2 2 2 3" xfId="4183" xr:uid="{5D365871-74C3-4614-842D-9FE4B31E314C}"/>
    <cellStyle name="60% - Accent6 5 2 2 2 3" xfId="2137" xr:uid="{05F21921-16DF-4DB7-98BE-8D1C1B5DEBC9}"/>
    <cellStyle name="60% - Accent6 5 2 2 2 3 2" xfId="4865" xr:uid="{9892F31C-A4A8-4629-8C32-EDB575D9BE95}"/>
    <cellStyle name="60% - Accent6 5 2 2 2 4" xfId="3501" xr:uid="{C02B2DFF-9713-4E43-B94E-6B9A26754D3C}"/>
    <cellStyle name="60% - Accent6 5 2 2 3" xfId="1122" xr:uid="{2BA18772-911F-463D-BE1C-D3E58AF4FC39}"/>
    <cellStyle name="60% - Accent6 5 2 2 3 2" xfId="2488" xr:uid="{EE002A80-B465-4AA4-878C-1ACB40DD1E77}"/>
    <cellStyle name="60% - Accent6 5 2 2 3 2 2" xfId="5216" xr:uid="{5AF8CB96-6A7E-4A25-81B0-C6FBAAEEFA8A}"/>
    <cellStyle name="60% - Accent6 5 2 2 3 3" xfId="3852" xr:uid="{61B4D259-577B-4EC5-9FA7-41481CAB7DCB}"/>
    <cellStyle name="60% - Accent6 5 2 2 4" xfId="1806" xr:uid="{1B95C6B6-75C9-40B0-AAB2-96A98901F51F}"/>
    <cellStyle name="60% - Accent6 5 2 2 4 2" xfId="4534" xr:uid="{E40B64D3-FDCB-4454-8B69-42D5B8C9591C}"/>
    <cellStyle name="60% - Accent6 5 2 2 5" xfId="3170" xr:uid="{33C52E35-BB12-4071-B2F2-18EF24E3F8A7}"/>
    <cellStyle name="60% - Accent6 5 2 3" xfId="563" xr:uid="{2753547D-8828-49EF-ABF2-E257DBBF090C}"/>
    <cellStyle name="60% - Accent6 5 2 3 2" xfId="1288" xr:uid="{ABC687BA-8639-469D-AD95-1AAC223D9CB4}"/>
    <cellStyle name="60% - Accent6 5 2 3 2 2" xfId="2654" xr:uid="{429CB823-8409-4D6E-87F5-CE46E5436FF7}"/>
    <cellStyle name="60% - Accent6 5 2 3 2 2 2" xfId="5382" xr:uid="{978357F4-AF8A-4338-BCA5-650BFC14B1D3}"/>
    <cellStyle name="60% - Accent6 5 2 3 2 3" xfId="4018" xr:uid="{633C800A-7AED-494B-8D74-CE0B8B77303D}"/>
    <cellStyle name="60% - Accent6 5 2 3 3" xfId="1972" xr:uid="{CA442642-927D-4398-AC9C-3F5497F588B2}"/>
    <cellStyle name="60% - Accent6 5 2 3 3 2" xfId="4700" xr:uid="{5C1176A2-31D9-4BAF-9A36-4AE90A06AAA2}"/>
    <cellStyle name="60% - Accent6 5 2 3 4" xfId="3336" xr:uid="{9473A0C0-792F-448A-B72D-2C3C32EF43BC}"/>
    <cellStyle name="60% - Accent6 5 2 4" xfId="957" xr:uid="{3F5B0930-240A-4976-8435-D31456C40979}"/>
    <cellStyle name="60% - Accent6 5 2 4 2" xfId="2323" xr:uid="{B00BE875-9C7C-4582-9F93-E7AFAFB72949}"/>
    <cellStyle name="60% - Accent6 5 2 4 2 2" xfId="5051" xr:uid="{3F81A6FC-A58D-4B27-A509-6F355F091265}"/>
    <cellStyle name="60% - Accent6 5 2 4 3" xfId="3687" xr:uid="{7A0671DE-8FC8-4EA3-B3F7-1B1A209FFFCD}"/>
    <cellStyle name="60% - Accent6 5 2 5" xfId="1641" xr:uid="{0E6C97EB-20AC-4017-B37A-E7557CA6BC10}"/>
    <cellStyle name="60% - Accent6 5 2 5 2" xfId="4369" xr:uid="{1A9C4A27-A196-4D2F-9F73-64C1CEBC0757}"/>
    <cellStyle name="60% - Accent6 5 2 6" xfId="3005" xr:uid="{EB625B6B-54BD-4BEF-A84E-8E50335BB96F}"/>
    <cellStyle name="60% - Accent6 5 3" xfId="317" xr:uid="{7C71CBD1-C88C-40A9-B1BA-AF6E8CB9EB56}"/>
    <cellStyle name="60% - Accent6 5 3 2" xfId="648" xr:uid="{FAD00BE6-FC92-4BFA-8B88-712EEF922459}"/>
    <cellStyle name="60% - Accent6 5 3 2 2" xfId="1373" xr:uid="{73B788F8-3D11-48AF-9D47-7635C2F7E3D0}"/>
    <cellStyle name="60% - Accent6 5 3 2 2 2" xfId="2739" xr:uid="{3D2FB7C9-87C6-41B5-B9AC-2277B281BC9B}"/>
    <cellStyle name="60% - Accent6 5 3 2 2 2 2" xfId="5467" xr:uid="{F77324BF-7FBD-42B7-99E3-3AE4B0328541}"/>
    <cellStyle name="60% - Accent6 5 3 2 2 3" xfId="4103" xr:uid="{C55D73DF-F812-483C-9FFF-4D72B39B8E7D}"/>
    <cellStyle name="60% - Accent6 5 3 2 3" xfId="2057" xr:uid="{721AD9BF-D861-41E8-91E8-A5948E52045D}"/>
    <cellStyle name="60% - Accent6 5 3 2 3 2" xfId="4785" xr:uid="{3F49D72C-22AE-4211-BDD1-B858B1A5D84D}"/>
    <cellStyle name="60% - Accent6 5 3 2 4" xfId="3421" xr:uid="{8492448A-BB60-4605-96A2-1EA8742A5C1A}"/>
    <cellStyle name="60% - Accent6 5 3 3" xfId="1042" xr:uid="{BD2591F2-907C-408A-A77D-88B52BA68283}"/>
    <cellStyle name="60% - Accent6 5 3 3 2" xfId="2408" xr:uid="{9091AFC0-9900-4AC8-8F72-16DE57CDD2F1}"/>
    <cellStyle name="60% - Accent6 5 3 3 2 2" xfId="5136" xr:uid="{0F272065-3F3D-474D-A909-FB8963D48BAC}"/>
    <cellStyle name="60% - Accent6 5 3 3 3" xfId="3772" xr:uid="{47AA4B08-3347-467C-AB6C-F406318A7D00}"/>
    <cellStyle name="60% - Accent6 5 3 4" xfId="1726" xr:uid="{62DA1277-34BB-48FA-B2E2-72D779494CEE}"/>
    <cellStyle name="60% - Accent6 5 3 4 2" xfId="4454" xr:uid="{A35BB5A8-E85E-483D-95B7-2D464FCD33C6}"/>
    <cellStyle name="60% - Accent6 5 3 5" xfId="3090" xr:uid="{03BC47C8-2749-4DC0-96A3-0E7463F9CDE4}"/>
    <cellStyle name="60% - Accent6 5 4" xfId="483" xr:uid="{A3BE187D-BC46-4C8D-8B56-04539F4155FD}"/>
    <cellStyle name="60% - Accent6 5 4 2" xfId="1208" xr:uid="{41FD29A3-31D0-43E4-9664-A6B455FAC7FA}"/>
    <cellStyle name="60% - Accent6 5 4 2 2" xfId="2574" xr:uid="{FCFEBDFD-7AD3-492D-9D0A-6F92A67A9C85}"/>
    <cellStyle name="60% - Accent6 5 4 2 2 2" xfId="5302" xr:uid="{7AB99DF3-FDDF-413E-B70F-F60D627698DD}"/>
    <cellStyle name="60% - Accent6 5 4 2 3" xfId="3938" xr:uid="{F9C6CB89-B802-4475-98BA-2879D9EB5585}"/>
    <cellStyle name="60% - Accent6 5 4 3" xfId="1892" xr:uid="{77846107-3809-4722-ACEE-7B3CA2DE6990}"/>
    <cellStyle name="60% - Accent6 5 4 3 2" xfId="4620" xr:uid="{793FCC28-717E-4676-833E-BC64D44072D9}"/>
    <cellStyle name="60% - Accent6 5 4 4" xfId="3256" xr:uid="{67D54421-DF55-4DE4-9784-99F1CE95D33C}"/>
    <cellStyle name="60% - Accent6 5 5" xfId="877" xr:uid="{876B6A6C-7947-4343-AEDD-8F570334B68D}"/>
    <cellStyle name="60% - Accent6 5 5 2" xfId="2243" xr:uid="{42CA76EE-A481-4F7E-A0CB-0CF73E10B8B8}"/>
    <cellStyle name="60% - Accent6 5 5 2 2" xfId="4971" xr:uid="{4C6EC153-3939-4D06-B14D-45B0DD4B82ED}"/>
    <cellStyle name="60% - Accent6 5 5 3" xfId="3607" xr:uid="{FCCF315A-122F-47CB-988B-F0B3D94F4E8F}"/>
    <cellStyle name="60% - Accent6 5 6" xfId="1561" xr:uid="{F228D57F-3D5F-493A-BD88-7EF2F3143C01}"/>
    <cellStyle name="60% - Accent6 5 6 2" xfId="4289" xr:uid="{2BCE9901-A8BD-4E04-BDBF-DC324FAC10E3}"/>
    <cellStyle name="60% - Accent6 5 7" xfId="2925" xr:uid="{6D0CD629-1CF6-4A24-90ED-D50AF4771247}"/>
    <cellStyle name="60% - Accent6 5 8" xfId="5702" xr:uid="{ED78D46B-6FC7-4FB2-BA73-C7CB1BC30BA8}"/>
    <cellStyle name="60% - Accent6 6" xfId="47" xr:uid="{87157275-D729-43EC-A427-9B00DA267798}"/>
    <cellStyle name="60% - Accent6 6 2" xfId="5722" xr:uid="{ED57C95E-2B2B-4DCD-B187-23D4567C3198}"/>
    <cellStyle name="60% - Accent6 7" xfId="790" xr:uid="{AD2C3839-834A-43C0-BB5C-411023F66AE6}"/>
    <cellStyle name="60% - Accent6 7 2" xfId="2159" xr:uid="{C531946E-396D-456E-84CF-967607AFC940}"/>
    <cellStyle name="60% - Accent6 7 2 2" xfId="4887" xr:uid="{8E2CD880-D08B-44C8-A613-5B6FCAB86868}"/>
    <cellStyle name="60% - Accent6 7 3" xfId="3523" xr:uid="{FFF3131E-5720-4909-8F0B-8F218D50B571}"/>
    <cellStyle name="60% - Accent6 7 4" xfId="5742" xr:uid="{6A1B206F-3E24-4857-9AEF-3F18A0BA56F8}"/>
    <cellStyle name="60% - Accent6 8" xfId="1475" xr:uid="{6E49FE0E-A717-4D7E-879B-8A04A036C0B4}"/>
    <cellStyle name="60% - Accent6 8 2" xfId="4205" xr:uid="{403636AB-A249-4C95-B973-1066C5F9FB7F}"/>
    <cellStyle name="60% - Accent6 8 3" xfId="5762" xr:uid="{7729E9DF-99AE-4B95-907D-3ED09B0702B4}"/>
    <cellStyle name="60% - Accent6 9" xfId="2841" xr:uid="{771722A2-9158-4751-A171-36CA88DFD8F3}"/>
    <cellStyle name="60% - Accent6 9 2" xfId="5782" xr:uid="{6ABB83B2-748E-40DE-B229-FB6A070B212E}"/>
    <cellStyle name="Accent1" xfId="745" builtinId="29" customBuiltin="1"/>
    <cellStyle name="Accent1 2" xfId="66" xr:uid="{8775345D-E595-4798-8AC6-D597B519165B}"/>
    <cellStyle name="Accent1 3" xfId="24" xr:uid="{18CBCCF2-48EB-4942-B585-5D965CFDAAFB}"/>
    <cellStyle name="Accent2" xfId="749" builtinId="33" customBuiltin="1"/>
    <cellStyle name="Accent2 2" xfId="70" xr:uid="{EC7C2004-323C-4241-853C-893F7F7FC6F3}"/>
    <cellStyle name="Accent2 3" xfId="28" xr:uid="{30A589E2-7359-406A-94C3-589DCF6DE158}"/>
    <cellStyle name="Accent3" xfId="753" builtinId="37" customBuiltin="1"/>
    <cellStyle name="Accent3 2" xfId="74" xr:uid="{DC3ACA18-16CA-4722-8EBA-89A2E1CCDCFD}"/>
    <cellStyle name="Accent3 3" xfId="32" xr:uid="{1ECC780C-A595-490B-B51D-E3FCDC1683A2}"/>
    <cellStyle name="Accent4" xfId="757" builtinId="41" customBuiltin="1"/>
    <cellStyle name="Accent4 2" xfId="78" xr:uid="{93E58777-E2C0-461D-99D4-982E3E1161BC}"/>
    <cellStyle name="Accent4 3" xfId="36" xr:uid="{855E58F9-FEF6-433A-86B5-947CA5EF7C4D}"/>
    <cellStyle name="Accent5" xfId="761" builtinId="45" customBuiltin="1"/>
    <cellStyle name="Accent5 2" xfId="82" xr:uid="{E44CD51F-3949-4B8D-8A2C-C878AEA5D6C1}"/>
    <cellStyle name="Accent5 3" xfId="40" xr:uid="{78AF6244-D456-429A-8C0D-49B07121FFA8}"/>
    <cellStyle name="Accent6" xfId="765" builtinId="49" customBuiltin="1"/>
    <cellStyle name="Accent6 2" xfId="86" xr:uid="{55B8C95D-48C0-47BA-8B66-753495B82544}"/>
    <cellStyle name="Accent6 3" xfId="44" xr:uid="{61ECEA9F-3B88-4AA3-B49C-0250A6B15FBA}"/>
    <cellStyle name="Bad" xfId="735" builtinId="27" customBuiltin="1"/>
    <cellStyle name="Bad 2" xfId="55" xr:uid="{27F2494B-B15E-4989-A603-F49F67BD0378}"/>
    <cellStyle name="Bad 3" xfId="14" xr:uid="{7FB4CF22-E5A3-4061-9A95-E29E490FE7AD}"/>
    <cellStyle name="Calculation" xfId="739" builtinId="22" customBuiltin="1"/>
    <cellStyle name="Calculation 2" xfId="59" xr:uid="{E0D452A2-65F1-4D5F-873F-9A4E7B455CA0}"/>
    <cellStyle name="Calculation 3" xfId="18" xr:uid="{129DA919-38E7-4D95-936C-CD85755D46F9}"/>
    <cellStyle name="Check Cell" xfId="741" builtinId="23" customBuiltin="1"/>
    <cellStyle name="Check Cell 2" xfId="61" xr:uid="{49C79661-8560-4090-80CA-E868DABA2B4F}"/>
    <cellStyle name="Check Cell 3" xfId="20" xr:uid="{52657767-28D5-4335-B753-7525F5E4B09F}"/>
    <cellStyle name="Comma [0]" xfId="1" builtinId="6"/>
    <cellStyle name="Comma [0] 2" xfId="6" xr:uid="{1D0017AF-2410-4858-8E24-88D114FB7F38}"/>
    <cellStyle name="Comma [0] 2 2" xfId="236" xr:uid="{10C76EA5-6F9D-494A-A6D3-7BB372240D0A}"/>
    <cellStyle name="Comma [0] 2 2 2" xfId="568" xr:uid="{23EFAD31-C35F-4163-87C8-5A2DF27F5DF1}"/>
    <cellStyle name="Comma [0] 2 2 2 2" xfId="1293" xr:uid="{59685FDF-A6DF-4F56-8E13-738479827411}"/>
    <cellStyle name="Comma [0] 2 2 2 2 2" xfId="2659" xr:uid="{C8CE82D7-40FF-4381-B913-041D022D9E5B}"/>
    <cellStyle name="Comma [0] 2 2 2 2 2 2" xfId="5387" xr:uid="{64DEC859-CB1D-4440-8F33-5B5026D74783}"/>
    <cellStyle name="Comma [0] 2 2 2 2 2 3" xfId="5618" xr:uid="{58F68256-4FF4-4BB2-8B00-25E8BEA8B017}"/>
    <cellStyle name="Comma [0] 2 2 2 2 3" xfId="4023" xr:uid="{5923721A-4320-424A-9993-2AB587DC71CD}"/>
    <cellStyle name="Comma [0] 2 2 2 2 4" xfId="5582" xr:uid="{C1F2422D-8C55-45DB-B876-99945EDEECAA}"/>
    <cellStyle name="Comma [0] 2 2 2 3" xfId="1977" xr:uid="{F5CAB3CB-A2EE-4A0A-95C4-93736119118D}"/>
    <cellStyle name="Comma [0] 2 2 2 3 2" xfId="4705" xr:uid="{EF46D9CA-40D0-435D-8148-1FC1C56E24F5}"/>
    <cellStyle name="Comma [0] 2 2 2 3 3" xfId="5600" xr:uid="{88EDB365-BE97-4537-BC91-653B92B4E48C}"/>
    <cellStyle name="Comma [0] 2 2 2 4" xfId="3341" xr:uid="{0A0973A1-E727-45A8-97B1-AD16F0D67D8C}"/>
    <cellStyle name="Comma [0] 2 2 2 5" xfId="5564" xr:uid="{C06B116F-1852-4B8B-AEE1-89C56857A58E}"/>
    <cellStyle name="Comma [0] 2 2 3" xfId="962" xr:uid="{FE265455-6265-4CD9-8F95-DE7B14E26531}"/>
    <cellStyle name="Comma [0] 2 2 3 2" xfId="2328" xr:uid="{0C1BC129-A9C5-4359-91C6-018E02D8F0F9}"/>
    <cellStyle name="Comma [0] 2 2 3 2 2" xfId="5056" xr:uid="{2A2A4097-CE9B-4891-842F-5ACB18B041C4}"/>
    <cellStyle name="Comma [0] 2 2 3 2 3" xfId="5609" xr:uid="{609933F1-0DCD-4BBE-B2E8-C1B34F59AA2C}"/>
    <cellStyle name="Comma [0] 2 2 3 3" xfId="3692" xr:uid="{2AAB7285-8076-425C-BBD4-7C1364FD1E66}"/>
    <cellStyle name="Comma [0] 2 2 3 4" xfId="5573" xr:uid="{3978C218-7652-400E-BEB3-1D288E672346}"/>
    <cellStyle name="Comma [0] 2 2 4" xfId="1646" xr:uid="{5B7EC4D9-34DF-4D30-83F0-11E4B5341B89}"/>
    <cellStyle name="Comma [0] 2 2 4 2" xfId="4374" xr:uid="{5156DC46-1574-4D8E-8905-016627663689}"/>
    <cellStyle name="Comma [0] 2 2 4 3" xfId="5591" xr:uid="{B32F98DD-97F7-44F3-B2CE-A6214CBDF737}"/>
    <cellStyle name="Comma [0] 2 2 5" xfId="3010" xr:uid="{5189128D-8435-4BD0-92D5-411D39842CAA}"/>
    <cellStyle name="Comma [0] 2 2 6" xfId="5555" xr:uid="{1431DE31-00A5-4D2E-8906-055D3812FC27}"/>
    <cellStyle name="Comma [0] 2 3" xfId="4" xr:uid="{00000000-0005-0000-0000-000001000000}"/>
    <cellStyle name="Comma [0] 2 3 2" xfId="234" xr:uid="{1777C707-7F36-416C-9132-FA05ABF5CD66}"/>
    <cellStyle name="Comma [0] 2 3 2 2" xfId="566" xr:uid="{0E212E39-E6BE-4367-ABA2-230B6CB6E8AF}"/>
    <cellStyle name="Comma [0] 2 3 2 2 2" xfId="1291" xr:uid="{FAE1D9B6-2B3F-45FA-9CF3-38B3D12E0EBE}"/>
    <cellStyle name="Comma [0] 2 3 2 2 2 2" xfId="2657" xr:uid="{893B328C-93FD-49CC-9380-D476B22AF14C}"/>
    <cellStyle name="Comma [0] 2 3 2 2 2 2 2" xfId="5385" xr:uid="{8FD97904-F19D-4EFD-B412-45B70447CFB9}"/>
    <cellStyle name="Comma [0] 2 3 2 2 2 2 3" xfId="5616" xr:uid="{DE552954-BEE6-4E3C-8185-DA3B15C8D318}"/>
    <cellStyle name="Comma [0] 2 3 2 2 2 3" xfId="4021" xr:uid="{FC8206E3-00F5-49BE-BB8F-C59940FE6A16}"/>
    <cellStyle name="Comma [0] 2 3 2 2 2 4" xfId="5580" xr:uid="{B279B7C9-5198-496A-8829-702D785CE4B3}"/>
    <cellStyle name="Comma [0] 2 3 2 2 3" xfId="1975" xr:uid="{4E338F94-F20B-4682-8A33-DCF15AC18253}"/>
    <cellStyle name="Comma [0] 2 3 2 2 3 2" xfId="4703" xr:uid="{E351E1F8-C8D5-4FCD-83F4-81FF6C52A978}"/>
    <cellStyle name="Comma [0] 2 3 2 2 3 3" xfId="5598" xr:uid="{87B06146-92AD-4B4E-B75C-9C58640917E5}"/>
    <cellStyle name="Comma [0] 2 3 2 2 4" xfId="3339" xr:uid="{62B614E4-ED4E-4655-B283-88CC6CE2D065}"/>
    <cellStyle name="Comma [0] 2 3 2 2 5" xfId="5562" xr:uid="{DF0FD03E-A146-4973-B098-18361691B292}"/>
    <cellStyle name="Comma [0] 2 3 2 3" xfId="960" xr:uid="{CBC8A19E-B2DE-40E2-9E84-62F9E9F9C5AA}"/>
    <cellStyle name="Comma [0] 2 3 2 3 2" xfId="2326" xr:uid="{A9367B48-7324-4E2B-A36C-641BE3C195C3}"/>
    <cellStyle name="Comma [0] 2 3 2 3 2 2" xfId="5054" xr:uid="{A7AF614C-55B1-42E5-AF57-060B84B72DCC}"/>
    <cellStyle name="Comma [0] 2 3 2 3 2 3" xfId="5607" xr:uid="{3E10E9FF-503E-4531-B791-31949F013E3F}"/>
    <cellStyle name="Comma [0] 2 3 2 3 3" xfId="3690" xr:uid="{8BFA6EFA-4D9B-4C45-A90D-3ADD98F957DD}"/>
    <cellStyle name="Comma [0] 2 3 2 3 4" xfId="5571" xr:uid="{4134E20A-7AA8-44BF-A495-CB224B10FDA2}"/>
    <cellStyle name="Comma [0] 2 3 2 4" xfId="1644" xr:uid="{6327FBA4-DF6E-4FFB-9A73-C659C8D44AE2}"/>
    <cellStyle name="Comma [0] 2 3 2 4 2" xfId="4372" xr:uid="{11CDDC58-EB38-4F42-A8F4-527A5E64A57B}"/>
    <cellStyle name="Comma [0] 2 3 2 4 3" xfId="5589" xr:uid="{13910F2A-5C7D-4F82-8928-91A4A1FECE0B}"/>
    <cellStyle name="Comma [0] 2 3 2 5" xfId="3008" xr:uid="{3D1E07AD-6163-4807-9712-3D828975CC45}"/>
    <cellStyle name="Comma [0] 2 3 2 6" xfId="5553" xr:uid="{234FF29B-EA13-468D-8613-101B0C1C0FB5}"/>
    <cellStyle name="Comma [0] 2 3 3" xfId="401" xr:uid="{0EC7B5F8-01D5-4880-B959-41062F57F580}"/>
    <cellStyle name="Comma [0] 2 3 3 2" xfId="1126" xr:uid="{41FB7A46-A817-4A07-A0ED-92F759E65DB5}"/>
    <cellStyle name="Comma [0] 2 3 3 2 2" xfId="2492" xr:uid="{68B5A7B4-685F-4630-A158-E9FFEE29999E}"/>
    <cellStyle name="Comma [0] 2 3 3 2 2 2" xfId="5220" xr:uid="{58D312D9-FFC8-4C53-BE5D-28789F045732}"/>
    <cellStyle name="Comma [0] 2 3 3 2 2 3" xfId="5612" xr:uid="{A4CA1EF6-AF68-440E-8CC7-801F20B583B5}"/>
    <cellStyle name="Comma [0] 2 3 3 2 3" xfId="3856" xr:uid="{CE41946D-BA40-4370-9F90-E30FA3A8B9C4}"/>
    <cellStyle name="Comma [0] 2 3 3 2 4" xfId="5576" xr:uid="{399D5E57-4440-4CE9-9A8F-947A31716EC5}"/>
    <cellStyle name="Comma [0] 2 3 3 3" xfId="1810" xr:uid="{B6892615-9716-40A6-AA9C-507BD8859D1B}"/>
    <cellStyle name="Comma [0] 2 3 3 3 2" xfId="4538" xr:uid="{A7D8BEEC-2AEF-4E0F-9055-44A2BACB3683}"/>
    <cellStyle name="Comma [0] 2 3 3 3 3" xfId="5594" xr:uid="{D6E016AB-DFD3-45F6-A531-133799D2ED43}"/>
    <cellStyle name="Comma [0] 2 3 3 4" xfId="3174" xr:uid="{7B1C4747-AFD0-4EF8-92BF-AEB1B0FA7353}"/>
    <cellStyle name="Comma [0] 2 3 3 5" xfId="5558" xr:uid="{B7B48541-C108-4546-BBCC-336D96D3E76C}"/>
    <cellStyle name="Comma [0] 2 3 4" xfId="794" xr:uid="{6036F318-A17D-44B2-95CB-3DC5F5F2ABC1}"/>
    <cellStyle name="Comma [0] 2 3 4 2" xfId="2161" xr:uid="{4FF40A7D-B4A2-4840-BBAD-A6A4F5A82231}"/>
    <cellStyle name="Comma [0] 2 3 4 2 2" xfId="4889" xr:uid="{AA8D180B-F49D-4529-945A-818CE6A63CCE}"/>
    <cellStyle name="Comma [0] 2 3 4 2 3" xfId="5603" xr:uid="{D69B4B72-4566-47F9-B69C-CA492C0ADA19}"/>
    <cellStyle name="Comma [0] 2 3 4 3" xfId="3525" xr:uid="{D6BFCACF-D8DD-4A53-A431-9BE2EEE87850}"/>
    <cellStyle name="Comma [0] 2 3 4 4" xfId="5567" xr:uid="{BFC0E965-663D-4EEC-A37F-82E6EB96C439}"/>
    <cellStyle name="Comma [0] 2 3 5" xfId="1478" xr:uid="{AC6C1606-10B3-48FE-8817-711A9F201088}"/>
    <cellStyle name="Comma [0] 2 3 5 2" xfId="4207" xr:uid="{5E1F3D76-5B16-4102-B8D3-9E2025224AC9}"/>
    <cellStyle name="Comma [0] 2 3 5 3" xfId="5585" xr:uid="{6D5781C7-AE46-4AAE-A9E4-BFEB3A6FD0FD}"/>
    <cellStyle name="Comma [0] 2 3 6" xfId="2843" xr:uid="{F642E60B-AB2D-418C-987C-19E6D2F686ED}"/>
    <cellStyle name="Comma [0] 2 4" xfId="403" xr:uid="{5BF598FF-72B2-4D39-9D67-C80A4CE8CB40}"/>
    <cellStyle name="Comma [0] 2 4 2" xfId="1128" xr:uid="{FF3B589B-11CF-471C-98D2-676D4FAFB0E9}"/>
    <cellStyle name="Comma [0] 2 4 2 2" xfId="2494" xr:uid="{DC12CE71-016B-42CA-A5C5-74401048DBA8}"/>
    <cellStyle name="Comma [0] 2 4 2 2 2" xfId="5222" xr:uid="{7C4B2DE6-9EAB-42FD-80DC-3D24E955F113}"/>
    <cellStyle name="Comma [0] 2 4 2 2 3" xfId="5614" xr:uid="{91A1E1D9-E790-436F-AED9-A640D4949B44}"/>
    <cellStyle name="Comma [0] 2 4 2 3" xfId="3858" xr:uid="{9185F142-9F72-4F09-8A70-9A81345D2E74}"/>
    <cellStyle name="Comma [0] 2 4 2 4" xfId="5578" xr:uid="{6126F4B8-882F-455F-98BE-4AB580B067DF}"/>
    <cellStyle name="Comma [0] 2 4 3" xfId="1812" xr:uid="{C0B2BC75-E01A-4B5B-87B5-EA37C62D2E8B}"/>
    <cellStyle name="Comma [0] 2 4 3 2" xfId="4540" xr:uid="{08282AE7-0CBC-4A96-B82C-46F0F5F06AA5}"/>
    <cellStyle name="Comma [0] 2 4 3 3" xfId="5596" xr:uid="{83354540-1CA4-4AF3-9EDD-A61B4445C004}"/>
    <cellStyle name="Comma [0] 2 4 4" xfId="3176" xr:uid="{BCEADD31-4F4A-4C3B-8A42-C01608B9F465}"/>
    <cellStyle name="Comma [0] 2 4 5" xfId="5560" xr:uid="{B8061754-8241-43C6-AEB4-28D2B7E87C8B}"/>
    <cellStyle name="Comma [0] 2 5" xfId="796" xr:uid="{B84BF9DF-AB8C-42CC-91EE-F1D0C4063B58}"/>
    <cellStyle name="Comma [0] 2 5 2" xfId="2163" xr:uid="{E81598C4-D570-4C9C-9CAF-312BE190358E}"/>
    <cellStyle name="Comma [0] 2 5 2 2" xfId="4891" xr:uid="{549CBAA7-E1CA-4CE3-84E8-049FCAA46F21}"/>
    <cellStyle name="Comma [0] 2 5 2 3" xfId="5605" xr:uid="{52E6012B-5908-44F5-BD30-CE3F62DB4DFB}"/>
    <cellStyle name="Comma [0] 2 5 3" xfId="3527" xr:uid="{7AFC728D-D788-4DF7-9AAF-7F50BD0D8117}"/>
    <cellStyle name="Comma [0] 2 5 4" xfId="5569" xr:uid="{93E40A63-F950-4A9C-8DF9-907B5A9DC2BB}"/>
    <cellStyle name="Comma [0] 2 6" xfId="1480" xr:uid="{5CDC0E09-1E70-485B-8D4C-A6055B0FFBC1}"/>
    <cellStyle name="Comma [0] 2 6 2" xfId="4209" xr:uid="{B33F53B2-98A5-4E6A-8079-6E38E3B9945F}"/>
    <cellStyle name="Comma [0] 2 6 3" xfId="5587" xr:uid="{0E92D155-5F41-4276-8C7C-FBAA336BE43B}"/>
    <cellStyle name="Comma [0] 2 7" xfId="2845" xr:uid="{C8186309-141B-4374-A3EC-A7EDDA60AC43}"/>
    <cellStyle name="Comma [0] 2 8" xfId="5551" xr:uid="{2D28371A-320D-47B9-B1D8-F0E97B2C6165}"/>
    <cellStyle name="Comma [0] 3" xfId="232" xr:uid="{DA18A3AE-B71F-4FC9-94F4-D2D5ECA4D79B}"/>
    <cellStyle name="Comma [0] 3 2" xfId="398" xr:uid="{00F8B8EF-09FE-42A3-BD2C-0BBB5913EC93}"/>
    <cellStyle name="Comma [0] 3 2 2" xfId="565" xr:uid="{BC64381F-6C8A-433A-84AB-4EFBEA0493DF}"/>
    <cellStyle name="Comma [0] 3 2 2 2" xfId="1290" xr:uid="{BB244569-58C2-4227-9DC7-7E133E3233C3}"/>
    <cellStyle name="Comma [0] 3 2 2 2 2" xfId="2656" xr:uid="{56E2FF25-601A-45C7-98EA-90873C12AD4E}"/>
    <cellStyle name="Comma [0] 3 2 2 2 2 2" xfId="5384" xr:uid="{38BF618D-64A4-4783-9015-12A75E3C1780}"/>
    <cellStyle name="Comma [0] 3 2 2 2 2 3" xfId="5615" xr:uid="{412AADB2-5ABF-45A1-8A0A-7681429DC1CD}"/>
    <cellStyle name="Comma [0] 3 2 2 2 3" xfId="4020" xr:uid="{AD46562C-0ED5-45EC-B2EB-FDCAE23E27BF}"/>
    <cellStyle name="Comma [0] 3 2 2 2 4" xfId="5579" xr:uid="{427594B5-F4C0-4FB8-986E-97648903DCDE}"/>
    <cellStyle name="Comma [0] 3 2 2 3" xfId="1974" xr:uid="{135C33CF-18F3-4775-AF06-060983502419}"/>
    <cellStyle name="Comma [0] 3 2 2 3 2" xfId="4702" xr:uid="{28F1AAD2-5F34-46F5-80B4-B2C96C71ACFD}"/>
    <cellStyle name="Comma [0] 3 2 2 3 3" xfId="5597" xr:uid="{B12DC1B7-4190-4CCE-8619-E3D13B41EF8A}"/>
    <cellStyle name="Comma [0] 3 2 2 4" xfId="3338" xr:uid="{FA980709-9416-4406-AC5C-CEDB64AC0DAD}"/>
    <cellStyle name="Comma [0] 3 2 2 5" xfId="5561" xr:uid="{C2309F79-C91C-4E04-9F86-C173B0642114}"/>
    <cellStyle name="Comma [0] 3 2 3" xfId="1123" xr:uid="{40084FF3-8DED-41AB-953F-8CA6B000FEB4}"/>
    <cellStyle name="Comma [0] 3 2 3 2" xfId="2489" xr:uid="{82BC2EA5-3239-45F1-A184-E89CB92CC3BB}"/>
    <cellStyle name="Comma [0] 3 2 3 2 2" xfId="5217" xr:uid="{EFC0CB55-941F-435A-8C73-A64023F8D21A}"/>
    <cellStyle name="Comma [0] 3 2 3 2 3" xfId="5610" xr:uid="{FA690518-83D1-400F-A8F4-3D24A408A4A2}"/>
    <cellStyle name="Comma [0] 3 2 3 3" xfId="3853" xr:uid="{4C0C13A8-C270-4129-8DE5-5F4DBAA24BD1}"/>
    <cellStyle name="Comma [0] 3 2 3 4" xfId="5574" xr:uid="{7F13CE23-0DB9-4DB8-B2FD-5177624F25DA}"/>
    <cellStyle name="Comma [0] 3 2 4" xfId="1807" xr:uid="{01BEDBD8-9EC7-4A68-AD4C-E548D25B72CF}"/>
    <cellStyle name="Comma [0] 3 2 4 2" xfId="4535" xr:uid="{459DF39E-A39F-4A9E-A7B5-3B1C3AB868A9}"/>
    <cellStyle name="Comma [0] 3 2 4 3" xfId="5592" xr:uid="{A734D4CE-3688-42F4-9AB5-10FAE80CE9FB}"/>
    <cellStyle name="Comma [0] 3 2 5" xfId="3171" xr:uid="{62576ACE-562A-48E9-927E-341F3A25280D}"/>
    <cellStyle name="Comma [0] 3 2 6" xfId="5556" xr:uid="{43912189-73F4-4651-89B4-90969BCDAB55}"/>
    <cellStyle name="Comma [0] 3 3" xfId="400" xr:uid="{A9F200E6-69B6-457B-B160-239A641F1665}"/>
    <cellStyle name="Comma [0] 3 3 2" xfId="1125" xr:uid="{511E0EF1-17E9-4DBF-8AA8-A797A2FE795D}"/>
    <cellStyle name="Comma [0] 3 3 2 2" xfId="2491" xr:uid="{8807B8E4-C664-4650-BE1C-C826D0C31AC9}"/>
    <cellStyle name="Comma [0] 3 3 2 2 2" xfId="5219" xr:uid="{9AFBBEF5-189B-4E8D-8574-E0AF4DF989B4}"/>
    <cellStyle name="Comma [0] 3 3 2 2 3" xfId="5611" xr:uid="{1B38556F-7FB9-4F34-BF14-FD89D73E5B0B}"/>
    <cellStyle name="Comma [0] 3 3 2 3" xfId="3855" xr:uid="{7FAEA855-11C6-4DE6-85C8-BA2459A6A3FB}"/>
    <cellStyle name="Comma [0] 3 3 2 4" xfId="5575" xr:uid="{046C1C3D-A362-4523-AD47-41526F7B7C66}"/>
    <cellStyle name="Comma [0] 3 3 3" xfId="1809" xr:uid="{BDCC6D20-4B6F-4F26-9B13-6580E286F948}"/>
    <cellStyle name="Comma [0] 3 3 3 2" xfId="4537" xr:uid="{8F63E22A-6787-49F0-AB7E-F706695086D0}"/>
    <cellStyle name="Comma [0] 3 3 3 3" xfId="5593" xr:uid="{A2810844-EAB3-449B-A39E-EAD5C85B0F70}"/>
    <cellStyle name="Comma [0] 3 3 4" xfId="3173" xr:uid="{39956B26-7C48-4938-AD26-41DC8EC497F3}"/>
    <cellStyle name="Comma [0] 3 3 5" xfId="5557" xr:uid="{6EE3A40A-1B77-4AF6-8F77-E00F6F2A2915}"/>
    <cellStyle name="Comma [0] 3 4" xfId="959" xr:uid="{D486FA36-651A-4290-8422-196429305CB6}"/>
    <cellStyle name="Comma [0] 3 4 2" xfId="2325" xr:uid="{3EF945A6-BB42-41FC-B0E8-EF1D88B6EB48}"/>
    <cellStyle name="Comma [0] 3 4 2 2" xfId="5053" xr:uid="{7BACE4AE-DB7E-4BF7-9B89-A519F4FAC30F}"/>
    <cellStyle name="Comma [0] 3 4 2 3" xfId="5606" xr:uid="{CA996C7F-095D-4C03-8681-B73B359A4677}"/>
    <cellStyle name="Comma [0] 3 4 3" xfId="3689" xr:uid="{E876D664-1074-4E8C-9A78-B9E6F85E1A04}"/>
    <cellStyle name="Comma [0] 3 4 4" xfId="5570" xr:uid="{DA524729-1519-434B-8150-A2DBD932642A}"/>
    <cellStyle name="Comma [0] 3 5" xfId="1643" xr:uid="{E6E77F74-A226-408D-9DCF-F8259C85A8E6}"/>
    <cellStyle name="Comma [0] 3 5 2" xfId="4371" xr:uid="{2CA28C68-23F6-4555-B7D9-9B5C4D0C224C}"/>
    <cellStyle name="Comma [0] 3 5 3" xfId="5588" xr:uid="{F726303B-7193-4580-BAE7-BAB338EF1E19}"/>
    <cellStyle name="Comma [0] 3 6" xfId="3007" xr:uid="{594F5AD0-EC7A-47CE-9C4B-98242F83EF97}"/>
    <cellStyle name="Comma [0] 3 7" xfId="5552" xr:uid="{15E7A29A-7D14-4083-8050-E379C20643A0}"/>
    <cellStyle name="Comma [0] 4" xfId="792" xr:uid="{1CED98B9-C291-46B6-A04C-7C62050C85C8}"/>
    <cellStyle name="Comma [0] 4 2" xfId="2160" xr:uid="{9A0BDCEB-FE55-41A5-873C-683D2787AFB2}"/>
    <cellStyle name="Comma [0] 4 2 2" xfId="4888" xr:uid="{C08528C2-373C-42FD-83B0-C8484019076A}"/>
    <cellStyle name="Comma [0] 4 2 3" xfId="5602" xr:uid="{9E12053D-6E4C-4D57-86D3-E4E55AE46173}"/>
    <cellStyle name="Comma [0] 4 3" xfId="3524" xr:uid="{93A77445-AE92-46D0-A0BA-7B5E33FDEC13}"/>
    <cellStyle name="Comma [0] 4 4" xfId="5566" xr:uid="{44C4CA62-8188-4357-839E-ACCFC922ABE1}"/>
    <cellStyle name="Comma [0] 5" xfId="772" xr:uid="{62CCC56A-C728-49B2-81C5-2C7D7867BE8F}"/>
    <cellStyle name="Comma [0] 5 2" xfId="2141" xr:uid="{FA818741-606F-40E8-A559-8CEB48F8ECE1}"/>
    <cellStyle name="Comma [0] 5 2 2" xfId="4869" xr:uid="{2CC49C41-2F5F-4F8A-9975-39346EFCD30B}"/>
    <cellStyle name="Comma [0] 5 2 3" xfId="5601" xr:uid="{E12D66AD-8B2D-43EA-88FC-26FA7CEE3636}"/>
    <cellStyle name="Comma [0] 5 3" xfId="3505" xr:uid="{F105B2E9-F7F3-4F5B-AA94-D1C0777D96E7}"/>
    <cellStyle name="Comma [0] 5 4" xfId="5565" xr:uid="{4312D49F-1B0A-44DE-9BF7-DF341F9A7D1C}"/>
    <cellStyle name="Comma [0] 6" xfId="1457" xr:uid="{E6CDA552-989B-436E-B778-E64AE0F04E54}"/>
    <cellStyle name="Comma [0] 6 2" xfId="4187" xr:uid="{6234B7D0-5325-4D1F-A59B-DD5B6B45A59E}"/>
    <cellStyle name="Comma [0] 6 3" xfId="5583" xr:uid="{FD24B451-906A-499F-B6DA-B6073F16132B}"/>
    <cellStyle name="Comma [0] 7" xfId="1476" xr:uid="{2F81FED2-05F9-4E5F-BC51-47D4EBB427F1}"/>
    <cellStyle name="Comma [0] 7 2" xfId="4206" xr:uid="{8CF691A7-F654-4D0A-ACCE-E60F7A131ABF}"/>
    <cellStyle name="Comma [0] 7 2 2" xfId="5619" xr:uid="{27E2252C-839B-4209-AAC7-EE7858F24C7E}"/>
    <cellStyle name="Comma [0] 7 3" xfId="2842" xr:uid="{3D314A54-DCFB-488E-88D9-96CB823E5087}"/>
    <cellStyle name="Comma [0] 7 4" xfId="5584" xr:uid="{44D2AF1D-7C96-4D5F-9157-3B841EF6D8C9}"/>
    <cellStyle name="Comma [0] 8" xfId="2823" xr:uid="{CF67D0B9-B25A-43A2-97AD-5431DF704B64}"/>
    <cellStyle name="Comma [0] 9" xfId="5622" xr:uid="{BCA957A9-147B-4800-AA41-6FECBE19AA0A}"/>
    <cellStyle name="Comma 5" xfId="5" xr:uid="{00000000-0005-0000-0000-000002000000}"/>
    <cellStyle name="Comma 5 2" xfId="235" xr:uid="{BE1F2D66-A928-4D63-B853-4419E7982692}"/>
    <cellStyle name="Comma 5 2 2" xfId="567" xr:uid="{CBFA2C00-CBCB-473B-ADF7-81D715E7C712}"/>
    <cellStyle name="Comma 5 2 2 2" xfId="1292" xr:uid="{91196469-9F96-49B0-B6EA-36E046863B2E}"/>
    <cellStyle name="Comma 5 2 2 2 2" xfId="2658" xr:uid="{77653846-E657-453A-AB69-E9394C44688F}"/>
    <cellStyle name="Comma 5 2 2 2 2 2" xfId="5386" xr:uid="{E519FF6A-1C08-495B-9C82-9DD53F5311A2}"/>
    <cellStyle name="Comma 5 2 2 2 2 3" xfId="5617" xr:uid="{458F9532-822B-4C40-B09D-CE3A159705B6}"/>
    <cellStyle name="Comma 5 2 2 2 3" xfId="4022" xr:uid="{92BD7B01-4147-4C26-97DD-751ED67C1178}"/>
    <cellStyle name="Comma 5 2 2 2 4" xfId="5581" xr:uid="{119880BB-4743-4C84-B8B5-5AA9C50B6F36}"/>
    <cellStyle name="Comma 5 2 2 3" xfId="1976" xr:uid="{58B0A7D1-1DDA-4B8F-A45F-26040AFF8BED}"/>
    <cellStyle name="Comma 5 2 2 3 2" xfId="4704" xr:uid="{551FB4BE-31FD-4AC3-9E01-F1E0B3AEBBCF}"/>
    <cellStyle name="Comma 5 2 2 3 3" xfId="5599" xr:uid="{5596D928-88D3-48F6-9D1A-ECF5DD7BFD75}"/>
    <cellStyle name="Comma 5 2 2 4" xfId="3340" xr:uid="{885541A4-CC6D-4BA0-A16B-412F7658232B}"/>
    <cellStyle name="Comma 5 2 2 5" xfId="5563" xr:uid="{6BCAD5A6-CC71-4A16-8580-9A7CED1CA494}"/>
    <cellStyle name="Comma 5 2 3" xfId="961" xr:uid="{1004E202-B8BF-4FB0-9FD0-9D7FDDEA9B59}"/>
    <cellStyle name="Comma 5 2 3 2" xfId="2327" xr:uid="{C6D3D5E6-3981-4120-826B-5DCCA20FD201}"/>
    <cellStyle name="Comma 5 2 3 2 2" xfId="5055" xr:uid="{70EFA391-2EE6-42B9-873A-FC65A609FA03}"/>
    <cellStyle name="Comma 5 2 3 2 3" xfId="5608" xr:uid="{F5666E84-24CF-425B-BF29-CF553B0D342B}"/>
    <cellStyle name="Comma 5 2 3 3" xfId="3691" xr:uid="{44E026BE-8C3C-431D-88A3-959AE4E5C87F}"/>
    <cellStyle name="Comma 5 2 3 4" xfId="5572" xr:uid="{2D6A0034-18EE-4255-9185-23BDD8C3AEF3}"/>
    <cellStyle name="Comma 5 2 4" xfId="1645" xr:uid="{87DE747C-E833-4116-BFCD-C8EBF510975C}"/>
    <cellStyle name="Comma 5 2 4 2" xfId="4373" xr:uid="{22FEB8D1-2578-45FF-9176-5181D061C3AC}"/>
    <cellStyle name="Comma 5 2 4 3" xfId="5590" xr:uid="{CE348991-4CE2-459A-A9AE-4DA0A9BBA7CE}"/>
    <cellStyle name="Comma 5 2 5" xfId="3009" xr:uid="{8A0E0F8D-DCC0-409D-BF99-B5CA9D28B03E}"/>
    <cellStyle name="Comma 5 2 6" xfId="5554" xr:uid="{1D564B97-06CA-4624-9023-5BC4524432AC}"/>
    <cellStyle name="Comma 5 3" xfId="402" xr:uid="{02A3170A-3D1D-4364-9917-04059B56F77D}"/>
    <cellStyle name="Comma 5 3 2" xfId="1127" xr:uid="{92819479-A72F-4C4E-9E14-BDBB7658BCB5}"/>
    <cellStyle name="Comma 5 3 2 2" xfId="2493" xr:uid="{9AABA9DC-6866-4CC1-AC8B-4808164B693D}"/>
    <cellStyle name="Comma 5 3 2 2 2" xfId="5221" xr:uid="{44157707-EF1F-48C1-8C69-B803065FE3D1}"/>
    <cellStyle name="Comma 5 3 2 2 3" xfId="5613" xr:uid="{6095E702-F80D-4436-B6F4-DDF499472676}"/>
    <cellStyle name="Comma 5 3 2 3" xfId="3857" xr:uid="{129DE053-735B-4946-9091-3E13A9711D51}"/>
    <cellStyle name="Comma 5 3 2 4" xfId="5577" xr:uid="{5ED161B3-9EFC-4AAD-A5A5-E081C00AC0DF}"/>
    <cellStyle name="Comma 5 3 3" xfId="1811" xr:uid="{F38E8430-F644-43C2-95CF-3A44AF01049D}"/>
    <cellStyle name="Comma 5 3 3 2" xfId="4539" xr:uid="{2DF11BBE-1491-4C3E-BC73-6628DEA5E3C9}"/>
    <cellStyle name="Comma 5 3 3 3" xfId="5595" xr:uid="{039B7FF1-4459-4BA9-B94D-09010C4C53CF}"/>
    <cellStyle name="Comma 5 3 4" xfId="3175" xr:uid="{8B9301DF-AC62-4B53-88DE-F30C328EE459}"/>
    <cellStyle name="Comma 5 3 5" xfId="5559" xr:uid="{144D00B2-E747-434F-86B8-3A8FEC2B7A0A}"/>
    <cellStyle name="Comma 5 4" xfId="795" xr:uid="{A692EB79-93F4-491D-BD50-D5FEE9BF3D7E}"/>
    <cellStyle name="Comma 5 4 2" xfId="2162" xr:uid="{B3375724-CFEE-40A4-942A-279FE7057791}"/>
    <cellStyle name="Comma 5 4 2 2" xfId="4890" xr:uid="{48877FB5-7A14-4426-BFBF-370B7DA61A17}"/>
    <cellStyle name="Comma 5 4 2 3" xfId="5604" xr:uid="{2C7E9A25-A1AC-4365-A95A-BF72A86AFFD5}"/>
    <cellStyle name="Comma 5 4 3" xfId="3526" xr:uid="{6439E253-C6CF-4ED0-8EBD-6A477214F3D2}"/>
    <cellStyle name="Comma 5 4 4" xfId="5568" xr:uid="{FBB7B849-6D8D-41CD-85A5-D28B871C3998}"/>
    <cellStyle name="Comma 5 5" xfId="1479" xr:uid="{1112E6C1-9900-47BD-A933-E6E138593481}"/>
    <cellStyle name="Comma 5 5 2" xfId="4208" xr:uid="{539C147C-FD43-4A23-AB93-13730B718856}"/>
    <cellStyle name="Comma 5 5 3" xfId="5586" xr:uid="{B8035428-6F39-4C40-A5DA-5BFC6A0D7B1A}"/>
    <cellStyle name="Comma 5 6" xfId="2844" xr:uid="{479DF6C7-B5BF-4CDD-8908-0C888AA60C74}"/>
    <cellStyle name="Comma 5 7" xfId="5550" xr:uid="{367905CB-797A-4F92-89BE-020ED38C8E08}"/>
    <cellStyle name="Explanatory Text" xfId="743" builtinId="53" customBuiltin="1"/>
    <cellStyle name="Explanatory Text 2" xfId="64" xr:uid="{DCDD6A73-1C2E-4EAC-80A9-4E583D671CA3}"/>
    <cellStyle name="Explanatory Text 3" xfId="22" xr:uid="{C7627790-305E-4029-BCA4-93B2BD03E822}"/>
    <cellStyle name="Good" xfId="734" builtinId="26" customBuiltin="1"/>
    <cellStyle name="Good 2" xfId="54" xr:uid="{5098AC55-F2DD-4218-8F6F-8F214F60A440}"/>
    <cellStyle name="Good 3" xfId="13" xr:uid="{D2A49210-5490-4DCD-9225-7D2E1A62931E}"/>
    <cellStyle name="Heading 1" xfId="730" builtinId="16" customBuiltin="1"/>
    <cellStyle name="Heading 1 2" xfId="50" xr:uid="{55CDD004-C22C-4156-9917-F11A4FDFCAA4}"/>
    <cellStyle name="Heading 1 3" xfId="9" xr:uid="{AF2D1A4A-42C7-4AA4-B7C0-88FEDFCDEDD4}"/>
    <cellStyle name="Heading 2" xfId="731" builtinId="17" customBuiltin="1"/>
    <cellStyle name="Heading 2 2" xfId="51" xr:uid="{409BDDD6-7467-4A3A-A3B7-AB2250CE9A86}"/>
    <cellStyle name="Heading 2 3" xfId="10" xr:uid="{1A53F400-F424-417E-B063-2A85D212F82D}"/>
    <cellStyle name="Heading 3" xfId="732" builtinId="18" customBuiltin="1"/>
    <cellStyle name="Heading 3 2" xfId="52" xr:uid="{B00B161D-C873-4CC6-868A-39F0C80A145D}"/>
    <cellStyle name="Heading 3 3" xfId="11" xr:uid="{DC04D68A-CF6F-4FEF-8618-5CE050A2DCC2}"/>
    <cellStyle name="Heading 4" xfId="733" builtinId="19" customBuiltin="1"/>
    <cellStyle name="Heading 4 2" xfId="53" xr:uid="{2AF5C77B-9EB4-463A-B0C0-3D2E4D13C356}"/>
    <cellStyle name="Heading 4 3" xfId="12" xr:uid="{80B75186-668F-4DDF-AF0C-9833FF6D14B5}"/>
    <cellStyle name="Input" xfId="737" builtinId="20" customBuiltin="1"/>
    <cellStyle name="Input 2" xfId="57" xr:uid="{BD98B9EC-EC3A-422E-B9C0-260A1CB9BD12}"/>
    <cellStyle name="Input 3" xfId="16" xr:uid="{28ACBB67-42C2-436C-80BB-4F27E712B1BC}"/>
    <cellStyle name="Linked Cell" xfId="740" builtinId="24" customBuiltin="1"/>
    <cellStyle name="Linked Cell 2" xfId="60" xr:uid="{10FA41CE-1F07-475C-9F45-1E15EC3C0E60}"/>
    <cellStyle name="Linked Cell 3" xfId="19" xr:uid="{BC718867-E693-4B6D-A9AF-1870AA4B4EDA}"/>
    <cellStyle name="Neutral" xfId="736" builtinId="28" customBuiltin="1"/>
    <cellStyle name="Neutral 2" xfId="56" xr:uid="{002E8784-4ACE-4C73-8D9D-2EB31ACDFFBE}"/>
    <cellStyle name="Neutral 3" xfId="15" xr:uid="{C06A5697-3233-487A-98A6-5AD3A450EEF5}"/>
    <cellStyle name="Normal" xfId="0" builtinId="0"/>
    <cellStyle name="Normal 10" xfId="791" xr:uid="{DD05826B-D047-4582-BB06-F8F6EAA34789}"/>
    <cellStyle name="Normal 10 2" xfId="5783" xr:uid="{819DAF15-611C-4999-B7ED-1744730DE9CA}"/>
    <cellStyle name="Normal 11" xfId="771" xr:uid="{8D4AA7EE-5DB5-4F0A-AF7F-317F1214AD2C}"/>
    <cellStyle name="Normal 11 2" xfId="2140" xr:uid="{315CB6E7-4E29-4C01-9A9B-AD8451C684BD}"/>
    <cellStyle name="Normal 11 2 2" xfId="4868" xr:uid="{35A01386-6B8E-4101-B259-4CFE81490095}"/>
    <cellStyle name="Normal 11 3" xfId="3504" xr:uid="{D5649B3B-5514-435B-861A-AC1B19B636B0}"/>
    <cellStyle name="Normal 11 4" xfId="5803" xr:uid="{63EADA58-CC44-48A5-BB1C-B1ED1D98E16D}"/>
    <cellStyle name="Normal 12" xfId="1456" xr:uid="{88C097D5-6C1A-4FF3-AB56-2F3D763EA1BF}"/>
    <cellStyle name="Normal 12 2" xfId="4186" xr:uid="{45783D46-2331-4B52-9994-85B822ADE509}"/>
    <cellStyle name="Normal 12 3" xfId="5823" xr:uid="{54767D9E-F535-4119-B454-BB2DB39F7F1C}"/>
    <cellStyle name="Normal 13" xfId="2822" xr:uid="{AF8C7963-DC37-4116-AA38-CAC2FA87B602}"/>
    <cellStyle name="Normal 13 2" xfId="5843" xr:uid="{EAC5DE7B-6B4A-4AD8-8848-929579628291}"/>
    <cellStyle name="Normal 14" xfId="5620" xr:uid="{0D388527-99BC-4CC5-8F2D-E6AFF4111BDB}"/>
    <cellStyle name="Normal 14 2" xfId="5863" xr:uid="{0A92D9AA-4E8E-4087-BA98-C6762A0CEE5C}"/>
    <cellStyle name="Normal 15" xfId="5621" xr:uid="{20473E6A-883B-46C4-B4EB-2D6D58CFA972}"/>
    <cellStyle name="Normal 15 2" xfId="5883" xr:uid="{EC0D071A-85DB-4E31-ACCA-D4CD6416540B}"/>
    <cellStyle name="Normal 16" xfId="5903" xr:uid="{9DE12912-BB44-40C6-B031-9B55EE843842}"/>
    <cellStyle name="Normal 17" xfId="5923" xr:uid="{2C654A8C-5E54-42AF-A4FF-3B017EF403B5}"/>
    <cellStyle name="Normal 18" xfId="5943" xr:uid="{005D1A0D-D01C-4181-9F03-FC7623D17A90}"/>
    <cellStyle name="Normal 19" xfId="5963" xr:uid="{A1EE0154-FBBC-47BC-A27C-676029C7C76C}"/>
    <cellStyle name="Normal 2" xfId="48" xr:uid="{AF7FA13E-B131-408E-9F4E-00E53067E655}"/>
    <cellStyle name="Normal 2 2" xfId="2" xr:uid="{00000000-0005-0000-0000-000004000000}"/>
    <cellStyle name="Normal 2 3" xfId="150" xr:uid="{FABDF85C-933B-4D7A-A45C-560B86B17AF5}"/>
    <cellStyle name="Normal 2 3 2" xfId="318" xr:uid="{74F3EFC0-2774-498C-9922-7DC05AA308E0}"/>
    <cellStyle name="Normal 2 3 2 2" xfId="649" xr:uid="{53FF62C3-18BA-40FA-AD61-44DF5656D2E8}"/>
    <cellStyle name="Normal 2 3 2 2 2" xfId="1374" xr:uid="{B6908FFC-642A-4FA7-9B02-EAB651E66CF5}"/>
    <cellStyle name="Normal 2 3 2 2 2 2" xfId="2740" xr:uid="{0F65C0D2-29C1-4291-8D74-3A7E16EBA6C7}"/>
    <cellStyle name="Normal 2 3 2 2 2 2 2" xfId="5468" xr:uid="{09795240-77FC-4813-B2D0-93D61070CE1D}"/>
    <cellStyle name="Normal 2 3 2 2 2 3" xfId="4104" xr:uid="{0BE0400E-965D-4ACB-9632-E780755E698A}"/>
    <cellStyle name="Normal 2 3 2 2 3" xfId="2058" xr:uid="{B8FB33F5-E262-42CF-84D3-5E0C3CAC3B9B}"/>
    <cellStyle name="Normal 2 3 2 2 3 2" xfId="4786" xr:uid="{08D868E0-CA21-4D3A-8641-5B7A88ECB8BF}"/>
    <cellStyle name="Normal 2 3 2 2 4" xfId="3422" xr:uid="{AE3B61C7-FCE8-48D1-AA10-9A52184035A4}"/>
    <cellStyle name="Normal 2 3 2 3" xfId="1043" xr:uid="{2E3B8633-B00F-40B5-86F3-E46230DC9A65}"/>
    <cellStyle name="Normal 2 3 2 3 2" xfId="2409" xr:uid="{0993C4B4-405A-4D54-9CB8-8888566140BB}"/>
    <cellStyle name="Normal 2 3 2 3 2 2" xfId="5137" xr:uid="{D5933812-7DD5-4202-A119-986CA5D3DE5A}"/>
    <cellStyle name="Normal 2 3 2 3 3" xfId="3773" xr:uid="{FE8B2669-138C-4AAB-BB47-3A7DA1DAD9BC}"/>
    <cellStyle name="Normal 2 3 2 4" xfId="1727" xr:uid="{8716F23B-9DA3-44A3-8BF0-1D4F5874812A}"/>
    <cellStyle name="Normal 2 3 2 4 2" xfId="4455" xr:uid="{C7BC5021-4164-4D1D-821B-2EA08B108E7D}"/>
    <cellStyle name="Normal 2 3 2 5" xfId="3091" xr:uid="{088DD408-7E03-4DC7-9738-ECD000ABF6E4}"/>
    <cellStyle name="Normal 2 3 3" xfId="484" xr:uid="{F4E0F77B-D36A-48D1-A5C9-59C03BF8E1BB}"/>
    <cellStyle name="Normal 2 3 3 2" xfId="1209" xr:uid="{C7B3E7BD-CDC9-4678-A1CD-FBFA54B25260}"/>
    <cellStyle name="Normal 2 3 3 2 2" xfId="2575" xr:uid="{063E2F3D-77D7-4DE1-93EE-3C51AC96844C}"/>
    <cellStyle name="Normal 2 3 3 2 2 2" xfId="5303" xr:uid="{A25361BC-EB37-4603-84C7-FE7CDBD41629}"/>
    <cellStyle name="Normal 2 3 3 2 3" xfId="3939" xr:uid="{DC82B4A8-7487-43D0-A006-770A571498D2}"/>
    <cellStyle name="Normal 2 3 3 3" xfId="1893" xr:uid="{18D41878-D3FB-43E8-B1DC-BAEA8C39D606}"/>
    <cellStyle name="Normal 2 3 3 3 2" xfId="4621" xr:uid="{18E1DA34-AC6A-49A7-8CF7-94AF28626B05}"/>
    <cellStyle name="Normal 2 3 3 4" xfId="3257" xr:uid="{CC293940-0831-4E0A-A718-89B813AB39E7}"/>
    <cellStyle name="Normal 2 3 4" xfId="878" xr:uid="{841BFDBF-874D-4C1F-AAE9-BD9B9BFE4FF8}"/>
    <cellStyle name="Normal 2 3 4 2" xfId="2244" xr:uid="{69D28BE7-8E1E-4773-93B7-9D22C1F8C9DE}"/>
    <cellStyle name="Normal 2 3 4 2 2" xfId="4972" xr:uid="{6BF132FC-E8A9-418B-8112-B6C99E5DA726}"/>
    <cellStyle name="Normal 2 3 4 3" xfId="3608" xr:uid="{5FB7DE7D-9A5B-4AD9-B92F-B8BED30CB4B5}"/>
    <cellStyle name="Normal 2 3 5" xfId="1562" xr:uid="{1AED2B90-5037-4D12-95B8-EC51AEFC3D98}"/>
    <cellStyle name="Normal 2 3 5 2" xfId="4290" xr:uid="{C597F8A5-69F9-4721-B12B-06B13FE5B4E7}"/>
    <cellStyle name="Normal 2 3 6" xfId="2926" xr:uid="{3016B030-7072-4E14-9C59-A2DFABE84A50}"/>
    <cellStyle name="Normal 2 4" xfId="238" xr:uid="{E321E862-40FC-4D4F-BAC3-CCFC890624FB}"/>
    <cellStyle name="Normal 2 4 2" xfId="569" xr:uid="{D4BE7382-CF34-43FF-A289-7989DA2FFEF1}"/>
    <cellStyle name="Normal 2 4 2 2" xfId="1294" xr:uid="{3B006CFF-9F1A-45D3-A05E-D0CE3C4D590A}"/>
    <cellStyle name="Normal 2 4 2 2 2" xfId="2660" xr:uid="{F817504D-5CAB-411B-91A3-ACBA93BC1898}"/>
    <cellStyle name="Normal 2 4 2 2 2 2" xfId="5388" xr:uid="{A616E9FC-7529-4F0E-9884-41B793939BB6}"/>
    <cellStyle name="Normal 2 4 2 2 3" xfId="4024" xr:uid="{40B6B539-9CFC-46A9-868C-A2EB3EEBB7D6}"/>
    <cellStyle name="Normal 2 4 2 3" xfId="1978" xr:uid="{DE28D427-4623-44EA-A201-67DC039F6428}"/>
    <cellStyle name="Normal 2 4 2 3 2" xfId="4706" xr:uid="{4F71E639-2CD2-4406-999F-815393EB4630}"/>
    <cellStyle name="Normal 2 4 2 4" xfId="3342" xr:uid="{671170FD-5FD6-4E61-911C-08DB0EE46425}"/>
    <cellStyle name="Normal 2 4 3" xfId="963" xr:uid="{DCF3BA5B-866C-4D6F-9EC5-6304EF8743BD}"/>
    <cellStyle name="Normal 2 4 3 2" xfId="2329" xr:uid="{BED8D272-FA9A-42E6-8317-1F9AAA0EB481}"/>
    <cellStyle name="Normal 2 4 3 2 2" xfId="5057" xr:uid="{0D035DE4-08C8-4090-A6D9-F04707C9D84C}"/>
    <cellStyle name="Normal 2 4 3 3" xfId="3693" xr:uid="{D88C0ACF-EAA2-4101-8009-B3B924172E14}"/>
    <cellStyle name="Normal 2 4 4" xfId="1647" xr:uid="{F09B4914-2A21-45D6-9DBF-6A5BC8127211}"/>
    <cellStyle name="Normal 2 4 4 2" xfId="4375" xr:uid="{766C44D5-2128-4F2D-9AC5-321A538F4F86}"/>
    <cellStyle name="Normal 2 4 5" xfId="3011" xr:uid="{400D4B9F-4C39-4389-9F46-8398815C120B}"/>
    <cellStyle name="Normal 2 5" xfId="404" xr:uid="{491FB97E-E134-4205-A083-744A27594C59}"/>
    <cellStyle name="Normal 2 5 2" xfId="1129" xr:uid="{FD2D3E39-F59F-49F9-9B4A-ED17528315F8}"/>
    <cellStyle name="Normal 2 5 2 2" xfId="2495" xr:uid="{4D4D4661-88C8-4327-ADDF-26E037F5CE81}"/>
    <cellStyle name="Normal 2 5 2 2 2" xfId="5223" xr:uid="{5F74F9C1-4434-4481-8747-92493182C2FF}"/>
    <cellStyle name="Normal 2 5 2 3" xfId="3859" xr:uid="{BE22214C-1DCD-4034-A2D6-D05422EDC8C0}"/>
    <cellStyle name="Normal 2 5 3" xfId="1813" xr:uid="{A5E3F105-3855-4829-9FF4-8ACAD34D8F9C}"/>
    <cellStyle name="Normal 2 5 3 2" xfId="4541" xr:uid="{BA465616-AAB6-4887-A12D-52C1B19C7032}"/>
    <cellStyle name="Normal 2 5 4" xfId="3177" xr:uid="{0A98F3FB-EAD7-4A2E-BEC1-83B07637E3F3}"/>
    <cellStyle name="Normal 2 6" xfId="798" xr:uid="{4B284B1A-6A9B-4432-9F5B-80BB01424E3C}"/>
    <cellStyle name="Normal 2 6 2" xfId="2164" xr:uid="{ED476FF6-FDBD-41E4-BADA-4CFC400D848A}"/>
    <cellStyle name="Normal 2 6 2 2" xfId="4892" xr:uid="{01FBA7AA-52C7-4178-A68A-E2C311E68637}"/>
    <cellStyle name="Normal 2 6 3" xfId="3528" xr:uid="{019D029E-D226-4609-82CC-5616BCF08144}"/>
    <cellStyle name="Normal 2 7" xfId="1482" xr:uid="{5AADD3DD-2278-4A39-AB5C-EAC7B25CB73B}"/>
    <cellStyle name="Normal 2 7 2" xfId="4210" xr:uid="{D54AA3CB-C563-4ADC-947F-F6C6D31022EE}"/>
    <cellStyle name="Normal 2 8" xfId="2846" xr:uid="{7A3E1D61-B338-4D2C-A6FF-0DC19E7F1617}"/>
    <cellStyle name="Normal 2 9" xfId="5623" xr:uid="{67102151-6193-4BDB-AFA9-832A89AE3C6C}"/>
    <cellStyle name="Normal 20" xfId="5983" xr:uid="{AE5A7D79-798C-43EC-BBC8-BA96B2F4D20F}"/>
    <cellStyle name="Normal 21" xfId="6003" xr:uid="{D36ED5A7-28A8-42D2-9F43-98D11ED198FA}"/>
    <cellStyle name="Normal 22" xfId="6023" xr:uid="{672283BA-55A4-4977-A19C-1AE823116C76}"/>
    <cellStyle name="Normal 23" xfId="6043" xr:uid="{5B3655B8-4780-442A-8E2C-DD470BAFCACC}"/>
    <cellStyle name="Normal 24" xfId="6063" xr:uid="{59D79BBC-BD3E-4414-8769-B23BF5A04932}"/>
    <cellStyle name="Normal 25" xfId="6083" xr:uid="{C889AC7A-12EB-4577-A3C5-27F2959EE94B}"/>
    <cellStyle name="Normal 26" xfId="6103" xr:uid="{C63A0ABC-7ED2-4C7A-B5B6-17F0150BE403}"/>
    <cellStyle name="Normal 27" xfId="6123" xr:uid="{43B5084D-480A-4E9E-A2AD-379ABD078DD9}"/>
    <cellStyle name="Normal 28" xfId="6143" xr:uid="{414C45CA-53FE-41C0-8872-4E560AEE054E}"/>
    <cellStyle name="Normal 29" xfId="6163" xr:uid="{9120A15C-2B7F-4368-8DD3-9B29D3ECE1F4}"/>
    <cellStyle name="Normal 3" xfId="90" xr:uid="{A167AD35-AC38-4E91-9FBB-B0292AC55461}"/>
    <cellStyle name="Normal 3 2" xfId="170" xr:uid="{44614EDD-36FF-496E-B392-8B9F95F6BBBB}"/>
    <cellStyle name="Normal 3 2 2" xfId="338" xr:uid="{28FE90BD-BDB7-47A4-8C01-A53CF0AEE634}"/>
    <cellStyle name="Normal 3 2 2 2" xfId="669" xr:uid="{A8D2E759-3732-49C1-9B3C-FEE6D0B0EE42}"/>
    <cellStyle name="Normal 3 2 2 2 2" xfId="1394" xr:uid="{72B9568A-F118-4AD8-AB93-4B8A7B6C81DE}"/>
    <cellStyle name="Normal 3 2 2 2 2 2" xfId="2760" xr:uid="{D19996FD-28DE-49E0-BA8A-7C88DEC8C0E0}"/>
    <cellStyle name="Normal 3 2 2 2 2 2 2" xfId="5488" xr:uid="{F91D8B6A-D78C-4FD1-9790-397419217219}"/>
    <cellStyle name="Normal 3 2 2 2 2 3" xfId="4124" xr:uid="{7E12CFE6-5379-47E2-9DD1-4A87B2211E3F}"/>
    <cellStyle name="Normal 3 2 2 2 3" xfId="2078" xr:uid="{EE5751B7-37D1-46B7-993A-3D34F39E759B}"/>
    <cellStyle name="Normal 3 2 2 2 3 2" xfId="4806" xr:uid="{57AD8016-0ABC-411D-90F4-52658158F3AC}"/>
    <cellStyle name="Normal 3 2 2 2 4" xfId="3442" xr:uid="{A6AC1A38-C085-4497-8C41-005AD977463A}"/>
    <cellStyle name="Normal 3 2 2 3" xfId="1063" xr:uid="{E3EC3AC4-EAFC-4AD7-ACE4-3F001C688AE4}"/>
    <cellStyle name="Normal 3 2 2 3 2" xfId="2429" xr:uid="{A358F00D-0A26-4987-93BA-328D25977F87}"/>
    <cellStyle name="Normal 3 2 2 3 2 2" xfId="5157" xr:uid="{70DF161C-E411-4BE7-87D0-527423AE3CCA}"/>
    <cellStyle name="Normal 3 2 2 3 3" xfId="3793" xr:uid="{FA07BBDF-4F17-4214-8E61-50965716E5BD}"/>
    <cellStyle name="Normal 3 2 2 4" xfId="1747" xr:uid="{E502A173-0DCA-4FF4-8AFA-9531DA617A05}"/>
    <cellStyle name="Normal 3 2 2 4 2" xfId="4475" xr:uid="{2F989F3B-5FE6-411E-BBDA-49776B96355E}"/>
    <cellStyle name="Normal 3 2 2 5" xfId="3111" xr:uid="{F86E1E03-3B79-428E-96E7-D613F331EF59}"/>
    <cellStyle name="Normal 3 2 3" xfId="504" xr:uid="{61E8F0E6-AF3C-4DA9-9816-347FC804A7B3}"/>
    <cellStyle name="Normal 3 2 3 2" xfId="1229" xr:uid="{7D325D11-72BD-4D3E-84E4-26278CC3914F}"/>
    <cellStyle name="Normal 3 2 3 2 2" xfId="2595" xr:uid="{CDEE8C8B-EDE5-4859-8B9C-D5E86A4B89AD}"/>
    <cellStyle name="Normal 3 2 3 2 2 2" xfId="5323" xr:uid="{6B633DC7-3677-4EF7-A68A-E271B3F14636}"/>
    <cellStyle name="Normal 3 2 3 2 3" xfId="3959" xr:uid="{8F1B6EB9-2AC4-4381-BD79-C2584E7EB1C3}"/>
    <cellStyle name="Normal 3 2 3 3" xfId="1913" xr:uid="{A00B0BA4-3440-42A2-9180-A1A208B9C9C4}"/>
    <cellStyle name="Normal 3 2 3 3 2" xfId="4641" xr:uid="{7B09B9DC-AD12-481C-89B9-FDBCB451594A}"/>
    <cellStyle name="Normal 3 2 3 4" xfId="3277" xr:uid="{0D057676-887F-4C4C-8CB3-0275EE948C49}"/>
    <cellStyle name="Normal 3 2 4" xfId="898" xr:uid="{216AA441-815E-4AAB-8A70-1D8F152E631A}"/>
    <cellStyle name="Normal 3 2 4 2" xfId="2264" xr:uid="{8F5562CB-9271-4A77-966E-7C739148D865}"/>
    <cellStyle name="Normal 3 2 4 2 2" xfId="4992" xr:uid="{F18169A3-86E8-4665-9172-0EDC21E58786}"/>
    <cellStyle name="Normal 3 2 4 3" xfId="3628" xr:uid="{A909BC6C-E028-46A7-A168-8CB061D07859}"/>
    <cellStyle name="Normal 3 2 5" xfId="1582" xr:uid="{D7D1DA15-9624-49EE-ADDD-E4DF849BF6CD}"/>
    <cellStyle name="Normal 3 2 5 2" xfId="4310" xr:uid="{F0BDF43D-78BF-415B-B443-40B8CC66E987}"/>
    <cellStyle name="Normal 3 2 6" xfId="2946" xr:uid="{3681F02A-DC4F-448E-A68A-9D0A86150189}"/>
    <cellStyle name="Normal 3 3" xfId="258" xr:uid="{1E72073D-462E-4FBD-B1E0-88B33EFE56B2}"/>
    <cellStyle name="Normal 3 3 2" xfId="589" xr:uid="{CFA1EC04-5E4E-4C9A-9D71-4A1202E4D439}"/>
    <cellStyle name="Normal 3 3 2 2" xfId="1314" xr:uid="{A58F59D5-EB08-4E32-8B6A-FB795D57EB72}"/>
    <cellStyle name="Normal 3 3 2 2 2" xfId="2680" xr:uid="{B5B7EF0F-93DE-460A-B51A-A5D22B759C47}"/>
    <cellStyle name="Normal 3 3 2 2 2 2" xfId="5408" xr:uid="{72917FB8-D919-4EC5-9D11-8C640F090C5B}"/>
    <cellStyle name="Normal 3 3 2 2 3" xfId="4044" xr:uid="{B9DF285D-5FB5-442F-A1E0-490C6A5AE80F}"/>
    <cellStyle name="Normal 3 3 2 3" xfId="1998" xr:uid="{5E858758-502D-4602-A09D-743A5AD1F3B7}"/>
    <cellStyle name="Normal 3 3 2 3 2" xfId="4726" xr:uid="{66387E25-72F2-408E-8F66-9C2FD00633F3}"/>
    <cellStyle name="Normal 3 3 2 4" xfId="3362" xr:uid="{E133481F-3242-4A60-8639-B69DB8C48F8A}"/>
    <cellStyle name="Normal 3 3 3" xfId="983" xr:uid="{F3571823-F8A5-4151-A69B-46629CFFE51E}"/>
    <cellStyle name="Normal 3 3 3 2" xfId="2349" xr:uid="{30D9A869-0FFF-408F-A65D-C45642469942}"/>
    <cellStyle name="Normal 3 3 3 2 2" xfId="5077" xr:uid="{87DB507B-2F10-44BA-A02F-16B9F4C92DC6}"/>
    <cellStyle name="Normal 3 3 3 3" xfId="3713" xr:uid="{B89A5BA0-B0C6-4F9F-87FD-36BC0E994DE8}"/>
    <cellStyle name="Normal 3 3 4" xfId="1667" xr:uid="{59B710CE-C509-4AD7-AB45-A685DACA75FB}"/>
    <cellStyle name="Normal 3 3 4 2" xfId="4395" xr:uid="{35572BF1-51D7-4F72-B66F-7CC323451B23}"/>
    <cellStyle name="Normal 3 3 5" xfId="3031" xr:uid="{F8CAA7EF-7B9F-48C4-90D2-5412FB7A40CD}"/>
    <cellStyle name="Normal 3 4" xfId="424" xr:uid="{A28471F2-E055-464D-AB5A-6A79F2F19F1A}"/>
    <cellStyle name="Normal 3 4 2" xfId="1149" xr:uid="{F95B5174-C57C-467C-9E69-B141A23EC0D6}"/>
    <cellStyle name="Normal 3 4 2 2" xfId="2515" xr:uid="{5CDAEF13-B0B7-436C-96FB-0869D889333A}"/>
    <cellStyle name="Normal 3 4 2 2 2" xfId="5243" xr:uid="{43547F00-FF5F-4673-9F4B-BB318AECDD59}"/>
    <cellStyle name="Normal 3 4 2 3" xfId="3879" xr:uid="{370EAD9F-F3E4-4925-86AA-FA1B5ED157A4}"/>
    <cellStyle name="Normal 3 4 3" xfId="1833" xr:uid="{DCB4D60F-A4CC-4E6A-9C2A-0287B6FC0338}"/>
    <cellStyle name="Normal 3 4 3 2" xfId="4561" xr:uid="{CA42606E-FB89-48E8-9FC9-8EA3702596B5}"/>
    <cellStyle name="Normal 3 4 4" xfId="3197" xr:uid="{2B7E5C8C-1922-40AC-91D6-ABECF61AB8B7}"/>
    <cellStyle name="Normal 3 5" xfId="818" xr:uid="{FE81A7C9-1E2E-4B89-8CC9-CA93E209F8C8}"/>
    <cellStyle name="Normal 3 5 2" xfId="2184" xr:uid="{20F09F40-6C57-4D91-9CC2-85DA4B781E98}"/>
    <cellStyle name="Normal 3 5 2 2" xfId="4912" xr:uid="{928C270D-539D-44CC-8889-38BCE847DB5E}"/>
    <cellStyle name="Normal 3 5 3" xfId="3548" xr:uid="{72D0D6C0-719F-4D30-BFBD-3A8771EE5EB0}"/>
    <cellStyle name="Normal 3 6" xfId="1502" xr:uid="{52FAA9FC-819D-4264-92D3-D973A83C5ADA}"/>
    <cellStyle name="Normal 3 6 2" xfId="4230" xr:uid="{D780E4C0-66CF-4540-9C23-E17C36DF078C}"/>
    <cellStyle name="Normal 3 7" xfId="2866" xr:uid="{121191C4-8003-4514-B308-0EED6792C0FB}"/>
    <cellStyle name="Normal 3 8" xfId="5643" xr:uid="{DCA31F43-DB44-4355-A3D8-87DDFA97BEA2}"/>
    <cellStyle name="Normal 30" xfId="6183" xr:uid="{B9601A68-8732-420C-9620-75CBDA6C96C7}"/>
    <cellStyle name="Normal 31" xfId="6203" xr:uid="{D16D3D6A-C246-42B2-9000-10D2E98203E2}"/>
    <cellStyle name="Normal 32" xfId="6223" xr:uid="{B0224DFE-8D2F-4F6F-B4DE-8C0940FAD72C}"/>
    <cellStyle name="Normal 4" xfId="3" xr:uid="{00000000-0005-0000-0000-000005000000}"/>
    <cellStyle name="Normal 4 2" xfId="110" xr:uid="{5AE7214D-F593-4494-90DE-B54FB99A2AE1}"/>
    <cellStyle name="Normal 4 2 2" xfId="278" xr:uid="{09B36047-80E1-4A56-AB36-082B8322B25D}"/>
    <cellStyle name="Normal 4 2 2 2" xfId="609" xr:uid="{772213E6-9EA3-49C7-83AD-E53052E401B8}"/>
    <cellStyle name="Normal 4 2 2 2 2" xfId="1334" xr:uid="{5BE8C74D-0547-4C27-A13C-EFE4C4C4F88B}"/>
    <cellStyle name="Normal 4 2 2 2 2 2" xfId="2700" xr:uid="{6CF4DCC8-65F6-45D9-9C4D-88B527944E51}"/>
    <cellStyle name="Normal 4 2 2 2 2 2 2" xfId="5428" xr:uid="{86AE55BC-3A7E-4275-BC3B-3F3043E0AF3D}"/>
    <cellStyle name="Normal 4 2 2 2 2 3" xfId="4064" xr:uid="{688E7775-0DF3-4879-B2AA-6E8941DEFF62}"/>
    <cellStyle name="Normal 4 2 2 2 3" xfId="2018" xr:uid="{2096BC66-794E-439C-A062-0557EC930DC4}"/>
    <cellStyle name="Normal 4 2 2 2 3 2" xfId="4746" xr:uid="{8E611514-2F8F-4FF2-A790-27F96E31E2A3}"/>
    <cellStyle name="Normal 4 2 2 2 4" xfId="3382" xr:uid="{89B077B0-85D0-4263-8CBC-D9909561E1B3}"/>
    <cellStyle name="Normal 4 2 2 3" xfId="1003" xr:uid="{D66177A3-756C-4EEB-8B30-9D32FBE4142A}"/>
    <cellStyle name="Normal 4 2 2 3 2" xfId="2369" xr:uid="{7BFE96B5-7C17-41D9-80CE-76491C31330A}"/>
    <cellStyle name="Normal 4 2 2 3 2 2" xfId="5097" xr:uid="{DF7AE48D-68D2-4A4A-B91D-ABAD3FAF74A8}"/>
    <cellStyle name="Normal 4 2 2 3 3" xfId="3733" xr:uid="{E0862E07-B276-49F3-9EA7-0E59079FE1E7}"/>
    <cellStyle name="Normal 4 2 2 4" xfId="1687" xr:uid="{79387087-0542-4E34-AE85-5B83F8A9E59B}"/>
    <cellStyle name="Normal 4 2 2 4 2" xfId="4415" xr:uid="{1A1B35C7-947D-4889-848B-5C650BE3C144}"/>
    <cellStyle name="Normal 4 2 2 5" xfId="3051" xr:uid="{388345A8-C005-42A7-92C2-C2B9D4C5940F}"/>
    <cellStyle name="Normal 4 2 3" xfId="444" xr:uid="{8DBE4314-6C83-43BB-BC6C-B3D9ABB3B66B}"/>
    <cellStyle name="Normal 4 2 3 2" xfId="1169" xr:uid="{3DA8003F-1D4B-4655-949A-17D4FA24CEE0}"/>
    <cellStyle name="Normal 4 2 3 2 2" xfId="2535" xr:uid="{D090D9B6-AF1C-4051-92E8-AA1DD42D8EDD}"/>
    <cellStyle name="Normal 4 2 3 2 2 2" xfId="5263" xr:uid="{CB8B3411-C594-4D9E-976A-D401DD5A77EF}"/>
    <cellStyle name="Normal 4 2 3 2 3" xfId="3899" xr:uid="{4FCCA639-9515-4E4A-B937-0A5F6E564064}"/>
    <cellStyle name="Normal 4 2 3 3" xfId="1853" xr:uid="{CFCECD8D-9735-47DF-AF5E-9599D89D3C77}"/>
    <cellStyle name="Normal 4 2 3 3 2" xfId="4581" xr:uid="{A3BB0543-938B-434C-9596-880EBE05241B}"/>
    <cellStyle name="Normal 4 2 3 4" xfId="3217" xr:uid="{C681AADB-4402-4FDB-8D58-62E896B7FD45}"/>
    <cellStyle name="Normal 4 2 4" xfId="838" xr:uid="{12DACB79-EC62-45A4-8200-5521038ABCE2}"/>
    <cellStyle name="Normal 4 2 4 2" xfId="2204" xr:uid="{1374CEDE-5D85-496B-A8B9-790E2E74EBD2}"/>
    <cellStyle name="Normal 4 2 4 2 2" xfId="4932" xr:uid="{457858B8-E5E6-43C9-9E95-9A4DBFA21659}"/>
    <cellStyle name="Normal 4 2 4 3" xfId="3568" xr:uid="{C5E90B83-EFFE-4D7E-8F15-93CEF265313B}"/>
    <cellStyle name="Normal 4 2 5" xfId="1522" xr:uid="{0CC12E08-DCF2-4CBD-968B-68337F66AC02}"/>
    <cellStyle name="Normal 4 2 5 2" xfId="4250" xr:uid="{5A4D7B60-FE05-420F-958F-39B5853819FC}"/>
    <cellStyle name="Normal 4 2 6" xfId="2886" xr:uid="{ED1E42E6-B42A-4E00-B441-38F373474412}"/>
    <cellStyle name="Normal 4 3" xfId="190" xr:uid="{1A0FBFE1-7F30-4FFD-8436-2175F0ABF8A9}"/>
    <cellStyle name="Normal 4 3 2" xfId="358" xr:uid="{E42E46F4-55FE-41ED-8DB0-10B1D36A5783}"/>
    <cellStyle name="Normal 4 3 2 2" xfId="689" xr:uid="{CA32CBC3-47CC-424D-872C-FD0FAA9F523F}"/>
    <cellStyle name="Normal 4 3 2 2 2" xfId="1414" xr:uid="{7D42B329-1AA2-4E96-BFE5-E22096D540C1}"/>
    <cellStyle name="Normal 4 3 2 2 2 2" xfId="2780" xr:uid="{FAB8BA28-3D6B-4D8C-A610-515C24425ED6}"/>
    <cellStyle name="Normal 4 3 2 2 2 2 2" xfId="5508" xr:uid="{78A8305E-A237-49F0-BBED-EAF54D84993A}"/>
    <cellStyle name="Normal 4 3 2 2 2 3" xfId="4144" xr:uid="{EEAD4327-7FE1-47AF-89F4-CBF5B5707209}"/>
    <cellStyle name="Normal 4 3 2 2 3" xfId="2098" xr:uid="{BCC09A93-A23F-4874-B67A-AB651EBF2A33}"/>
    <cellStyle name="Normal 4 3 2 2 3 2" xfId="4826" xr:uid="{66869661-EDC2-4464-B1E9-B22B68BA3391}"/>
    <cellStyle name="Normal 4 3 2 2 4" xfId="3462" xr:uid="{6B5667AD-2719-4A3B-8585-89E48EC2E34E}"/>
    <cellStyle name="Normal 4 3 2 3" xfId="1083" xr:uid="{48B03601-4E14-40A8-B493-47F83C8AAF5E}"/>
    <cellStyle name="Normal 4 3 2 3 2" xfId="2449" xr:uid="{91F6E20C-12D7-4C9E-9591-B5E31C459A57}"/>
    <cellStyle name="Normal 4 3 2 3 2 2" xfId="5177" xr:uid="{B549474D-073A-41D0-AE6E-FE06FCE518C4}"/>
    <cellStyle name="Normal 4 3 2 3 3" xfId="3813" xr:uid="{76A88928-53AB-4E66-A8D8-192AFCC603B0}"/>
    <cellStyle name="Normal 4 3 2 4" xfId="1767" xr:uid="{120ACB25-597F-4634-9E70-961FC75A4A1E}"/>
    <cellStyle name="Normal 4 3 2 4 2" xfId="4495" xr:uid="{C561B38B-901B-4F8F-8978-E0A9FE6387BF}"/>
    <cellStyle name="Normal 4 3 2 5" xfId="3131" xr:uid="{BB6062F9-9051-4C7A-BFC9-BD1CC35EF833}"/>
    <cellStyle name="Normal 4 3 3" xfId="524" xr:uid="{D2D1198D-F586-4CF2-B573-5AC530B2D809}"/>
    <cellStyle name="Normal 4 3 3 2" xfId="1249" xr:uid="{FF133D60-F568-4F23-8F12-2AB598A498A4}"/>
    <cellStyle name="Normal 4 3 3 2 2" xfId="2615" xr:uid="{97D6F0EB-9365-4713-85F1-17EF7240F909}"/>
    <cellStyle name="Normal 4 3 3 2 2 2" xfId="5343" xr:uid="{A8CF556C-6D65-4D5E-9985-EF979C7A77E3}"/>
    <cellStyle name="Normal 4 3 3 2 3" xfId="3979" xr:uid="{2614C41C-F106-4149-B4AE-A3DE8645ABEA}"/>
    <cellStyle name="Normal 4 3 3 3" xfId="1933" xr:uid="{9FB4F54E-2BEB-47DB-BDD6-DDAEBB422AB0}"/>
    <cellStyle name="Normal 4 3 3 3 2" xfId="4661" xr:uid="{59C35A06-BBA1-473C-91EF-06FD09F97309}"/>
    <cellStyle name="Normal 4 3 3 4" xfId="3297" xr:uid="{7D361A48-E7BE-4499-8C0E-14260136B56B}"/>
    <cellStyle name="Normal 4 3 4" xfId="918" xr:uid="{85740837-84EE-4680-8ABC-8A22881E0C1F}"/>
    <cellStyle name="Normal 4 3 4 2" xfId="2284" xr:uid="{BD401855-B4C5-4263-83BB-11E27A5F5E9D}"/>
    <cellStyle name="Normal 4 3 4 2 2" xfId="5012" xr:uid="{A0B6DEA7-4BF7-4386-803A-3D4C527CD88A}"/>
    <cellStyle name="Normal 4 3 4 3" xfId="3648" xr:uid="{092D9597-2DB4-4E67-A6BA-137308508641}"/>
    <cellStyle name="Normal 4 3 5" xfId="1602" xr:uid="{0C771BE5-3E56-4192-943E-B137405CA318}"/>
    <cellStyle name="Normal 4 3 5 2" xfId="4330" xr:uid="{2AC06DB6-8009-4787-BC04-55B8532846D5}"/>
    <cellStyle name="Normal 4 3 6" xfId="2966" xr:uid="{04E79647-E977-4F91-9790-7E2BDFB90C20}"/>
    <cellStyle name="Normal 4 4" xfId="5663" xr:uid="{123A2675-E8C1-4DC3-B3A5-8231D11A9026}"/>
    <cellStyle name="Normal 5" xfId="130" xr:uid="{4FF8169B-0EA8-4EC3-8ABD-774BC140956A}"/>
    <cellStyle name="Normal 5 2" xfId="210" xr:uid="{D7AAA5AA-443D-4454-A316-557624E4A3B4}"/>
    <cellStyle name="Normal 5 2 2" xfId="378" xr:uid="{3083BCC2-51E4-4495-A830-F0DC8CE1414F}"/>
    <cellStyle name="Normal 5 2 2 2" xfId="709" xr:uid="{62E7F70E-01DF-4033-8C79-17BBCE5C1DAE}"/>
    <cellStyle name="Normal 5 2 2 2 2" xfId="1434" xr:uid="{224E2762-5221-4752-81A2-04501B43FF8B}"/>
    <cellStyle name="Normal 5 2 2 2 2 2" xfId="2800" xr:uid="{695D5417-09A9-4CE2-8DB6-CDC8CE9B4E39}"/>
    <cellStyle name="Normal 5 2 2 2 2 2 2" xfId="5528" xr:uid="{83E1C2F5-E9CB-4364-BF45-52339EB92BC3}"/>
    <cellStyle name="Normal 5 2 2 2 2 3" xfId="4164" xr:uid="{9A5501AA-21C8-41AE-85D9-49D84B2B7ED9}"/>
    <cellStyle name="Normal 5 2 2 2 3" xfId="2118" xr:uid="{EC7C5415-8DBC-45BD-B811-9AFB26F26482}"/>
    <cellStyle name="Normal 5 2 2 2 3 2" xfId="4846" xr:uid="{E6A13047-2813-413C-B373-E649BB12437D}"/>
    <cellStyle name="Normal 5 2 2 2 4" xfId="3482" xr:uid="{7F28EDAF-48C2-4795-848A-1CE464DFC647}"/>
    <cellStyle name="Normal 5 2 2 3" xfId="1103" xr:uid="{077E5749-9194-4E9C-BD35-1FEAEDF5E7BF}"/>
    <cellStyle name="Normal 5 2 2 3 2" xfId="2469" xr:uid="{CD535F9F-DD64-40DE-B757-1F70F46C0A13}"/>
    <cellStyle name="Normal 5 2 2 3 2 2" xfId="5197" xr:uid="{58CA0950-5D7D-457C-BAAF-62B47D987DB1}"/>
    <cellStyle name="Normal 5 2 2 3 3" xfId="3833" xr:uid="{F70482B3-EFF1-4696-8DBA-0EB3A16A243D}"/>
    <cellStyle name="Normal 5 2 2 4" xfId="1787" xr:uid="{911788AC-41A3-4C54-BD71-C96FD2509A6C}"/>
    <cellStyle name="Normal 5 2 2 4 2" xfId="4515" xr:uid="{90420703-BE2B-49F7-A651-5E51DE4CC06A}"/>
    <cellStyle name="Normal 5 2 2 5" xfId="3151" xr:uid="{54A3408F-F309-46DD-B544-45CF027FF73A}"/>
    <cellStyle name="Normal 5 2 3" xfId="544" xr:uid="{886CCF0C-B98F-48E2-BFD3-2B44A389A843}"/>
    <cellStyle name="Normal 5 2 3 2" xfId="1269" xr:uid="{2AF59D09-8008-4ED9-9D2D-36DBE9E192E6}"/>
    <cellStyle name="Normal 5 2 3 2 2" xfId="2635" xr:uid="{D1313959-59BB-435D-A410-BA3C5436CA37}"/>
    <cellStyle name="Normal 5 2 3 2 2 2" xfId="5363" xr:uid="{FD3E2574-8B3A-4AF6-8897-48D31413477E}"/>
    <cellStyle name="Normal 5 2 3 2 3" xfId="3999" xr:uid="{2E0CAE6E-F26B-40BA-B9D4-2256C294A947}"/>
    <cellStyle name="Normal 5 2 3 3" xfId="1953" xr:uid="{8AAB084D-398B-444F-97C7-51AD25E69EDD}"/>
    <cellStyle name="Normal 5 2 3 3 2" xfId="4681" xr:uid="{2E4BE533-34B6-498A-A923-3ECE195DB23A}"/>
    <cellStyle name="Normal 5 2 3 4" xfId="3317" xr:uid="{DEE04ABE-507E-45CE-AE12-6674E7601B0A}"/>
    <cellStyle name="Normal 5 2 4" xfId="938" xr:uid="{11AFDC1D-E63F-4B67-B0B8-C6270696C220}"/>
    <cellStyle name="Normal 5 2 4 2" xfId="2304" xr:uid="{89255A21-C37E-4316-8CD3-D6D457877F53}"/>
    <cellStyle name="Normal 5 2 4 2 2" xfId="5032" xr:uid="{53C28A3A-0E61-458E-BB25-507EB357C3FB}"/>
    <cellStyle name="Normal 5 2 4 3" xfId="3668" xr:uid="{EACF2F67-0A47-46A1-9D59-699E3459C90B}"/>
    <cellStyle name="Normal 5 2 5" xfId="1622" xr:uid="{C25D1DA4-D791-4576-A9B1-1511C934429E}"/>
    <cellStyle name="Normal 5 2 5 2" xfId="4350" xr:uid="{86EDB591-17EF-4C30-8896-5DF41BD7FF05}"/>
    <cellStyle name="Normal 5 2 6" xfId="2986" xr:uid="{3962FE09-D4CB-438E-8298-B9760CBCF2E9}"/>
    <cellStyle name="Normal 5 3" xfId="298" xr:uid="{89560BE9-AA9B-4F84-A614-49A2E6EB891C}"/>
    <cellStyle name="Normal 5 3 2" xfId="629" xr:uid="{A8D9AE56-7153-40C9-AC7B-1C2A933BB66E}"/>
    <cellStyle name="Normal 5 3 2 2" xfId="1354" xr:uid="{5EE2DB48-E157-4B07-9AB7-0E8F59016B39}"/>
    <cellStyle name="Normal 5 3 2 2 2" xfId="2720" xr:uid="{D796C8F3-8227-45D7-8569-488AEFA2C8F6}"/>
    <cellStyle name="Normal 5 3 2 2 2 2" xfId="5448" xr:uid="{E34D0DEA-D5F1-4ED8-83A2-D4E977EBE72A}"/>
    <cellStyle name="Normal 5 3 2 2 3" xfId="4084" xr:uid="{EE05DC92-7491-4464-82DE-5D8349AC3202}"/>
    <cellStyle name="Normal 5 3 2 3" xfId="2038" xr:uid="{CFBA05BB-9EB9-4FE3-821E-6E9408CE7C24}"/>
    <cellStyle name="Normal 5 3 2 3 2" xfId="4766" xr:uid="{285EE0B3-16D8-4B71-B374-6D400BF8B8EC}"/>
    <cellStyle name="Normal 5 3 2 4" xfId="3402" xr:uid="{406825E9-DBE7-412B-8435-5FC851731734}"/>
    <cellStyle name="Normal 5 3 3" xfId="1023" xr:uid="{597966F3-F718-4A64-B121-A52BF569BBDB}"/>
    <cellStyle name="Normal 5 3 3 2" xfId="2389" xr:uid="{036BBB41-8EDC-4913-9D6F-204E2C2DF022}"/>
    <cellStyle name="Normal 5 3 3 2 2" xfId="5117" xr:uid="{33D6C5FA-0773-4D85-8E3A-29D3D9DB19F2}"/>
    <cellStyle name="Normal 5 3 3 3" xfId="3753" xr:uid="{265F7250-3AA2-4250-801E-3ED5D5812580}"/>
    <cellStyle name="Normal 5 3 4" xfId="1707" xr:uid="{95631796-A87A-4BFF-9F13-BC2DED52E416}"/>
    <cellStyle name="Normal 5 3 4 2" xfId="4435" xr:uid="{FB310D69-CCDD-45FF-9150-48C33BCD6324}"/>
    <cellStyle name="Normal 5 3 5" xfId="3071" xr:uid="{2C85DE29-805C-48A3-8F82-FFB3EEF06C9B}"/>
    <cellStyle name="Normal 5 4" xfId="464" xr:uid="{1347E7A4-BF59-4C59-B702-912D1F2897EE}"/>
    <cellStyle name="Normal 5 4 2" xfId="1189" xr:uid="{FA616900-F661-4AC4-9304-90247A9A5F1F}"/>
    <cellStyle name="Normal 5 4 2 2" xfId="2555" xr:uid="{ECB252AA-0C6F-43C9-A85D-2F30643AA6F6}"/>
    <cellStyle name="Normal 5 4 2 2 2" xfId="5283" xr:uid="{E80DD112-BDCD-4F77-8689-7166B403C6E5}"/>
    <cellStyle name="Normal 5 4 2 3" xfId="3919" xr:uid="{C2333C97-DEBE-4697-8BB0-B88CD8CF581D}"/>
    <cellStyle name="Normal 5 4 3" xfId="1873" xr:uid="{E7871802-CA74-4320-BD98-B30A9155C2BF}"/>
    <cellStyle name="Normal 5 4 3 2" xfId="4601" xr:uid="{F54A19C4-D64B-4679-AF90-0795942955FA}"/>
    <cellStyle name="Normal 5 4 4" xfId="3237" xr:uid="{DE4EC9A5-C02C-4A05-A0C5-FDC6FA035699}"/>
    <cellStyle name="Normal 5 5" xfId="858" xr:uid="{1D6852AA-B02C-4981-9350-A53EAC589A72}"/>
    <cellStyle name="Normal 5 5 2" xfId="2224" xr:uid="{18286B20-1BCA-4876-824A-918DCFBE6E72}"/>
    <cellStyle name="Normal 5 5 2 2" xfId="4952" xr:uid="{35F58A3A-C853-423A-9315-2B3485070632}"/>
    <cellStyle name="Normal 5 5 3" xfId="3588" xr:uid="{717D521C-85C7-487F-A546-182EC17AF7B9}"/>
    <cellStyle name="Normal 5 6" xfId="1542" xr:uid="{31608860-DFA2-41E3-B20E-C031F59F13AA}"/>
    <cellStyle name="Normal 5 6 2" xfId="4270" xr:uid="{E1313763-7AF9-4CFB-B1CB-0931B82A254F}"/>
    <cellStyle name="Normal 5 7" xfId="2906" xr:uid="{7449183C-1314-441A-A0A1-EFF0809D35A5}"/>
    <cellStyle name="Normal 5 8" xfId="5683" xr:uid="{BB7F3A10-6A8A-464D-B8D5-46F555931C71}"/>
    <cellStyle name="Normal 6" xfId="231" xr:uid="{A0B8AA87-4515-48DD-A7F9-8E4A7802D8BA}"/>
    <cellStyle name="Normal 6 2" xfId="5703" xr:uid="{5C96E3C7-2ADD-406D-9E73-D9727282EFF1}"/>
    <cellStyle name="Normal 7" xfId="230" xr:uid="{097632DE-41C9-4113-AA03-5DF09CB03D32}"/>
    <cellStyle name="Normal 7 2" xfId="564" xr:uid="{CF9599A8-CA7E-4CB5-AE82-28EAE1FF8EE8}"/>
    <cellStyle name="Normal 7 2 2" xfId="1289" xr:uid="{4037FCB1-59B4-4CC4-A639-8C8549C3D475}"/>
    <cellStyle name="Normal 7 2 2 2" xfId="2655" xr:uid="{A1C84AA5-26D2-4289-9D6A-C7A37BA1C782}"/>
    <cellStyle name="Normal 7 2 2 2 2" xfId="5383" xr:uid="{6FC5DD33-3146-45E7-9E73-4DDF3EB17F1C}"/>
    <cellStyle name="Normal 7 2 2 3" xfId="4019" xr:uid="{7D0DEC0D-91ED-4BF4-B9D7-2CB1424538C3}"/>
    <cellStyle name="Normal 7 2 3" xfId="1973" xr:uid="{7F4FB338-1601-4B17-BF4C-506CBAFE16D1}"/>
    <cellStyle name="Normal 7 2 3 2" xfId="4701" xr:uid="{5C37771F-53AF-4BEA-BE66-60017B0BF22F}"/>
    <cellStyle name="Normal 7 2 4" xfId="3337" xr:uid="{7CA1C337-A087-43FE-A77F-707E36F02F3A}"/>
    <cellStyle name="Normal 7 3" xfId="958" xr:uid="{1658D386-DB3C-46EC-B845-799C2199BABD}"/>
    <cellStyle name="Normal 7 3 2" xfId="2324" xr:uid="{E9D6BD65-FB20-489E-ABD8-C25AE1E6EB31}"/>
    <cellStyle name="Normal 7 3 2 2" xfId="5052" xr:uid="{A7518D05-1A33-4C9A-95CA-5883F5F9B9E7}"/>
    <cellStyle name="Normal 7 3 3" xfId="3688" xr:uid="{C158787B-35DD-4351-BEC5-12C8FD098926}"/>
    <cellStyle name="Normal 7 4" xfId="1642" xr:uid="{08B30272-354D-4D5D-932D-5C5262AC2753}"/>
    <cellStyle name="Normal 7 4 2" xfId="4370" xr:uid="{D3C7D8F7-1110-415A-90E8-50E2A8121068}"/>
    <cellStyle name="Normal 7 5" xfId="3006" xr:uid="{8335565A-CC9F-4F03-A4F1-386C1DB28BD0}"/>
    <cellStyle name="Normal 7 6" xfId="5723" xr:uid="{D91F6F44-25FA-4F13-B882-2E9C7973C6E7}"/>
    <cellStyle name="Normal 8" xfId="399" xr:uid="{3C2B13F3-17F0-411C-B552-C136F4374AAD}"/>
    <cellStyle name="Normal 8 2" xfId="1124" xr:uid="{56A129F7-F0B0-4D4C-AED8-E6CB20CD56FA}"/>
    <cellStyle name="Normal 8 2 2" xfId="2490" xr:uid="{72158FA8-D2B6-479A-94C3-5AFD44641DCB}"/>
    <cellStyle name="Normal 8 2 2 2" xfId="5218" xr:uid="{F053A1E3-1848-48EF-8BF2-47353204BE54}"/>
    <cellStyle name="Normal 8 2 3" xfId="3854" xr:uid="{08963A3E-FEFE-46C4-A7DD-5A75F4B7DAF7}"/>
    <cellStyle name="Normal 8 3" xfId="1808" xr:uid="{8216740B-7CDB-4E83-96DE-4AC657E038DA}"/>
    <cellStyle name="Normal 8 3 2" xfId="4536" xr:uid="{BCC09543-B485-4186-A125-FC82845352A6}"/>
    <cellStyle name="Normal 8 4" xfId="3172" xr:uid="{81B90BA9-A70E-4667-83A1-91B2867083E3}"/>
    <cellStyle name="Normal 8 5" xfId="5743" xr:uid="{BF6BF8CE-6AAD-4C7B-BB51-68A3AC481E88}"/>
    <cellStyle name="Normal 9" xfId="769" xr:uid="{73BF0FA0-54F7-45FD-9C9F-EDE93B5C1EE3}"/>
    <cellStyle name="Normal 9 2" xfId="1454" xr:uid="{C192FC1B-3E58-477C-A1E5-CB9C591D7C88}"/>
    <cellStyle name="Normal 9 2 2" xfId="2820" xr:uid="{9537285B-90D3-4247-910C-26CA2712BE2C}"/>
    <cellStyle name="Normal 9 2 2 2" xfId="5548" xr:uid="{E0E56B15-7AC5-4FA4-977E-5C0D597CA2BA}"/>
    <cellStyle name="Normal 9 2 3" xfId="4184" xr:uid="{3D4AE790-AB36-41B6-A81F-DD4C63617FD2}"/>
    <cellStyle name="Normal 9 3" xfId="2138" xr:uid="{CE5E7099-71F2-4FA9-9998-B7071BBFC7D1}"/>
    <cellStyle name="Normal 9 3 2" xfId="4866" xr:uid="{B3AC8CFB-26FD-43DC-B333-B9ECA29B19E6}"/>
    <cellStyle name="Normal 9 4" xfId="3502" xr:uid="{9B4EFF31-688D-4921-8850-A61207ABE583}"/>
    <cellStyle name="Normal 9 5" xfId="5763" xr:uid="{947F5797-ADEC-4D68-B23C-50198F95B8F0}"/>
    <cellStyle name="Note" xfId="7" builtinId="10" customBuiltin="1"/>
    <cellStyle name="Note 10" xfId="5784" xr:uid="{6DFD432C-0880-4046-A500-A30C58F1117F}"/>
    <cellStyle name="Note 11" xfId="5804" xr:uid="{D2B7E5BB-AC3B-4E01-97FF-003907F415F7}"/>
    <cellStyle name="Note 12" xfId="5824" xr:uid="{A3742E2B-2ED5-4149-8CAB-568885AABB48}"/>
    <cellStyle name="Note 13" xfId="5844" xr:uid="{E8B3B007-771E-418E-988E-6D62F5248BBC}"/>
    <cellStyle name="Note 14" xfId="5864" xr:uid="{308528C4-1A35-401A-BC56-11F1C4AFB60D}"/>
    <cellStyle name="Note 15" xfId="5884" xr:uid="{E8326C1D-925A-4369-86A6-47E512999B54}"/>
    <cellStyle name="Note 16" xfId="5904" xr:uid="{DE1F922B-455A-4CBA-9148-F1D1DCDE29FD}"/>
    <cellStyle name="Note 17" xfId="5924" xr:uid="{B05BD08D-8A95-4A60-8C67-39EDA3625780}"/>
    <cellStyle name="Note 18" xfId="5944" xr:uid="{365A680A-BE86-4A18-B18F-8FDB9C5B2CB6}"/>
    <cellStyle name="Note 19" xfId="5964" xr:uid="{43E378C2-6FE8-4946-AD20-3714EAF5C1C7}"/>
    <cellStyle name="Note 2" xfId="63" xr:uid="{F5E7900A-D663-4E9F-83E7-42680425778A}"/>
    <cellStyle name="Note 2 2" xfId="151" xr:uid="{E0E73728-7E90-477D-93E6-20498C0809D3}"/>
    <cellStyle name="Note 2 2 2" xfId="319" xr:uid="{E41B2CB4-0ACD-4E7D-8BE8-AA0022B47FCC}"/>
    <cellStyle name="Note 2 2 2 2" xfId="650" xr:uid="{D9C459A1-F425-4D4C-B347-2FA9D5FEF8D5}"/>
    <cellStyle name="Note 2 2 2 2 2" xfId="1375" xr:uid="{A1DD9197-0621-4053-B564-52CD841D106E}"/>
    <cellStyle name="Note 2 2 2 2 2 2" xfId="2741" xr:uid="{AB1EF3E0-8742-43FE-90ED-3E1FF4484A92}"/>
    <cellStyle name="Note 2 2 2 2 2 2 2" xfId="5469" xr:uid="{5BA30629-C583-40FB-9589-30FCDA343B1C}"/>
    <cellStyle name="Note 2 2 2 2 2 3" xfId="4105" xr:uid="{FC9D198A-3CB9-4950-B7B1-21BF1ACE98AA}"/>
    <cellStyle name="Note 2 2 2 2 3" xfId="2059" xr:uid="{5E3EC01E-FD77-4476-8912-0E36C162F86E}"/>
    <cellStyle name="Note 2 2 2 2 3 2" xfId="4787" xr:uid="{15471A1E-ABFB-4C16-96F9-3A433F1FC4D6}"/>
    <cellStyle name="Note 2 2 2 2 4" xfId="3423" xr:uid="{75786210-2A22-4847-B695-155920E17D03}"/>
    <cellStyle name="Note 2 2 2 3" xfId="1044" xr:uid="{08A0306A-5175-4F3B-BF36-7564D7A8C236}"/>
    <cellStyle name="Note 2 2 2 3 2" xfId="2410" xr:uid="{6739FAE8-FE03-48AD-85FC-B9EFF56FFFC9}"/>
    <cellStyle name="Note 2 2 2 3 2 2" xfId="5138" xr:uid="{22B928FA-FC6E-4E70-B7B0-59FCF4127C72}"/>
    <cellStyle name="Note 2 2 2 3 3" xfId="3774" xr:uid="{A6968F37-DDC7-4B88-8161-61BC9762A515}"/>
    <cellStyle name="Note 2 2 2 4" xfId="1728" xr:uid="{78F69C53-3B4F-4D71-9F52-CE910DA289EE}"/>
    <cellStyle name="Note 2 2 2 4 2" xfId="4456" xr:uid="{ABA5A860-74F5-40CA-8FCC-6B87EF1C6D12}"/>
    <cellStyle name="Note 2 2 2 5" xfId="3092" xr:uid="{42166131-E9FD-40C8-8DE2-CFC91CEA4018}"/>
    <cellStyle name="Note 2 2 3" xfId="485" xr:uid="{04A566B9-747F-4665-ABE1-E2C369866F69}"/>
    <cellStyle name="Note 2 2 3 2" xfId="1210" xr:uid="{E4A1DBF7-C726-48D7-9AF8-84A53B2DB037}"/>
    <cellStyle name="Note 2 2 3 2 2" xfId="2576" xr:uid="{D7246E33-3D30-467F-85F7-ABAAA8AC58F0}"/>
    <cellStyle name="Note 2 2 3 2 2 2" xfId="5304" xr:uid="{FA285132-1CD1-4700-9BF3-E34E848DE010}"/>
    <cellStyle name="Note 2 2 3 2 3" xfId="3940" xr:uid="{36A7FEEA-AD1B-471F-89BF-F37FA56700ED}"/>
    <cellStyle name="Note 2 2 3 3" xfId="1894" xr:uid="{F0D5A322-7B04-45FC-98A3-9E91D53D73F6}"/>
    <cellStyle name="Note 2 2 3 3 2" xfId="4622" xr:uid="{185006A5-7F4B-49B6-9DC1-FA9A3C835720}"/>
    <cellStyle name="Note 2 2 3 4" xfId="3258" xr:uid="{1E48D58F-4607-4BDD-8BAF-C91AA46C4D07}"/>
    <cellStyle name="Note 2 2 4" xfId="879" xr:uid="{D9FDFCE7-AB0F-4592-A98A-2C61C61C44CB}"/>
    <cellStyle name="Note 2 2 4 2" xfId="2245" xr:uid="{8B47574F-B8EC-4BE6-A026-F5663DE7A38B}"/>
    <cellStyle name="Note 2 2 4 2 2" xfId="4973" xr:uid="{CB350BAE-49C2-4093-8550-6058D94C44F0}"/>
    <cellStyle name="Note 2 2 4 3" xfId="3609" xr:uid="{8AE4EE5B-D01E-4CA6-B293-A3C5FF40DE37}"/>
    <cellStyle name="Note 2 2 5" xfId="1563" xr:uid="{C1FB2388-DAE4-4D31-B87F-E4A9CE01B2CF}"/>
    <cellStyle name="Note 2 2 5 2" xfId="4291" xr:uid="{48480E81-44A4-4962-9C1C-4B8F60C8A0F7}"/>
    <cellStyle name="Note 2 2 6" xfId="2927" xr:uid="{992C3CA5-C8B3-4E85-A7B6-21CDC8DC383E}"/>
    <cellStyle name="Note 2 3" xfId="239" xr:uid="{9AC48110-F9E3-48AB-81AB-0B162F938214}"/>
    <cellStyle name="Note 2 3 2" xfId="570" xr:uid="{9D6906CE-4EF7-4089-82B9-596F0628F2BC}"/>
    <cellStyle name="Note 2 3 2 2" xfId="1295" xr:uid="{C3B53AAC-5964-4846-BC17-A50A8E82CE64}"/>
    <cellStyle name="Note 2 3 2 2 2" xfId="2661" xr:uid="{73438FF9-EDF6-40F6-917E-AD54F07F8BE1}"/>
    <cellStyle name="Note 2 3 2 2 2 2" xfId="5389" xr:uid="{143B2FF9-1C5F-4907-AC5F-36C1BA19C881}"/>
    <cellStyle name="Note 2 3 2 2 3" xfId="4025" xr:uid="{04AC8CDE-FDC0-444E-A76D-8DCEA6D531D5}"/>
    <cellStyle name="Note 2 3 2 3" xfId="1979" xr:uid="{C513EC9E-150C-4E66-BE2B-22A2D40AACF4}"/>
    <cellStyle name="Note 2 3 2 3 2" xfId="4707" xr:uid="{8DC1A0F8-B52B-4F35-B645-5CF08BAE5AA5}"/>
    <cellStyle name="Note 2 3 2 4" xfId="3343" xr:uid="{FE8BE556-897E-4550-A04E-93511ADFF391}"/>
    <cellStyle name="Note 2 3 3" xfId="964" xr:uid="{384A5461-4216-4649-86A0-A7100CFED411}"/>
    <cellStyle name="Note 2 3 3 2" xfId="2330" xr:uid="{734103D8-B17E-4FE8-94F6-088606329985}"/>
    <cellStyle name="Note 2 3 3 2 2" xfId="5058" xr:uid="{CCB424B1-1D55-430F-B8EF-8AC04E672B5B}"/>
    <cellStyle name="Note 2 3 3 3" xfId="3694" xr:uid="{508C195D-DB8F-47E5-96EC-716BBCDF53B0}"/>
    <cellStyle name="Note 2 3 4" xfId="1648" xr:uid="{E7C415AF-1C74-46BC-8211-0BA0CABD3FEA}"/>
    <cellStyle name="Note 2 3 4 2" xfId="4376" xr:uid="{D7567F37-A0F1-4560-85CB-D5FBD7ACB27B}"/>
    <cellStyle name="Note 2 3 5" xfId="3012" xr:uid="{A97EE7BF-7716-43F2-8206-71761C9C59FD}"/>
    <cellStyle name="Note 2 4" xfId="405" xr:uid="{1F4736FF-DBA5-4CE0-9FFA-9466309F7D96}"/>
    <cellStyle name="Note 2 4 2" xfId="1130" xr:uid="{0E5C32A9-3368-4E02-8CBF-2500FE7C7119}"/>
    <cellStyle name="Note 2 4 2 2" xfId="2496" xr:uid="{C84AFA8D-EE72-40AC-BCB1-0A50180C8F0F}"/>
    <cellStyle name="Note 2 4 2 2 2" xfId="5224" xr:uid="{556BE258-31E4-4734-94B5-7CD80D273667}"/>
    <cellStyle name="Note 2 4 2 3" xfId="3860" xr:uid="{CBFA73FB-07F4-4447-9820-EDF3C1699CE7}"/>
    <cellStyle name="Note 2 4 3" xfId="1814" xr:uid="{F0E687CB-2E10-4D16-B486-DC4B716B34F0}"/>
    <cellStyle name="Note 2 4 3 2" xfId="4542" xr:uid="{1F0AF829-FDB0-403E-802A-D4B7843C15AC}"/>
    <cellStyle name="Note 2 4 4" xfId="3178" xr:uid="{4166DE4B-FAB5-4C08-A9A3-F487F1D549A2}"/>
    <cellStyle name="Note 2 5" xfId="799" xr:uid="{1652127D-B662-4730-A636-B0343ACE1EDC}"/>
    <cellStyle name="Note 2 5 2" xfId="2165" xr:uid="{3445CB63-D26A-4BCB-89B5-D39ADECE13C2}"/>
    <cellStyle name="Note 2 5 2 2" xfId="4893" xr:uid="{441BFDB0-85A6-4BAB-B8FF-EDEFB10A3591}"/>
    <cellStyle name="Note 2 5 3" xfId="3529" xr:uid="{5116C62E-6EE6-4378-8C53-852631013599}"/>
    <cellStyle name="Note 2 6" xfId="1483" xr:uid="{15E284EB-2953-4F39-B636-836C330CD798}"/>
    <cellStyle name="Note 2 6 2" xfId="4211" xr:uid="{3E73A1B5-9D86-48DA-BEF7-2C3D698E7E26}"/>
    <cellStyle name="Note 2 7" xfId="2847" xr:uid="{CA115AF6-B315-49B6-94F7-12FD05D90C49}"/>
    <cellStyle name="Note 2 8" xfId="5624" xr:uid="{40A620FD-9CE8-4A7A-9178-904A4B539D94}"/>
    <cellStyle name="Note 20" xfId="5984" xr:uid="{7365D53F-9D7C-4C56-BABA-D8A7857C6C7F}"/>
    <cellStyle name="Note 21" xfId="6004" xr:uid="{A60E4C4E-6FE3-4C29-A63C-9841BCB05EEF}"/>
    <cellStyle name="Note 22" xfId="6024" xr:uid="{06042622-2888-4A77-B95B-762B080B055B}"/>
    <cellStyle name="Note 23" xfId="6044" xr:uid="{EF6986FC-ED33-417C-90E8-E9684E9E305C}"/>
    <cellStyle name="Note 24" xfId="6064" xr:uid="{AA055739-2C77-4BBD-9328-60525FEC16C3}"/>
    <cellStyle name="Note 25" xfId="6084" xr:uid="{8982A7DF-5E35-4570-9590-F4F4C52C6771}"/>
    <cellStyle name="Note 26" xfId="6104" xr:uid="{D187D711-C5BC-473F-8103-F31CACAD1FD9}"/>
    <cellStyle name="Note 27" xfId="6124" xr:uid="{E0B319FC-9092-461E-B328-9FD99F75B090}"/>
    <cellStyle name="Note 28" xfId="6144" xr:uid="{3375D374-0045-4ACE-85A8-04913104C62D}"/>
    <cellStyle name="Note 29" xfId="6164" xr:uid="{A1A90575-2205-47C9-B671-A87708243C8F}"/>
    <cellStyle name="Note 3" xfId="91" xr:uid="{BFC57C32-5C62-4B64-B020-984F9A427701}"/>
    <cellStyle name="Note 3 2" xfId="171" xr:uid="{FCC5EB8D-5619-4E5F-8CB3-3B3A0B3BE084}"/>
    <cellStyle name="Note 3 2 2" xfId="339" xr:uid="{66E81461-8DE2-474A-A785-98C984D4008B}"/>
    <cellStyle name="Note 3 2 2 2" xfId="670" xr:uid="{ED7BE73E-8254-4911-81CC-9EE45C9A0A18}"/>
    <cellStyle name="Note 3 2 2 2 2" xfId="1395" xr:uid="{EA2EEB53-9FFB-4190-A5B3-6227E5D156AE}"/>
    <cellStyle name="Note 3 2 2 2 2 2" xfId="2761" xr:uid="{88C5DA14-1F37-4F3D-AC95-3F4123EF7AEB}"/>
    <cellStyle name="Note 3 2 2 2 2 2 2" xfId="5489" xr:uid="{07EFC784-F14A-4725-B102-AFF90D65980B}"/>
    <cellStyle name="Note 3 2 2 2 2 3" xfId="4125" xr:uid="{464E5495-80B7-4076-9D83-7118CD26E918}"/>
    <cellStyle name="Note 3 2 2 2 3" xfId="2079" xr:uid="{1CCA6335-14F8-4CB6-8172-9905B7703DE3}"/>
    <cellStyle name="Note 3 2 2 2 3 2" xfId="4807" xr:uid="{99CA5209-FE2E-410A-8522-9CC0D2FDBAC0}"/>
    <cellStyle name="Note 3 2 2 2 4" xfId="3443" xr:uid="{56CC0300-A94D-49AD-85FD-69A4863A5F5A}"/>
    <cellStyle name="Note 3 2 2 3" xfId="1064" xr:uid="{C4A9AA4D-947F-4FA2-BBB7-60C101B2B519}"/>
    <cellStyle name="Note 3 2 2 3 2" xfId="2430" xr:uid="{62EFF837-99B1-4B7C-9F3D-B66087F1BFA8}"/>
    <cellStyle name="Note 3 2 2 3 2 2" xfId="5158" xr:uid="{463C6502-B20A-4EB1-B213-7DC9DDCECE55}"/>
    <cellStyle name="Note 3 2 2 3 3" xfId="3794" xr:uid="{9F744E11-EBA6-4F28-8F4B-BF6969BEB23B}"/>
    <cellStyle name="Note 3 2 2 4" xfId="1748" xr:uid="{F5E806AF-58DD-4898-A306-C69A87D81F2C}"/>
    <cellStyle name="Note 3 2 2 4 2" xfId="4476" xr:uid="{922B4763-F800-42F7-B7A6-F763CC239BDF}"/>
    <cellStyle name="Note 3 2 2 5" xfId="3112" xr:uid="{A26841D0-0EC0-4A17-AF2E-A19FB1F19408}"/>
    <cellStyle name="Note 3 2 3" xfId="505" xr:uid="{6A11E810-BEE2-43E5-A081-B0FF0576FB4A}"/>
    <cellStyle name="Note 3 2 3 2" xfId="1230" xr:uid="{14926D86-5260-443F-85F0-78093C8D6567}"/>
    <cellStyle name="Note 3 2 3 2 2" xfId="2596" xr:uid="{FEE052B6-E2D2-45FE-818A-3CA1D4F0CAA5}"/>
    <cellStyle name="Note 3 2 3 2 2 2" xfId="5324" xr:uid="{3DF783BF-DF3E-47A1-9206-B74A3AC4DE76}"/>
    <cellStyle name="Note 3 2 3 2 3" xfId="3960" xr:uid="{5C70E5DC-C0FD-4C0A-9866-AD45D9DEEF58}"/>
    <cellStyle name="Note 3 2 3 3" xfId="1914" xr:uid="{64DC6DF8-0DCD-42FF-AAD3-CFFA3998F7D1}"/>
    <cellStyle name="Note 3 2 3 3 2" xfId="4642" xr:uid="{B104049B-CB2F-4210-8A9B-F376733F3ECC}"/>
    <cellStyle name="Note 3 2 3 4" xfId="3278" xr:uid="{90FDD38F-F1B9-4765-BC60-A200E3E191F7}"/>
    <cellStyle name="Note 3 2 4" xfId="899" xr:uid="{1B0C3791-68D3-477C-AAB1-5634D07D7411}"/>
    <cellStyle name="Note 3 2 4 2" xfId="2265" xr:uid="{27FCABF5-0508-48BF-B9FE-33AD0C020A45}"/>
    <cellStyle name="Note 3 2 4 2 2" xfId="4993" xr:uid="{95B338AC-9E7E-422F-AF1E-41235C357A7F}"/>
    <cellStyle name="Note 3 2 4 3" xfId="3629" xr:uid="{966D89BC-4CED-419C-B22C-C015A86E3F35}"/>
    <cellStyle name="Note 3 2 5" xfId="1583" xr:uid="{E9A88531-1923-408F-A659-6752B2B6E082}"/>
    <cellStyle name="Note 3 2 5 2" xfId="4311" xr:uid="{BDB04BAD-66B1-45F5-A68A-F4145BFE8300}"/>
    <cellStyle name="Note 3 2 6" xfId="2947" xr:uid="{EE0AADB1-2658-47AF-ACE9-333F96D4109F}"/>
    <cellStyle name="Note 3 3" xfId="259" xr:uid="{51E1CE16-877C-4823-968E-2BF27C1F7362}"/>
    <cellStyle name="Note 3 3 2" xfId="590" xr:uid="{D348607E-421D-47B7-A652-E9A67C33A1BC}"/>
    <cellStyle name="Note 3 3 2 2" xfId="1315" xr:uid="{E2FBD87F-65BF-4FBB-BC30-B24050733896}"/>
    <cellStyle name="Note 3 3 2 2 2" xfId="2681" xr:uid="{A713E915-D64D-4446-8DCD-2BE510E0E892}"/>
    <cellStyle name="Note 3 3 2 2 2 2" xfId="5409" xr:uid="{03E2CE8C-3AC0-43CA-9459-7B9BA172F7E3}"/>
    <cellStyle name="Note 3 3 2 2 3" xfId="4045" xr:uid="{A37876EF-E6B8-4EBD-9CB0-EB8BECCF7159}"/>
    <cellStyle name="Note 3 3 2 3" xfId="1999" xr:uid="{65DC060C-1B38-4044-9D6B-F48DAC582C73}"/>
    <cellStyle name="Note 3 3 2 3 2" xfId="4727" xr:uid="{EBDB4E93-6995-4FD5-9E15-AD931606A62A}"/>
    <cellStyle name="Note 3 3 2 4" xfId="3363" xr:uid="{F569AAFA-E266-4B72-8A2F-7D6AFE480C18}"/>
    <cellStyle name="Note 3 3 3" xfId="984" xr:uid="{054FFE12-09BF-4457-AB11-D01A9BE375B1}"/>
    <cellStyle name="Note 3 3 3 2" xfId="2350" xr:uid="{4A1D8087-53F1-44EE-9D2E-549DF4B2E3E9}"/>
    <cellStyle name="Note 3 3 3 2 2" xfId="5078" xr:uid="{F2E4BBCE-8686-4ADF-BCF3-51B9BCD20187}"/>
    <cellStyle name="Note 3 3 3 3" xfId="3714" xr:uid="{AA5B6B3F-FF41-4B01-835E-F8FDC9CB0F21}"/>
    <cellStyle name="Note 3 3 4" xfId="1668" xr:uid="{0648FC66-234C-4BFF-B1BE-158239EF5C07}"/>
    <cellStyle name="Note 3 3 4 2" xfId="4396" xr:uid="{C3A9345C-42EE-4FC5-8850-08A6575CD84A}"/>
    <cellStyle name="Note 3 3 5" xfId="3032" xr:uid="{83F499F2-76D4-42FB-A0CE-DB69BFE6BD24}"/>
    <cellStyle name="Note 3 4" xfId="425" xr:uid="{F6C0646C-398E-4B40-951A-AB4E367C72F9}"/>
    <cellStyle name="Note 3 4 2" xfId="1150" xr:uid="{CA9AA94E-E517-40C6-85CF-794D2DF57617}"/>
    <cellStyle name="Note 3 4 2 2" xfId="2516" xr:uid="{D0FB38BA-6031-4ACD-A460-6A271A25F571}"/>
    <cellStyle name="Note 3 4 2 2 2" xfId="5244" xr:uid="{C4849702-E728-4A9D-AAF6-4E47A4A4A73C}"/>
    <cellStyle name="Note 3 4 2 3" xfId="3880" xr:uid="{C79AEA15-A2C4-4B82-8373-B7A00E0B14DE}"/>
    <cellStyle name="Note 3 4 3" xfId="1834" xr:uid="{FA094F65-FE63-42C7-9FEC-89621751223B}"/>
    <cellStyle name="Note 3 4 3 2" xfId="4562" xr:uid="{63D90702-663E-4BB5-B75A-882686BBB4CE}"/>
    <cellStyle name="Note 3 4 4" xfId="3198" xr:uid="{9CBE685C-F711-4239-9001-7D9B88470E34}"/>
    <cellStyle name="Note 3 5" xfId="819" xr:uid="{CAEE9C03-2395-4833-880C-B61F185BB506}"/>
    <cellStyle name="Note 3 5 2" xfId="2185" xr:uid="{5368BD15-028D-451C-8664-2242652ECD6D}"/>
    <cellStyle name="Note 3 5 2 2" xfId="4913" xr:uid="{FC5A7C58-3A99-4D6A-829D-0CF9098942FB}"/>
    <cellStyle name="Note 3 5 3" xfId="3549" xr:uid="{C516EDA8-A3DE-4BA4-84FA-16CA84534C05}"/>
    <cellStyle name="Note 3 6" xfId="1503" xr:uid="{AA574570-7985-4644-B8DD-6BBF2667C0FA}"/>
    <cellStyle name="Note 3 6 2" xfId="4231" xr:uid="{76CA0D8F-A106-4CD8-8CC0-6DEE60874422}"/>
    <cellStyle name="Note 3 7" xfId="2867" xr:uid="{1ECD674F-865A-48EE-9D6E-8EF9CF8D01F8}"/>
    <cellStyle name="Note 3 8" xfId="5644" xr:uid="{F8573058-A78F-4480-8983-D59D3B22A9EA}"/>
    <cellStyle name="Note 30" xfId="6184" xr:uid="{0FDECC3C-69B7-465C-92F4-8B4B0ED0700B}"/>
    <cellStyle name="Note 31" xfId="6204" xr:uid="{F216BF0A-7700-4089-BA1C-D196F02C28C8}"/>
    <cellStyle name="Note 32" xfId="6224" xr:uid="{CB657777-8002-460A-A78D-5A44FE3C6018}"/>
    <cellStyle name="Note 4" xfId="111" xr:uid="{55EC48B4-E4BB-4307-9F35-1B5BEE4A9348}"/>
    <cellStyle name="Note 4 2" xfId="191" xr:uid="{E0EBD488-768F-464A-9953-0DF28686A32A}"/>
    <cellStyle name="Note 4 2 2" xfId="359" xr:uid="{00CF0234-FD08-4840-9CB8-78362520F7FE}"/>
    <cellStyle name="Note 4 2 2 2" xfId="690" xr:uid="{B763F664-288D-498A-9DA4-BA449882AF44}"/>
    <cellStyle name="Note 4 2 2 2 2" xfId="1415" xr:uid="{DBFB53CC-EE66-46B3-B03D-8BEA96E38D44}"/>
    <cellStyle name="Note 4 2 2 2 2 2" xfId="2781" xr:uid="{B9C66619-7CB1-4AD7-85D0-119B78D33A2F}"/>
    <cellStyle name="Note 4 2 2 2 2 2 2" xfId="5509" xr:uid="{4DEEBB41-DDCF-4348-8674-82BB7E06C810}"/>
    <cellStyle name="Note 4 2 2 2 2 3" xfId="4145" xr:uid="{2B7BF024-465E-477A-9DE5-6805BE5B028D}"/>
    <cellStyle name="Note 4 2 2 2 3" xfId="2099" xr:uid="{9C242172-A183-4E44-BEC0-8633EF089828}"/>
    <cellStyle name="Note 4 2 2 2 3 2" xfId="4827" xr:uid="{7290B884-7633-4963-9F32-E400BC96351C}"/>
    <cellStyle name="Note 4 2 2 2 4" xfId="3463" xr:uid="{16735E23-D001-4262-9808-1235FB9EAC1A}"/>
    <cellStyle name="Note 4 2 2 3" xfId="1084" xr:uid="{58101874-15E4-47D2-9EA6-81B665FA9182}"/>
    <cellStyle name="Note 4 2 2 3 2" xfId="2450" xr:uid="{D0EC20E3-7D52-4479-B1EF-8947901311ED}"/>
    <cellStyle name="Note 4 2 2 3 2 2" xfId="5178" xr:uid="{71E923FB-DBC2-4416-902B-5C98E2912813}"/>
    <cellStyle name="Note 4 2 2 3 3" xfId="3814" xr:uid="{4D5B5D28-251B-44CF-848F-E08D80521186}"/>
    <cellStyle name="Note 4 2 2 4" xfId="1768" xr:uid="{54319E59-0424-418D-A99F-6A930B7A9E53}"/>
    <cellStyle name="Note 4 2 2 4 2" xfId="4496" xr:uid="{1B766135-57AE-485D-A33B-E722F4FDD086}"/>
    <cellStyle name="Note 4 2 2 5" xfId="3132" xr:uid="{F178470D-007B-4437-A286-6F0A6B01FEAC}"/>
    <cellStyle name="Note 4 2 3" xfId="525" xr:uid="{35DA2031-C4A7-4183-A0B6-6488E44A6AE2}"/>
    <cellStyle name="Note 4 2 3 2" xfId="1250" xr:uid="{D0E1D715-DAB6-4DDE-94E9-477F0726BE5E}"/>
    <cellStyle name="Note 4 2 3 2 2" xfId="2616" xr:uid="{263F0689-328F-432F-BF14-D15EE65543CF}"/>
    <cellStyle name="Note 4 2 3 2 2 2" xfId="5344" xr:uid="{3094ACF6-AFFE-43DA-B93E-12E463D90178}"/>
    <cellStyle name="Note 4 2 3 2 3" xfId="3980" xr:uid="{B003FA04-E8B7-4702-ACA4-F2C592A84D8E}"/>
    <cellStyle name="Note 4 2 3 3" xfId="1934" xr:uid="{465449F0-A4FE-4B04-A2B4-7BC81FA8A3E3}"/>
    <cellStyle name="Note 4 2 3 3 2" xfId="4662" xr:uid="{D4E42B91-C8E4-4227-92B5-46CE95D5ED3C}"/>
    <cellStyle name="Note 4 2 3 4" xfId="3298" xr:uid="{43FDDD01-C8E7-46E0-81B3-0CF88071A572}"/>
    <cellStyle name="Note 4 2 4" xfId="919" xr:uid="{267EA566-69B5-47A8-85AE-5A4814D3DF3C}"/>
    <cellStyle name="Note 4 2 4 2" xfId="2285" xr:uid="{9F5FA258-7985-4853-8AAF-A9D8455CC923}"/>
    <cellStyle name="Note 4 2 4 2 2" xfId="5013" xr:uid="{B476831E-A2F9-4E9B-A2F1-1771DE50981C}"/>
    <cellStyle name="Note 4 2 4 3" xfId="3649" xr:uid="{3183B53C-4EDA-451F-9845-E638F49EFDFF}"/>
    <cellStyle name="Note 4 2 5" xfId="1603" xr:uid="{A739679A-5197-4B2F-AD4B-F3D4A6D178C3}"/>
    <cellStyle name="Note 4 2 5 2" xfId="4331" xr:uid="{F8556A6F-6F2E-42F2-8EFB-30AE0F80802F}"/>
    <cellStyle name="Note 4 2 6" xfId="2967" xr:uid="{047B7432-C22C-4B0C-8E40-AC61191A973E}"/>
    <cellStyle name="Note 4 3" xfId="279" xr:uid="{6EA052D8-3309-43F6-BF9D-605C297A19EC}"/>
    <cellStyle name="Note 4 3 2" xfId="610" xr:uid="{FF8F6628-0877-4B3E-85F8-A8AC38A5B168}"/>
    <cellStyle name="Note 4 3 2 2" xfId="1335" xr:uid="{DFCCBEAD-3C3C-486D-B234-2C942B017685}"/>
    <cellStyle name="Note 4 3 2 2 2" xfId="2701" xr:uid="{B2AF1940-DC1F-4561-8969-4C25522A623C}"/>
    <cellStyle name="Note 4 3 2 2 2 2" xfId="5429" xr:uid="{E18365EC-E3BB-45EE-A613-61F74E25221F}"/>
    <cellStyle name="Note 4 3 2 2 3" xfId="4065" xr:uid="{DA3A1A16-64F1-4BCC-9503-88DD0448F11E}"/>
    <cellStyle name="Note 4 3 2 3" xfId="2019" xr:uid="{0BD57E13-EBB7-4EC3-B36C-F210ECE51852}"/>
    <cellStyle name="Note 4 3 2 3 2" xfId="4747" xr:uid="{A926142D-B7EF-44A9-8FB8-852CC9A10A0C}"/>
    <cellStyle name="Note 4 3 2 4" xfId="3383" xr:uid="{CFE55D37-9B08-4D79-BD38-B8558E3D3DCD}"/>
    <cellStyle name="Note 4 3 3" xfId="1004" xr:uid="{F001C21C-3113-4E86-ADE8-530B0FE87EF6}"/>
    <cellStyle name="Note 4 3 3 2" xfId="2370" xr:uid="{18310F85-C69D-4BD1-AC15-CABF52E942D0}"/>
    <cellStyle name="Note 4 3 3 2 2" xfId="5098" xr:uid="{4259BA43-2B6F-4569-895D-18BA42C66D2E}"/>
    <cellStyle name="Note 4 3 3 3" xfId="3734" xr:uid="{FDE79153-D072-499F-B3E7-66CEC2FB0BA3}"/>
    <cellStyle name="Note 4 3 4" xfId="1688" xr:uid="{8EF51C57-91D0-4FA3-BD5C-7C30974005A9}"/>
    <cellStyle name="Note 4 3 4 2" xfId="4416" xr:uid="{60EE180F-3050-43C3-AC60-ADF328FB244E}"/>
    <cellStyle name="Note 4 3 5" xfId="3052" xr:uid="{E80D641F-1F28-463C-9F9F-980ED5E945F3}"/>
    <cellStyle name="Note 4 4" xfId="445" xr:uid="{52FE467C-DB8A-41B3-BA1D-5F8C793D9B5F}"/>
    <cellStyle name="Note 4 4 2" xfId="1170" xr:uid="{10359B16-4F18-4621-96F9-819103431998}"/>
    <cellStyle name="Note 4 4 2 2" xfId="2536" xr:uid="{B1853F87-7969-4AB7-8031-892F5E35605F}"/>
    <cellStyle name="Note 4 4 2 2 2" xfId="5264" xr:uid="{A0795F90-A178-47F5-91E2-2063DD08AB2E}"/>
    <cellStyle name="Note 4 4 2 3" xfId="3900" xr:uid="{2CC6FB5B-85C3-4398-A9B4-5F49F6762B62}"/>
    <cellStyle name="Note 4 4 3" xfId="1854" xr:uid="{442504DD-81F5-465D-A54A-747284A933F8}"/>
    <cellStyle name="Note 4 4 3 2" xfId="4582" xr:uid="{DAC0AADC-F19E-416B-9B57-BB332214B5AC}"/>
    <cellStyle name="Note 4 4 4" xfId="3218" xr:uid="{1329DA33-89DF-4521-AFB8-AD46187DD9D5}"/>
    <cellStyle name="Note 4 5" xfId="839" xr:uid="{46393F20-3FC9-4280-B0EC-BA8C79918D57}"/>
    <cellStyle name="Note 4 5 2" xfId="2205" xr:uid="{447DF777-2D2E-44F1-AC3E-EB20F80B0BA6}"/>
    <cellStyle name="Note 4 5 2 2" xfId="4933" xr:uid="{009AF93A-5A63-4ADB-BB37-4B9982B04D54}"/>
    <cellStyle name="Note 4 5 3" xfId="3569" xr:uid="{C6065430-4B25-4C7E-B999-126109330FF8}"/>
    <cellStyle name="Note 4 6" xfId="1523" xr:uid="{B22A6A55-2333-4C00-85FE-D136EF4ACF7F}"/>
    <cellStyle name="Note 4 6 2" xfId="4251" xr:uid="{6A8D4D9B-EB01-4116-A4E9-A84E0B8B8486}"/>
    <cellStyle name="Note 4 7" xfId="2887" xr:uid="{391CE377-171F-4D81-A57C-E662D9327C39}"/>
    <cellStyle name="Note 4 8" xfId="5664" xr:uid="{7888436E-5FD4-44D5-933B-114C1749EDD4}"/>
    <cellStyle name="Note 5" xfId="131" xr:uid="{E73FE99D-10D8-4827-A418-934DE4D29924}"/>
    <cellStyle name="Note 5 2" xfId="211" xr:uid="{CEC73DA8-B9C0-4EF1-91B8-DF9FB862C25B}"/>
    <cellStyle name="Note 5 2 2" xfId="379" xr:uid="{1EE2271E-5C61-467D-BA11-34164ADB427D}"/>
    <cellStyle name="Note 5 2 2 2" xfId="710" xr:uid="{455475FA-2130-4E5E-8C0A-F72CE610B318}"/>
    <cellStyle name="Note 5 2 2 2 2" xfId="1435" xr:uid="{901487CB-5C1C-4280-9A40-B2221081DAEA}"/>
    <cellStyle name="Note 5 2 2 2 2 2" xfId="2801" xr:uid="{8963B644-BE5F-43FC-8B47-53BAD06BC279}"/>
    <cellStyle name="Note 5 2 2 2 2 2 2" xfId="5529" xr:uid="{E06C06C6-DD28-4B26-8B94-A2625D602C03}"/>
    <cellStyle name="Note 5 2 2 2 2 3" xfId="4165" xr:uid="{6C2F30BB-60EB-42A0-AF91-D4B74791CC2C}"/>
    <cellStyle name="Note 5 2 2 2 3" xfId="2119" xr:uid="{B3DE3FFF-9F48-43D2-AAB7-242BF887AED3}"/>
    <cellStyle name="Note 5 2 2 2 3 2" xfId="4847" xr:uid="{141778DE-4767-4B08-BCEF-FAA98021B640}"/>
    <cellStyle name="Note 5 2 2 2 4" xfId="3483" xr:uid="{7F81C940-F299-44DA-9C5F-293BD2C2312A}"/>
    <cellStyle name="Note 5 2 2 3" xfId="1104" xr:uid="{357E0AAB-2E01-4496-B040-8708296188DE}"/>
    <cellStyle name="Note 5 2 2 3 2" xfId="2470" xr:uid="{9C06A546-DDB0-431E-9DB7-C5945E5A8135}"/>
    <cellStyle name="Note 5 2 2 3 2 2" xfId="5198" xr:uid="{8C145794-4096-4371-9D7E-381F17416D24}"/>
    <cellStyle name="Note 5 2 2 3 3" xfId="3834" xr:uid="{7D658415-E1F7-48F0-989D-72D444818E1D}"/>
    <cellStyle name="Note 5 2 2 4" xfId="1788" xr:uid="{4B36CD33-9BD0-45F3-83E6-5BCB18247413}"/>
    <cellStyle name="Note 5 2 2 4 2" xfId="4516" xr:uid="{C37D55F0-FEEF-4646-A373-9F9147DB075D}"/>
    <cellStyle name="Note 5 2 2 5" xfId="3152" xr:uid="{EE803AC8-F082-48C2-BEC2-A2278EA92D3A}"/>
    <cellStyle name="Note 5 2 3" xfId="545" xr:uid="{E2BE8CC9-9695-4595-9474-29F378453F8D}"/>
    <cellStyle name="Note 5 2 3 2" xfId="1270" xr:uid="{3BBACD35-053E-4E78-AAAB-7E4DB2554A18}"/>
    <cellStyle name="Note 5 2 3 2 2" xfId="2636" xr:uid="{08C02AA7-69A8-4DE5-B0F2-D32771B9A8AA}"/>
    <cellStyle name="Note 5 2 3 2 2 2" xfId="5364" xr:uid="{08057ABA-0599-4A5A-991C-81C05DB8CAA5}"/>
    <cellStyle name="Note 5 2 3 2 3" xfId="4000" xr:uid="{B1A7D64A-3CD5-4E80-A160-BE0F0CED0044}"/>
    <cellStyle name="Note 5 2 3 3" xfId="1954" xr:uid="{4D42A494-E929-41EF-8F34-89DEB667C87D}"/>
    <cellStyle name="Note 5 2 3 3 2" xfId="4682" xr:uid="{6D813AE5-7643-4B08-B05E-0D9ACDE8AAF1}"/>
    <cellStyle name="Note 5 2 3 4" xfId="3318" xr:uid="{E68C4FED-C159-43BF-9BA0-FE9604AAB1E0}"/>
    <cellStyle name="Note 5 2 4" xfId="939" xr:uid="{57323155-26C1-45BB-BE87-D1FA7EF467EB}"/>
    <cellStyle name="Note 5 2 4 2" xfId="2305" xr:uid="{C38FF6A3-DCFC-423B-97BD-07D725468C0E}"/>
    <cellStyle name="Note 5 2 4 2 2" xfId="5033" xr:uid="{273D98F4-15B4-4FE9-866D-0ACAA557834E}"/>
    <cellStyle name="Note 5 2 4 3" xfId="3669" xr:uid="{5E362D7F-6B15-4055-B02A-0AFC439EE77F}"/>
    <cellStyle name="Note 5 2 5" xfId="1623" xr:uid="{74F486C3-4A73-44DD-9406-52A25F2A97DD}"/>
    <cellStyle name="Note 5 2 5 2" xfId="4351" xr:uid="{42E83603-21A5-4B1E-BAAE-565E8AB80147}"/>
    <cellStyle name="Note 5 2 6" xfId="2987" xr:uid="{EA63D6C8-B49D-4E8A-A7E8-7DF04F63197D}"/>
    <cellStyle name="Note 5 3" xfId="299" xr:uid="{8CB04647-2CC2-4026-810C-5A2C5413C867}"/>
    <cellStyle name="Note 5 3 2" xfId="630" xr:uid="{01418FB8-2A05-4D5B-83F0-7FE8282F734F}"/>
    <cellStyle name="Note 5 3 2 2" xfId="1355" xr:uid="{137F3C2B-BC43-4FF9-AE58-ABA717C2FB83}"/>
    <cellStyle name="Note 5 3 2 2 2" xfId="2721" xr:uid="{4C911BDF-4B76-4C07-A5D9-3ECA5D11D68E}"/>
    <cellStyle name="Note 5 3 2 2 2 2" xfId="5449" xr:uid="{D23103D4-D860-4227-B32E-77FF95F42D3C}"/>
    <cellStyle name="Note 5 3 2 2 3" xfId="4085" xr:uid="{0F71579F-D07B-477B-8957-2B6A8F3EEDC0}"/>
    <cellStyle name="Note 5 3 2 3" xfId="2039" xr:uid="{B9C3BADA-5B81-462D-B19B-183DD9DC3B50}"/>
    <cellStyle name="Note 5 3 2 3 2" xfId="4767" xr:uid="{E5A06A24-08A0-46C9-B9E2-3FBF5D25D702}"/>
    <cellStyle name="Note 5 3 2 4" xfId="3403" xr:uid="{72FF1E42-AE66-4A52-BE3A-347E9CE10983}"/>
    <cellStyle name="Note 5 3 3" xfId="1024" xr:uid="{2868AB06-5B27-4D58-B4AC-84D6640FB164}"/>
    <cellStyle name="Note 5 3 3 2" xfId="2390" xr:uid="{0675474A-5257-4E76-BF00-C3EB9888D519}"/>
    <cellStyle name="Note 5 3 3 2 2" xfId="5118" xr:uid="{3CF12767-DFAE-44F1-841D-A94BAD3893CC}"/>
    <cellStyle name="Note 5 3 3 3" xfId="3754" xr:uid="{DA496B55-96DD-4D5E-8C5E-6582A3C0421A}"/>
    <cellStyle name="Note 5 3 4" xfId="1708" xr:uid="{08BFEA7B-9504-43C3-A0C9-518BD27AD368}"/>
    <cellStyle name="Note 5 3 4 2" xfId="4436" xr:uid="{C4E3CA46-C087-4D16-9B20-FCD9E84B7904}"/>
    <cellStyle name="Note 5 3 5" xfId="3072" xr:uid="{74BB187A-9F69-4590-B67B-974FEF1AEA2E}"/>
    <cellStyle name="Note 5 4" xfId="465" xr:uid="{444A6E9E-44B2-4B60-9909-A24FDD7EB0DE}"/>
    <cellStyle name="Note 5 4 2" xfId="1190" xr:uid="{0A26B2D2-EFCD-4560-95B7-9FEC6C4EE658}"/>
    <cellStyle name="Note 5 4 2 2" xfId="2556" xr:uid="{64CF5529-9C3C-44CA-A7F4-D109A3C0375B}"/>
    <cellStyle name="Note 5 4 2 2 2" xfId="5284" xr:uid="{EA04BBEB-5212-427A-9761-60E8E14F7CC0}"/>
    <cellStyle name="Note 5 4 2 3" xfId="3920" xr:uid="{5BF80F0B-65A6-494A-A722-72D463F4762A}"/>
    <cellStyle name="Note 5 4 3" xfId="1874" xr:uid="{9FD2362C-9B94-4335-ACBF-B1BE66D8DF38}"/>
    <cellStyle name="Note 5 4 3 2" xfId="4602" xr:uid="{C11D9D86-6FFA-4A45-B950-D95BBD585DE0}"/>
    <cellStyle name="Note 5 4 4" xfId="3238" xr:uid="{82F76F23-4CA6-490F-9B99-E896B985413F}"/>
    <cellStyle name="Note 5 5" xfId="859" xr:uid="{48A57D75-122D-45ED-8E72-9C3B2CE9ABCF}"/>
    <cellStyle name="Note 5 5 2" xfId="2225" xr:uid="{553B5779-809E-4A4E-945D-9747AC05BD1A}"/>
    <cellStyle name="Note 5 5 2 2" xfId="4953" xr:uid="{C7FDA712-E31C-4531-9737-0D36C91A7FEF}"/>
    <cellStyle name="Note 5 5 3" xfId="3589" xr:uid="{E9AC7CCD-2E4D-4B0D-B900-D2BA38633109}"/>
    <cellStyle name="Note 5 6" xfId="1543" xr:uid="{3AEBA4A1-1595-4160-ACF1-8036F636B6CE}"/>
    <cellStyle name="Note 5 6 2" xfId="4271" xr:uid="{9B1B1C8C-ACB1-462B-AE0B-3DE5C7C58E2D}"/>
    <cellStyle name="Note 5 7" xfId="2907" xr:uid="{CD66A3F4-AD55-46A5-A353-8C06F8EBB245}"/>
    <cellStyle name="Note 5 8" xfId="5684" xr:uid="{61EF6885-9CF6-4E33-8261-FAA5E42E6C52}"/>
    <cellStyle name="Note 6" xfId="237" xr:uid="{CDBF8676-3F61-4D84-B2B2-619B69CD1693}"/>
    <cellStyle name="Note 6 2" xfId="5704" xr:uid="{55D732DA-2AC2-437C-AD0B-2EC65065169F}"/>
    <cellStyle name="Note 7" xfId="770" xr:uid="{9920FDAA-E977-480D-88A0-7EBA067A7F45}"/>
    <cellStyle name="Note 7 2" xfId="1455" xr:uid="{6B64CCF5-35DA-49EE-818D-64D3C20E0F9E}"/>
    <cellStyle name="Note 7 2 2" xfId="2821" xr:uid="{0468D8CC-6AE7-4C48-A6AD-E570BD52A046}"/>
    <cellStyle name="Note 7 2 2 2" xfId="5549" xr:uid="{E11A4A00-C1C1-428B-BC4B-B5AD6A2BC362}"/>
    <cellStyle name="Note 7 2 3" xfId="4185" xr:uid="{17B71D71-1623-4024-B9F2-3BCE470E199E}"/>
    <cellStyle name="Note 7 3" xfId="2139" xr:uid="{B5E2E697-4B75-4AD3-9C01-ECF20B78470D}"/>
    <cellStyle name="Note 7 3 2" xfId="4867" xr:uid="{A0465D65-A081-4A0D-881E-4CE7C32A6011}"/>
    <cellStyle name="Note 7 4" xfId="3503" xr:uid="{92DF5715-057B-4BA4-9A7A-5FA007CAE9A9}"/>
    <cellStyle name="Note 7 5" xfId="5724" xr:uid="{AE7413DD-3327-4D6E-95B6-D8F4538C5F5F}"/>
    <cellStyle name="Note 8" xfId="797" xr:uid="{96EC6B79-2C33-4D17-B0E3-B142A6F3100D}"/>
    <cellStyle name="Note 8 2" xfId="5744" xr:uid="{E8456054-CDC2-433F-9B0C-1BCD53DB7772}"/>
    <cellStyle name="Note 9" xfId="1481" xr:uid="{7E38ABCC-5B6E-4423-AFC9-C18E4074435D}"/>
    <cellStyle name="Note 9 2" xfId="5764" xr:uid="{067BEF1E-F74F-4622-B48C-08154C3F962A}"/>
    <cellStyle name="Output" xfId="738" builtinId="21" customBuiltin="1"/>
    <cellStyle name="Output 2" xfId="58" xr:uid="{C4E3A853-259F-4CEC-87DA-45733FB311AB}"/>
    <cellStyle name="Output 3" xfId="17" xr:uid="{200F7305-B61E-4B02-BCF1-CF7C65F1958D}"/>
    <cellStyle name="Percent 2" xfId="233" xr:uid="{AA9CAE8D-647F-4242-8EF6-2574FBC79955}"/>
    <cellStyle name="Percent 3" xfId="793" xr:uid="{61B36FFC-E423-4B48-80E9-6CC460EFC02B}"/>
    <cellStyle name="Percent 4" xfId="1477" xr:uid="{04AD5B8E-714B-4D86-8A72-963B5DA15356}"/>
    <cellStyle name="Title" xfId="729" builtinId="15" customBuiltin="1"/>
    <cellStyle name="Title 2" xfId="49" xr:uid="{D5451E24-C322-4785-BEEA-F081255D41EF}"/>
    <cellStyle name="Title 3" xfId="8" xr:uid="{AEBF1763-DDD8-4DD1-8939-0E9AFF5D1E36}"/>
    <cellStyle name="Total" xfId="744" builtinId="25" customBuiltin="1"/>
    <cellStyle name="Total 2" xfId="65" xr:uid="{FA95330A-3965-4860-99DE-61A72B314595}"/>
    <cellStyle name="Total 3" xfId="23" xr:uid="{27F539D3-AF3E-445F-BC33-944BD10B3C4E}"/>
    <cellStyle name="Warning Text" xfId="742" builtinId="11" customBuiltin="1"/>
    <cellStyle name="Warning Text 2" xfId="62" xr:uid="{204EBD96-F712-45ED-9215-9E5FEE9E729C}"/>
    <cellStyle name="Warning Text 3" xfId="21" xr:uid="{6D3F6ED0-27B8-430B-A32D-B8E830458665}"/>
  </cellStyles>
  <dxfs count="0"/>
  <tableStyles count="0" defaultTableStyle="TableStyleMedium2" defaultPivotStyle="PivotStyleLight16"/>
  <colors>
    <mruColors>
      <color rgb="FF0000FF"/>
      <color rgb="FFFF3399"/>
      <color rgb="FF00FFFF"/>
      <color rgb="FFFF0000"/>
      <color rgb="FFFF0066"/>
      <color rgb="FFFFFF66"/>
      <color rgb="FF00FF00"/>
      <color rgb="FFFFCCFF"/>
      <color rgb="FF10FC04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353"/>
  <sheetViews>
    <sheetView showGridLines="0" zoomScale="70" zoomScaleNormal="70" workbookViewId="0">
      <pane xSplit="3" ySplit="6" topLeftCell="AL7" activePane="bottomRight" state="frozen"/>
      <selection pane="topRight" activeCell="D1" sqref="D1"/>
      <selection pane="bottomLeft" activeCell="A7" sqref="A7"/>
      <selection pane="bottomRight" activeCell="AO6" sqref="AO6"/>
    </sheetView>
  </sheetViews>
  <sheetFormatPr defaultRowHeight="14.5" outlineLevelRow="1" x14ac:dyDescent="0.35"/>
  <cols>
    <col min="1" max="1" width="5.81640625" style="6" customWidth="1"/>
    <col min="2" max="2" width="41.7265625" bestFit="1" customWidth="1"/>
    <col min="3" max="3" width="58.54296875" style="2" bestFit="1" customWidth="1"/>
    <col min="4" max="4" width="12.453125" bestFit="1" customWidth="1"/>
    <col min="5" max="5" width="20.1796875" bestFit="1" customWidth="1"/>
    <col min="6" max="6" width="12.453125" bestFit="1" customWidth="1"/>
    <col min="7" max="7" width="11" style="2" bestFit="1" customWidth="1"/>
    <col min="8" max="8" width="12" bestFit="1" customWidth="1"/>
    <col min="9" max="9" width="19.7265625" bestFit="1" customWidth="1"/>
    <col min="10" max="10" width="12.81640625" bestFit="1" customWidth="1"/>
    <col min="11" max="11" width="11.453125" style="2" bestFit="1" customWidth="1"/>
    <col min="12" max="12" width="12.453125" bestFit="1" customWidth="1"/>
    <col min="13" max="13" width="20.1796875" bestFit="1" customWidth="1"/>
    <col min="14" max="14" width="12.81640625" bestFit="1" customWidth="1"/>
    <col min="15" max="15" width="11" style="2" bestFit="1" customWidth="1"/>
    <col min="16" max="16" width="12" bestFit="1" customWidth="1"/>
    <col min="17" max="17" width="19.7265625" bestFit="1" customWidth="1"/>
    <col min="18" max="18" width="12.81640625" bestFit="1" customWidth="1"/>
    <col min="19" max="19" width="11" style="2" bestFit="1" customWidth="1"/>
    <col min="20" max="20" width="12.453125" bestFit="1" customWidth="1"/>
    <col min="21" max="21" width="20.1796875" bestFit="1" customWidth="1"/>
    <col min="22" max="22" width="12" bestFit="1" customWidth="1"/>
    <col min="23" max="23" width="11.453125" style="2" bestFit="1" customWidth="1"/>
    <col min="24" max="24" width="12.453125" bestFit="1" customWidth="1"/>
    <col min="25" max="25" width="20.1796875" bestFit="1" customWidth="1"/>
    <col min="26" max="26" width="12.453125" bestFit="1" customWidth="1"/>
    <col min="27" max="27" width="11.453125" style="2" bestFit="1" customWidth="1"/>
    <col min="28" max="28" width="12" style="2" bestFit="1" customWidth="1"/>
    <col min="29" max="29" width="19.7265625" style="2" bestFit="1" customWidth="1"/>
    <col min="30" max="30" width="12" style="2" bestFit="1" customWidth="1"/>
    <col min="31" max="31" width="11.453125" style="2" bestFit="1" customWidth="1"/>
    <col min="32" max="32" width="12.81640625" style="2" bestFit="1" customWidth="1"/>
    <col min="33" max="33" width="20.54296875" style="2" bestFit="1" customWidth="1"/>
    <col min="34" max="34" width="12.453125" style="2" bestFit="1" customWidth="1"/>
    <col min="35" max="35" width="11.453125" style="2" bestFit="1" customWidth="1"/>
    <col min="36" max="36" width="12.81640625" style="2" bestFit="1" customWidth="1"/>
    <col min="37" max="37" width="20.54296875" style="2" bestFit="1" customWidth="1"/>
    <col min="38" max="38" width="12" style="2" bestFit="1" customWidth="1"/>
    <col min="39" max="39" width="11.453125" style="2" bestFit="1" customWidth="1"/>
    <col min="40" max="40" width="12.81640625" style="2" bestFit="1" customWidth="1"/>
    <col min="41" max="41" width="20.1796875" style="2" bestFit="1" customWidth="1"/>
    <col min="42" max="42" width="12.453125" style="2" bestFit="1" customWidth="1"/>
    <col min="43" max="43" width="11.453125" style="2" bestFit="1" customWidth="1"/>
    <col min="44" max="44" width="12.81640625" style="2" bestFit="1" customWidth="1"/>
    <col min="45" max="45" width="20.54296875" style="2" bestFit="1" customWidth="1"/>
    <col min="46" max="46" width="12.81640625" style="2" bestFit="1" customWidth="1"/>
    <col min="47" max="47" width="10.54296875" style="2" bestFit="1" customWidth="1"/>
    <col min="48" max="48" width="12.81640625" style="2" bestFit="1" customWidth="1"/>
    <col min="49" max="49" width="20.1796875" style="2" bestFit="1" customWidth="1"/>
    <col min="50" max="50" width="12.453125" style="2" bestFit="1" customWidth="1"/>
    <col min="51" max="51" width="11.453125" style="2" bestFit="1" customWidth="1"/>
  </cols>
  <sheetData>
    <row r="1" spans="1:53" s="13" customFormat="1" ht="15" customHeight="1" x14ac:dyDescent="0.35">
      <c r="A1" s="30"/>
      <c r="B1" s="30"/>
      <c r="C1" s="34"/>
      <c r="D1" s="40">
        <v>0</v>
      </c>
      <c r="E1" s="40">
        <v>0</v>
      </c>
      <c r="F1" s="40">
        <v>0</v>
      </c>
      <c r="G1" s="40">
        <v>0</v>
      </c>
      <c r="H1" s="40">
        <v>0</v>
      </c>
      <c r="I1" s="40">
        <v>0</v>
      </c>
      <c r="J1" s="40">
        <v>0</v>
      </c>
      <c r="K1" s="40">
        <v>0</v>
      </c>
      <c r="L1" s="40">
        <v>0</v>
      </c>
      <c r="M1" s="40">
        <v>0</v>
      </c>
      <c r="N1" s="40">
        <v>0</v>
      </c>
      <c r="O1" s="40">
        <v>0</v>
      </c>
      <c r="P1" s="40">
        <v>0</v>
      </c>
      <c r="Q1" s="40">
        <v>0</v>
      </c>
      <c r="R1" s="40">
        <v>0</v>
      </c>
      <c r="S1" s="40">
        <v>0</v>
      </c>
      <c r="T1" s="40">
        <v>0</v>
      </c>
      <c r="U1" s="40">
        <v>0</v>
      </c>
      <c r="V1" s="40">
        <v>0</v>
      </c>
      <c r="W1" s="40">
        <v>0</v>
      </c>
      <c r="X1" s="40">
        <v>0</v>
      </c>
      <c r="Y1" s="40">
        <v>0</v>
      </c>
      <c r="Z1" s="40">
        <v>0</v>
      </c>
      <c r="AA1" s="40">
        <v>0</v>
      </c>
      <c r="AB1" s="40">
        <v>0</v>
      </c>
      <c r="AC1" s="40">
        <v>0</v>
      </c>
      <c r="AD1" s="40">
        <v>0</v>
      </c>
      <c r="AE1" s="40">
        <v>0</v>
      </c>
      <c r="AF1" s="40">
        <v>0</v>
      </c>
      <c r="AG1" s="40">
        <v>0</v>
      </c>
      <c r="AH1" s="40">
        <v>0</v>
      </c>
      <c r="AI1" s="40">
        <v>0</v>
      </c>
      <c r="AJ1" s="40">
        <v>0</v>
      </c>
      <c r="AK1" s="40">
        <v>0</v>
      </c>
      <c r="AL1" s="40">
        <v>0</v>
      </c>
      <c r="AM1" s="40">
        <v>0</v>
      </c>
      <c r="AN1" s="40">
        <v>0</v>
      </c>
      <c r="AO1" s="40">
        <v>0</v>
      </c>
      <c r="AP1" s="40">
        <v>0</v>
      </c>
      <c r="AQ1" s="40">
        <v>0</v>
      </c>
      <c r="AR1" s="40">
        <v>0</v>
      </c>
      <c r="AS1" s="40">
        <v>0</v>
      </c>
      <c r="AT1" s="40">
        <v>0</v>
      </c>
      <c r="AU1" s="40">
        <v>0</v>
      </c>
      <c r="AV1" s="40">
        <v>0</v>
      </c>
      <c r="AW1" s="40">
        <v>0</v>
      </c>
      <c r="AX1" s="40">
        <v>0</v>
      </c>
      <c r="AY1" s="40">
        <v>0</v>
      </c>
      <c r="AZ1" s="6"/>
      <c r="BA1" s="6"/>
    </row>
    <row r="2" spans="1:53" s="13" customFormat="1" ht="15" customHeight="1" x14ac:dyDescent="0.35">
      <c r="A2" s="6"/>
      <c r="B2" s="20"/>
      <c r="C2" s="23"/>
      <c r="D2" s="1"/>
      <c r="E2" s="1"/>
      <c r="F2" s="1"/>
      <c r="G2" s="21"/>
      <c r="H2" s="1"/>
      <c r="I2" s="1"/>
      <c r="J2" s="1"/>
      <c r="K2" s="21"/>
      <c r="L2" s="1"/>
      <c r="M2" s="1"/>
      <c r="N2" s="1"/>
      <c r="O2" s="21"/>
      <c r="P2" s="1"/>
      <c r="Q2" s="1"/>
      <c r="R2" s="1"/>
      <c r="S2" s="21"/>
      <c r="T2" s="1"/>
      <c r="U2" s="1"/>
      <c r="V2" s="1"/>
      <c r="W2" s="21"/>
      <c r="X2" s="1"/>
      <c r="Y2" s="1"/>
      <c r="Z2" s="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</row>
    <row r="3" spans="1:53" s="3" customFormat="1" ht="15" customHeight="1" x14ac:dyDescent="0.35">
      <c r="A3" s="6"/>
      <c r="B3" s="14"/>
      <c r="C3" s="24"/>
      <c r="D3" s="57" t="s">
        <v>258</v>
      </c>
      <c r="E3" s="57"/>
      <c r="F3" s="57"/>
      <c r="G3" s="57"/>
      <c r="H3" s="57" t="s">
        <v>259</v>
      </c>
      <c r="I3" s="57"/>
      <c r="J3" s="57"/>
      <c r="K3" s="57"/>
      <c r="L3" s="57" t="s">
        <v>260</v>
      </c>
      <c r="M3" s="57"/>
      <c r="N3" s="57"/>
      <c r="O3" s="57"/>
      <c r="P3" s="57" t="s">
        <v>261</v>
      </c>
      <c r="Q3" s="57"/>
      <c r="R3" s="57"/>
      <c r="S3" s="57"/>
      <c r="T3" s="57" t="s">
        <v>262</v>
      </c>
      <c r="U3" s="57"/>
      <c r="V3" s="57"/>
      <c r="W3" s="57"/>
      <c r="X3" s="57" t="s">
        <v>263</v>
      </c>
      <c r="Y3" s="57"/>
      <c r="Z3" s="57"/>
      <c r="AA3" s="57"/>
      <c r="AB3" s="57" t="s">
        <v>264</v>
      </c>
      <c r="AC3" s="57"/>
      <c r="AD3" s="57"/>
      <c r="AE3" s="57"/>
      <c r="AF3" s="58" t="s">
        <v>265</v>
      </c>
      <c r="AG3" s="59"/>
      <c r="AH3" s="59"/>
      <c r="AI3" s="60"/>
      <c r="AJ3" s="58" t="s">
        <v>266</v>
      </c>
      <c r="AK3" s="59"/>
      <c r="AL3" s="59"/>
      <c r="AM3" s="60"/>
      <c r="AN3" s="58" t="s">
        <v>267</v>
      </c>
      <c r="AO3" s="59"/>
      <c r="AP3" s="59"/>
      <c r="AQ3" s="60"/>
      <c r="AR3" s="58" t="s">
        <v>268</v>
      </c>
      <c r="AS3" s="59"/>
      <c r="AT3" s="59"/>
      <c r="AU3" s="60"/>
      <c r="AV3" s="58" t="s">
        <v>269</v>
      </c>
      <c r="AW3" s="59"/>
      <c r="AX3" s="59"/>
      <c r="AY3" s="60"/>
    </row>
    <row r="4" spans="1:53" s="3" customFormat="1" ht="15" customHeight="1" x14ac:dyDescent="0.35">
      <c r="A4" s="35"/>
      <c r="B4" s="15" t="s">
        <v>628</v>
      </c>
      <c r="C4" s="22" t="s">
        <v>65</v>
      </c>
      <c r="D4" s="15" t="s">
        <v>87</v>
      </c>
      <c r="E4" s="15" t="s">
        <v>634</v>
      </c>
      <c r="F4" s="15" t="s">
        <v>89</v>
      </c>
      <c r="G4" s="15" t="s">
        <v>88</v>
      </c>
      <c r="H4" s="15" t="s">
        <v>87</v>
      </c>
      <c r="I4" s="15" t="s">
        <v>634</v>
      </c>
      <c r="J4" s="15" t="s">
        <v>89</v>
      </c>
      <c r="K4" s="15" t="s">
        <v>88</v>
      </c>
      <c r="L4" s="15" t="s">
        <v>87</v>
      </c>
      <c r="M4" s="15" t="s">
        <v>634</v>
      </c>
      <c r="N4" s="15" t="s">
        <v>89</v>
      </c>
      <c r="O4" s="15" t="s">
        <v>88</v>
      </c>
      <c r="P4" s="15" t="s">
        <v>87</v>
      </c>
      <c r="Q4" s="15" t="s">
        <v>634</v>
      </c>
      <c r="R4" s="15" t="s">
        <v>89</v>
      </c>
      <c r="S4" s="15" t="s">
        <v>88</v>
      </c>
      <c r="T4" s="15" t="s">
        <v>87</v>
      </c>
      <c r="U4" s="15" t="s">
        <v>634</v>
      </c>
      <c r="V4" s="15" t="s">
        <v>89</v>
      </c>
      <c r="W4" s="15" t="s">
        <v>88</v>
      </c>
      <c r="X4" s="15" t="s">
        <v>87</v>
      </c>
      <c r="Y4" s="15" t="s">
        <v>634</v>
      </c>
      <c r="Z4" s="15" t="s">
        <v>89</v>
      </c>
      <c r="AA4" s="15" t="s">
        <v>88</v>
      </c>
      <c r="AB4" s="15" t="s">
        <v>87</v>
      </c>
      <c r="AC4" s="15" t="s">
        <v>634</v>
      </c>
      <c r="AD4" s="15" t="s">
        <v>89</v>
      </c>
      <c r="AE4" s="15" t="s">
        <v>88</v>
      </c>
      <c r="AF4" s="15" t="s">
        <v>87</v>
      </c>
      <c r="AG4" s="15" t="s">
        <v>634</v>
      </c>
      <c r="AH4" s="15" t="s">
        <v>89</v>
      </c>
      <c r="AI4" s="15" t="s">
        <v>88</v>
      </c>
      <c r="AJ4" s="15" t="s">
        <v>87</v>
      </c>
      <c r="AK4" s="15" t="s">
        <v>634</v>
      </c>
      <c r="AL4" s="15" t="s">
        <v>89</v>
      </c>
      <c r="AM4" s="15" t="s">
        <v>88</v>
      </c>
      <c r="AN4" s="15" t="s">
        <v>87</v>
      </c>
      <c r="AO4" s="15" t="s">
        <v>634</v>
      </c>
      <c r="AP4" s="15" t="s">
        <v>89</v>
      </c>
      <c r="AQ4" s="15" t="s">
        <v>88</v>
      </c>
      <c r="AR4" s="15" t="s">
        <v>87</v>
      </c>
      <c r="AS4" s="15" t="s">
        <v>634</v>
      </c>
      <c r="AT4" s="15" t="s">
        <v>89</v>
      </c>
      <c r="AU4" s="15" t="s">
        <v>88</v>
      </c>
      <c r="AV4" s="15" t="s">
        <v>87</v>
      </c>
      <c r="AW4" s="15" t="s">
        <v>634</v>
      </c>
      <c r="AX4" s="15" t="s">
        <v>89</v>
      </c>
      <c r="AY4" s="15" t="s">
        <v>88</v>
      </c>
    </row>
    <row r="5" spans="1:53" s="6" customFormat="1" ht="15" customHeight="1" x14ac:dyDescent="0.35">
      <c r="A5" s="46"/>
      <c r="B5" s="10" t="s">
        <v>64</v>
      </c>
      <c r="C5" s="9"/>
      <c r="D5" s="9">
        <v>33820.5</v>
      </c>
      <c r="E5" s="9">
        <f>D5*10^3/2</f>
        <v>16910250</v>
      </c>
      <c r="F5" s="9">
        <v>33663</v>
      </c>
      <c r="G5" s="9">
        <v>5194</v>
      </c>
      <c r="H5" s="9">
        <v>39334.400000000001</v>
      </c>
      <c r="I5" s="9">
        <f>H5*10^3/2</f>
        <v>19667200</v>
      </c>
      <c r="J5" s="9">
        <v>36794.92</v>
      </c>
      <c r="K5" s="9">
        <v>4831</v>
      </c>
      <c r="L5" s="9">
        <v>47373.899999999994</v>
      </c>
      <c r="M5" s="9">
        <f>L5*10^3/2</f>
        <v>23686949.999999996</v>
      </c>
      <c r="N5" s="9">
        <v>41227.250000000007</v>
      </c>
      <c r="O5" s="9">
        <v>5415</v>
      </c>
      <c r="P5" s="9">
        <v>35635.899999999994</v>
      </c>
      <c r="Q5" s="9">
        <f>P5*10^3/2</f>
        <v>17817949.999999996</v>
      </c>
      <c r="R5" s="9">
        <v>46018.979999999996</v>
      </c>
      <c r="S5" s="9">
        <v>4684</v>
      </c>
      <c r="T5" s="9">
        <v>30913.5</v>
      </c>
      <c r="U5" s="9">
        <f>T5*10^3/2</f>
        <v>15456750</v>
      </c>
      <c r="V5" s="9">
        <v>49534.430000000008</v>
      </c>
      <c r="W5" s="9">
        <v>4947</v>
      </c>
      <c r="X5" s="9">
        <v>29744.2</v>
      </c>
      <c r="Y5" s="9">
        <f>X5*10^3/2</f>
        <v>14872100</v>
      </c>
      <c r="Z5" s="9">
        <v>40284.97</v>
      </c>
      <c r="AA5" s="9">
        <v>5779</v>
      </c>
      <c r="AB5" s="9">
        <v>31965.499999999996</v>
      </c>
      <c r="AC5" s="9">
        <f>AB5*10^3/2</f>
        <v>15982749.999999998</v>
      </c>
      <c r="AD5" s="9">
        <v>26259.660000000003</v>
      </c>
      <c r="AE5" s="9">
        <v>5928</v>
      </c>
      <c r="AF5" s="9">
        <v>41105.1</v>
      </c>
      <c r="AG5" s="9">
        <f>AF5*10^3/2</f>
        <v>20552550</v>
      </c>
      <c r="AH5" s="9">
        <v>30622.68</v>
      </c>
      <c r="AI5" s="9">
        <v>5375</v>
      </c>
      <c r="AJ5" s="9">
        <v>49019.80000000001</v>
      </c>
      <c r="AK5" s="9">
        <f>AJ5*10^3/2</f>
        <v>24509900.000000004</v>
      </c>
      <c r="AL5" s="9">
        <v>31774.12</v>
      </c>
      <c r="AM5" s="9">
        <v>4473</v>
      </c>
      <c r="AN5" s="9">
        <v>69055.299999999988</v>
      </c>
      <c r="AO5" s="9">
        <f>AN5*10^3/2</f>
        <v>34527649.999999993</v>
      </c>
      <c r="AP5" s="9">
        <v>42748.509999999995</v>
      </c>
      <c r="AQ5" s="9">
        <v>5163</v>
      </c>
      <c r="AR5" s="9">
        <v>65785</v>
      </c>
      <c r="AS5" s="9">
        <f>AR5*10^3/2</f>
        <v>32892500</v>
      </c>
      <c r="AT5" s="9">
        <v>59365.179999999993</v>
      </c>
      <c r="AU5" s="9">
        <v>6181</v>
      </c>
      <c r="AV5" s="9">
        <v>51811.9</v>
      </c>
      <c r="AW5" s="9">
        <f>AV5*10^3/2</f>
        <v>25905950</v>
      </c>
      <c r="AX5" s="9">
        <v>73238.239999999991</v>
      </c>
      <c r="AY5" s="9">
        <v>5268</v>
      </c>
    </row>
    <row r="6" spans="1:53" s="6" customFormat="1" ht="15" customHeight="1" x14ac:dyDescent="0.35">
      <c r="A6" s="46"/>
      <c r="B6" s="25" t="s">
        <v>186</v>
      </c>
      <c r="C6" s="26"/>
      <c r="D6" s="26">
        <v>25032.100000000002</v>
      </c>
      <c r="E6" s="26">
        <f t="shared" ref="E6:E69" si="0">D6*10^3/2</f>
        <v>12516050.000000002</v>
      </c>
      <c r="F6" s="26">
        <v>28880.54</v>
      </c>
      <c r="G6" s="26">
        <v>4666</v>
      </c>
      <c r="H6" s="26">
        <v>30465.4</v>
      </c>
      <c r="I6" s="26">
        <f t="shared" ref="I6:I69" si="1">H6*10^3/2</f>
        <v>15232700</v>
      </c>
      <c r="J6" s="26">
        <v>31620.76</v>
      </c>
      <c r="K6" s="26">
        <v>3917</v>
      </c>
      <c r="L6" s="26">
        <v>36848.899999999994</v>
      </c>
      <c r="M6" s="26">
        <f t="shared" ref="M6:M69" si="2">L6*10^3/2</f>
        <v>18424449.999999996</v>
      </c>
      <c r="N6" s="26">
        <v>32798.360000000008</v>
      </c>
      <c r="O6" s="26">
        <v>4109</v>
      </c>
      <c r="P6" s="26">
        <v>28319.899999999998</v>
      </c>
      <c r="Q6" s="26">
        <f t="shared" ref="Q6:Q69" si="3">P6*10^3/2</f>
        <v>14159949.999999998</v>
      </c>
      <c r="R6" s="26">
        <v>36704.839999999997</v>
      </c>
      <c r="S6" s="26">
        <v>3451</v>
      </c>
      <c r="T6" s="26">
        <v>23402.5</v>
      </c>
      <c r="U6" s="26">
        <f t="shared" ref="U6:U69" si="4">T6*10^3/2</f>
        <v>11701250</v>
      </c>
      <c r="V6" s="26">
        <v>39639.390000000007</v>
      </c>
      <c r="W6" s="26">
        <v>3622</v>
      </c>
      <c r="X6" s="26">
        <v>23105.200000000001</v>
      </c>
      <c r="Y6" s="26">
        <f t="shared" ref="Y6:Y69" si="5">X6*10^3/2</f>
        <v>11552600</v>
      </c>
      <c r="Z6" s="26">
        <v>30218.03</v>
      </c>
      <c r="AA6" s="26">
        <v>4403</v>
      </c>
      <c r="AB6" s="26">
        <v>24953.499999999996</v>
      </c>
      <c r="AC6" s="26">
        <f t="shared" ref="AC6:AC69" si="6">AB6*10^3/2</f>
        <v>12476749.999999998</v>
      </c>
      <c r="AD6" s="26">
        <v>20736.930000000004</v>
      </c>
      <c r="AE6" s="26">
        <v>4409</v>
      </c>
      <c r="AF6" s="26">
        <v>34120.1</v>
      </c>
      <c r="AG6" s="26">
        <f t="shared" ref="AG6:AG69" si="7">AF6*10^3/2</f>
        <v>17060050</v>
      </c>
      <c r="AH6" s="26">
        <v>23632.95</v>
      </c>
      <c r="AI6" s="26">
        <v>3872</v>
      </c>
      <c r="AJ6" s="26">
        <v>37945.80000000001</v>
      </c>
      <c r="AK6" s="26">
        <f t="shared" ref="AK6:AK69" si="8">AJ6*10^3/2</f>
        <v>18972900.000000004</v>
      </c>
      <c r="AL6" s="26">
        <v>21977.969999999998</v>
      </c>
      <c r="AM6" s="26">
        <v>3398</v>
      </c>
      <c r="AN6" s="26">
        <v>59263.299999999996</v>
      </c>
      <c r="AO6" s="26">
        <f t="shared" ref="AO6:AO69" si="9">AN6*10^3/2</f>
        <v>29631649.999999996</v>
      </c>
      <c r="AP6" s="26">
        <v>30833.18</v>
      </c>
      <c r="AQ6" s="26">
        <v>4151</v>
      </c>
      <c r="AR6" s="26">
        <v>56247</v>
      </c>
      <c r="AS6" s="26">
        <f t="shared" ref="AS6:AS69" si="10">AR6*10^3/2</f>
        <v>28123500</v>
      </c>
      <c r="AT6" s="26">
        <v>44516.589999999989</v>
      </c>
      <c r="AU6" s="26">
        <v>4921</v>
      </c>
      <c r="AV6" s="26">
        <v>43191.9</v>
      </c>
      <c r="AW6" s="26">
        <f t="shared" ref="AW6:AW69" si="11">AV6*10^3/2</f>
        <v>21595950</v>
      </c>
      <c r="AX6" s="26">
        <v>56487.959999999985</v>
      </c>
      <c r="AY6" s="26">
        <v>4180</v>
      </c>
    </row>
    <row r="7" spans="1:53" s="6" customFormat="1" ht="15" customHeight="1" outlineLevel="1" x14ac:dyDescent="0.35">
      <c r="A7" s="46"/>
      <c r="B7" s="8" t="s">
        <v>231</v>
      </c>
      <c r="C7" s="8" t="s">
        <v>234</v>
      </c>
      <c r="D7" s="29">
        <v>1404</v>
      </c>
      <c r="E7" s="29">
        <f t="shared" si="0"/>
        <v>702000</v>
      </c>
      <c r="F7" s="29">
        <v>5237.07</v>
      </c>
      <c r="G7" s="29">
        <v>79</v>
      </c>
      <c r="H7" s="29">
        <v>1571.9080000000001</v>
      </c>
      <c r="I7" s="29">
        <f t="shared" si="1"/>
        <v>785954.00000000012</v>
      </c>
      <c r="J7" s="29">
        <v>5216.45</v>
      </c>
      <c r="K7" s="29">
        <v>117</v>
      </c>
      <c r="L7" s="29">
        <v>1811.576</v>
      </c>
      <c r="M7" s="29">
        <f t="shared" si="2"/>
        <v>905788</v>
      </c>
      <c r="N7" s="29">
        <v>4726.2700000000004</v>
      </c>
      <c r="O7" s="29">
        <v>141</v>
      </c>
      <c r="P7" s="29">
        <v>1600</v>
      </c>
      <c r="Q7" s="29">
        <f t="shared" si="3"/>
        <v>800000</v>
      </c>
      <c r="R7" s="29">
        <v>5087.4599999999991</v>
      </c>
      <c r="S7" s="29">
        <v>128</v>
      </c>
      <c r="T7" s="29">
        <v>1095</v>
      </c>
      <c r="U7" s="29">
        <f t="shared" si="4"/>
        <v>547500</v>
      </c>
      <c r="V7" s="29">
        <v>5574.59</v>
      </c>
      <c r="W7" s="29">
        <v>125</v>
      </c>
      <c r="X7" s="29">
        <v>725.4</v>
      </c>
      <c r="Y7" s="29">
        <f t="shared" si="5"/>
        <v>362700</v>
      </c>
      <c r="Z7" s="29">
        <v>3998.4900000000002</v>
      </c>
      <c r="AA7" s="29">
        <v>172</v>
      </c>
      <c r="AB7" s="29">
        <v>1157.6759999999999</v>
      </c>
      <c r="AC7" s="29">
        <f t="shared" si="6"/>
        <v>578838</v>
      </c>
      <c r="AD7" s="29">
        <v>3230.13</v>
      </c>
      <c r="AE7" s="29">
        <v>155</v>
      </c>
      <c r="AF7" s="29">
        <v>2130.3360000000002</v>
      </c>
      <c r="AG7" s="29">
        <f t="shared" si="7"/>
        <v>1065168.0000000002</v>
      </c>
      <c r="AH7" s="29">
        <v>4097.97</v>
      </c>
      <c r="AI7" s="29">
        <v>174</v>
      </c>
      <c r="AJ7" s="29">
        <v>2284.828</v>
      </c>
      <c r="AK7" s="29">
        <f t="shared" si="8"/>
        <v>1142414</v>
      </c>
      <c r="AL7" s="29">
        <v>3213.05</v>
      </c>
      <c r="AM7" s="29">
        <v>181</v>
      </c>
      <c r="AN7" s="29">
        <v>8386.5</v>
      </c>
      <c r="AO7" s="29">
        <f t="shared" si="9"/>
        <v>4193250</v>
      </c>
      <c r="AP7" s="29">
        <v>4891.5099999999993</v>
      </c>
      <c r="AQ7" s="29">
        <v>269</v>
      </c>
      <c r="AR7" s="29">
        <v>5335</v>
      </c>
      <c r="AS7" s="29">
        <f t="shared" si="10"/>
        <v>2667500</v>
      </c>
      <c r="AT7" s="29">
        <v>10420.85</v>
      </c>
      <c r="AU7" s="29">
        <v>403</v>
      </c>
      <c r="AV7" s="29">
        <v>1482.8000000000002</v>
      </c>
      <c r="AW7" s="29">
        <f t="shared" si="11"/>
        <v>741400.00000000012</v>
      </c>
      <c r="AX7" s="29">
        <v>8058.65</v>
      </c>
      <c r="AY7" s="29">
        <v>257</v>
      </c>
    </row>
    <row r="8" spans="1:53" s="13" customFormat="1" ht="15" customHeight="1" outlineLevel="1" x14ac:dyDescent="0.35">
      <c r="A8" s="46"/>
      <c r="B8" s="8" t="s">
        <v>223</v>
      </c>
      <c r="C8" s="8" t="s">
        <v>236</v>
      </c>
      <c r="D8" s="29">
        <v>1296</v>
      </c>
      <c r="E8" s="29">
        <f t="shared" si="0"/>
        <v>648000</v>
      </c>
      <c r="F8" s="29">
        <v>71.099999999999994</v>
      </c>
      <c r="G8" s="29">
        <v>66</v>
      </c>
      <c r="H8" s="29">
        <v>1450.992</v>
      </c>
      <c r="I8" s="29">
        <f t="shared" si="1"/>
        <v>725496</v>
      </c>
      <c r="J8" s="29">
        <v>147.1</v>
      </c>
      <c r="K8" s="29">
        <v>119</v>
      </c>
      <c r="L8" s="29">
        <v>1672.2239999999999</v>
      </c>
      <c r="M8" s="29">
        <f t="shared" si="2"/>
        <v>836112</v>
      </c>
      <c r="N8" s="29">
        <v>13</v>
      </c>
      <c r="O8" s="29">
        <v>111</v>
      </c>
      <c r="P8" s="29">
        <v>1600</v>
      </c>
      <c r="Q8" s="29">
        <f t="shared" si="3"/>
        <v>800000</v>
      </c>
      <c r="R8" s="29">
        <v>19.8</v>
      </c>
      <c r="S8" s="29">
        <v>70</v>
      </c>
      <c r="T8" s="29">
        <v>1095</v>
      </c>
      <c r="U8" s="29">
        <f t="shared" si="4"/>
        <v>547500</v>
      </c>
      <c r="V8" s="29">
        <v>1285.5999999999999</v>
      </c>
      <c r="W8" s="29">
        <v>164</v>
      </c>
      <c r="X8" s="29">
        <v>669.6</v>
      </c>
      <c r="Y8" s="29">
        <f t="shared" si="5"/>
        <v>334800</v>
      </c>
      <c r="Z8" s="29">
        <v>1748.1</v>
      </c>
      <c r="AA8" s="29">
        <v>149</v>
      </c>
      <c r="AB8" s="29">
        <v>1068.624</v>
      </c>
      <c r="AC8" s="29">
        <f t="shared" si="6"/>
        <v>534312</v>
      </c>
      <c r="AD8" s="29">
        <v>677.57999999999993</v>
      </c>
      <c r="AE8" s="29">
        <v>52</v>
      </c>
      <c r="AF8" s="29">
        <v>1966.4639999999999</v>
      </c>
      <c r="AG8" s="29">
        <f t="shared" si="7"/>
        <v>983232</v>
      </c>
      <c r="AH8" s="29">
        <v>535.46</v>
      </c>
      <c r="AI8" s="29">
        <v>140</v>
      </c>
      <c r="AJ8" s="29">
        <v>2109.0720000000001</v>
      </c>
      <c r="AK8" s="29">
        <f t="shared" si="8"/>
        <v>1054536</v>
      </c>
      <c r="AL8" s="29">
        <v>709.66</v>
      </c>
      <c r="AM8" s="29">
        <v>143</v>
      </c>
      <c r="AN8" s="29">
        <v>0</v>
      </c>
      <c r="AO8" s="29">
        <f t="shared" si="9"/>
        <v>0</v>
      </c>
      <c r="AP8" s="29">
        <v>513.5</v>
      </c>
      <c r="AQ8" s="29">
        <v>165</v>
      </c>
      <c r="AR8" s="29">
        <v>0</v>
      </c>
      <c r="AS8" s="29">
        <f t="shared" si="10"/>
        <v>0</v>
      </c>
      <c r="AT8" s="29">
        <v>513.5</v>
      </c>
      <c r="AU8" s="29">
        <v>0</v>
      </c>
      <c r="AV8" s="29">
        <v>0</v>
      </c>
      <c r="AW8" s="29">
        <f t="shared" si="11"/>
        <v>0</v>
      </c>
      <c r="AX8" s="29">
        <v>513.5</v>
      </c>
      <c r="AY8" s="29">
        <v>0</v>
      </c>
    </row>
    <row r="9" spans="1:53" s="13" customFormat="1" ht="15" customHeight="1" outlineLevel="1" x14ac:dyDescent="0.35">
      <c r="A9" s="46"/>
      <c r="B9" s="8" t="s">
        <v>233</v>
      </c>
      <c r="C9" s="8" t="s">
        <v>318</v>
      </c>
      <c r="D9" s="29">
        <v>2700</v>
      </c>
      <c r="E9" s="29">
        <f t="shared" si="0"/>
        <v>1350000</v>
      </c>
      <c r="F9" s="29">
        <v>5308.17</v>
      </c>
      <c r="G9" s="29">
        <v>145</v>
      </c>
      <c r="H9" s="29">
        <v>3022.9</v>
      </c>
      <c r="I9" s="29">
        <f t="shared" si="1"/>
        <v>1511450</v>
      </c>
      <c r="J9" s="29">
        <v>5363.55</v>
      </c>
      <c r="K9" s="29">
        <v>236</v>
      </c>
      <c r="L9" s="29">
        <v>3483.8</v>
      </c>
      <c r="M9" s="29">
        <f t="shared" si="2"/>
        <v>1741900</v>
      </c>
      <c r="N9" s="29">
        <v>4739.2700000000004</v>
      </c>
      <c r="O9" s="29">
        <v>252</v>
      </c>
      <c r="P9" s="29">
        <v>3200</v>
      </c>
      <c r="Q9" s="29">
        <f t="shared" si="3"/>
        <v>1600000</v>
      </c>
      <c r="R9" s="29">
        <v>5107.2599999999993</v>
      </c>
      <c r="S9" s="29">
        <v>198</v>
      </c>
      <c r="T9" s="29">
        <v>2190</v>
      </c>
      <c r="U9" s="29">
        <f t="shared" si="4"/>
        <v>1095000</v>
      </c>
      <c r="V9" s="29">
        <v>6860.1900000000005</v>
      </c>
      <c r="W9" s="29">
        <v>289</v>
      </c>
      <c r="X9" s="29">
        <v>1395</v>
      </c>
      <c r="Y9" s="29">
        <f t="shared" si="5"/>
        <v>697500</v>
      </c>
      <c r="Z9" s="29">
        <v>5746.59</v>
      </c>
      <c r="AA9" s="29">
        <v>321</v>
      </c>
      <c r="AB9" s="29">
        <v>2226.3000000000002</v>
      </c>
      <c r="AC9" s="29">
        <f t="shared" si="6"/>
        <v>1113150</v>
      </c>
      <c r="AD9" s="29">
        <v>3907.71</v>
      </c>
      <c r="AE9" s="29">
        <v>207</v>
      </c>
      <c r="AF9" s="29">
        <v>4096.8</v>
      </c>
      <c r="AG9" s="29">
        <f t="shared" si="7"/>
        <v>2048400</v>
      </c>
      <c r="AH9" s="29">
        <v>4633.43</v>
      </c>
      <c r="AI9" s="29">
        <v>314</v>
      </c>
      <c r="AJ9" s="29">
        <v>4393.8999999999996</v>
      </c>
      <c r="AK9" s="29">
        <f t="shared" si="8"/>
        <v>2196950</v>
      </c>
      <c r="AL9" s="29">
        <v>3922.71</v>
      </c>
      <c r="AM9" s="29">
        <v>324</v>
      </c>
      <c r="AN9" s="29">
        <v>8386.5</v>
      </c>
      <c r="AO9" s="29">
        <f t="shared" si="9"/>
        <v>4193250</v>
      </c>
      <c r="AP9" s="29">
        <v>5405.0099999999993</v>
      </c>
      <c r="AQ9" s="29">
        <v>434</v>
      </c>
      <c r="AR9" s="29">
        <v>5335</v>
      </c>
      <c r="AS9" s="29">
        <f t="shared" si="10"/>
        <v>2667500</v>
      </c>
      <c r="AT9" s="29">
        <v>10934.35</v>
      </c>
      <c r="AU9" s="29">
        <v>403</v>
      </c>
      <c r="AV9" s="29">
        <v>1482.8000000000002</v>
      </c>
      <c r="AW9" s="29">
        <f t="shared" si="11"/>
        <v>741400.00000000012</v>
      </c>
      <c r="AX9" s="29">
        <v>8572.15</v>
      </c>
      <c r="AY9" s="29">
        <v>257</v>
      </c>
    </row>
    <row r="10" spans="1:53" s="3" customFormat="1" ht="15" customHeight="1" outlineLevel="1" x14ac:dyDescent="0.35">
      <c r="A10" s="46"/>
      <c r="B10" s="8" t="s">
        <v>343</v>
      </c>
      <c r="C10" s="8" t="s">
        <v>345</v>
      </c>
      <c r="D10" s="29">
        <v>1936.1130000000001</v>
      </c>
      <c r="E10" s="29">
        <f t="shared" si="0"/>
        <v>968056.5</v>
      </c>
      <c r="F10" s="29">
        <v>6434.5599999999995</v>
      </c>
      <c r="G10" s="29">
        <v>68</v>
      </c>
      <c r="H10" s="29">
        <v>1340.433</v>
      </c>
      <c r="I10" s="29">
        <f t="shared" si="1"/>
        <v>670216.5</v>
      </c>
      <c r="J10" s="29">
        <v>7211.86</v>
      </c>
      <c r="K10" s="29">
        <v>51</v>
      </c>
      <c r="L10" s="29">
        <v>961.35</v>
      </c>
      <c r="M10" s="29">
        <f t="shared" si="2"/>
        <v>480675</v>
      </c>
      <c r="N10" s="29">
        <v>5344.56</v>
      </c>
      <c r="O10" s="29">
        <v>60</v>
      </c>
      <c r="P10" s="29">
        <v>1321.5630000000001</v>
      </c>
      <c r="Q10" s="29">
        <f t="shared" si="3"/>
        <v>660781.5</v>
      </c>
      <c r="R10" s="29">
        <v>5878.16</v>
      </c>
      <c r="S10" s="29">
        <v>51</v>
      </c>
      <c r="T10" s="29">
        <v>1401</v>
      </c>
      <c r="U10" s="29">
        <f t="shared" si="4"/>
        <v>700500</v>
      </c>
      <c r="V10" s="29">
        <v>5725.46</v>
      </c>
      <c r="W10" s="29">
        <v>51</v>
      </c>
      <c r="X10" s="29">
        <v>1187.1780000000001</v>
      </c>
      <c r="Y10" s="29">
        <f t="shared" si="5"/>
        <v>593589</v>
      </c>
      <c r="Z10" s="29">
        <v>4942.54</v>
      </c>
      <c r="AA10" s="29">
        <v>66</v>
      </c>
      <c r="AB10" s="29">
        <v>387.6</v>
      </c>
      <c r="AC10" s="29">
        <f t="shared" si="6"/>
        <v>193800</v>
      </c>
      <c r="AD10" s="29">
        <v>3905.8799999999997</v>
      </c>
      <c r="AE10" s="29">
        <v>63</v>
      </c>
      <c r="AF10" s="29">
        <v>2209.83</v>
      </c>
      <c r="AG10" s="29">
        <f t="shared" si="7"/>
        <v>1104915</v>
      </c>
      <c r="AH10" s="29">
        <v>4682.68</v>
      </c>
      <c r="AI10" s="29">
        <v>155</v>
      </c>
      <c r="AJ10" s="29">
        <v>2253.5879999999997</v>
      </c>
      <c r="AK10" s="29">
        <f t="shared" si="8"/>
        <v>1126793.9999999998</v>
      </c>
      <c r="AL10" s="29">
        <v>4410.03</v>
      </c>
      <c r="AM10" s="29">
        <v>92</v>
      </c>
      <c r="AN10" s="29">
        <v>5685.4</v>
      </c>
      <c r="AO10" s="29">
        <f t="shared" si="9"/>
        <v>2842700</v>
      </c>
      <c r="AP10" s="29">
        <v>7214.4400000000005</v>
      </c>
      <c r="AQ10" s="29">
        <v>69</v>
      </c>
      <c r="AR10" s="29">
        <v>4366</v>
      </c>
      <c r="AS10" s="29">
        <f t="shared" si="10"/>
        <v>2183000</v>
      </c>
      <c r="AT10" s="29">
        <v>9756.23</v>
      </c>
      <c r="AU10" s="29">
        <v>190</v>
      </c>
      <c r="AV10" s="29">
        <v>1475</v>
      </c>
      <c r="AW10" s="29">
        <f t="shared" si="11"/>
        <v>737500</v>
      </c>
      <c r="AX10" s="29">
        <v>8101.25</v>
      </c>
      <c r="AY10" s="29">
        <v>165</v>
      </c>
    </row>
    <row r="11" spans="1:53" s="13" customFormat="1" ht="15" customHeight="1" outlineLevel="1" x14ac:dyDescent="0.35">
      <c r="A11" s="46"/>
      <c r="B11" s="8" t="s">
        <v>344</v>
      </c>
      <c r="C11" s="8" t="s">
        <v>346</v>
      </c>
      <c r="D11" s="29">
        <v>1860.1870000000001</v>
      </c>
      <c r="E11" s="29">
        <f t="shared" si="0"/>
        <v>930093.50000000012</v>
      </c>
      <c r="F11" s="29">
        <v>391.04</v>
      </c>
      <c r="G11" s="29">
        <v>61</v>
      </c>
      <c r="H11" s="29">
        <v>1287.867</v>
      </c>
      <c r="I11" s="29">
        <f t="shared" si="1"/>
        <v>643933.5</v>
      </c>
      <c r="J11" s="29">
        <v>233.54</v>
      </c>
      <c r="K11" s="29">
        <v>49</v>
      </c>
      <c r="L11" s="29">
        <v>923.65</v>
      </c>
      <c r="M11" s="29">
        <f t="shared" si="2"/>
        <v>461825</v>
      </c>
      <c r="N11" s="29">
        <v>161.14000000000001</v>
      </c>
      <c r="O11" s="29">
        <v>72</v>
      </c>
      <c r="P11" s="29">
        <v>1269.7370000000001</v>
      </c>
      <c r="Q11" s="29">
        <f t="shared" si="3"/>
        <v>634868.5</v>
      </c>
      <c r="R11" s="29">
        <v>281.94</v>
      </c>
      <c r="S11" s="29">
        <v>35</v>
      </c>
      <c r="T11" s="29">
        <v>1399</v>
      </c>
      <c r="U11" s="29">
        <f t="shared" si="4"/>
        <v>699500</v>
      </c>
      <c r="V11" s="29">
        <v>1015.6400000000001</v>
      </c>
      <c r="W11" s="29">
        <v>34</v>
      </c>
      <c r="X11" s="29">
        <v>1140.6219999999998</v>
      </c>
      <c r="Y11" s="29">
        <f t="shared" si="5"/>
        <v>570310.99999999988</v>
      </c>
      <c r="Z11" s="29">
        <v>1013.74</v>
      </c>
      <c r="AA11" s="29">
        <v>69</v>
      </c>
      <c r="AB11" s="29">
        <v>372.4</v>
      </c>
      <c r="AC11" s="29">
        <f t="shared" si="6"/>
        <v>186200</v>
      </c>
      <c r="AD11" s="29">
        <v>395</v>
      </c>
      <c r="AE11" s="29">
        <v>44</v>
      </c>
      <c r="AF11" s="29">
        <v>2123.17</v>
      </c>
      <c r="AG11" s="29">
        <f t="shared" si="7"/>
        <v>1061585</v>
      </c>
      <c r="AH11" s="29">
        <v>280</v>
      </c>
      <c r="AI11" s="29">
        <v>18</v>
      </c>
      <c r="AJ11" s="29">
        <v>2165.212</v>
      </c>
      <c r="AK11" s="29">
        <f t="shared" si="8"/>
        <v>1082606</v>
      </c>
      <c r="AL11" s="29">
        <v>21</v>
      </c>
      <c r="AM11" s="29">
        <v>54</v>
      </c>
      <c r="AN11" s="29">
        <v>0</v>
      </c>
      <c r="AO11" s="29">
        <f t="shared" si="9"/>
        <v>0</v>
      </c>
      <c r="AP11" s="29">
        <v>170.19</v>
      </c>
      <c r="AQ11" s="29">
        <v>73</v>
      </c>
      <c r="AR11" s="29">
        <v>0</v>
      </c>
      <c r="AS11" s="29">
        <f t="shared" si="10"/>
        <v>0</v>
      </c>
      <c r="AT11" s="29">
        <v>170.19</v>
      </c>
      <c r="AU11" s="29">
        <v>0</v>
      </c>
      <c r="AV11" s="29">
        <v>0</v>
      </c>
      <c r="AW11" s="29">
        <f t="shared" si="11"/>
        <v>0</v>
      </c>
      <c r="AX11" s="29">
        <v>170.19</v>
      </c>
      <c r="AY11" s="29">
        <v>0</v>
      </c>
    </row>
    <row r="12" spans="1:53" s="13" customFormat="1" ht="15" customHeight="1" outlineLevel="1" x14ac:dyDescent="0.35">
      <c r="A12" s="46"/>
      <c r="B12" s="8" t="s">
        <v>235</v>
      </c>
      <c r="C12" s="8" t="s">
        <v>164</v>
      </c>
      <c r="D12" s="29">
        <v>3796.3</v>
      </c>
      <c r="E12" s="29">
        <f t="shared" si="0"/>
        <v>1898150</v>
      </c>
      <c r="F12" s="29">
        <v>6825.5999999999995</v>
      </c>
      <c r="G12" s="29">
        <v>129</v>
      </c>
      <c r="H12" s="29">
        <v>2628.3</v>
      </c>
      <c r="I12" s="29">
        <f t="shared" si="1"/>
        <v>1314150</v>
      </c>
      <c r="J12" s="29">
        <v>7445.4</v>
      </c>
      <c r="K12" s="29">
        <v>100</v>
      </c>
      <c r="L12" s="29">
        <v>1885</v>
      </c>
      <c r="M12" s="29">
        <f t="shared" si="2"/>
        <v>942500</v>
      </c>
      <c r="N12" s="29">
        <v>5505.7000000000007</v>
      </c>
      <c r="O12" s="29">
        <v>132</v>
      </c>
      <c r="P12" s="29">
        <v>2591.3000000000002</v>
      </c>
      <c r="Q12" s="29">
        <f t="shared" si="3"/>
        <v>1295650</v>
      </c>
      <c r="R12" s="29">
        <v>6160.0999999999995</v>
      </c>
      <c r="S12" s="29">
        <v>86</v>
      </c>
      <c r="T12" s="29">
        <v>2800</v>
      </c>
      <c r="U12" s="29">
        <f t="shared" si="4"/>
        <v>1400000</v>
      </c>
      <c r="V12" s="29">
        <v>6741.1</v>
      </c>
      <c r="W12" s="29">
        <v>85</v>
      </c>
      <c r="X12" s="29">
        <v>2327.8000000000002</v>
      </c>
      <c r="Y12" s="29">
        <f t="shared" si="5"/>
        <v>1163900</v>
      </c>
      <c r="Z12" s="29">
        <v>5956.28</v>
      </c>
      <c r="AA12" s="29">
        <v>135</v>
      </c>
      <c r="AB12" s="29">
        <v>760</v>
      </c>
      <c r="AC12" s="29">
        <f t="shared" si="6"/>
        <v>380000</v>
      </c>
      <c r="AD12" s="29">
        <v>4300.8799999999992</v>
      </c>
      <c r="AE12" s="29">
        <v>107</v>
      </c>
      <c r="AF12" s="29">
        <v>4333</v>
      </c>
      <c r="AG12" s="29">
        <f t="shared" si="7"/>
        <v>2166500</v>
      </c>
      <c r="AH12" s="29">
        <v>4962.68</v>
      </c>
      <c r="AI12" s="29">
        <v>173</v>
      </c>
      <c r="AJ12" s="29">
        <v>4418.7999999999993</v>
      </c>
      <c r="AK12" s="29">
        <f t="shared" si="8"/>
        <v>2209399.9999999995</v>
      </c>
      <c r="AL12" s="29">
        <v>4431.03</v>
      </c>
      <c r="AM12" s="29">
        <v>146</v>
      </c>
      <c r="AN12" s="29">
        <v>5685.4</v>
      </c>
      <c r="AO12" s="29">
        <f t="shared" si="9"/>
        <v>2842700</v>
      </c>
      <c r="AP12" s="29">
        <v>7384.63</v>
      </c>
      <c r="AQ12" s="29">
        <v>142</v>
      </c>
      <c r="AR12" s="29">
        <v>4366</v>
      </c>
      <c r="AS12" s="29">
        <f t="shared" si="10"/>
        <v>2183000</v>
      </c>
      <c r="AT12" s="29">
        <v>9926.42</v>
      </c>
      <c r="AU12" s="29">
        <v>190</v>
      </c>
      <c r="AV12" s="29">
        <v>1475</v>
      </c>
      <c r="AW12" s="29">
        <f t="shared" si="11"/>
        <v>737500</v>
      </c>
      <c r="AX12" s="29">
        <v>8271.44</v>
      </c>
      <c r="AY12" s="29">
        <v>165</v>
      </c>
    </row>
    <row r="13" spans="1:53" s="13" customFormat="1" ht="15" customHeight="1" outlineLevel="1" x14ac:dyDescent="0.35">
      <c r="A13" s="46"/>
      <c r="B13" s="8" t="s">
        <v>351</v>
      </c>
      <c r="C13" s="8" t="s">
        <v>581</v>
      </c>
      <c r="D13" s="29">
        <v>954.30432600000017</v>
      </c>
      <c r="E13" s="29">
        <f t="shared" si="0"/>
        <v>477152.16300000006</v>
      </c>
      <c r="F13" s="29">
        <v>864.25721999999996</v>
      </c>
      <c r="G13" s="29">
        <v>91.927440000000004</v>
      </c>
      <c r="H13" s="29">
        <v>854.85554999999999</v>
      </c>
      <c r="I13" s="29">
        <f t="shared" si="1"/>
        <v>427427.77500000002</v>
      </c>
      <c r="J13" s="29">
        <v>880.17041699999993</v>
      </c>
      <c r="K13" s="29">
        <v>77.302620000000005</v>
      </c>
      <c r="L13" s="29">
        <v>907.36561800000015</v>
      </c>
      <c r="M13" s="29">
        <f t="shared" si="2"/>
        <v>453682.80900000007</v>
      </c>
      <c r="N13" s="29">
        <v>757.87906500000008</v>
      </c>
      <c r="O13" s="29">
        <v>102.02553</v>
      </c>
      <c r="P13" s="29">
        <v>879.26507100000003</v>
      </c>
      <c r="Q13" s="29">
        <f t="shared" si="3"/>
        <v>439632.5355</v>
      </c>
      <c r="R13" s="29">
        <v>820.06937100000005</v>
      </c>
      <c r="S13" s="29">
        <v>69.64200000000001</v>
      </c>
      <c r="T13" s="29">
        <v>1021.9963499999999</v>
      </c>
      <c r="U13" s="29">
        <f t="shared" si="4"/>
        <v>510998.17499999993</v>
      </c>
      <c r="V13" s="29">
        <v>1005.1429860000002</v>
      </c>
      <c r="W13" s="29">
        <v>66.856319999999997</v>
      </c>
      <c r="X13" s="29">
        <v>-7.6257990000000317</v>
      </c>
      <c r="Y13" s="29">
        <f t="shared" si="5"/>
        <v>-3812.8995000000159</v>
      </c>
      <c r="Z13" s="29">
        <v>1121.5510199999999</v>
      </c>
      <c r="AA13" s="29">
        <v>39.591000000000001</v>
      </c>
      <c r="AB13" s="29">
        <v>1103.47749</v>
      </c>
      <c r="AC13" s="29">
        <f t="shared" si="6"/>
        <v>551738.745</v>
      </c>
      <c r="AD13" s="29">
        <v>41.123601000000001</v>
      </c>
      <c r="AE13" s="29">
        <v>36.562049999999999</v>
      </c>
      <c r="AF13" s="29">
        <v>1793.2815000000001</v>
      </c>
      <c r="AG13" s="29">
        <f t="shared" si="7"/>
        <v>896640.75</v>
      </c>
      <c r="AH13" s="29">
        <v>73.803109500000005</v>
      </c>
      <c r="AI13" s="29">
        <v>41.08878</v>
      </c>
      <c r="AJ13" s="29">
        <v>2076.0280200000002</v>
      </c>
      <c r="AK13" s="29">
        <f t="shared" si="8"/>
        <v>1038014.0100000001</v>
      </c>
      <c r="AL13" s="29">
        <v>416.80736999999999</v>
      </c>
      <c r="AM13" s="29">
        <v>44.919090000000004</v>
      </c>
      <c r="AN13" s="29">
        <v>1719.585</v>
      </c>
      <c r="AO13" s="29">
        <f t="shared" si="9"/>
        <v>859792.5</v>
      </c>
      <c r="AP13" s="29">
        <v>22.705200000000001</v>
      </c>
      <c r="AQ13" s="29">
        <v>11.925000000000001</v>
      </c>
      <c r="AR13" s="29">
        <v>2842.92</v>
      </c>
      <c r="AS13" s="29">
        <f t="shared" si="10"/>
        <v>1421460</v>
      </c>
      <c r="AT13" s="29">
        <v>249.99570000000003</v>
      </c>
      <c r="AU13" s="29">
        <v>29.574000000000002</v>
      </c>
      <c r="AV13" s="29">
        <v>929.05290000000014</v>
      </c>
      <c r="AW13" s="29">
        <f t="shared" si="11"/>
        <v>464526.45000000007</v>
      </c>
      <c r="AX13" s="29">
        <v>20.415600000000001</v>
      </c>
      <c r="AY13" s="29">
        <v>62.964000000000006</v>
      </c>
    </row>
    <row r="14" spans="1:53" s="13" customFormat="1" ht="15" customHeight="1" outlineLevel="1" x14ac:dyDescent="0.35">
      <c r="A14" s="46"/>
      <c r="B14" s="8" t="s">
        <v>352</v>
      </c>
      <c r="C14" s="8" t="s">
        <v>591</v>
      </c>
      <c r="D14" s="29">
        <v>739.9620000000001</v>
      </c>
      <c r="E14" s="29">
        <f t="shared" si="0"/>
        <v>369981.00000000006</v>
      </c>
      <c r="F14" s="29">
        <v>670.1400000000001</v>
      </c>
      <c r="G14" s="29">
        <v>71.28</v>
      </c>
      <c r="H14" s="29">
        <v>662.85</v>
      </c>
      <c r="I14" s="29">
        <f t="shared" si="1"/>
        <v>331425</v>
      </c>
      <c r="J14" s="29">
        <v>682.47900000000004</v>
      </c>
      <c r="K14" s="29">
        <v>59.940000000000005</v>
      </c>
      <c r="L14" s="29">
        <v>703.56600000000014</v>
      </c>
      <c r="M14" s="29">
        <f t="shared" si="2"/>
        <v>351783.00000000006</v>
      </c>
      <c r="N14" s="29">
        <v>587.65500000000009</v>
      </c>
      <c r="O14" s="29">
        <v>79.11</v>
      </c>
      <c r="P14" s="29">
        <v>681.77700000000004</v>
      </c>
      <c r="Q14" s="29">
        <f t="shared" si="3"/>
        <v>340888.5</v>
      </c>
      <c r="R14" s="29">
        <v>635.87700000000007</v>
      </c>
      <c r="S14" s="29">
        <v>54</v>
      </c>
      <c r="T14" s="29">
        <v>792.45</v>
      </c>
      <c r="U14" s="29">
        <f t="shared" si="4"/>
        <v>396225</v>
      </c>
      <c r="V14" s="29">
        <v>779.38200000000018</v>
      </c>
      <c r="W14" s="29">
        <v>51.84</v>
      </c>
      <c r="X14" s="29">
        <v>-5.9130000000000251</v>
      </c>
      <c r="Y14" s="29">
        <f t="shared" si="5"/>
        <v>-2956.5000000000127</v>
      </c>
      <c r="Z14" s="29">
        <v>0.82</v>
      </c>
      <c r="AA14" s="29">
        <v>26</v>
      </c>
      <c r="AB14" s="29">
        <v>855.63000000000011</v>
      </c>
      <c r="AC14" s="29">
        <f t="shared" si="6"/>
        <v>427815.00000000006</v>
      </c>
      <c r="AD14" s="29">
        <v>31.887</v>
      </c>
      <c r="AE14" s="29">
        <v>28.35</v>
      </c>
      <c r="AF14" s="29">
        <v>1390.5</v>
      </c>
      <c r="AG14" s="29">
        <f t="shared" si="7"/>
        <v>695250</v>
      </c>
      <c r="AH14" s="29">
        <v>57.226500000000001</v>
      </c>
      <c r="AI14" s="29">
        <v>31.860000000000003</v>
      </c>
      <c r="AJ14" s="29">
        <v>1609.74</v>
      </c>
      <c r="AK14" s="29">
        <f t="shared" si="8"/>
        <v>804870</v>
      </c>
      <c r="AL14" s="29">
        <v>323.19</v>
      </c>
      <c r="AM14" s="29">
        <v>34.830000000000005</v>
      </c>
      <c r="AN14" s="29">
        <v>0</v>
      </c>
      <c r="AO14" s="29">
        <f t="shared" si="9"/>
        <v>0</v>
      </c>
      <c r="AP14" s="29">
        <v>0</v>
      </c>
      <c r="AQ14" s="29">
        <v>14</v>
      </c>
      <c r="AR14" s="29">
        <v>0</v>
      </c>
      <c r="AS14" s="29">
        <f t="shared" si="10"/>
        <v>0</v>
      </c>
      <c r="AT14" s="29">
        <v>0</v>
      </c>
      <c r="AU14" s="29">
        <v>0</v>
      </c>
      <c r="AV14" s="29">
        <v>0</v>
      </c>
      <c r="AW14" s="29">
        <f t="shared" si="11"/>
        <v>0</v>
      </c>
      <c r="AX14" s="29">
        <v>0</v>
      </c>
      <c r="AY14" s="29">
        <v>0</v>
      </c>
    </row>
    <row r="15" spans="1:53" s="13" customFormat="1" ht="14.25" customHeight="1" outlineLevel="1" x14ac:dyDescent="0.35">
      <c r="A15" s="46"/>
      <c r="B15" s="8" t="s">
        <v>504</v>
      </c>
      <c r="C15" s="8" t="s">
        <v>582</v>
      </c>
      <c r="D15" s="29">
        <v>1046.3336740000002</v>
      </c>
      <c r="E15" s="29">
        <f t="shared" si="0"/>
        <v>523166.83700000012</v>
      </c>
      <c r="F15" s="29">
        <v>947.60277999999994</v>
      </c>
      <c r="G15" s="29">
        <v>100.79256000000001</v>
      </c>
      <c r="H15" s="29">
        <v>937.29444999999998</v>
      </c>
      <c r="I15" s="29">
        <f t="shared" si="1"/>
        <v>468647.22499999998</v>
      </c>
      <c r="J15" s="29">
        <v>965.05058299999996</v>
      </c>
      <c r="K15" s="29">
        <v>84.757379999999998</v>
      </c>
      <c r="L15" s="29">
        <v>994.86838200000011</v>
      </c>
      <c r="M15" s="29">
        <f t="shared" si="2"/>
        <v>497434.19100000005</v>
      </c>
      <c r="N15" s="29">
        <v>830.96593500000006</v>
      </c>
      <c r="O15" s="29">
        <v>111.86447</v>
      </c>
      <c r="P15" s="29">
        <v>964.05792899999994</v>
      </c>
      <c r="Q15" s="29">
        <f t="shared" si="3"/>
        <v>482028.96449999994</v>
      </c>
      <c r="R15" s="29">
        <v>899.15362900000002</v>
      </c>
      <c r="S15" s="29">
        <v>76.358000000000004</v>
      </c>
      <c r="T15" s="29">
        <v>1120.5536499999998</v>
      </c>
      <c r="U15" s="29">
        <f t="shared" si="4"/>
        <v>560276.82499999995</v>
      </c>
      <c r="V15" s="29">
        <v>1102.0750140000002</v>
      </c>
      <c r="W15" s="29">
        <v>73.30368</v>
      </c>
      <c r="X15" s="29">
        <v>-8.361201000000035</v>
      </c>
      <c r="Y15" s="29">
        <f t="shared" si="5"/>
        <v>-4180.6005000000177</v>
      </c>
      <c r="Z15" s="29">
        <v>1229.7089799999999</v>
      </c>
      <c r="AA15" s="29">
        <v>43.408999999999999</v>
      </c>
      <c r="AB15" s="29">
        <v>1209.8925099999999</v>
      </c>
      <c r="AC15" s="29">
        <f t="shared" si="6"/>
        <v>604946.255</v>
      </c>
      <c r="AD15" s="29">
        <v>45.089399</v>
      </c>
      <c r="AE15" s="29">
        <v>40.087949999999999</v>
      </c>
      <c r="AF15" s="29">
        <v>1966.2185000000002</v>
      </c>
      <c r="AG15" s="29">
        <f t="shared" si="7"/>
        <v>983109.25000000012</v>
      </c>
      <c r="AH15" s="29">
        <v>80.920390500000011</v>
      </c>
      <c r="AI15" s="29">
        <v>45.051220000000001</v>
      </c>
      <c r="AJ15" s="29">
        <v>2276.23198</v>
      </c>
      <c r="AK15" s="29">
        <f t="shared" si="8"/>
        <v>1138115.99</v>
      </c>
      <c r="AL15" s="29">
        <v>457.00263000000001</v>
      </c>
      <c r="AM15" s="29">
        <v>49.250910000000005</v>
      </c>
      <c r="AN15" s="29">
        <v>1885.415</v>
      </c>
      <c r="AO15" s="29">
        <f t="shared" si="9"/>
        <v>942707.5</v>
      </c>
      <c r="AP15" s="29">
        <v>24.8948</v>
      </c>
      <c r="AQ15" s="29">
        <v>13.075000000000001</v>
      </c>
      <c r="AR15" s="29">
        <v>3117.08</v>
      </c>
      <c r="AS15" s="29">
        <f t="shared" si="10"/>
        <v>1558540</v>
      </c>
      <c r="AT15" s="29">
        <v>274.10430000000002</v>
      </c>
      <c r="AU15" s="29">
        <v>32.426000000000002</v>
      </c>
      <c r="AV15" s="29">
        <v>1018.6471</v>
      </c>
      <c r="AW15" s="29">
        <f t="shared" si="11"/>
        <v>509323.55</v>
      </c>
      <c r="AX15" s="29">
        <v>22.384399999999999</v>
      </c>
      <c r="AY15" s="29">
        <v>69.036000000000001</v>
      </c>
    </row>
    <row r="16" spans="1:53" s="13" customFormat="1" ht="15" customHeight="1" outlineLevel="1" x14ac:dyDescent="0.35">
      <c r="A16" s="46"/>
      <c r="B16" s="8" t="s">
        <v>59</v>
      </c>
      <c r="C16" s="8" t="s">
        <v>505</v>
      </c>
      <c r="D16" s="29">
        <v>2740.6000000000004</v>
      </c>
      <c r="E16" s="29">
        <f t="shared" si="0"/>
        <v>1370300.0000000002</v>
      </c>
      <c r="F16" s="29">
        <v>2482</v>
      </c>
      <c r="G16" s="29">
        <v>264</v>
      </c>
      <c r="H16" s="29">
        <v>2455</v>
      </c>
      <c r="I16" s="29">
        <f t="shared" si="1"/>
        <v>1227500</v>
      </c>
      <c r="J16" s="29">
        <v>2527.6999999999998</v>
      </c>
      <c r="K16" s="29">
        <v>222</v>
      </c>
      <c r="L16" s="29">
        <v>2605.8000000000002</v>
      </c>
      <c r="M16" s="29">
        <f t="shared" si="2"/>
        <v>1302900</v>
      </c>
      <c r="N16" s="29">
        <v>2176.5000000000005</v>
      </c>
      <c r="O16" s="29">
        <v>293</v>
      </c>
      <c r="P16" s="29">
        <v>2525.1</v>
      </c>
      <c r="Q16" s="29">
        <f t="shared" si="3"/>
        <v>1262550</v>
      </c>
      <c r="R16" s="29">
        <v>2355.1</v>
      </c>
      <c r="S16" s="29">
        <v>200</v>
      </c>
      <c r="T16" s="29">
        <v>2935</v>
      </c>
      <c r="U16" s="29">
        <f t="shared" si="4"/>
        <v>1467500</v>
      </c>
      <c r="V16" s="29">
        <v>2886.6000000000004</v>
      </c>
      <c r="W16" s="29">
        <v>192</v>
      </c>
      <c r="X16" s="29">
        <v>-21.900000000000091</v>
      </c>
      <c r="Y16" s="29">
        <f t="shared" si="5"/>
        <v>-10950.000000000045</v>
      </c>
      <c r="Z16" s="29">
        <v>2352.08</v>
      </c>
      <c r="AA16" s="29">
        <v>109</v>
      </c>
      <c r="AB16" s="29">
        <v>3169</v>
      </c>
      <c r="AC16" s="29">
        <f t="shared" si="6"/>
        <v>1584500</v>
      </c>
      <c r="AD16" s="29">
        <v>118.10000000000001</v>
      </c>
      <c r="AE16" s="29">
        <v>105</v>
      </c>
      <c r="AF16" s="29">
        <v>5150</v>
      </c>
      <c r="AG16" s="29">
        <f t="shared" si="7"/>
        <v>2575000</v>
      </c>
      <c r="AH16" s="29">
        <v>211.95</v>
      </c>
      <c r="AI16" s="29">
        <v>118</v>
      </c>
      <c r="AJ16" s="29">
        <v>5962</v>
      </c>
      <c r="AK16" s="29">
        <f t="shared" si="8"/>
        <v>2981000</v>
      </c>
      <c r="AL16" s="29">
        <v>1197</v>
      </c>
      <c r="AM16" s="29">
        <v>129</v>
      </c>
      <c r="AN16" s="29">
        <v>3605</v>
      </c>
      <c r="AO16" s="29">
        <f t="shared" si="9"/>
        <v>1802500</v>
      </c>
      <c r="AP16" s="29">
        <v>47.6</v>
      </c>
      <c r="AQ16" s="29">
        <v>39</v>
      </c>
      <c r="AR16" s="29">
        <v>5960</v>
      </c>
      <c r="AS16" s="29">
        <f t="shared" si="10"/>
        <v>2980000</v>
      </c>
      <c r="AT16" s="29">
        <v>524.1</v>
      </c>
      <c r="AU16" s="29">
        <v>62</v>
      </c>
      <c r="AV16" s="29">
        <v>1947.7000000000003</v>
      </c>
      <c r="AW16" s="29">
        <f t="shared" si="11"/>
        <v>973850.00000000012</v>
      </c>
      <c r="AX16" s="29">
        <v>42.8</v>
      </c>
      <c r="AY16" s="29">
        <v>132</v>
      </c>
    </row>
    <row r="17" spans="1:51" s="13" customFormat="1" ht="15" customHeight="1" outlineLevel="1" x14ac:dyDescent="0.35">
      <c r="A17" s="46"/>
      <c r="B17" s="8" t="s">
        <v>62</v>
      </c>
      <c r="C17" s="8" t="s">
        <v>107</v>
      </c>
      <c r="D17" s="29">
        <v>605</v>
      </c>
      <c r="E17" s="29">
        <f t="shared" si="0"/>
        <v>302500</v>
      </c>
      <c r="F17" s="29">
        <v>306.98</v>
      </c>
      <c r="G17" s="29">
        <v>176</v>
      </c>
      <c r="H17" s="29">
        <v>1375</v>
      </c>
      <c r="I17" s="29">
        <f t="shared" si="1"/>
        <v>687500</v>
      </c>
      <c r="J17" s="29">
        <v>757.58</v>
      </c>
      <c r="K17" s="29">
        <v>136</v>
      </c>
      <c r="L17" s="29">
        <v>1000</v>
      </c>
      <c r="M17" s="29">
        <f t="shared" si="2"/>
        <v>500000</v>
      </c>
      <c r="N17" s="29">
        <v>1526.3500000000001</v>
      </c>
      <c r="O17" s="29">
        <v>164</v>
      </c>
      <c r="P17" s="29">
        <v>405</v>
      </c>
      <c r="Q17" s="29">
        <f t="shared" si="3"/>
        <v>202500</v>
      </c>
      <c r="R17" s="29">
        <v>1305.17</v>
      </c>
      <c r="S17" s="29">
        <v>170</v>
      </c>
      <c r="T17" s="29">
        <v>330</v>
      </c>
      <c r="U17" s="29">
        <f t="shared" si="4"/>
        <v>165000</v>
      </c>
      <c r="V17" s="29">
        <v>970.07999999999993</v>
      </c>
      <c r="W17" s="29">
        <v>184</v>
      </c>
      <c r="X17" s="29">
        <v>762.2</v>
      </c>
      <c r="Y17" s="29">
        <f t="shared" si="5"/>
        <v>381100</v>
      </c>
      <c r="Z17" s="29">
        <v>980.11</v>
      </c>
      <c r="AA17" s="29">
        <v>185</v>
      </c>
      <c r="AB17" s="29">
        <v>380</v>
      </c>
      <c r="AC17" s="29">
        <f t="shared" si="6"/>
        <v>190000</v>
      </c>
      <c r="AD17" s="29">
        <v>593.55999999999995</v>
      </c>
      <c r="AE17" s="29">
        <v>188</v>
      </c>
      <c r="AF17" s="29">
        <v>1143.8</v>
      </c>
      <c r="AG17" s="29">
        <f t="shared" si="7"/>
        <v>571900</v>
      </c>
      <c r="AH17" s="29">
        <v>842.31999999999994</v>
      </c>
      <c r="AI17" s="29">
        <v>180</v>
      </c>
      <c r="AJ17" s="29">
        <v>945</v>
      </c>
      <c r="AK17" s="29">
        <f t="shared" si="8"/>
        <v>472500</v>
      </c>
      <c r="AL17" s="29">
        <v>1183.55</v>
      </c>
      <c r="AM17" s="29">
        <v>170</v>
      </c>
      <c r="AN17" s="29">
        <v>1103.2</v>
      </c>
      <c r="AO17" s="29">
        <f t="shared" si="9"/>
        <v>551600</v>
      </c>
      <c r="AP17" s="29">
        <v>1655.79</v>
      </c>
      <c r="AQ17" s="29">
        <v>178</v>
      </c>
      <c r="AR17" s="29">
        <v>635</v>
      </c>
      <c r="AS17" s="29">
        <f t="shared" si="10"/>
        <v>317500</v>
      </c>
      <c r="AT17" s="29">
        <v>1535.58</v>
      </c>
      <c r="AU17" s="29">
        <v>197</v>
      </c>
      <c r="AV17" s="29">
        <v>1250</v>
      </c>
      <c r="AW17" s="29">
        <f t="shared" si="11"/>
        <v>625000</v>
      </c>
      <c r="AX17" s="29">
        <v>2236.41</v>
      </c>
      <c r="AY17" s="29">
        <v>181</v>
      </c>
    </row>
    <row r="18" spans="1:51" s="6" customFormat="1" ht="15" customHeight="1" outlineLevel="1" x14ac:dyDescent="0.35">
      <c r="A18" s="46"/>
      <c r="B18" s="8" t="s">
        <v>61</v>
      </c>
      <c r="C18" s="8" t="s">
        <v>108</v>
      </c>
      <c r="D18" s="29">
        <v>275</v>
      </c>
      <c r="E18" s="29">
        <f t="shared" si="0"/>
        <v>137500</v>
      </c>
      <c r="F18" s="29">
        <v>487.22</v>
      </c>
      <c r="G18" s="29">
        <v>102</v>
      </c>
      <c r="H18" s="29">
        <v>350</v>
      </c>
      <c r="I18" s="29">
        <f t="shared" si="1"/>
        <v>175000</v>
      </c>
      <c r="J18" s="29">
        <v>322.62</v>
      </c>
      <c r="K18" s="29">
        <v>103</v>
      </c>
      <c r="L18" s="29">
        <v>1264</v>
      </c>
      <c r="M18" s="29">
        <f t="shared" si="2"/>
        <v>632000</v>
      </c>
      <c r="N18" s="29">
        <v>664.27</v>
      </c>
      <c r="O18" s="29">
        <v>98</v>
      </c>
      <c r="P18" s="29">
        <v>145</v>
      </c>
      <c r="Q18" s="29">
        <f t="shared" si="3"/>
        <v>72500</v>
      </c>
      <c r="R18" s="29">
        <v>513.66999999999996</v>
      </c>
      <c r="S18" s="29">
        <v>91</v>
      </c>
      <c r="T18" s="29">
        <v>65</v>
      </c>
      <c r="U18" s="29">
        <f t="shared" si="4"/>
        <v>32500</v>
      </c>
      <c r="V18" s="29">
        <v>77.28</v>
      </c>
      <c r="W18" s="29">
        <v>94</v>
      </c>
      <c r="X18" s="29">
        <v>835.9</v>
      </c>
      <c r="Y18" s="29">
        <f t="shared" si="5"/>
        <v>417950</v>
      </c>
      <c r="Z18" s="29">
        <v>237.38</v>
      </c>
      <c r="AA18" s="29">
        <v>109</v>
      </c>
      <c r="AB18" s="29">
        <v>330</v>
      </c>
      <c r="AC18" s="29">
        <f t="shared" si="6"/>
        <v>165000</v>
      </c>
      <c r="AD18" s="29">
        <v>62.88</v>
      </c>
      <c r="AE18" s="29">
        <v>107</v>
      </c>
      <c r="AF18" s="29">
        <v>686.90000000000009</v>
      </c>
      <c r="AG18" s="29">
        <f t="shared" si="7"/>
        <v>343450.00000000006</v>
      </c>
      <c r="AH18" s="29">
        <v>69.33</v>
      </c>
      <c r="AI18" s="29">
        <v>83</v>
      </c>
      <c r="AJ18" s="29">
        <v>800</v>
      </c>
      <c r="AK18" s="29">
        <f t="shared" si="8"/>
        <v>400000</v>
      </c>
      <c r="AL18" s="29">
        <v>65.11</v>
      </c>
      <c r="AM18" s="29">
        <v>96</v>
      </c>
      <c r="AN18" s="29">
        <v>880.4</v>
      </c>
      <c r="AO18" s="29">
        <f t="shared" si="9"/>
        <v>440200</v>
      </c>
      <c r="AP18" s="29">
        <v>148.61000000000001</v>
      </c>
      <c r="AQ18" s="29">
        <v>90</v>
      </c>
      <c r="AR18" s="29">
        <v>1255</v>
      </c>
      <c r="AS18" s="29">
        <f t="shared" si="10"/>
        <v>627500</v>
      </c>
      <c r="AT18" s="29">
        <v>709.15000000000009</v>
      </c>
      <c r="AU18" s="29">
        <v>94</v>
      </c>
      <c r="AV18" s="29">
        <v>610</v>
      </c>
      <c r="AW18" s="29">
        <f t="shared" si="11"/>
        <v>305000</v>
      </c>
      <c r="AX18" s="29">
        <v>161.05000000000001</v>
      </c>
      <c r="AY18" s="29">
        <v>77</v>
      </c>
    </row>
    <row r="19" spans="1:51" s="13" customFormat="1" ht="15" customHeight="1" outlineLevel="1" x14ac:dyDescent="0.35">
      <c r="A19" s="46"/>
      <c r="B19" s="8" t="s">
        <v>450</v>
      </c>
      <c r="C19" s="8" t="s">
        <v>444</v>
      </c>
      <c r="D19" s="29">
        <v>1150</v>
      </c>
      <c r="E19" s="29">
        <f t="shared" si="0"/>
        <v>575000</v>
      </c>
      <c r="F19" s="29">
        <v>1946.9299999999998</v>
      </c>
      <c r="G19" s="29">
        <v>278</v>
      </c>
      <c r="H19" s="29">
        <v>2380</v>
      </c>
      <c r="I19" s="29">
        <f t="shared" si="1"/>
        <v>1190000</v>
      </c>
      <c r="J19" s="29">
        <v>1950.03</v>
      </c>
      <c r="K19" s="29">
        <v>251</v>
      </c>
      <c r="L19" s="29">
        <v>2200</v>
      </c>
      <c r="M19" s="29">
        <f t="shared" si="2"/>
        <v>1100000</v>
      </c>
      <c r="N19" s="29">
        <v>2134.2600000000002</v>
      </c>
      <c r="O19" s="29">
        <v>301</v>
      </c>
      <c r="P19" s="29">
        <v>1200</v>
      </c>
      <c r="Q19" s="29">
        <f t="shared" si="3"/>
        <v>600000</v>
      </c>
      <c r="R19" s="29">
        <v>1944.66</v>
      </c>
      <c r="S19" s="29">
        <v>222</v>
      </c>
      <c r="T19" s="29">
        <v>2037.5</v>
      </c>
      <c r="U19" s="29">
        <f t="shared" si="4"/>
        <v>1018750</v>
      </c>
      <c r="V19" s="29">
        <v>2505.56</v>
      </c>
      <c r="W19" s="29">
        <v>200</v>
      </c>
      <c r="X19" s="29">
        <v>1394.6</v>
      </c>
      <c r="Y19" s="29">
        <f t="shared" si="5"/>
        <v>697300</v>
      </c>
      <c r="Z19" s="29">
        <v>1081.8599999999999</v>
      </c>
      <c r="AA19" s="29">
        <v>288</v>
      </c>
      <c r="AB19" s="29">
        <v>2000.6</v>
      </c>
      <c r="AC19" s="29">
        <f t="shared" si="6"/>
        <v>1000300</v>
      </c>
      <c r="AD19" s="29">
        <v>445.76000000000005</v>
      </c>
      <c r="AE19" s="29">
        <v>302</v>
      </c>
      <c r="AF19" s="29">
        <v>1945.5</v>
      </c>
      <c r="AG19" s="29">
        <f t="shared" si="7"/>
        <v>972750</v>
      </c>
      <c r="AH19" s="29">
        <v>68.660000000000011</v>
      </c>
      <c r="AI19" s="29">
        <v>238</v>
      </c>
      <c r="AJ19" s="29">
        <v>2818</v>
      </c>
      <c r="AK19" s="29">
        <f t="shared" si="8"/>
        <v>1409000</v>
      </c>
      <c r="AL19" s="29">
        <v>758.16000000000008</v>
      </c>
      <c r="AM19" s="29">
        <v>102</v>
      </c>
      <c r="AN19" s="29">
        <v>4037.5</v>
      </c>
      <c r="AO19" s="29">
        <f t="shared" si="9"/>
        <v>2018750</v>
      </c>
      <c r="AP19" s="29">
        <v>994.3599999999999</v>
      </c>
      <c r="AQ19" s="29">
        <v>67</v>
      </c>
      <c r="AR19" s="29">
        <v>4050</v>
      </c>
      <c r="AS19" s="29">
        <f t="shared" si="10"/>
        <v>2025000</v>
      </c>
      <c r="AT19" s="29">
        <v>1019.85</v>
      </c>
      <c r="AU19" s="29">
        <v>262</v>
      </c>
      <c r="AV19" s="29">
        <v>2847.6</v>
      </c>
      <c r="AW19" s="29">
        <f t="shared" si="11"/>
        <v>1423800</v>
      </c>
      <c r="AX19" s="29">
        <v>2581.75</v>
      </c>
      <c r="AY19" s="29">
        <v>244</v>
      </c>
    </row>
    <row r="20" spans="1:51" s="13" customFormat="1" ht="15" customHeight="1" outlineLevel="1" x14ac:dyDescent="0.35">
      <c r="A20" s="46"/>
      <c r="B20" s="8" t="s">
        <v>442</v>
      </c>
      <c r="C20" s="8" t="s">
        <v>443</v>
      </c>
      <c r="D20" s="29">
        <v>0</v>
      </c>
      <c r="E20" s="29">
        <f t="shared" si="0"/>
        <v>0</v>
      </c>
      <c r="F20" s="29">
        <v>0</v>
      </c>
      <c r="G20" s="29">
        <v>0</v>
      </c>
      <c r="H20" s="29">
        <v>0</v>
      </c>
      <c r="I20" s="29">
        <f t="shared" si="1"/>
        <v>0</v>
      </c>
      <c r="J20" s="29">
        <v>0</v>
      </c>
      <c r="K20" s="29">
        <v>0</v>
      </c>
      <c r="L20" s="29">
        <v>0</v>
      </c>
      <c r="M20" s="29">
        <f t="shared" si="2"/>
        <v>0</v>
      </c>
      <c r="N20" s="29">
        <v>0</v>
      </c>
      <c r="O20" s="29">
        <v>0</v>
      </c>
      <c r="P20" s="29">
        <v>0</v>
      </c>
      <c r="Q20" s="29">
        <f t="shared" si="3"/>
        <v>0</v>
      </c>
      <c r="R20" s="29">
        <v>0</v>
      </c>
      <c r="S20" s="29">
        <v>0</v>
      </c>
      <c r="T20" s="29">
        <v>0</v>
      </c>
      <c r="U20" s="29">
        <f t="shared" si="4"/>
        <v>0</v>
      </c>
      <c r="V20" s="29">
        <v>0</v>
      </c>
      <c r="W20" s="29">
        <v>0</v>
      </c>
      <c r="X20" s="29">
        <v>0</v>
      </c>
      <c r="Y20" s="29">
        <f t="shared" si="5"/>
        <v>0</v>
      </c>
      <c r="Z20" s="29">
        <v>0</v>
      </c>
      <c r="AA20" s="29">
        <v>0</v>
      </c>
      <c r="AB20" s="29">
        <v>0</v>
      </c>
      <c r="AC20" s="29">
        <f t="shared" si="6"/>
        <v>0</v>
      </c>
      <c r="AD20" s="29">
        <v>0</v>
      </c>
      <c r="AE20" s="29">
        <v>0</v>
      </c>
      <c r="AF20" s="29">
        <v>0</v>
      </c>
      <c r="AG20" s="29">
        <f t="shared" si="7"/>
        <v>0</v>
      </c>
      <c r="AH20" s="29">
        <v>0</v>
      </c>
      <c r="AI20" s="29">
        <v>0</v>
      </c>
      <c r="AJ20" s="29">
        <v>0</v>
      </c>
      <c r="AK20" s="29">
        <f t="shared" si="8"/>
        <v>0</v>
      </c>
      <c r="AL20" s="29">
        <v>0</v>
      </c>
      <c r="AM20" s="29">
        <v>0</v>
      </c>
      <c r="AN20" s="29">
        <v>0</v>
      </c>
      <c r="AO20" s="29">
        <f t="shared" si="9"/>
        <v>0</v>
      </c>
      <c r="AP20" s="29">
        <v>0.3</v>
      </c>
      <c r="AQ20" s="29">
        <v>72</v>
      </c>
      <c r="AR20" s="29">
        <v>0</v>
      </c>
      <c r="AS20" s="29">
        <f t="shared" si="10"/>
        <v>0</v>
      </c>
      <c r="AT20" s="29">
        <v>0</v>
      </c>
      <c r="AU20" s="29">
        <v>0</v>
      </c>
      <c r="AV20" s="29">
        <v>0</v>
      </c>
      <c r="AW20" s="29">
        <f t="shared" si="11"/>
        <v>0</v>
      </c>
      <c r="AX20" s="29">
        <v>0</v>
      </c>
      <c r="AY20" s="29">
        <v>0</v>
      </c>
    </row>
    <row r="21" spans="1:51" s="6" customFormat="1" ht="15" customHeight="1" outlineLevel="1" x14ac:dyDescent="0.35">
      <c r="A21" s="46"/>
      <c r="B21" s="8" t="s">
        <v>63</v>
      </c>
      <c r="C21" s="8" t="s">
        <v>124</v>
      </c>
      <c r="D21" s="29">
        <v>1150</v>
      </c>
      <c r="E21" s="29">
        <f t="shared" si="0"/>
        <v>575000</v>
      </c>
      <c r="F21" s="29">
        <v>1946.9299999999998</v>
      </c>
      <c r="G21" s="29">
        <v>278</v>
      </c>
      <c r="H21" s="29">
        <v>2380</v>
      </c>
      <c r="I21" s="29">
        <f t="shared" si="1"/>
        <v>1190000</v>
      </c>
      <c r="J21" s="29">
        <v>1950.03</v>
      </c>
      <c r="K21" s="29">
        <v>251</v>
      </c>
      <c r="L21" s="29">
        <v>2200</v>
      </c>
      <c r="M21" s="29">
        <f t="shared" si="2"/>
        <v>1100000</v>
      </c>
      <c r="N21" s="29">
        <v>2134.2600000000002</v>
      </c>
      <c r="O21" s="29">
        <v>301</v>
      </c>
      <c r="P21" s="29">
        <v>1200</v>
      </c>
      <c r="Q21" s="29">
        <f t="shared" si="3"/>
        <v>600000</v>
      </c>
      <c r="R21" s="29">
        <v>1944.66</v>
      </c>
      <c r="S21" s="29">
        <v>222</v>
      </c>
      <c r="T21" s="29">
        <v>2037.5</v>
      </c>
      <c r="U21" s="29">
        <f t="shared" si="4"/>
        <v>1018750</v>
      </c>
      <c r="V21" s="29">
        <v>2505.56</v>
      </c>
      <c r="W21" s="29">
        <v>200</v>
      </c>
      <c r="X21" s="29">
        <v>1394.6</v>
      </c>
      <c r="Y21" s="29">
        <f t="shared" si="5"/>
        <v>697300</v>
      </c>
      <c r="Z21" s="29">
        <v>1081.8599999999999</v>
      </c>
      <c r="AA21" s="29">
        <v>288</v>
      </c>
      <c r="AB21" s="29">
        <v>2000.6</v>
      </c>
      <c r="AC21" s="29">
        <f t="shared" si="6"/>
        <v>1000300</v>
      </c>
      <c r="AD21" s="29">
        <v>445.76000000000005</v>
      </c>
      <c r="AE21" s="29">
        <v>302</v>
      </c>
      <c r="AF21" s="29">
        <v>1945.5</v>
      </c>
      <c r="AG21" s="29">
        <f t="shared" si="7"/>
        <v>972750</v>
      </c>
      <c r="AH21" s="29">
        <v>68.660000000000011</v>
      </c>
      <c r="AI21" s="29">
        <v>238</v>
      </c>
      <c r="AJ21" s="29">
        <v>2818</v>
      </c>
      <c r="AK21" s="29">
        <f t="shared" si="8"/>
        <v>1409000</v>
      </c>
      <c r="AL21" s="29">
        <v>758.16000000000008</v>
      </c>
      <c r="AM21" s="29">
        <v>102</v>
      </c>
      <c r="AN21" s="29">
        <v>4037.5</v>
      </c>
      <c r="AO21" s="29">
        <f t="shared" si="9"/>
        <v>2018750</v>
      </c>
      <c r="AP21" s="29">
        <v>994.65999999999985</v>
      </c>
      <c r="AQ21" s="29">
        <v>139</v>
      </c>
      <c r="AR21" s="29">
        <v>4050</v>
      </c>
      <c r="AS21" s="29">
        <f t="shared" si="10"/>
        <v>2025000</v>
      </c>
      <c r="AT21" s="29">
        <v>1019.85</v>
      </c>
      <c r="AU21" s="29">
        <v>262</v>
      </c>
      <c r="AV21" s="29">
        <v>2847.6</v>
      </c>
      <c r="AW21" s="29">
        <f t="shared" si="11"/>
        <v>1423800</v>
      </c>
      <c r="AX21" s="29">
        <v>2581.75</v>
      </c>
      <c r="AY21" s="29">
        <v>244</v>
      </c>
    </row>
    <row r="22" spans="1:51" s="13" customFormat="1" ht="15" customHeight="1" outlineLevel="1" x14ac:dyDescent="0.35">
      <c r="A22" s="46"/>
      <c r="B22" s="8" t="s">
        <v>451</v>
      </c>
      <c r="C22" s="8" t="s">
        <v>452</v>
      </c>
      <c r="D22" s="29">
        <v>0</v>
      </c>
      <c r="E22" s="29">
        <f t="shared" si="0"/>
        <v>0</v>
      </c>
      <c r="F22" s="29">
        <v>415.60999999999996</v>
      </c>
      <c r="G22" s="29">
        <v>140</v>
      </c>
      <c r="H22" s="29">
        <v>1850</v>
      </c>
      <c r="I22" s="29">
        <f t="shared" si="1"/>
        <v>925000</v>
      </c>
      <c r="J22" s="29">
        <v>315.67</v>
      </c>
      <c r="K22" s="29">
        <v>90</v>
      </c>
      <c r="L22" s="29">
        <v>1931</v>
      </c>
      <c r="M22" s="29">
        <f t="shared" si="2"/>
        <v>965500</v>
      </c>
      <c r="N22" s="29">
        <v>191.46999999999997</v>
      </c>
      <c r="O22" s="29">
        <v>78</v>
      </c>
      <c r="P22" s="29">
        <v>1042</v>
      </c>
      <c r="Q22" s="29">
        <f t="shared" si="3"/>
        <v>521000</v>
      </c>
      <c r="R22" s="29">
        <v>165.95</v>
      </c>
      <c r="S22" s="29">
        <v>129</v>
      </c>
      <c r="T22" s="29">
        <v>2835</v>
      </c>
      <c r="U22" s="29">
        <f t="shared" si="4"/>
        <v>1417500</v>
      </c>
      <c r="V22" s="29">
        <v>1614.1699999999998</v>
      </c>
      <c r="W22" s="29">
        <v>90</v>
      </c>
      <c r="X22" s="29">
        <v>1060</v>
      </c>
      <c r="Y22" s="29">
        <f t="shared" si="5"/>
        <v>530000</v>
      </c>
      <c r="Z22" s="29">
        <v>224.57000000000002</v>
      </c>
      <c r="AA22" s="29">
        <v>110</v>
      </c>
      <c r="AB22" s="29">
        <v>-67.5</v>
      </c>
      <c r="AC22" s="29">
        <f t="shared" si="6"/>
        <v>-33750</v>
      </c>
      <c r="AD22" s="29">
        <v>116.22</v>
      </c>
      <c r="AE22" s="29">
        <v>61</v>
      </c>
      <c r="AF22" s="29">
        <v>0</v>
      </c>
      <c r="AG22" s="29">
        <f t="shared" si="7"/>
        <v>0</v>
      </c>
      <c r="AH22" s="29">
        <v>121.68999999999998</v>
      </c>
      <c r="AI22" s="29">
        <v>3</v>
      </c>
      <c r="AJ22" s="29">
        <v>0</v>
      </c>
      <c r="AK22" s="29">
        <f t="shared" si="8"/>
        <v>0</v>
      </c>
      <c r="AL22" s="29">
        <v>0</v>
      </c>
      <c r="AM22" s="29">
        <v>0</v>
      </c>
      <c r="AN22" s="29">
        <v>3747</v>
      </c>
      <c r="AO22" s="29">
        <f t="shared" si="9"/>
        <v>1873500</v>
      </c>
      <c r="AP22" s="29">
        <v>1081.2</v>
      </c>
      <c r="AQ22" s="29">
        <v>65</v>
      </c>
      <c r="AR22" s="29">
        <v>3423</v>
      </c>
      <c r="AS22" s="29">
        <f t="shared" si="10"/>
        <v>1711500</v>
      </c>
      <c r="AT22" s="29">
        <v>2782.8999999999996</v>
      </c>
      <c r="AU22" s="29">
        <v>135</v>
      </c>
      <c r="AV22" s="29">
        <v>1823.9</v>
      </c>
      <c r="AW22" s="29">
        <f t="shared" si="11"/>
        <v>911950</v>
      </c>
      <c r="AX22" s="29">
        <v>2854.8</v>
      </c>
      <c r="AY22" s="29">
        <v>84</v>
      </c>
    </row>
    <row r="23" spans="1:51" s="13" customFormat="1" ht="15" customHeight="1" outlineLevel="1" x14ac:dyDescent="0.35">
      <c r="A23" s="46"/>
      <c r="B23" s="8" t="s">
        <v>445</v>
      </c>
      <c r="C23" s="8" t="s">
        <v>446</v>
      </c>
      <c r="D23" s="29">
        <v>0</v>
      </c>
      <c r="E23" s="29">
        <f t="shared" si="0"/>
        <v>0</v>
      </c>
      <c r="F23" s="29">
        <v>0</v>
      </c>
      <c r="G23" s="29">
        <v>0</v>
      </c>
      <c r="H23" s="29">
        <v>0</v>
      </c>
      <c r="I23" s="29">
        <f t="shared" si="1"/>
        <v>0</v>
      </c>
      <c r="J23" s="29">
        <v>0</v>
      </c>
      <c r="K23" s="29">
        <v>0</v>
      </c>
      <c r="L23" s="29">
        <v>0</v>
      </c>
      <c r="M23" s="29">
        <f t="shared" si="2"/>
        <v>0</v>
      </c>
      <c r="N23" s="29">
        <v>0</v>
      </c>
      <c r="O23" s="29">
        <v>0</v>
      </c>
      <c r="P23" s="29">
        <v>0</v>
      </c>
      <c r="Q23" s="29">
        <f t="shared" si="3"/>
        <v>0</v>
      </c>
      <c r="R23" s="29">
        <v>0</v>
      </c>
      <c r="S23" s="29">
        <v>0</v>
      </c>
      <c r="T23" s="29">
        <v>0</v>
      </c>
      <c r="U23" s="29">
        <f t="shared" si="4"/>
        <v>0</v>
      </c>
      <c r="V23" s="29">
        <v>0</v>
      </c>
      <c r="W23" s="29">
        <v>0</v>
      </c>
      <c r="X23" s="29">
        <v>0</v>
      </c>
      <c r="Y23" s="29">
        <f t="shared" si="5"/>
        <v>0</v>
      </c>
      <c r="Z23" s="29">
        <v>0</v>
      </c>
      <c r="AA23" s="29">
        <v>0</v>
      </c>
      <c r="AB23" s="29">
        <v>0</v>
      </c>
      <c r="AC23" s="29">
        <f t="shared" si="6"/>
        <v>0</v>
      </c>
      <c r="AD23" s="29">
        <v>0</v>
      </c>
      <c r="AE23" s="29">
        <v>0</v>
      </c>
      <c r="AF23" s="29">
        <v>0</v>
      </c>
      <c r="AG23" s="29">
        <f t="shared" si="7"/>
        <v>0</v>
      </c>
      <c r="AH23" s="29">
        <v>0</v>
      </c>
      <c r="AI23" s="29">
        <v>0</v>
      </c>
      <c r="AJ23" s="29">
        <v>0</v>
      </c>
      <c r="AK23" s="29">
        <f t="shared" si="8"/>
        <v>0</v>
      </c>
      <c r="AL23" s="29">
        <v>0</v>
      </c>
      <c r="AM23" s="29">
        <v>0</v>
      </c>
      <c r="AN23" s="29">
        <v>0</v>
      </c>
      <c r="AO23" s="29">
        <f t="shared" si="9"/>
        <v>0</v>
      </c>
      <c r="AP23" s="29">
        <v>195.2</v>
      </c>
      <c r="AQ23" s="29">
        <v>89</v>
      </c>
      <c r="AR23" s="29">
        <v>0</v>
      </c>
      <c r="AS23" s="29">
        <f t="shared" si="10"/>
        <v>0</v>
      </c>
      <c r="AT23" s="29">
        <v>195.2</v>
      </c>
      <c r="AU23" s="29">
        <v>0</v>
      </c>
      <c r="AV23" s="29">
        <v>0</v>
      </c>
      <c r="AW23" s="29">
        <f t="shared" si="11"/>
        <v>0</v>
      </c>
      <c r="AX23" s="29">
        <v>195.2</v>
      </c>
      <c r="AY23" s="29">
        <v>0</v>
      </c>
    </row>
    <row r="24" spans="1:51" s="6" customFormat="1" outlineLevel="1" x14ac:dyDescent="0.35">
      <c r="A24" s="46"/>
      <c r="B24" s="8" t="s">
        <v>101</v>
      </c>
      <c r="C24" s="8" t="s">
        <v>439</v>
      </c>
      <c r="D24" s="29">
        <v>0</v>
      </c>
      <c r="E24" s="29">
        <f t="shared" si="0"/>
        <v>0</v>
      </c>
      <c r="F24" s="29">
        <v>415.60999999999996</v>
      </c>
      <c r="G24" s="29">
        <v>140</v>
      </c>
      <c r="H24" s="29">
        <v>1850</v>
      </c>
      <c r="I24" s="29">
        <f t="shared" si="1"/>
        <v>925000</v>
      </c>
      <c r="J24" s="29">
        <v>315.67</v>
      </c>
      <c r="K24" s="29">
        <v>90</v>
      </c>
      <c r="L24" s="29">
        <v>1931</v>
      </c>
      <c r="M24" s="29">
        <f t="shared" si="2"/>
        <v>965500</v>
      </c>
      <c r="N24" s="29">
        <v>191.46999999999997</v>
      </c>
      <c r="O24" s="29">
        <v>78</v>
      </c>
      <c r="P24" s="29">
        <v>1042</v>
      </c>
      <c r="Q24" s="29">
        <f t="shared" si="3"/>
        <v>521000</v>
      </c>
      <c r="R24" s="29">
        <v>165.95</v>
      </c>
      <c r="S24" s="29">
        <v>129</v>
      </c>
      <c r="T24" s="29">
        <v>2835</v>
      </c>
      <c r="U24" s="29">
        <f t="shared" si="4"/>
        <v>1417500</v>
      </c>
      <c r="V24" s="29">
        <v>1614.1699999999998</v>
      </c>
      <c r="W24" s="29">
        <v>90</v>
      </c>
      <c r="X24" s="29">
        <v>1060</v>
      </c>
      <c r="Y24" s="29">
        <f t="shared" si="5"/>
        <v>530000</v>
      </c>
      <c r="Z24" s="29">
        <v>224.57000000000002</v>
      </c>
      <c r="AA24" s="29">
        <v>110</v>
      </c>
      <c r="AB24" s="29">
        <v>-67.5</v>
      </c>
      <c r="AC24" s="29">
        <f t="shared" si="6"/>
        <v>-33750</v>
      </c>
      <c r="AD24" s="29">
        <v>116.22</v>
      </c>
      <c r="AE24" s="29">
        <v>61</v>
      </c>
      <c r="AF24" s="29">
        <v>0</v>
      </c>
      <c r="AG24" s="29">
        <f t="shared" si="7"/>
        <v>0</v>
      </c>
      <c r="AH24" s="29">
        <v>121.68999999999998</v>
      </c>
      <c r="AI24" s="29">
        <v>3</v>
      </c>
      <c r="AJ24" s="29">
        <v>0</v>
      </c>
      <c r="AK24" s="29">
        <f t="shared" si="8"/>
        <v>0</v>
      </c>
      <c r="AL24" s="29">
        <v>0</v>
      </c>
      <c r="AM24" s="29">
        <v>0</v>
      </c>
      <c r="AN24" s="29">
        <v>3747</v>
      </c>
      <c r="AO24" s="29">
        <f t="shared" si="9"/>
        <v>1873500</v>
      </c>
      <c r="AP24" s="29">
        <v>1276.4000000000001</v>
      </c>
      <c r="AQ24" s="29">
        <v>154</v>
      </c>
      <c r="AR24" s="29">
        <v>3423</v>
      </c>
      <c r="AS24" s="29">
        <f t="shared" si="10"/>
        <v>1711500</v>
      </c>
      <c r="AT24" s="29">
        <v>2978.0999999999995</v>
      </c>
      <c r="AU24" s="29">
        <v>135</v>
      </c>
      <c r="AV24" s="29">
        <v>1823.9</v>
      </c>
      <c r="AW24" s="29">
        <f t="shared" si="11"/>
        <v>911950</v>
      </c>
      <c r="AX24" s="29">
        <v>3050</v>
      </c>
      <c r="AY24" s="29">
        <v>84</v>
      </c>
    </row>
    <row r="25" spans="1:51" s="6" customFormat="1" outlineLevel="1" x14ac:dyDescent="0.35">
      <c r="A25" s="46"/>
      <c r="B25" s="8" t="s">
        <v>52</v>
      </c>
      <c r="C25" s="8" t="s">
        <v>441</v>
      </c>
      <c r="D25" s="29">
        <v>0</v>
      </c>
      <c r="E25" s="29">
        <f t="shared" si="0"/>
        <v>0</v>
      </c>
      <c r="F25" s="29">
        <v>232.27</v>
      </c>
      <c r="G25" s="29">
        <v>176</v>
      </c>
      <c r="H25" s="29">
        <v>1755</v>
      </c>
      <c r="I25" s="29">
        <f t="shared" si="1"/>
        <v>877500</v>
      </c>
      <c r="J25" s="29">
        <v>973.3900000000001</v>
      </c>
      <c r="K25" s="29">
        <v>76</v>
      </c>
      <c r="L25" s="29">
        <v>1945</v>
      </c>
      <c r="M25" s="29">
        <f t="shared" si="2"/>
        <v>972500</v>
      </c>
      <c r="N25" s="29">
        <v>551.97</v>
      </c>
      <c r="O25" s="29">
        <v>212</v>
      </c>
      <c r="P25" s="29">
        <v>1025</v>
      </c>
      <c r="Q25" s="29">
        <f t="shared" si="3"/>
        <v>512500</v>
      </c>
      <c r="R25" s="29">
        <v>106.41000000000001</v>
      </c>
      <c r="S25" s="29">
        <v>158</v>
      </c>
      <c r="T25" s="29">
        <v>2000</v>
      </c>
      <c r="U25" s="29">
        <f t="shared" si="4"/>
        <v>1000000</v>
      </c>
      <c r="V25" s="29">
        <v>655</v>
      </c>
      <c r="W25" s="29">
        <v>64</v>
      </c>
      <c r="X25" s="29">
        <v>730</v>
      </c>
      <c r="Y25" s="29">
        <f t="shared" si="5"/>
        <v>365000</v>
      </c>
      <c r="Z25" s="29">
        <v>235.64</v>
      </c>
      <c r="AA25" s="29">
        <v>143</v>
      </c>
      <c r="AB25" s="29">
        <v>1439.8</v>
      </c>
      <c r="AC25" s="29">
        <f t="shared" si="6"/>
        <v>719900</v>
      </c>
      <c r="AD25" s="29">
        <v>461.39</v>
      </c>
      <c r="AE25" s="29">
        <v>130</v>
      </c>
      <c r="AF25" s="29">
        <v>0</v>
      </c>
      <c r="AG25" s="29">
        <f t="shared" si="7"/>
        <v>0</v>
      </c>
      <c r="AH25" s="29">
        <v>452.03999999999996</v>
      </c>
      <c r="AI25" s="29">
        <v>4</v>
      </c>
      <c r="AJ25" s="29">
        <v>0</v>
      </c>
      <c r="AK25" s="29">
        <f t="shared" si="8"/>
        <v>0</v>
      </c>
      <c r="AL25" s="29">
        <v>452.03999999999996</v>
      </c>
      <c r="AM25" s="29">
        <v>0</v>
      </c>
      <c r="AN25" s="29">
        <v>3582</v>
      </c>
      <c r="AO25" s="29">
        <f t="shared" si="9"/>
        <v>1791000</v>
      </c>
      <c r="AP25" s="29">
        <v>1293</v>
      </c>
      <c r="AQ25" s="29">
        <v>147</v>
      </c>
      <c r="AR25" s="29">
        <v>3299</v>
      </c>
      <c r="AS25" s="29">
        <f t="shared" si="10"/>
        <v>1649500</v>
      </c>
      <c r="AT25" s="29">
        <v>2530.5</v>
      </c>
      <c r="AU25" s="29">
        <v>98</v>
      </c>
      <c r="AV25" s="29">
        <v>1925.4</v>
      </c>
      <c r="AW25" s="29">
        <f t="shared" si="11"/>
        <v>962700</v>
      </c>
      <c r="AX25" s="29">
        <v>3808.9</v>
      </c>
      <c r="AY25" s="29">
        <v>55</v>
      </c>
    </row>
    <row r="26" spans="1:51" s="6" customFormat="1" outlineLevel="1" x14ac:dyDescent="0.35">
      <c r="A26" s="46"/>
      <c r="B26" s="8" t="s">
        <v>86</v>
      </c>
      <c r="C26" s="8" t="s">
        <v>125</v>
      </c>
      <c r="D26" s="29">
        <v>0</v>
      </c>
      <c r="E26" s="29">
        <f t="shared" si="0"/>
        <v>0</v>
      </c>
      <c r="F26" s="29">
        <v>685.51</v>
      </c>
      <c r="G26" s="29">
        <v>163</v>
      </c>
      <c r="H26" s="29">
        <v>0</v>
      </c>
      <c r="I26" s="29">
        <f t="shared" si="1"/>
        <v>0</v>
      </c>
      <c r="J26" s="29">
        <v>358.40999999999997</v>
      </c>
      <c r="K26" s="29">
        <v>146</v>
      </c>
      <c r="L26" s="29">
        <v>1860</v>
      </c>
      <c r="M26" s="29">
        <f t="shared" si="2"/>
        <v>930000</v>
      </c>
      <c r="N26" s="29">
        <v>986.11000000000013</v>
      </c>
      <c r="O26" s="29">
        <v>169</v>
      </c>
      <c r="P26" s="29">
        <v>1076.2</v>
      </c>
      <c r="Q26" s="29">
        <f t="shared" si="3"/>
        <v>538100</v>
      </c>
      <c r="R26" s="29">
        <v>1613.81</v>
      </c>
      <c r="S26" s="29">
        <v>127</v>
      </c>
      <c r="T26" s="29">
        <v>0</v>
      </c>
      <c r="U26" s="29">
        <f t="shared" si="4"/>
        <v>0</v>
      </c>
      <c r="V26" s="29">
        <v>756.91000000000008</v>
      </c>
      <c r="W26" s="29">
        <v>129</v>
      </c>
      <c r="X26" s="29">
        <v>1526</v>
      </c>
      <c r="Y26" s="29">
        <f t="shared" si="5"/>
        <v>763000</v>
      </c>
      <c r="Z26" s="29">
        <v>1231.21</v>
      </c>
      <c r="AA26" s="29">
        <v>167</v>
      </c>
      <c r="AB26" s="29">
        <v>323</v>
      </c>
      <c r="AC26" s="29">
        <f t="shared" si="6"/>
        <v>161500</v>
      </c>
      <c r="AD26" s="29">
        <v>496.51</v>
      </c>
      <c r="AE26" s="29">
        <v>150</v>
      </c>
      <c r="AF26" s="29">
        <v>645.09999999999991</v>
      </c>
      <c r="AG26" s="29">
        <f t="shared" si="7"/>
        <v>322549.99999999994</v>
      </c>
      <c r="AH26" s="29">
        <v>447.37</v>
      </c>
      <c r="AI26" s="29">
        <v>175</v>
      </c>
      <c r="AJ26" s="29">
        <v>1290</v>
      </c>
      <c r="AK26" s="29">
        <f t="shared" si="8"/>
        <v>645000</v>
      </c>
      <c r="AL26" s="29">
        <v>896.64</v>
      </c>
      <c r="AM26" s="29">
        <v>27</v>
      </c>
      <c r="AN26" s="29">
        <v>1357.6</v>
      </c>
      <c r="AO26" s="29">
        <f t="shared" si="9"/>
        <v>678800</v>
      </c>
      <c r="AP26" s="29">
        <v>440</v>
      </c>
      <c r="AQ26" s="29">
        <v>177</v>
      </c>
      <c r="AR26" s="29">
        <v>1370</v>
      </c>
      <c r="AS26" s="29">
        <f t="shared" si="10"/>
        <v>685000</v>
      </c>
      <c r="AT26" s="29">
        <v>1220.2</v>
      </c>
      <c r="AU26" s="29">
        <v>182</v>
      </c>
      <c r="AV26" s="29">
        <v>1250</v>
      </c>
      <c r="AW26" s="29">
        <f t="shared" si="11"/>
        <v>625000</v>
      </c>
      <c r="AX26" s="29">
        <v>1563.9</v>
      </c>
      <c r="AY26" s="29">
        <v>200</v>
      </c>
    </row>
    <row r="27" spans="1:51" s="6" customFormat="1" outlineLevel="1" x14ac:dyDescent="0.35">
      <c r="A27" s="46"/>
      <c r="B27" s="8" t="s">
        <v>100</v>
      </c>
      <c r="C27" s="8" t="s">
        <v>106</v>
      </c>
      <c r="D27" s="29">
        <v>0</v>
      </c>
      <c r="E27" s="29">
        <f t="shared" si="0"/>
        <v>0</v>
      </c>
      <c r="F27" s="29">
        <v>1243.74</v>
      </c>
      <c r="G27" s="29">
        <v>322</v>
      </c>
      <c r="H27" s="29">
        <v>0</v>
      </c>
      <c r="I27" s="29">
        <f t="shared" si="1"/>
        <v>0</v>
      </c>
      <c r="J27" s="29">
        <v>991.41</v>
      </c>
      <c r="K27" s="29">
        <v>163</v>
      </c>
      <c r="L27" s="29">
        <v>1300</v>
      </c>
      <c r="M27" s="29">
        <f t="shared" si="2"/>
        <v>650000</v>
      </c>
      <c r="N27" s="29">
        <v>1118.8499999999999</v>
      </c>
      <c r="O27" s="29">
        <v>71</v>
      </c>
      <c r="P27" s="29">
        <v>691</v>
      </c>
      <c r="Q27" s="29">
        <f t="shared" si="3"/>
        <v>345500</v>
      </c>
      <c r="R27" s="29">
        <v>843.24</v>
      </c>
      <c r="S27" s="29">
        <v>253</v>
      </c>
      <c r="T27" s="29">
        <v>0</v>
      </c>
      <c r="U27" s="29">
        <f t="shared" si="4"/>
        <v>0</v>
      </c>
      <c r="V27" s="29">
        <v>1329.52</v>
      </c>
      <c r="W27" s="29">
        <v>171</v>
      </c>
      <c r="X27" s="29">
        <v>322.29999999999995</v>
      </c>
      <c r="Y27" s="29">
        <f t="shared" si="5"/>
        <v>161149.99999999997</v>
      </c>
      <c r="Z27" s="29">
        <v>1148.73</v>
      </c>
      <c r="AA27" s="29">
        <v>379</v>
      </c>
      <c r="AB27" s="29">
        <v>160</v>
      </c>
      <c r="AC27" s="29">
        <f t="shared" si="6"/>
        <v>80000</v>
      </c>
      <c r="AD27" s="29">
        <v>481.23</v>
      </c>
      <c r="AE27" s="29">
        <v>383</v>
      </c>
      <c r="AF27" s="29">
        <v>471</v>
      </c>
      <c r="AG27" s="29">
        <f t="shared" si="7"/>
        <v>235500</v>
      </c>
      <c r="AH27" s="29">
        <v>456.09000000000003</v>
      </c>
      <c r="AI27" s="29">
        <v>335</v>
      </c>
      <c r="AJ27" s="29">
        <v>903</v>
      </c>
      <c r="AK27" s="29">
        <f t="shared" si="8"/>
        <v>451500</v>
      </c>
      <c r="AL27" s="29">
        <v>787.59</v>
      </c>
      <c r="AM27" s="29">
        <v>182</v>
      </c>
      <c r="AN27" s="29">
        <v>1075</v>
      </c>
      <c r="AO27" s="29">
        <f t="shared" si="9"/>
        <v>537500</v>
      </c>
      <c r="AP27" s="29">
        <v>792.76</v>
      </c>
      <c r="AQ27" s="29">
        <v>323</v>
      </c>
      <c r="AR27" s="29">
        <v>1100</v>
      </c>
      <c r="AS27" s="29">
        <f t="shared" si="10"/>
        <v>550000</v>
      </c>
      <c r="AT27" s="29">
        <v>846.88000000000011</v>
      </c>
      <c r="AU27" s="29">
        <v>561</v>
      </c>
      <c r="AV27" s="29">
        <v>1450</v>
      </c>
      <c r="AW27" s="29">
        <f t="shared" si="11"/>
        <v>725000</v>
      </c>
      <c r="AX27" s="29">
        <v>1775.9099999999999</v>
      </c>
      <c r="AY27" s="29">
        <v>427</v>
      </c>
    </row>
    <row r="28" spans="1:51" s="6" customFormat="1" outlineLevel="1" x14ac:dyDescent="0.35">
      <c r="A28" s="46"/>
      <c r="B28" s="8" t="s">
        <v>112</v>
      </c>
      <c r="C28" s="8" t="s">
        <v>105</v>
      </c>
      <c r="D28" s="29">
        <v>340.2</v>
      </c>
      <c r="E28" s="29">
        <f t="shared" si="0"/>
        <v>170100</v>
      </c>
      <c r="F28" s="29">
        <v>597.46</v>
      </c>
      <c r="G28" s="29">
        <v>76</v>
      </c>
      <c r="H28" s="29">
        <v>0</v>
      </c>
      <c r="I28" s="29">
        <f t="shared" si="1"/>
        <v>0</v>
      </c>
      <c r="J28" s="29">
        <v>417.25</v>
      </c>
      <c r="K28" s="29">
        <v>50</v>
      </c>
      <c r="L28" s="29">
        <v>890</v>
      </c>
      <c r="M28" s="29">
        <f t="shared" si="2"/>
        <v>445000</v>
      </c>
      <c r="N28" s="29">
        <v>428.45000000000005</v>
      </c>
      <c r="O28" s="29">
        <v>128</v>
      </c>
      <c r="P28" s="29">
        <v>698.5</v>
      </c>
      <c r="Q28" s="29">
        <f t="shared" si="3"/>
        <v>349250</v>
      </c>
      <c r="R28" s="29">
        <v>1228.55</v>
      </c>
      <c r="S28" s="29">
        <v>120</v>
      </c>
      <c r="T28" s="29">
        <v>0</v>
      </c>
      <c r="U28" s="29">
        <f t="shared" si="4"/>
        <v>0</v>
      </c>
      <c r="V28" s="29">
        <v>792.25</v>
      </c>
      <c r="W28" s="29">
        <v>85</v>
      </c>
      <c r="X28" s="29">
        <v>560.4</v>
      </c>
      <c r="Y28" s="29">
        <f t="shared" si="5"/>
        <v>280200</v>
      </c>
      <c r="Z28" s="29">
        <v>654.25</v>
      </c>
      <c r="AA28" s="29">
        <v>76</v>
      </c>
      <c r="AB28" s="29">
        <v>161</v>
      </c>
      <c r="AC28" s="29">
        <f t="shared" si="6"/>
        <v>80500</v>
      </c>
      <c r="AD28" s="29">
        <v>158.85000000000002</v>
      </c>
      <c r="AE28" s="29">
        <v>75</v>
      </c>
      <c r="AF28" s="29">
        <v>683</v>
      </c>
      <c r="AG28" s="29">
        <f t="shared" si="7"/>
        <v>341500</v>
      </c>
      <c r="AH28" s="29">
        <v>286.45</v>
      </c>
      <c r="AI28" s="29">
        <v>122</v>
      </c>
      <c r="AJ28" s="29">
        <v>655</v>
      </c>
      <c r="AK28" s="29">
        <f t="shared" si="8"/>
        <v>327500</v>
      </c>
      <c r="AL28" s="29">
        <v>409.35</v>
      </c>
      <c r="AM28" s="29">
        <v>94</v>
      </c>
      <c r="AN28" s="29">
        <v>1011.2</v>
      </c>
      <c r="AO28" s="29">
        <f t="shared" si="9"/>
        <v>505600</v>
      </c>
      <c r="AP28" s="29">
        <v>396.45</v>
      </c>
      <c r="AQ28" s="29">
        <v>184</v>
      </c>
      <c r="AR28" s="29">
        <v>950</v>
      </c>
      <c r="AS28" s="29">
        <f t="shared" si="10"/>
        <v>475000</v>
      </c>
      <c r="AT28" s="29">
        <v>314.55</v>
      </c>
      <c r="AU28" s="29">
        <v>329</v>
      </c>
      <c r="AV28" s="29">
        <v>1443.5</v>
      </c>
      <c r="AW28" s="29">
        <f t="shared" si="11"/>
        <v>721750</v>
      </c>
      <c r="AX28" s="29">
        <v>1161.55</v>
      </c>
      <c r="AY28" s="29">
        <v>246</v>
      </c>
    </row>
    <row r="29" spans="1:51" s="6" customFormat="1" outlineLevel="1" x14ac:dyDescent="0.35">
      <c r="A29" s="46"/>
      <c r="B29" s="8" t="s">
        <v>56</v>
      </c>
      <c r="C29" s="8" t="s">
        <v>508</v>
      </c>
      <c r="D29" s="29">
        <v>3945</v>
      </c>
      <c r="E29" s="29">
        <f t="shared" si="0"/>
        <v>1972500</v>
      </c>
      <c r="F29" s="29">
        <v>2660.3500000000004</v>
      </c>
      <c r="G29" s="29">
        <v>395</v>
      </c>
      <c r="H29" s="29">
        <v>4293.1000000000004</v>
      </c>
      <c r="I29" s="29">
        <f t="shared" si="1"/>
        <v>2146550</v>
      </c>
      <c r="J29" s="29">
        <v>3376.67</v>
      </c>
      <c r="K29" s="29">
        <v>335</v>
      </c>
      <c r="L29" s="29">
        <v>5081</v>
      </c>
      <c r="M29" s="29">
        <f t="shared" si="2"/>
        <v>2540500</v>
      </c>
      <c r="N29" s="29">
        <v>5109.45</v>
      </c>
      <c r="O29" s="29">
        <v>358</v>
      </c>
      <c r="P29" s="29">
        <v>3730</v>
      </c>
      <c r="Q29" s="29">
        <f t="shared" si="3"/>
        <v>1865000</v>
      </c>
      <c r="R29" s="29">
        <v>5636.25</v>
      </c>
      <c r="S29" s="29">
        <v>412</v>
      </c>
      <c r="T29" s="29">
        <v>3090</v>
      </c>
      <c r="U29" s="29">
        <f t="shared" si="4"/>
        <v>1545000</v>
      </c>
      <c r="V29" s="29">
        <v>5379.42</v>
      </c>
      <c r="W29" s="29">
        <v>383</v>
      </c>
      <c r="X29" s="29">
        <v>725</v>
      </c>
      <c r="Y29" s="29">
        <f t="shared" si="5"/>
        <v>362500</v>
      </c>
      <c r="Z29" s="29">
        <v>2629.45</v>
      </c>
      <c r="AA29" s="29">
        <v>494</v>
      </c>
      <c r="AB29" s="29">
        <v>5356.4</v>
      </c>
      <c r="AC29" s="29">
        <f t="shared" si="6"/>
        <v>2678200</v>
      </c>
      <c r="AD29" s="29">
        <v>3718.2799999999997</v>
      </c>
      <c r="AE29" s="29">
        <v>565</v>
      </c>
      <c r="AF29" s="29">
        <v>4277</v>
      </c>
      <c r="AG29" s="29">
        <f t="shared" si="7"/>
        <v>2138500</v>
      </c>
      <c r="AH29" s="29">
        <v>3949.91</v>
      </c>
      <c r="AI29" s="29">
        <v>616</v>
      </c>
      <c r="AJ29" s="29">
        <v>5183.8999999999996</v>
      </c>
      <c r="AK29" s="29">
        <f t="shared" si="8"/>
        <v>2591950</v>
      </c>
      <c r="AL29" s="29">
        <v>4409.3100000000004</v>
      </c>
      <c r="AM29" s="29">
        <v>589</v>
      </c>
      <c r="AN29" s="29">
        <v>5823</v>
      </c>
      <c r="AO29" s="29">
        <f t="shared" si="9"/>
        <v>2911500</v>
      </c>
      <c r="AP29" s="29">
        <v>3689.9700000000003</v>
      </c>
      <c r="AQ29" s="29">
        <v>588</v>
      </c>
      <c r="AR29" s="29">
        <v>6230</v>
      </c>
      <c r="AS29" s="29">
        <f t="shared" si="10"/>
        <v>3115000</v>
      </c>
      <c r="AT29" s="29">
        <v>5445.87</v>
      </c>
      <c r="AU29" s="29">
        <v>627</v>
      </c>
      <c r="AV29" s="29">
        <v>6500</v>
      </c>
      <c r="AW29" s="29">
        <f t="shared" si="11"/>
        <v>3250000</v>
      </c>
      <c r="AX29" s="29">
        <v>6488.73</v>
      </c>
      <c r="AY29" s="29">
        <v>490</v>
      </c>
    </row>
    <row r="30" spans="1:51" s="6" customFormat="1" outlineLevel="1" x14ac:dyDescent="0.35">
      <c r="A30" s="46"/>
      <c r="B30" s="8" t="s">
        <v>202</v>
      </c>
      <c r="C30" s="8" t="s">
        <v>521</v>
      </c>
      <c r="D30" s="29">
        <v>1000</v>
      </c>
      <c r="E30" s="29">
        <f t="shared" si="0"/>
        <v>500000</v>
      </c>
      <c r="F30" s="29">
        <v>225.29</v>
      </c>
      <c r="G30" s="29">
        <v>128</v>
      </c>
      <c r="H30" s="29">
        <v>998</v>
      </c>
      <c r="I30" s="29">
        <f t="shared" si="1"/>
        <v>499000</v>
      </c>
      <c r="J30" s="29">
        <v>479.39000000000004</v>
      </c>
      <c r="K30" s="29">
        <v>143</v>
      </c>
      <c r="L30" s="29">
        <v>970</v>
      </c>
      <c r="M30" s="29">
        <f t="shared" si="2"/>
        <v>485000</v>
      </c>
      <c r="N30" s="29">
        <v>345.6</v>
      </c>
      <c r="O30" s="29">
        <v>140</v>
      </c>
      <c r="P30" s="29">
        <v>980</v>
      </c>
      <c r="Q30" s="29">
        <f t="shared" si="3"/>
        <v>490000</v>
      </c>
      <c r="R30" s="29">
        <v>523.74</v>
      </c>
      <c r="S30" s="29">
        <v>168</v>
      </c>
      <c r="T30" s="29">
        <v>294</v>
      </c>
      <c r="U30" s="29">
        <f t="shared" si="4"/>
        <v>147000</v>
      </c>
      <c r="V30" s="29">
        <v>241.1</v>
      </c>
      <c r="W30" s="29">
        <v>149</v>
      </c>
      <c r="X30" s="29">
        <v>1680</v>
      </c>
      <c r="Y30" s="29">
        <f t="shared" si="5"/>
        <v>840000</v>
      </c>
      <c r="Z30" s="29">
        <v>658.69</v>
      </c>
      <c r="AA30" s="29">
        <v>206</v>
      </c>
      <c r="AB30" s="29">
        <v>844.5</v>
      </c>
      <c r="AC30" s="29">
        <f t="shared" si="6"/>
        <v>422250</v>
      </c>
      <c r="AD30" s="29">
        <v>170.81</v>
      </c>
      <c r="AE30" s="29">
        <v>185</v>
      </c>
      <c r="AF30" s="29">
        <v>942</v>
      </c>
      <c r="AG30" s="29">
        <f t="shared" si="7"/>
        <v>471000</v>
      </c>
      <c r="AH30" s="29">
        <v>78.430000000000007</v>
      </c>
      <c r="AI30" s="29">
        <v>322</v>
      </c>
      <c r="AJ30" s="29">
        <v>1302.3</v>
      </c>
      <c r="AK30" s="29">
        <f t="shared" si="8"/>
        <v>651150</v>
      </c>
      <c r="AL30" s="29">
        <v>179.69</v>
      </c>
      <c r="AM30" s="29">
        <v>295</v>
      </c>
      <c r="AN30" s="29">
        <v>1477</v>
      </c>
      <c r="AO30" s="29">
        <f t="shared" si="9"/>
        <v>738500</v>
      </c>
      <c r="AP30" s="29">
        <v>15.45</v>
      </c>
      <c r="AQ30" s="29">
        <v>312</v>
      </c>
      <c r="AR30" s="29">
        <v>2100</v>
      </c>
      <c r="AS30" s="29">
        <f t="shared" si="10"/>
        <v>1050000</v>
      </c>
      <c r="AT30" s="29">
        <v>396.29</v>
      </c>
      <c r="AU30" s="29">
        <v>317</v>
      </c>
      <c r="AV30" s="29">
        <v>2050</v>
      </c>
      <c r="AW30" s="29">
        <f t="shared" si="11"/>
        <v>1025000</v>
      </c>
      <c r="AX30" s="29">
        <v>1071.8399999999999</v>
      </c>
      <c r="AY30" s="29">
        <v>253</v>
      </c>
    </row>
    <row r="31" spans="1:51" s="6" customFormat="1" outlineLevel="1" x14ac:dyDescent="0.35">
      <c r="A31" s="46"/>
      <c r="B31" s="8" t="s">
        <v>55</v>
      </c>
      <c r="C31" s="8" t="s">
        <v>561</v>
      </c>
      <c r="D31" s="29">
        <v>1170</v>
      </c>
      <c r="E31" s="29">
        <f t="shared" si="0"/>
        <v>585000</v>
      </c>
      <c r="F31" s="29">
        <v>534.72</v>
      </c>
      <c r="G31" s="29">
        <v>408</v>
      </c>
      <c r="H31" s="29">
        <v>980</v>
      </c>
      <c r="I31" s="29">
        <f t="shared" si="1"/>
        <v>490000</v>
      </c>
      <c r="J31" s="29">
        <v>328.17</v>
      </c>
      <c r="K31" s="29">
        <v>548</v>
      </c>
      <c r="L31" s="29">
        <v>1045</v>
      </c>
      <c r="M31" s="29">
        <f t="shared" si="2"/>
        <v>522500</v>
      </c>
      <c r="N31" s="29">
        <v>256.14</v>
      </c>
      <c r="O31" s="29">
        <v>548</v>
      </c>
      <c r="P31" s="29">
        <v>1235.8</v>
      </c>
      <c r="Q31" s="29">
        <f t="shared" si="3"/>
        <v>617900</v>
      </c>
      <c r="R31" s="29">
        <v>568.54999999999995</v>
      </c>
      <c r="S31" s="29">
        <v>539</v>
      </c>
      <c r="T31" s="29">
        <v>550</v>
      </c>
      <c r="U31" s="29">
        <f t="shared" si="4"/>
        <v>275000</v>
      </c>
      <c r="V31" s="29">
        <v>151.55000000000001</v>
      </c>
      <c r="W31" s="29">
        <v>606</v>
      </c>
      <c r="X31" s="29">
        <v>865</v>
      </c>
      <c r="Y31" s="29">
        <f t="shared" si="5"/>
        <v>432500</v>
      </c>
      <c r="Z31" s="29">
        <v>58.33</v>
      </c>
      <c r="AA31" s="29">
        <v>503</v>
      </c>
      <c r="AB31" s="29">
        <v>670.8</v>
      </c>
      <c r="AC31" s="29">
        <f t="shared" si="6"/>
        <v>335400</v>
      </c>
      <c r="AD31" s="29">
        <v>14.33</v>
      </c>
      <c r="AE31" s="29">
        <v>549</v>
      </c>
      <c r="AF31" s="29">
        <v>1455</v>
      </c>
      <c r="AG31" s="29">
        <f t="shared" si="7"/>
        <v>727500</v>
      </c>
      <c r="AH31" s="29">
        <v>229.03</v>
      </c>
      <c r="AI31" s="29">
        <v>255</v>
      </c>
      <c r="AJ31" s="29">
        <v>1723</v>
      </c>
      <c r="AK31" s="29">
        <f t="shared" si="8"/>
        <v>861500</v>
      </c>
      <c r="AL31" s="29">
        <v>304.29999999999995</v>
      </c>
      <c r="AM31" s="29">
        <v>267</v>
      </c>
      <c r="AN31" s="29">
        <v>2469.3000000000002</v>
      </c>
      <c r="AO31" s="29">
        <f t="shared" si="9"/>
        <v>1234650</v>
      </c>
      <c r="AP31" s="29">
        <v>510.5</v>
      </c>
      <c r="AQ31" s="29">
        <v>267</v>
      </c>
      <c r="AR31" s="29">
        <v>2345</v>
      </c>
      <c r="AS31" s="29">
        <f t="shared" si="10"/>
        <v>1172500</v>
      </c>
      <c r="AT31" s="29">
        <v>1256.0999999999999</v>
      </c>
      <c r="AU31" s="29">
        <v>268</v>
      </c>
      <c r="AV31" s="29">
        <v>1015</v>
      </c>
      <c r="AW31" s="29">
        <f t="shared" si="11"/>
        <v>507500</v>
      </c>
      <c r="AX31" s="29">
        <v>1076.3</v>
      </c>
      <c r="AY31" s="29">
        <v>279</v>
      </c>
    </row>
    <row r="32" spans="1:51" s="6" customFormat="1" outlineLevel="1" x14ac:dyDescent="0.35">
      <c r="A32" s="46"/>
      <c r="B32" s="8" t="s">
        <v>60</v>
      </c>
      <c r="C32" s="8" t="s">
        <v>509</v>
      </c>
      <c r="D32" s="29">
        <v>2545</v>
      </c>
      <c r="E32" s="29">
        <f t="shared" si="0"/>
        <v>1272500</v>
      </c>
      <c r="F32" s="29">
        <v>38.22</v>
      </c>
      <c r="G32" s="29">
        <v>304</v>
      </c>
      <c r="H32" s="29">
        <v>1365</v>
      </c>
      <c r="I32" s="29">
        <f t="shared" si="1"/>
        <v>682500</v>
      </c>
      <c r="J32" s="29">
        <v>180.72</v>
      </c>
      <c r="K32" s="29">
        <v>215</v>
      </c>
      <c r="L32" s="29">
        <v>1368.3</v>
      </c>
      <c r="M32" s="29">
        <f t="shared" si="2"/>
        <v>684150</v>
      </c>
      <c r="N32" s="29">
        <v>104.64000000000001</v>
      </c>
      <c r="O32" s="29">
        <v>336</v>
      </c>
      <c r="P32" s="29">
        <v>0</v>
      </c>
      <c r="Q32" s="29">
        <f t="shared" si="3"/>
        <v>0</v>
      </c>
      <c r="R32" s="29">
        <v>55.56</v>
      </c>
      <c r="S32" s="29">
        <v>51</v>
      </c>
      <c r="T32" s="29">
        <v>1590</v>
      </c>
      <c r="U32" s="29">
        <f t="shared" si="4"/>
        <v>795000</v>
      </c>
      <c r="V32" s="29">
        <v>1052.46</v>
      </c>
      <c r="W32" s="29">
        <v>190</v>
      </c>
      <c r="X32" s="29">
        <v>1403.9</v>
      </c>
      <c r="Y32" s="29">
        <f t="shared" si="5"/>
        <v>701950</v>
      </c>
      <c r="Z32" s="29">
        <v>469.41999999999996</v>
      </c>
      <c r="AA32" s="29">
        <v>349</v>
      </c>
      <c r="AB32" s="29">
        <v>979</v>
      </c>
      <c r="AC32" s="29">
        <f t="shared" si="6"/>
        <v>489500</v>
      </c>
      <c r="AD32" s="29">
        <v>451.55</v>
      </c>
      <c r="AE32" s="29">
        <v>169</v>
      </c>
      <c r="AF32" s="29">
        <v>0</v>
      </c>
      <c r="AG32" s="29">
        <f t="shared" si="7"/>
        <v>0</v>
      </c>
      <c r="AH32" s="29">
        <v>1044.8499999999999</v>
      </c>
      <c r="AI32" s="29">
        <v>35</v>
      </c>
      <c r="AJ32" s="29">
        <v>-2.2000000000000002</v>
      </c>
      <c r="AK32" s="29">
        <f t="shared" si="8"/>
        <v>-1100</v>
      </c>
      <c r="AL32" s="29">
        <v>6.52</v>
      </c>
      <c r="AM32" s="29">
        <v>26</v>
      </c>
      <c r="AN32" s="29">
        <v>2678.2</v>
      </c>
      <c r="AO32" s="29">
        <f t="shared" si="9"/>
        <v>1339100</v>
      </c>
      <c r="AP32" s="29">
        <v>281.42</v>
      </c>
      <c r="AQ32" s="29">
        <v>99</v>
      </c>
      <c r="AR32" s="29">
        <v>1758</v>
      </c>
      <c r="AS32" s="29">
        <f t="shared" si="10"/>
        <v>879000</v>
      </c>
      <c r="AT32" s="29">
        <v>972.07</v>
      </c>
      <c r="AU32" s="29">
        <v>143</v>
      </c>
      <c r="AV32" s="29">
        <v>2775</v>
      </c>
      <c r="AW32" s="29">
        <f t="shared" si="11"/>
        <v>1387500</v>
      </c>
      <c r="AX32" s="29">
        <v>2350.1099999999997</v>
      </c>
      <c r="AY32" s="29">
        <v>134</v>
      </c>
    </row>
    <row r="33" spans="1:51" s="3" customFormat="1" ht="15" customHeight="1" outlineLevel="1" x14ac:dyDescent="0.35">
      <c r="A33" s="46"/>
      <c r="B33" s="8" t="s">
        <v>201</v>
      </c>
      <c r="C33" s="8" t="s">
        <v>514</v>
      </c>
      <c r="D33" s="29">
        <v>0</v>
      </c>
      <c r="E33" s="29">
        <f t="shared" si="0"/>
        <v>0</v>
      </c>
      <c r="F33" s="29">
        <v>121.04</v>
      </c>
      <c r="G33" s="29">
        <v>375</v>
      </c>
      <c r="H33" s="29">
        <v>0</v>
      </c>
      <c r="I33" s="29">
        <f t="shared" si="1"/>
        <v>0</v>
      </c>
      <c r="J33" s="29">
        <v>55.69</v>
      </c>
      <c r="K33" s="29">
        <v>158</v>
      </c>
      <c r="L33" s="29">
        <v>500</v>
      </c>
      <c r="M33" s="29">
        <f t="shared" si="2"/>
        <v>250000</v>
      </c>
      <c r="N33" s="29">
        <v>93.89</v>
      </c>
      <c r="O33" s="29">
        <v>146</v>
      </c>
      <c r="P33" s="29">
        <v>497</v>
      </c>
      <c r="Q33" s="29">
        <f t="shared" si="3"/>
        <v>248500</v>
      </c>
      <c r="R33" s="29">
        <v>177.53</v>
      </c>
      <c r="S33" s="29">
        <v>52</v>
      </c>
      <c r="T33" s="29">
        <v>0</v>
      </c>
      <c r="U33" s="29">
        <f t="shared" si="4"/>
        <v>0</v>
      </c>
      <c r="V33" s="29">
        <v>77.13000000000001</v>
      </c>
      <c r="W33" s="29">
        <v>111</v>
      </c>
      <c r="X33" s="29">
        <v>0</v>
      </c>
      <c r="Y33" s="29">
        <f t="shared" si="5"/>
        <v>0</v>
      </c>
      <c r="Z33" s="29">
        <v>77.13000000000001</v>
      </c>
      <c r="AA33" s="29">
        <v>0</v>
      </c>
      <c r="AB33" s="29">
        <v>0</v>
      </c>
      <c r="AC33" s="29">
        <f t="shared" si="6"/>
        <v>0</v>
      </c>
      <c r="AD33" s="29">
        <v>77.13000000000001</v>
      </c>
      <c r="AE33" s="29">
        <v>0</v>
      </c>
      <c r="AF33" s="29">
        <v>0</v>
      </c>
      <c r="AG33" s="29">
        <f t="shared" si="7"/>
        <v>0</v>
      </c>
      <c r="AH33" s="29">
        <v>77.13000000000001</v>
      </c>
      <c r="AI33" s="29">
        <v>0</v>
      </c>
      <c r="AJ33" s="29">
        <v>0</v>
      </c>
      <c r="AK33" s="29">
        <f t="shared" si="8"/>
        <v>0</v>
      </c>
      <c r="AL33" s="29">
        <v>77.13000000000001</v>
      </c>
      <c r="AM33" s="29">
        <v>0</v>
      </c>
      <c r="AN33" s="29">
        <v>950</v>
      </c>
      <c r="AO33" s="29">
        <f t="shared" si="9"/>
        <v>475000</v>
      </c>
      <c r="AP33" s="29">
        <v>144.5</v>
      </c>
      <c r="AQ33" s="29">
        <v>73</v>
      </c>
      <c r="AR33" s="29">
        <v>605</v>
      </c>
      <c r="AS33" s="29">
        <f t="shared" si="10"/>
        <v>302500</v>
      </c>
      <c r="AT33" s="29">
        <v>346.31</v>
      </c>
      <c r="AU33" s="29">
        <v>130</v>
      </c>
      <c r="AV33" s="29">
        <v>270</v>
      </c>
      <c r="AW33" s="29">
        <f t="shared" si="11"/>
        <v>135000</v>
      </c>
      <c r="AX33" s="29">
        <v>85.79</v>
      </c>
      <c r="AY33" s="29">
        <v>88</v>
      </c>
    </row>
    <row r="34" spans="1:51" s="6" customFormat="1" outlineLevel="1" x14ac:dyDescent="0.35">
      <c r="A34" s="46"/>
      <c r="B34" s="8" t="s">
        <v>53</v>
      </c>
      <c r="C34" s="8" t="s">
        <v>116</v>
      </c>
      <c r="D34" s="29">
        <v>705</v>
      </c>
      <c r="E34" s="29">
        <f t="shared" si="0"/>
        <v>352500</v>
      </c>
      <c r="F34" s="29">
        <v>588.06999999999994</v>
      </c>
      <c r="G34" s="29">
        <v>186</v>
      </c>
      <c r="H34" s="29">
        <v>1210</v>
      </c>
      <c r="I34" s="29">
        <f t="shared" si="1"/>
        <v>605000</v>
      </c>
      <c r="J34" s="29">
        <v>1009.3699999999999</v>
      </c>
      <c r="K34" s="29">
        <v>189</v>
      </c>
      <c r="L34" s="29">
        <v>2240</v>
      </c>
      <c r="M34" s="29">
        <f t="shared" si="2"/>
        <v>1120000</v>
      </c>
      <c r="N34" s="29">
        <v>1812.27</v>
      </c>
      <c r="O34" s="29">
        <v>164</v>
      </c>
      <c r="P34" s="29">
        <v>1423</v>
      </c>
      <c r="Q34" s="29">
        <f t="shared" si="3"/>
        <v>711500</v>
      </c>
      <c r="R34" s="29">
        <v>2882.37</v>
      </c>
      <c r="S34" s="29">
        <v>154</v>
      </c>
      <c r="T34" s="29">
        <v>1000</v>
      </c>
      <c r="U34" s="29">
        <f t="shared" si="4"/>
        <v>500000</v>
      </c>
      <c r="V34" s="29">
        <v>3452.9700000000003</v>
      </c>
      <c r="W34" s="29">
        <v>120</v>
      </c>
      <c r="X34" s="29">
        <v>810</v>
      </c>
      <c r="Y34" s="29">
        <f t="shared" si="5"/>
        <v>405000</v>
      </c>
      <c r="Z34" s="29">
        <v>3105.24</v>
      </c>
      <c r="AA34" s="29">
        <v>215</v>
      </c>
      <c r="AB34" s="29">
        <v>447</v>
      </c>
      <c r="AC34" s="29">
        <f t="shared" si="6"/>
        <v>223500</v>
      </c>
      <c r="AD34" s="29">
        <v>1518.65</v>
      </c>
      <c r="AE34" s="29">
        <v>221</v>
      </c>
      <c r="AF34" s="29">
        <v>1497</v>
      </c>
      <c r="AG34" s="29">
        <f t="shared" si="7"/>
        <v>748500</v>
      </c>
      <c r="AH34" s="29">
        <v>2414.7199999999998</v>
      </c>
      <c r="AI34" s="29">
        <v>179</v>
      </c>
      <c r="AJ34" s="29">
        <v>525.29999999999995</v>
      </c>
      <c r="AK34" s="29">
        <f t="shared" si="8"/>
        <v>262650</v>
      </c>
      <c r="AL34" s="29">
        <v>1374.1100000000001</v>
      </c>
      <c r="AM34" s="29">
        <v>151</v>
      </c>
      <c r="AN34" s="29">
        <v>1735</v>
      </c>
      <c r="AO34" s="29">
        <f t="shared" si="9"/>
        <v>867500</v>
      </c>
      <c r="AP34" s="29">
        <v>1837.32</v>
      </c>
      <c r="AQ34" s="29">
        <v>128</v>
      </c>
      <c r="AR34" s="29">
        <v>1613</v>
      </c>
      <c r="AS34" s="29">
        <f t="shared" si="10"/>
        <v>806500</v>
      </c>
      <c r="AT34" s="29">
        <v>377.06</v>
      </c>
      <c r="AU34" s="29">
        <v>186</v>
      </c>
      <c r="AV34" s="29">
        <v>1840</v>
      </c>
      <c r="AW34" s="29">
        <f t="shared" si="11"/>
        <v>920000</v>
      </c>
      <c r="AX34" s="29">
        <v>2057.7799999999997</v>
      </c>
      <c r="AY34" s="29">
        <v>161</v>
      </c>
    </row>
    <row r="35" spans="1:51" s="6" customFormat="1" outlineLevel="1" x14ac:dyDescent="0.35">
      <c r="A35" s="46"/>
      <c r="B35" s="8" t="s">
        <v>114</v>
      </c>
      <c r="C35" s="8" t="s">
        <v>115</v>
      </c>
      <c r="D35" s="29">
        <v>1000</v>
      </c>
      <c r="E35" s="29">
        <f t="shared" si="0"/>
        <v>500000</v>
      </c>
      <c r="F35" s="29">
        <v>832.6400000000001</v>
      </c>
      <c r="G35" s="29">
        <v>191</v>
      </c>
      <c r="H35" s="29">
        <v>0</v>
      </c>
      <c r="I35" s="29">
        <f t="shared" si="1"/>
        <v>0</v>
      </c>
      <c r="J35" s="29">
        <v>449.94</v>
      </c>
      <c r="K35" s="29">
        <v>108</v>
      </c>
      <c r="L35" s="29">
        <v>945</v>
      </c>
      <c r="M35" s="29">
        <f t="shared" si="2"/>
        <v>472500</v>
      </c>
      <c r="N35" s="29">
        <v>865.04000000000008</v>
      </c>
      <c r="O35" s="29">
        <v>95</v>
      </c>
      <c r="P35" s="29">
        <v>0</v>
      </c>
      <c r="Q35" s="29">
        <f t="shared" si="3"/>
        <v>0</v>
      </c>
      <c r="R35" s="29">
        <v>668.38</v>
      </c>
      <c r="S35" s="29">
        <v>101</v>
      </c>
      <c r="T35" s="29">
        <v>150</v>
      </c>
      <c r="U35" s="29">
        <f t="shared" si="4"/>
        <v>75000</v>
      </c>
      <c r="V35" s="29">
        <v>661.28</v>
      </c>
      <c r="W35" s="29">
        <v>79</v>
      </c>
      <c r="X35" s="29">
        <v>695</v>
      </c>
      <c r="Y35" s="29">
        <f t="shared" si="5"/>
        <v>347500</v>
      </c>
      <c r="Z35" s="29">
        <v>880.3</v>
      </c>
      <c r="AA35" s="29">
        <v>99</v>
      </c>
      <c r="AB35" s="29">
        <v>-5.4</v>
      </c>
      <c r="AC35" s="29">
        <f t="shared" si="6"/>
        <v>-2700</v>
      </c>
      <c r="AD35" s="29">
        <v>449.65999999999997</v>
      </c>
      <c r="AE35" s="29">
        <v>283</v>
      </c>
      <c r="AF35" s="29">
        <v>490</v>
      </c>
      <c r="AG35" s="29">
        <f t="shared" si="7"/>
        <v>245000</v>
      </c>
      <c r="AH35" s="29">
        <v>161.62</v>
      </c>
      <c r="AI35" s="29">
        <v>201</v>
      </c>
      <c r="AJ35" s="29">
        <v>302.79999999999995</v>
      </c>
      <c r="AK35" s="29">
        <f t="shared" si="8"/>
        <v>151399.99999999997</v>
      </c>
      <c r="AL35" s="29">
        <v>4.9400000000000004</v>
      </c>
      <c r="AM35" s="29">
        <v>224</v>
      </c>
      <c r="AN35" s="29">
        <v>967</v>
      </c>
      <c r="AO35" s="29">
        <f t="shared" si="9"/>
        <v>483500</v>
      </c>
      <c r="AP35" s="29">
        <v>735.49</v>
      </c>
      <c r="AQ35" s="29">
        <v>99</v>
      </c>
      <c r="AR35" s="29">
        <v>0</v>
      </c>
      <c r="AS35" s="29">
        <f t="shared" si="10"/>
        <v>0</v>
      </c>
      <c r="AT35" s="29">
        <v>36.679999999999993</v>
      </c>
      <c r="AU35" s="29">
        <v>152</v>
      </c>
      <c r="AV35" s="29">
        <v>791</v>
      </c>
      <c r="AW35" s="29">
        <f t="shared" si="11"/>
        <v>395500</v>
      </c>
      <c r="AX35" s="29">
        <v>444.32</v>
      </c>
      <c r="AY35" s="29">
        <v>119</v>
      </c>
    </row>
    <row r="36" spans="1:51" s="6" customFormat="1" outlineLevel="1" x14ac:dyDescent="0.35">
      <c r="A36" s="46"/>
      <c r="B36" s="8" t="s">
        <v>334</v>
      </c>
      <c r="C36" s="8" t="s">
        <v>335</v>
      </c>
      <c r="D36" s="29">
        <v>1363</v>
      </c>
      <c r="E36" s="29">
        <f t="shared" si="0"/>
        <v>681500</v>
      </c>
      <c r="F36" s="29">
        <v>369.18739999999997</v>
      </c>
      <c r="G36" s="29">
        <v>191.98</v>
      </c>
      <c r="H36" s="29">
        <v>2317.1</v>
      </c>
      <c r="I36" s="29">
        <f t="shared" si="1"/>
        <v>1158550</v>
      </c>
      <c r="J36" s="29">
        <v>912.4849999999999</v>
      </c>
      <c r="K36" s="29">
        <v>175.16</v>
      </c>
      <c r="L36" s="29">
        <v>2241.6999999999998</v>
      </c>
      <c r="M36" s="29">
        <f t="shared" si="2"/>
        <v>1120850</v>
      </c>
      <c r="N36" s="29">
        <v>1140.8599999999999</v>
      </c>
      <c r="O36" s="29">
        <v>108.46</v>
      </c>
      <c r="P36" s="29">
        <v>2296.7999999999997</v>
      </c>
      <c r="Q36" s="29">
        <f t="shared" si="3"/>
        <v>1148399.9999999998</v>
      </c>
      <c r="R36" s="29">
        <v>1313.2533999999998</v>
      </c>
      <c r="S36" s="29">
        <v>81.78</v>
      </c>
      <c r="T36" s="29">
        <v>1052.6999999999998</v>
      </c>
      <c r="U36" s="29">
        <f t="shared" si="4"/>
        <v>526349.99999999988</v>
      </c>
      <c r="V36" s="29">
        <v>1155.4000000000001</v>
      </c>
      <c r="W36" s="29">
        <v>57</v>
      </c>
      <c r="X36" s="29">
        <v>1812.4999999999998</v>
      </c>
      <c r="Y36" s="29">
        <f t="shared" si="5"/>
        <v>906249.99999999988</v>
      </c>
      <c r="Z36" s="29">
        <v>781.20999999999992</v>
      </c>
      <c r="AA36" s="29">
        <v>65</v>
      </c>
      <c r="AB36" s="29">
        <v>1678.52</v>
      </c>
      <c r="AC36" s="29">
        <f t="shared" si="6"/>
        <v>839260</v>
      </c>
      <c r="AD36" s="29">
        <v>1604.34</v>
      </c>
      <c r="AE36" s="29">
        <v>84</v>
      </c>
      <c r="AF36" s="29">
        <v>2106.56</v>
      </c>
      <c r="AG36" s="29">
        <f t="shared" si="7"/>
        <v>1053280</v>
      </c>
      <c r="AH36" s="29">
        <v>2453.64</v>
      </c>
      <c r="AI36" s="29">
        <v>82</v>
      </c>
      <c r="AJ36" s="29">
        <v>1964.4599999999998</v>
      </c>
      <c r="AK36" s="29">
        <f t="shared" si="8"/>
        <v>982229.99999999988</v>
      </c>
      <c r="AL36" s="29">
        <v>421.7</v>
      </c>
      <c r="AM36" s="29">
        <v>147</v>
      </c>
      <c r="AN36" s="29">
        <v>5776</v>
      </c>
      <c r="AO36" s="29">
        <f t="shared" si="9"/>
        <v>2888000</v>
      </c>
      <c r="AP36" s="29">
        <v>1794.75</v>
      </c>
      <c r="AQ36" s="29">
        <v>119</v>
      </c>
      <c r="AR36" s="29">
        <v>7356</v>
      </c>
      <c r="AS36" s="29">
        <f t="shared" si="10"/>
        <v>3678000</v>
      </c>
      <c r="AT36" s="29">
        <v>2030.4099999999999</v>
      </c>
      <c r="AU36" s="29">
        <v>262</v>
      </c>
      <c r="AV36" s="29">
        <v>8000</v>
      </c>
      <c r="AW36" s="29">
        <f t="shared" si="11"/>
        <v>4000000</v>
      </c>
      <c r="AX36" s="29">
        <v>7320.0099999999993</v>
      </c>
      <c r="AY36" s="29">
        <v>324</v>
      </c>
    </row>
    <row r="37" spans="1:51" s="13" customFormat="1" ht="15" customHeight="1" outlineLevel="1" x14ac:dyDescent="0.35">
      <c r="A37" s="46"/>
      <c r="B37" s="8" t="s">
        <v>337</v>
      </c>
      <c r="C37" s="8" t="s">
        <v>336</v>
      </c>
      <c r="D37" s="29">
        <v>987</v>
      </c>
      <c r="E37" s="29">
        <f t="shared" si="0"/>
        <v>493500</v>
      </c>
      <c r="F37" s="29">
        <v>267.3426</v>
      </c>
      <c r="G37" s="29">
        <v>139.01999999999998</v>
      </c>
      <c r="H37" s="29">
        <v>1677.8999999999999</v>
      </c>
      <c r="I37" s="29">
        <f t="shared" si="1"/>
        <v>838949.99999999988</v>
      </c>
      <c r="J37" s="29">
        <v>660.76499999999999</v>
      </c>
      <c r="K37" s="29">
        <v>126.83999999999999</v>
      </c>
      <c r="L37" s="29">
        <v>1623.3</v>
      </c>
      <c r="M37" s="29">
        <f t="shared" si="2"/>
        <v>811650</v>
      </c>
      <c r="N37" s="29">
        <v>826.14</v>
      </c>
      <c r="O37" s="29">
        <v>78.539999999999992</v>
      </c>
      <c r="P37" s="29">
        <v>1663.2</v>
      </c>
      <c r="Q37" s="29">
        <f t="shared" si="3"/>
        <v>831600</v>
      </c>
      <c r="R37" s="29">
        <v>950.97659999999996</v>
      </c>
      <c r="S37" s="29">
        <v>59.22</v>
      </c>
      <c r="T37" s="29">
        <v>762.3</v>
      </c>
      <c r="U37" s="29">
        <f t="shared" si="4"/>
        <v>381150</v>
      </c>
      <c r="V37" s="29">
        <v>256.70999999999998</v>
      </c>
      <c r="W37" s="29">
        <v>93</v>
      </c>
      <c r="X37" s="29">
        <v>1312.5</v>
      </c>
      <c r="Y37" s="29">
        <f t="shared" si="5"/>
        <v>656250</v>
      </c>
      <c r="Z37" s="29">
        <v>285.08</v>
      </c>
      <c r="AA37" s="29">
        <v>70</v>
      </c>
      <c r="AB37" s="29">
        <v>1215.48</v>
      </c>
      <c r="AC37" s="29">
        <f t="shared" si="6"/>
        <v>607740</v>
      </c>
      <c r="AD37" s="29">
        <v>1.3</v>
      </c>
      <c r="AE37" s="29">
        <v>91</v>
      </c>
      <c r="AF37" s="29">
        <v>1525.44</v>
      </c>
      <c r="AG37" s="29">
        <f t="shared" si="7"/>
        <v>762720</v>
      </c>
      <c r="AH37" s="29">
        <v>9.4</v>
      </c>
      <c r="AI37" s="29">
        <v>87</v>
      </c>
      <c r="AJ37" s="29">
        <v>1422.54</v>
      </c>
      <c r="AK37" s="29">
        <f t="shared" si="8"/>
        <v>711270</v>
      </c>
      <c r="AL37" s="29">
        <v>36.11</v>
      </c>
      <c r="AM37" s="29">
        <v>138</v>
      </c>
      <c r="AN37" s="29">
        <v>0</v>
      </c>
      <c r="AO37" s="29">
        <f t="shared" si="9"/>
        <v>0</v>
      </c>
      <c r="AP37" s="29">
        <v>18</v>
      </c>
      <c r="AQ37" s="29">
        <v>148</v>
      </c>
      <c r="AR37" s="29">
        <v>0</v>
      </c>
      <c r="AS37" s="29">
        <f t="shared" si="10"/>
        <v>0</v>
      </c>
      <c r="AT37" s="29">
        <v>0</v>
      </c>
      <c r="AU37" s="29">
        <v>0</v>
      </c>
      <c r="AV37" s="29">
        <v>0</v>
      </c>
      <c r="AW37" s="29">
        <f t="shared" si="11"/>
        <v>0</v>
      </c>
      <c r="AX37" s="29">
        <v>0</v>
      </c>
      <c r="AY37" s="29">
        <v>0</v>
      </c>
    </row>
    <row r="38" spans="1:51" s="13" customFormat="1" ht="15" customHeight="1" outlineLevel="1" x14ac:dyDescent="0.35">
      <c r="A38" s="46"/>
      <c r="B38" s="8" t="s">
        <v>58</v>
      </c>
      <c r="C38" s="8" t="s">
        <v>126</v>
      </c>
      <c r="D38" s="29">
        <v>2350</v>
      </c>
      <c r="E38" s="29">
        <f t="shared" si="0"/>
        <v>1175000</v>
      </c>
      <c r="F38" s="29">
        <v>636.53</v>
      </c>
      <c r="G38" s="29">
        <v>331</v>
      </c>
      <c r="H38" s="29">
        <v>3995</v>
      </c>
      <c r="I38" s="29">
        <f t="shared" si="1"/>
        <v>1997500</v>
      </c>
      <c r="J38" s="29">
        <v>1573.25</v>
      </c>
      <c r="K38" s="29">
        <v>302</v>
      </c>
      <c r="L38" s="29">
        <v>3865</v>
      </c>
      <c r="M38" s="29">
        <f t="shared" si="2"/>
        <v>1932500</v>
      </c>
      <c r="N38" s="29">
        <v>1967</v>
      </c>
      <c r="O38" s="29">
        <v>187</v>
      </c>
      <c r="P38" s="29">
        <v>3960</v>
      </c>
      <c r="Q38" s="29">
        <f t="shared" si="3"/>
        <v>1980000</v>
      </c>
      <c r="R38" s="29">
        <v>2264.2299999999996</v>
      </c>
      <c r="S38" s="29">
        <v>141</v>
      </c>
      <c r="T38" s="29">
        <v>1814.9999999999998</v>
      </c>
      <c r="U38" s="29">
        <f t="shared" si="4"/>
        <v>907499.99999999988</v>
      </c>
      <c r="V38" s="29">
        <v>1412.1100000000001</v>
      </c>
      <c r="W38" s="29">
        <v>150</v>
      </c>
      <c r="X38" s="29">
        <v>3125</v>
      </c>
      <c r="Y38" s="29">
        <f t="shared" si="5"/>
        <v>1562500</v>
      </c>
      <c r="Z38" s="29">
        <v>1066.29</v>
      </c>
      <c r="AA38" s="29">
        <v>135</v>
      </c>
      <c r="AB38" s="29">
        <v>2894</v>
      </c>
      <c r="AC38" s="29">
        <f t="shared" si="6"/>
        <v>1447000</v>
      </c>
      <c r="AD38" s="29">
        <v>1605.6399999999999</v>
      </c>
      <c r="AE38" s="29">
        <v>175</v>
      </c>
      <c r="AF38" s="29">
        <v>3632</v>
      </c>
      <c r="AG38" s="29">
        <f t="shared" si="7"/>
        <v>1816000</v>
      </c>
      <c r="AH38" s="29">
        <v>2463.04</v>
      </c>
      <c r="AI38" s="29">
        <v>169</v>
      </c>
      <c r="AJ38" s="29">
        <v>3387</v>
      </c>
      <c r="AK38" s="29">
        <f t="shared" si="8"/>
        <v>1693500</v>
      </c>
      <c r="AL38" s="29">
        <v>457.81</v>
      </c>
      <c r="AM38" s="29">
        <v>285</v>
      </c>
      <c r="AN38" s="29">
        <v>5776</v>
      </c>
      <c r="AO38" s="29">
        <f t="shared" si="9"/>
        <v>2888000</v>
      </c>
      <c r="AP38" s="29">
        <v>1812.75</v>
      </c>
      <c r="AQ38" s="29">
        <v>267</v>
      </c>
      <c r="AR38" s="29">
        <v>7356</v>
      </c>
      <c r="AS38" s="29">
        <f t="shared" si="10"/>
        <v>3678000</v>
      </c>
      <c r="AT38" s="29">
        <v>2030.4099999999999</v>
      </c>
      <c r="AU38" s="29">
        <v>262</v>
      </c>
      <c r="AV38" s="29">
        <v>8000</v>
      </c>
      <c r="AW38" s="29">
        <f t="shared" si="11"/>
        <v>4000000</v>
      </c>
      <c r="AX38" s="29">
        <v>7320.0099999999993</v>
      </c>
      <c r="AY38" s="29">
        <v>324</v>
      </c>
    </row>
    <row r="39" spans="1:51" s="13" customFormat="1" ht="15" customHeight="1" outlineLevel="1" x14ac:dyDescent="0.35">
      <c r="A39" s="46"/>
      <c r="B39" s="8" t="s">
        <v>453</v>
      </c>
      <c r="C39" s="8" t="s">
        <v>506</v>
      </c>
      <c r="D39" s="29">
        <v>0</v>
      </c>
      <c r="E39" s="29">
        <f t="shared" si="0"/>
        <v>0</v>
      </c>
      <c r="F39" s="29">
        <v>178.17</v>
      </c>
      <c r="G39" s="29">
        <v>57</v>
      </c>
      <c r="H39" s="29">
        <v>1000</v>
      </c>
      <c r="I39" s="29">
        <f t="shared" si="1"/>
        <v>500000</v>
      </c>
      <c r="J39" s="29">
        <v>347.53999999999996</v>
      </c>
      <c r="K39" s="29">
        <v>115</v>
      </c>
      <c r="L39" s="29">
        <v>470</v>
      </c>
      <c r="M39" s="29">
        <f t="shared" si="2"/>
        <v>235000</v>
      </c>
      <c r="N39" s="29">
        <v>160.31</v>
      </c>
      <c r="O39" s="29">
        <v>63</v>
      </c>
      <c r="P39" s="29">
        <v>995</v>
      </c>
      <c r="Q39" s="29">
        <f t="shared" si="3"/>
        <v>497500</v>
      </c>
      <c r="R39" s="29">
        <v>1037.71</v>
      </c>
      <c r="S39" s="29">
        <v>14</v>
      </c>
      <c r="T39" s="29">
        <v>0</v>
      </c>
      <c r="U39" s="29">
        <f t="shared" si="4"/>
        <v>0</v>
      </c>
      <c r="V39" s="29">
        <v>488.21000000000004</v>
      </c>
      <c r="W39" s="29">
        <v>19</v>
      </c>
      <c r="X39" s="29">
        <v>830</v>
      </c>
      <c r="Y39" s="29">
        <f t="shared" si="5"/>
        <v>415000</v>
      </c>
      <c r="Z39" s="29">
        <v>259.14999999999998</v>
      </c>
      <c r="AA39" s="29">
        <v>49</v>
      </c>
      <c r="AB39" s="29">
        <v>966</v>
      </c>
      <c r="AC39" s="29">
        <f t="shared" si="6"/>
        <v>483000</v>
      </c>
      <c r="AD39" s="29">
        <v>327.97</v>
      </c>
      <c r="AE39" s="29">
        <v>45</v>
      </c>
      <c r="AF39" s="29">
        <v>720</v>
      </c>
      <c r="AG39" s="29">
        <f t="shared" si="7"/>
        <v>360000</v>
      </c>
      <c r="AH39" s="29">
        <v>349.54</v>
      </c>
      <c r="AI39" s="29">
        <v>46</v>
      </c>
      <c r="AJ39" s="29">
        <v>661</v>
      </c>
      <c r="AK39" s="29">
        <f t="shared" si="8"/>
        <v>330500</v>
      </c>
      <c r="AL39" s="29">
        <v>150.34</v>
      </c>
      <c r="AM39" s="29">
        <v>37</v>
      </c>
      <c r="AN39" s="29">
        <v>334</v>
      </c>
      <c r="AO39" s="29">
        <f t="shared" si="9"/>
        <v>167000</v>
      </c>
      <c r="AP39" s="29">
        <v>43.4</v>
      </c>
      <c r="AQ39" s="29">
        <v>24</v>
      </c>
      <c r="AR39" s="29">
        <v>615</v>
      </c>
      <c r="AS39" s="29">
        <f t="shared" si="10"/>
        <v>307500</v>
      </c>
      <c r="AT39" s="29">
        <v>47.7</v>
      </c>
      <c r="AU39" s="29">
        <v>36</v>
      </c>
      <c r="AV39" s="29">
        <v>995</v>
      </c>
      <c r="AW39" s="29">
        <f t="shared" si="11"/>
        <v>497500</v>
      </c>
      <c r="AX39" s="29">
        <v>624.5</v>
      </c>
      <c r="AY39" s="29">
        <v>37</v>
      </c>
    </row>
    <row r="40" spans="1:51" s="13" customFormat="1" ht="15" customHeight="1" outlineLevel="1" x14ac:dyDescent="0.35">
      <c r="A40" s="46"/>
      <c r="B40" s="8" t="s">
        <v>449</v>
      </c>
      <c r="C40" s="8" t="s">
        <v>507</v>
      </c>
      <c r="D40" s="29">
        <v>0</v>
      </c>
      <c r="E40" s="29">
        <f t="shared" si="0"/>
        <v>0</v>
      </c>
      <c r="F40" s="29">
        <v>0</v>
      </c>
      <c r="G40" s="29">
        <v>0</v>
      </c>
      <c r="H40" s="29">
        <v>0</v>
      </c>
      <c r="I40" s="29">
        <f t="shared" si="1"/>
        <v>0</v>
      </c>
      <c r="J40" s="29">
        <v>0</v>
      </c>
      <c r="K40" s="29">
        <v>0</v>
      </c>
      <c r="L40" s="29">
        <v>0</v>
      </c>
      <c r="M40" s="29">
        <f t="shared" si="2"/>
        <v>0</v>
      </c>
      <c r="N40" s="29">
        <v>0</v>
      </c>
      <c r="O40" s="29">
        <v>0</v>
      </c>
      <c r="P40" s="29">
        <v>0</v>
      </c>
      <c r="Q40" s="29">
        <f t="shared" si="3"/>
        <v>0</v>
      </c>
      <c r="R40" s="29">
        <v>0</v>
      </c>
      <c r="S40" s="29">
        <v>0</v>
      </c>
      <c r="T40" s="29">
        <v>0</v>
      </c>
      <c r="U40" s="29">
        <f t="shared" si="4"/>
        <v>0</v>
      </c>
      <c r="V40" s="29">
        <v>0</v>
      </c>
      <c r="W40" s="29">
        <v>0</v>
      </c>
      <c r="X40" s="29">
        <v>0</v>
      </c>
      <c r="Y40" s="29">
        <f t="shared" si="5"/>
        <v>0</v>
      </c>
      <c r="Z40" s="29">
        <v>0</v>
      </c>
      <c r="AA40" s="29">
        <v>0</v>
      </c>
      <c r="AB40" s="29">
        <v>0</v>
      </c>
      <c r="AC40" s="29">
        <f t="shared" si="6"/>
        <v>0</v>
      </c>
      <c r="AD40" s="29">
        <v>0</v>
      </c>
      <c r="AE40" s="29">
        <v>0</v>
      </c>
      <c r="AF40" s="29">
        <v>0</v>
      </c>
      <c r="AG40" s="29">
        <f t="shared" si="7"/>
        <v>0</v>
      </c>
      <c r="AH40" s="29">
        <v>0</v>
      </c>
      <c r="AI40" s="29">
        <v>0</v>
      </c>
      <c r="AJ40" s="29">
        <v>0</v>
      </c>
      <c r="AK40" s="29">
        <f t="shared" si="8"/>
        <v>0</v>
      </c>
      <c r="AL40" s="29">
        <v>0</v>
      </c>
      <c r="AM40" s="29">
        <v>0</v>
      </c>
      <c r="AN40" s="29">
        <v>0</v>
      </c>
      <c r="AO40" s="29">
        <f t="shared" si="9"/>
        <v>0</v>
      </c>
      <c r="AP40" s="29">
        <v>0</v>
      </c>
      <c r="AQ40" s="29">
        <v>3</v>
      </c>
      <c r="AR40" s="29">
        <v>0</v>
      </c>
      <c r="AS40" s="29">
        <f t="shared" si="10"/>
        <v>0</v>
      </c>
      <c r="AT40" s="29">
        <v>0</v>
      </c>
      <c r="AU40" s="29">
        <v>0</v>
      </c>
      <c r="AV40" s="29">
        <v>0</v>
      </c>
      <c r="AW40" s="29">
        <f t="shared" si="11"/>
        <v>0</v>
      </c>
      <c r="AX40" s="29">
        <v>0</v>
      </c>
      <c r="AY40" s="29">
        <v>0</v>
      </c>
    </row>
    <row r="41" spans="1:51" s="6" customFormat="1" outlineLevel="1" x14ac:dyDescent="0.35">
      <c r="A41" s="46"/>
      <c r="B41" s="8" t="s">
        <v>69</v>
      </c>
      <c r="C41" s="8" t="s">
        <v>618</v>
      </c>
      <c r="D41" s="29">
        <v>0</v>
      </c>
      <c r="E41" s="29">
        <f t="shared" si="0"/>
        <v>0</v>
      </c>
      <c r="F41" s="29">
        <v>178.17</v>
      </c>
      <c r="G41" s="29">
        <v>57</v>
      </c>
      <c r="H41" s="29">
        <v>1000</v>
      </c>
      <c r="I41" s="29">
        <f t="shared" si="1"/>
        <v>500000</v>
      </c>
      <c r="J41" s="29">
        <v>347.53999999999996</v>
      </c>
      <c r="K41" s="29">
        <v>115</v>
      </c>
      <c r="L41" s="29">
        <v>470</v>
      </c>
      <c r="M41" s="29">
        <f t="shared" si="2"/>
        <v>235000</v>
      </c>
      <c r="N41" s="29">
        <v>160.31</v>
      </c>
      <c r="O41" s="29">
        <v>63</v>
      </c>
      <c r="P41" s="29">
        <v>995</v>
      </c>
      <c r="Q41" s="29">
        <f t="shared" si="3"/>
        <v>497500</v>
      </c>
      <c r="R41" s="29">
        <v>1037.71</v>
      </c>
      <c r="S41" s="29">
        <v>14</v>
      </c>
      <c r="T41" s="29">
        <v>0</v>
      </c>
      <c r="U41" s="29">
        <f t="shared" si="4"/>
        <v>0</v>
      </c>
      <c r="V41" s="29">
        <v>488.21000000000004</v>
      </c>
      <c r="W41" s="29">
        <v>19</v>
      </c>
      <c r="X41" s="29">
        <v>830</v>
      </c>
      <c r="Y41" s="29">
        <f t="shared" si="5"/>
        <v>415000</v>
      </c>
      <c r="Z41" s="29">
        <v>259.14999999999998</v>
      </c>
      <c r="AA41" s="29">
        <v>49</v>
      </c>
      <c r="AB41" s="29">
        <v>966</v>
      </c>
      <c r="AC41" s="29">
        <f t="shared" si="6"/>
        <v>483000</v>
      </c>
      <c r="AD41" s="29">
        <v>327.97</v>
      </c>
      <c r="AE41" s="29">
        <v>45</v>
      </c>
      <c r="AF41" s="29">
        <v>720</v>
      </c>
      <c r="AG41" s="29">
        <f t="shared" si="7"/>
        <v>360000</v>
      </c>
      <c r="AH41" s="29">
        <v>349.54</v>
      </c>
      <c r="AI41" s="29">
        <v>46</v>
      </c>
      <c r="AJ41" s="29">
        <v>661</v>
      </c>
      <c r="AK41" s="29">
        <f t="shared" si="8"/>
        <v>330500</v>
      </c>
      <c r="AL41" s="29">
        <v>150.34</v>
      </c>
      <c r="AM41" s="29">
        <v>37</v>
      </c>
      <c r="AN41" s="29">
        <v>334</v>
      </c>
      <c r="AO41" s="29">
        <f t="shared" si="9"/>
        <v>167000</v>
      </c>
      <c r="AP41" s="29">
        <v>43.4</v>
      </c>
      <c r="AQ41" s="29">
        <v>27</v>
      </c>
      <c r="AR41" s="29">
        <v>615</v>
      </c>
      <c r="AS41" s="29">
        <f t="shared" si="10"/>
        <v>307500</v>
      </c>
      <c r="AT41" s="29">
        <v>47.7</v>
      </c>
      <c r="AU41" s="29">
        <v>36</v>
      </c>
      <c r="AV41" s="29">
        <v>995</v>
      </c>
      <c r="AW41" s="29">
        <f t="shared" si="11"/>
        <v>497500</v>
      </c>
      <c r="AX41" s="29">
        <v>624.5</v>
      </c>
      <c r="AY41" s="29">
        <v>37</v>
      </c>
    </row>
    <row r="42" spans="1:51" s="6" customFormat="1" outlineLevel="1" x14ac:dyDescent="0.35">
      <c r="A42" s="46"/>
      <c r="B42" s="8" t="s">
        <v>353</v>
      </c>
      <c r="C42" s="8" t="s">
        <v>520</v>
      </c>
      <c r="D42" s="29">
        <v>141</v>
      </c>
      <c r="E42" s="29">
        <f t="shared" si="0"/>
        <v>70500</v>
      </c>
      <c r="F42" s="29">
        <v>529.476</v>
      </c>
      <c r="G42" s="29">
        <v>111.6</v>
      </c>
      <c r="H42" s="29">
        <v>0</v>
      </c>
      <c r="I42" s="29">
        <f t="shared" si="1"/>
        <v>0</v>
      </c>
      <c r="J42" s="29">
        <v>531.80999999999995</v>
      </c>
      <c r="K42" s="29">
        <v>80.399999999999991</v>
      </c>
      <c r="L42" s="29">
        <v>0</v>
      </c>
      <c r="M42" s="29">
        <f t="shared" si="2"/>
        <v>0</v>
      </c>
      <c r="N42" s="29">
        <v>442.95600000000002</v>
      </c>
      <c r="O42" s="29">
        <v>36</v>
      </c>
      <c r="P42" s="29">
        <v>387.48</v>
      </c>
      <c r="Q42" s="29">
        <f t="shared" si="3"/>
        <v>193740</v>
      </c>
      <c r="R42" s="29">
        <v>354.65999999999997</v>
      </c>
      <c r="S42" s="29">
        <v>33</v>
      </c>
      <c r="T42" s="29">
        <v>0</v>
      </c>
      <c r="U42" s="29">
        <f t="shared" si="4"/>
        <v>0</v>
      </c>
      <c r="V42" s="29">
        <v>104.03999999999999</v>
      </c>
      <c r="W42" s="29">
        <v>74.399999999999991</v>
      </c>
      <c r="X42" s="29">
        <v>506.4</v>
      </c>
      <c r="Y42" s="29">
        <f t="shared" si="5"/>
        <v>253200</v>
      </c>
      <c r="Z42" s="29">
        <v>333.5</v>
      </c>
      <c r="AA42" s="29">
        <v>46</v>
      </c>
      <c r="AB42" s="29">
        <v>288</v>
      </c>
      <c r="AC42" s="29">
        <f t="shared" si="6"/>
        <v>144000</v>
      </c>
      <c r="AD42" s="29">
        <v>146.70000000000002</v>
      </c>
      <c r="AE42" s="29">
        <v>105</v>
      </c>
      <c r="AF42" s="29">
        <v>402</v>
      </c>
      <c r="AG42" s="29">
        <f t="shared" si="7"/>
        <v>201000</v>
      </c>
      <c r="AH42" s="29">
        <v>8</v>
      </c>
      <c r="AI42" s="29">
        <v>27</v>
      </c>
      <c r="AJ42" s="29">
        <v>456.59999999999997</v>
      </c>
      <c r="AK42" s="29">
        <f t="shared" si="8"/>
        <v>228299.99999999997</v>
      </c>
      <c r="AL42" s="29">
        <v>250.4</v>
      </c>
      <c r="AM42" s="29">
        <v>9</v>
      </c>
      <c r="AN42" s="29">
        <v>950</v>
      </c>
      <c r="AO42" s="29">
        <f t="shared" si="9"/>
        <v>475000</v>
      </c>
      <c r="AP42" s="29">
        <v>699</v>
      </c>
      <c r="AQ42" s="29">
        <v>30</v>
      </c>
      <c r="AR42" s="29">
        <v>0</v>
      </c>
      <c r="AS42" s="29">
        <f t="shared" si="10"/>
        <v>0</v>
      </c>
      <c r="AT42" s="29">
        <v>287.3</v>
      </c>
      <c r="AU42" s="29">
        <v>83</v>
      </c>
      <c r="AV42" s="29">
        <v>0</v>
      </c>
      <c r="AW42" s="29">
        <f t="shared" si="11"/>
        <v>0</v>
      </c>
      <c r="AX42" s="29">
        <v>0</v>
      </c>
      <c r="AY42" s="29">
        <v>48</v>
      </c>
    </row>
    <row r="43" spans="1:51" s="13" customFormat="1" ht="15" customHeight="1" outlineLevel="1" x14ac:dyDescent="0.35">
      <c r="A43" s="46"/>
      <c r="B43" s="8" t="s">
        <v>354</v>
      </c>
      <c r="C43" s="8" t="s">
        <v>355</v>
      </c>
      <c r="D43" s="29">
        <v>94</v>
      </c>
      <c r="E43" s="29">
        <f t="shared" si="0"/>
        <v>47000</v>
      </c>
      <c r="F43" s="29">
        <v>352.98399999999998</v>
      </c>
      <c r="G43" s="29">
        <v>74.400000000000006</v>
      </c>
      <c r="H43" s="29">
        <v>0</v>
      </c>
      <c r="I43" s="29">
        <f t="shared" si="1"/>
        <v>0</v>
      </c>
      <c r="J43" s="29">
        <v>354.54</v>
      </c>
      <c r="K43" s="29">
        <v>53.6</v>
      </c>
      <c r="L43" s="29">
        <v>0</v>
      </c>
      <c r="M43" s="29">
        <f t="shared" si="2"/>
        <v>0</v>
      </c>
      <c r="N43" s="29">
        <v>295.30400000000003</v>
      </c>
      <c r="O43" s="29">
        <v>24</v>
      </c>
      <c r="P43" s="29">
        <v>258.32</v>
      </c>
      <c r="Q43" s="29">
        <f t="shared" si="3"/>
        <v>129160</v>
      </c>
      <c r="R43" s="29">
        <v>236.44</v>
      </c>
      <c r="S43" s="29">
        <v>22</v>
      </c>
      <c r="T43" s="29">
        <v>0</v>
      </c>
      <c r="U43" s="29">
        <f t="shared" si="4"/>
        <v>0</v>
      </c>
      <c r="V43" s="29">
        <v>69.360000000000014</v>
      </c>
      <c r="W43" s="29">
        <v>49.6</v>
      </c>
      <c r="X43" s="29">
        <v>337.6</v>
      </c>
      <c r="Y43" s="29">
        <f t="shared" si="5"/>
        <v>168800</v>
      </c>
      <c r="Z43" s="29">
        <v>8</v>
      </c>
      <c r="AA43" s="29">
        <v>101</v>
      </c>
      <c r="AB43" s="29">
        <v>192</v>
      </c>
      <c r="AC43" s="29">
        <f t="shared" si="6"/>
        <v>96000</v>
      </c>
      <c r="AD43" s="29">
        <v>3.2</v>
      </c>
      <c r="AE43" s="29">
        <v>63</v>
      </c>
      <c r="AF43" s="29">
        <v>268</v>
      </c>
      <c r="AG43" s="29">
        <f t="shared" si="7"/>
        <v>134000</v>
      </c>
      <c r="AH43" s="29">
        <v>0</v>
      </c>
      <c r="AI43" s="29">
        <v>81</v>
      </c>
      <c r="AJ43" s="29">
        <v>304.40000000000003</v>
      </c>
      <c r="AK43" s="29">
        <f t="shared" si="8"/>
        <v>152200.00000000003</v>
      </c>
      <c r="AL43" s="29">
        <v>0</v>
      </c>
      <c r="AM43" s="29">
        <v>34</v>
      </c>
      <c r="AN43" s="29">
        <v>0</v>
      </c>
      <c r="AO43" s="29">
        <f t="shared" si="9"/>
        <v>0</v>
      </c>
      <c r="AP43" s="29">
        <v>0</v>
      </c>
      <c r="AQ43" s="29">
        <v>82</v>
      </c>
      <c r="AR43" s="29">
        <v>0</v>
      </c>
      <c r="AS43" s="29">
        <f t="shared" si="10"/>
        <v>0</v>
      </c>
      <c r="AT43" s="29">
        <v>0</v>
      </c>
      <c r="AU43" s="29">
        <v>0</v>
      </c>
      <c r="AV43" s="29">
        <v>0</v>
      </c>
      <c r="AW43" s="29">
        <f t="shared" si="11"/>
        <v>0</v>
      </c>
      <c r="AX43" s="29">
        <v>0</v>
      </c>
      <c r="AY43" s="29">
        <v>0</v>
      </c>
    </row>
    <row r="44" spans="1:51" s="13" customFormat="1" ht="15" customHeight="1" outlineLevel="1" x14ac:dyDescent="0.35">
      <c r="A44" s="46"/>
      <c r="B44" s="8" t="s">
        <v>54</v>
      </c>
      <c r="C44" s="8" t="s">
        <v>319</v>
      </c>
      <c r="D44" s="29">
        <v>235</v>
      </c>
      <c r="E44" s="29">
        <f t="shared" si="0"/>
        <v>117500</v>
      </c>
      <c r="F44" s="29">
        <v>882.46</v>
      </c>
      <c r="G44" s="29">
        <v>186</v>
      </c>
      <c r="H44" s="29">
        <v>0</v>
      </c>
      <c r="I44" s="29">
        <f t="shared" si="1"/>
        <v>0</v>
      </c>
      <c r="J44" s="29">
        <v>886.34999999999991</v>
      </c>
      <c r="K44" s="29">
        <v>134</v>
      </c>
      <c r="L44" s="29">
        <v>0</v>
      </c>
      <c r="M44" s="29">
        <f t="shared" si="2"/>
        <v>0</v>
      </c>
      <c r="N44" s="29">
        <v>738.26</v>
      </c>
      <c r="O44" s="29">
        <v>60</v>
      </c>
      <c r="P44" s="29">
        <v>645.79999999999995</v>
      </c>
      <c r="Q44" s="29">
        <f t="shared" si="3"/>
        <v>322900</v>
      </c>
      <c r="R44" s="29">
        <v>591.09999999999991</v>
      </c>
      <c r="S44" s="29">
        <v>55</v>
      </c>
      <c r="T44" s="29">
        <v>0</v>
      </c>
      <c r="U44" s="29">
        <f t="shared" si="4"/>
        <v>0</v>
      </c>
      <c r="V44" s="29">
        <v>173.4</v>
      </c>
      <c r="W44" s="29">
        <v>124</v>
      </c>
      <c r="X44" s="29">
        <v>844</v>
      </c>
      <c r="Y44" s="29">
        <f t="shared" si="5"/>
        <v>422000</v>
      </c>
      <c r="Z44" s="29">
        <v>341.5</v>
      </c>
      <c r="AA44" s="29">
        <v>147</v>
      </c>
      <c r="AB44" s="29">
        <v>480</v>
      </c>
      <c r="AC44" s="29">
        <f t="shared" si="6"/>
        <v>240000</v>
      </c>
      <c r="AD44" s="29">
        <v>149.9</v>
      </c>
      <c r="AE44" s="29">
        <v>168</v>
      </c>
      <c r="AF44" s="29">
        <v>670</v>
      </c>
      <c r="AG44" s="29">
        <f t="shared" si="7"/>
        <v>335000</v>
      </c>
      <c r="AH44" s="29">
        <v>8</v>
      </c>
      <c r="AI44" s="29">
        <v>108</v>
      </c>
      <c r="AJ44" s="29">
        <v>761</v>
      </c>
      <c r="AK44" s="29">
        <f t="shared" si="8"/>
        <v>380500</v>
      </c>
      <c r="AL44" s="29">
        <v>250.4</v>
      </c>
      <c r="AM44" s="29">
        <v>43</v>
      </c>
      <c r="AN44" s="29">
        <v>950</v>
      </c>
      <c r="AO44" s="29">
        <f t="shared" si="9"/>
        <v>475000</v>
      </c>
      <c r="AP44" s="29">
        <v>699</v>
      </c>
      <c r="AQ44" s="29">
        <v>112</v>
      </c>
      <c r="AR44" s="29">
        <v>0</v>
      </c>
      <c r="AS44" s="29">
        <f t="shared" si="10"/>
        <v>0</v>
      </c>
      <c r="AT44" s="29">
        <v>287.3</v>
      </c>
      <c r="AU44" s="29">
        <v>83</v>
      </c>
      <c r="AV44" s="29">
        <v>0</v>
      </c>
      <c r="AW44" s="29">
        <f t="shared" si="11"/>
        <v>0</v>
      </c>
      <c r="AX44" s="29">
        <v>0</v>
      </c>
      <c r="AY44" s="29">
        <v>48</v>
      </c>
    </row>
    <row r="45" spans="1:51" s="13" customFormat="1" ht="15" customHeight="1" outlineLevel="1" x14ac:dyDescent="0.35">
      <c r="A45" s="46"/>
      <c r="B45" s="8" t="s">
        <v>454</v>
      </c>
      <c r="C45" s="8" t="s">
        <v>556</v>
      </c>
      <c r="D45" s="29">
        <v>475</v>
      </c>
      <c r="E45" s="29">
        <f t="shared" si="0"/>
        <v>237500</v>
      </c>
      <c r="F45" s="29">
        <v>384.59999999999997</v>
      </c>
      <c r="G45" s="29">
        <v>103</v>
      </c>
      <c r="H45" s="29">
        <v>808.1</v>
      </c>
      <c r="I45" s="29">
        <f t="shared" si="1"/>
        <v>404050</v>
      </c>
      <c r="J45" s="29">
        <v>411.70000000000005</v>
      </c>
      <c r="K45" s="29">
        <v>79</v>
      </c>
      <c r="L45" s="29">
        <v>0</v>
      </c>
      <c r="M45" s="29">
        <f t="shared" si="2"/>
        <v>0</v>
      </c>
      <c r="N45" s="29">
        <v>269.39999999999998</v>
      </c>
      <c r="O45" s="29">
        <v>97</v>
      </c>
      <c r="P45" s="29">
        <v>350</v>
      </c>
      <c r="Q45" s="29">
        <f t="shared" si="3"/>
        <v>175000</v>
      </c>
      <c r="R45" s="29">
        <v>209.40000000000003</v>
      </c>
      <c r="S45" s="29">
        <v>5</v>
      </c>
      <c r="T45" s="29">
        <v>492</v>
      </c>
      <c r="U45" s="29">
        <f t="shared" si="4"/>
        <v>246000</v>
      </c>
      <c r="V45" s="29">
        <v>613.5</v>
      </c>
      <c r="W45" s="29">
        <v>41</v>
      </c>
      <c r="X45" s="29">
        <v>400</v>
      </c>
      <c r="Y45" s="29">
        <f t="shared" si="5"/>
        <v>200000</v>
      </c>
      <c r="Z45" s="29">
        <v>512.53</v>
      </c>
      <c r="AA45" s="29">
        <v>74</v>
      </c>
      <c r="AB45" s="29">
        <v>500</v>
      </c>
      <c r="AC45" s="29">
        <f t="shared" si="6"/>
        <v>250000</v>
      </c>
      <c r="AD45" s="29">
        <v>393.00000000000006</v>
      </c>
      <c r="AE45" s="29">
        <v>56</v>
      </c>
      <c r="AF45" s="29">
        <v>467</v>
      </c>
      <c r="AG45" s="29">
        <f t="shared" si="7"/>
        <v>233500</v>
      </c>
      <c r="AH45" s="29">
        <v>230.46999999999997</v>
      </c>
      <c r="AI45" s="29">
        <v>51</v>
      </c>
      <c r="AJ45" s="29">
        <v>700</v>
      </c>
      <c r="AK45" s="29">
        <f t="shared" si="8"/>
        <v>350000</v>
      </c>
      <c r="AL45" s="29">
        <v>401.87</v>
      </c>
      <c r="AM45" s="29">
        <v>81</v>
      </c>
      <c r="AN45" s="29">
        <v>775</v>
      </c>
      <c r="AO45" s="29">
        <f t="shared" si="9"/>
        <v>387500</v>
      </c>
      <c r="AP45" s="29">
        <v>864.77</v>
      </c>
      <c r="AQ45" s="29">
        <v>28</v>
      </c>
      <c r="AR45" s="29">
        <v>400</v>
      </c>
      <c r="AS45" s="29">
        <f t="shared" si="10"/>
        <v>200000</v>
      </c>
      <c r="AT45" s="29">
        <v>571.17000000000007</v>
      </c>
      <c r="AU45" s="29">
        <v>84</v>
      </c>
      <c r="AV45" s="29">
        <v>750</v>
      </c>
      <c r="AW45" s="29">
        <f t="shared" si="11"/>
        <v>375000</v>
      </c>
      <c r="AX45" s="29">
        <v>1015.2700000000001</v>
      </c>
      <c r="AY45" s="29">
        <v>54</v>
      </c>
    </row>
    <row r="46" spans="1:51" s="13" customFormat="1" ht="15" customHeight="1" outlineLevel="1" x14ac:dyDescent="0.35">
      <c r="A46" s="46"/>
      <c r="B46" s="8" t="s">
        <v>447</v>
      </c>
      <c r="C46" s="8" t="s">
        <v>448</v>
      </c>
      <c r="D46" s="29">
        <v>0</v>
      </c>
      <c r="E46" s="29">
        <f t="shared" si="0"/>
        <v>0</v>
      </c>
      <c r="F46" s="29">
        <v>0</v>
      </c>
      <c r="G46" s="29">
        <v>0</v>
      </c>
      <c r="H46" s="29">
        <v>0</v>
      </c>
      <c r="I46" s="29">
        <f t="shared" si="1"/>
        <v>0</v>
      </c>
      <c r="J46" s="29">
        <v>0</v>
      </c>
      <c r="K46" s="29">
        <v>0</v>
      </c>
      <c r="L46" s="29">
        <v>0</v>
      </c>
      <c r="M46" s="29">
        <f t="shared" si="2"/>
        <v>0</v>
      </c>
      <c r="N46" s="29">
        <v>0</v>
      </c>
      <c r="O46" s="29">
        <v>0</v>
      </c>
      <c r="P46" s="29">
        <v>0</v>
      </c>
      <c r="Q46" s="29">
        <f t="shared" si="3"/>
        <v>0</v>
      </c>
      <c r="R46" s="29">
        <v>0</v>
      </c>
      <c r="S46" s="29">
        <v>0</v>
      </c>
      <c r="T46" s="29">
        <v>0</v>
      </c>
      <c r="U46" s="29">
        <f t="shared" si="4"/>
        <v>0</v>
      </c>
      <c r="V46" s="29">
        <v>0</v>
      </c>
      <c r="W46" s="29">
        <v>0</v>
      </c>
      <c r="X46" s="29">
        <v>0</v>
      </c>
      <c r="Y46" s="29">
        <f t="shared" si="5"/>
        <v>0</v>
      </c>
      <c r="Z46" s="29">
        <v>0</v>
      </c>
      <c r="AA46" s="29">
        <v>0</v>
      </c>
      <c r="AB46" s="29">
        <v>0</v>
      </c>
      <c r="AC46" s="29">
        <f t="shared" si="6"/>
        <v>0</v>
      </c>
      <c r="AD46" s="29">
        <v>0</v>
      </c>
      <c r="AE46" s="29">
        <v>0</v>
      </c>
      <c r="AF46" s="29">
        <v>0</v>
      </c>
      <c r="AG46" s="29">
        <f t="shared" si="7"/>
        <v>0</v>
      </c>
      <c r="AH46" s="29">
        <v>0</v>
      </c>
      <c r="AI46" s="29">
        <v>0</v>
      </c>
      <c r="AJ46" s="29">
        <v>0</v>
      </c>
      <c r="AK46" s="29">
        <f t="shared" si="8"/>
        <v>0</v>
      </c>
      <c r="AL46" s="29">
        <v>0</v>
      </c>
      <c r="AM46" s="29">
        <v>0</v>
      </c>
      <c r="AN46" s="29">
        <v>0</v>
      </c>
      <c r="AO46" s="29">
        <f t="shared" si="9"/>
        <v>0</v>
      </c>
      <c r="AP46" s="29">
        <v>2.4</v>
      </c>
      <c r="AQ46" s="29">
        <v>50</v>
      </c>
      <c r="AR46" s="29">
        <v>0</v>
      </c>
      <c r="AS46" s="29">
        <f t="shared" si="10"/>
        <v>0</v>
      </c>
      <c r="AT46" s="29">
        <v>0</v>
      </c>
      <c r="AU46" s="29">
        <v>0</v>
      </c>
      <c r="AV46" s="29">
        <v>0</v>
      </c>
      <c r="AW46" s="29">
        <f t="shared" si="11"/>
        <v>0</v>
      </c>
      <c r="AX46" s="29">
        <v>0</v>
      </c>
      <c r="AY46" s="29">
        <v>0</v>
      </c>
    </row>
    <row r="47" spans="1:51" s="6" customFormat="1" outlineLevel="1" x14ac:dyDescent="0.35">
      <c r="A47" s="46"/>
      <c r="B47" s="8" t="s">
        <v>57</v>
      </c>
      <c r="C47" s="8" t="s">
        <v>199</v>
      </c>
      <c r="D47" s="29">
        <v>475</v>
      </c>
      <c r="E47" s="29">
        <f t="shared" si="0"/>
        <v>237500</v>
      </c>
      <c r="F47" s="29">
        <v>384.59999999999997</v>
      </c>
      <c r="G47" s="29">
        <v>103</v>
      </c>
      <c r="H47" s="29">
        <v>808.1</v>
      </c>
      <c r="I47" s="29">
        <f t="shared" si="1"/>
        <v>404050</v>
      </c>
      <c r="J47" s="29">
        <v>411.70000000000005</v>
      </c>
      <c r="K47" s="29">
        <v>79</v>
      </c>
      <c r="L47" s="29">
        <v>0</v>
      </c>
      <c r="M47" s="29">
        <f t="shared" si="2"/>
        <v>0</v>
      </c>
      <c r="N47" s="29">
        <v>269.39999999999998</v>
      </c>
      <c r="O47" s="29">
        <v>97</v>
      </c>
      <c r="P47" s="29">
        <v>350</v>
      </c>
      <c r="Q47" s="29">
        <f t="shared" si="3"/>
        <v>175000</v>
      </c>
      <c r="R47" s="29">
        <v>209.40000000000003</v>
      </c>
      <c r="S47" s="29">
        <v>5</v>
      </c>
      <c r="T47" s="29">
        <v>492</v>
      </c>
      <c r="U47" s="29">
        <f t="shared" si="4"/>
        <v>246000</v>
      </c>
      <c r="V47" s="29">
        <v>613.5</v>
      </c>
      <c r="W47" s="29">
        <v>41</v>
      </c>
      <c r="X47" s="29">
        <v>400</v>
      </c>
      <c r="Y47" s="29">
        <f t="shared" si="5"/>
        <v>200000</v>
      </c>
      <c r="Z47" s="29">
        <v>512.53</v>
      </c>
      <c r="AA47" s="29">
        <v>74</v>
      </c>
      <c r="AB47" s="29">
        <v>500</v>
      </c>
      <c r="AC47" s="29">
        <f t="shared" si="6"/>
        <v>250000</v>
      </c>
      <c r="AD47" s="29">
        <v>393.00000000000006</v>
      </c>
      <c r="AE47" s="29">
        <v>56</v>
      </c>
      <c r="AF47" s="29">
        <v>467</v>
      </c>
      <c r="AG47" s="29">
        <f t="shared" si="7"/>
        <v>233500</v>
      </c>
      <c r="AH47" s="29">
        <v>230.46999999999997</v>
      </c>
      <c r="AI47" s="29">
        <v>51</v>
      </c>
      <c r="AJ47" s="29">
        <v>700</v>
      </c>
      <c r="AK47" s="29">
        <f t="shared" si="8"/>
        <v>350000</v>
      </c>
      <c r="AL47" s="29">
        <v>401.87</v>
      </c>
      <c r="AM47" s="29">
        <v>81</v>
      </c>
      <c r="AN47" s="29">
        <v>775</v>
      </c>
      <c r="AO47" s="29">
        <f t="shared" si="9"/>
        <v>387500</v>
      </c>
      <c r="AP47" s="29">
        <v>867.17</v>
      </c>
      <c r="AQ47" s="29">
        <v>78</v>
      </c>
      <c r="AR47" s="29">
        <v>400</v>
      </c>
      <c r="AS47" s="29">
        <f t="shared" si="10"/>
        <v>200000</v>
      </c>
      <c r="AT47" s="29">
        <v>571.17000000000007</v>
      </c>
      <c r="AU47" s="29">
        <v>84</v>
      </c>
      <c r="AV47" s="29">
        <v>750</v>
      </c>
      <c r="AW47" s="29">
        <f t="shared" si="11"/>
        <v>375000</v>
      </c>
      <c r="AX47" s="29">
        <v>1015.2700000000001</v>
      </c>
      <c r="AY47" s="29">
        <v>54</v>
      </c>
    </row>
    <row r="48" spans="1:51" s="6" customFormat="1" outlineLevel="1" x14ac:dyDescent="0.35">
      <c r="A48" s="46"/>
      <c r="B48" s="8" t="s">
        <v>113</v>
      </c>
      <c r="C48" s="8" t="s">
        <v>375</v>
      </c>
      <c r="D48" s="29">
        <v>0</v>
      </c>
      <c r="E48" s="29">
        <f t="shared" si="0"/>
        <v>0</v>
      </c>
      <c r="F48" s="29">
        <v>824.19999999999993</v>
      </c>
      <c r="G48" s="29">
        <v>12</v>
      </c>
      <c r="H48" s="29">
        <v>0</v>
      </c>
      <c r="I48" s="29">
        <f t="shared" si="1"/>
        <v>0</v>
      </c>
      <c r="J48" s="29">
        <v>792.9</v>
      </c>
      <c r="K48" s="29">
        <v>9</v>
      </c>
      <c r="L48" s="29">
        <v>0</v>
      </c>
      <c r="M48" s="29">
        <f t="shared" si="2"/>
        <v>0</v>
      </c>
      <c r="N48" s="29">
        <v>751.19999999999993</v>
      </c>
      <c r="O48" s="29">
        <v>9</v>
      </c>
      <c r="P48" s="29">
        <v>0</v>
      </c>
      <c r="Q48" s="29">
        <f t="shared" si="3"/>
        <v>0</v>
      </c>
      <c r="R48" s="29">
        <v>746.1</v>
      </c>
      <c r="S48" s="29">
        <v>5</v>
      </c>
      <c r="T48" s="29">
        <v>-771</v>
      </c>
      <c r="U48" s="29">
        <f t="shared" si="4"/>
        <v>-385500</v>
      </c>
      <c r="V48" s="29">
        <v>744.8</v>
      </c>
      <c r="W48" s="29">
        <v>1</v>
      </c>
      <c r="X48" s="29">
        <v>835</v>
      </c>
      <c r="Y48" s="29">
        <f t="shared" si="5"/>
        <v>417500</v>
      </c>
      <c r="Z48" s="29">
        <v>308.3</v>
      </c>
      <c r="AA48" s="29">
        <v>23</v>
      </c>
      <c r="AB48" s="29">
        <v>939</v>
      </c>
      <c r="AC48" s="29">
        <f t="shared" si="6"/>
        <v>469500</v>
      </c>
      <c r="AD48" s="29">
        <v>710.2</v>
      </c>
      <c r="AE48" s="29">
        <v>37</v>
      </c>
      <c r="AF48" s="29">
        <v>455</v>
      </c>
      <c r="AG48" s="29">
        <f t="shared" si="7"/>
        <v>227500</v>
      </c>
      <c r="AH48" s="29">
        <v>63.4</v>
      </c>
      <c r="AI48" s="29">
        <v>32</v>
      </c>
      <c r="AJ48" s="29">
        <v>996</v>
      </c>
      <c r="AK48" s="29">
        <f t="shared" si="8"/>
        <v>498000</v>
      </c>
      <c r="AL48" s="29">
        <v>13.700000000000001</v>
      </c>
      <c r="AM48" s="29">
        <v>19</v>
      </c>
      <c r="AN48" s="29">
        <v>0</v>
      </c>
      <c r="AO48" s="29">
        <f t="shared" si="9"/>
        <v>0</v>
      </c>
      <c r="AP48" s="29">
        <v>0</v>
      </c>
      <c r="AQ48" s="29">
        <v>15</v>
      </c>
      <c r="AR48" s="29">
        <v>995</v>
      </c>
      <c r="AS48" s="29">
        <f t="shared" si="10"/>
        <v>497500</v>
      </c>
      <c r="AT48" s="29">
        <v>10.8</v>
      </c>
      <c r="AU48" s="29">
        <v>17</v>
      </c>
      <c r="AV48" s="29">
        <v>0</v>
      </c>
      <c r="AW48" s="29">
        <f t="shared" si="11"/>
        <v>0</v>
      </c>
      <c r="AX48" s="29">
        <v>0.2</v>
      </c>
      <c r="AY48" s="29">
        <v>21</v>
      </c>
    </row>
    <row r="49" spans="1:51" s="6" customFormat="1" outlineLevel="1" x14ac:dyDescent="0.35">
      <c r="A49" s="46"/>
      <c r="B49" s="8" t="s">
        <v>92</v>
      </c>
      <c r="C49" s="8" t="s">
        <v>92</v>
      </c>
      <c r="D49" s="29">
        <v>0</v>
      </c>
      <c r="E49" s="29">
        <f t="shared" si="0"/>
        <v>0</v>
      </c>
      <c r="F49" s="29">
        <v>0</v>
      </c>
      <c r="G49" s="29">
        <v>0</v>
      </c>
      <c r="H49" s="29">
        <v>0</v>
      </c>
      <c r="I49" s="29">
        <f t="shared" si="1"/>
        <v>0</v>
      </c>
      <c r="J49" s="29">
        <v>0</v>
      </c>
      <c r="K49" s="29">
        <v>0</v>
      </c>
      <c r="L49" s="29">
        <v>0</v>
      </c>
      <c r="M49" s="29">
        <f t="shared" si="2"/>
        <v>0</v>
      </c>
      <c r="N49" s="29">
        <v>0</v>
      </c>
      <c r="O49" s="29">
        <v>0</v>
      </c>
      <c r="P49" s="29">
        <v>0</v>
      </c>
      <c r="Q49" s="29">
        <f t="shared" si="3"/>
        <v>0</v>
      </c>
      <c r="R49" s="29">
        <v>0</v>
      </c>
      <c r="S49" s="29">
        <v>0</v>
      </c>
      <c r="T49" s="29">
        <v>0</v>
      </c>
      <c r="U49" s="29">
        <f t="shared" si="4"/>
        <v>0</v>
      </c>
      <c r="V49" s="29">
        <v>0</v>
      </c>
      <c r="W49" s="29">
        <v>0</v>
      </c>
      <c r="X49" s="29">
        <v>0</v>
      </c>
      <c r="Y49" s="29">
        <f t="shared" si="5"/>
        <v>0</v>
      </c>
      <c r="Z49" s="29">
        <v>0</v>
      </c>
      <c r="AA49" s="29">
        <v>0</v>
      </c>
      <c r="AB49" s="29">
        <v>0</v>
      </c>
      <c r="AC49" s="29">
        <f t="shared" si="6"/>
        <v>0</v>
      </c>
      <c r="AD49" s="29">
        <v>0</v>
      </c>
      <c r="AE49" s="29">
        <v>0</v>
      </c>
      <c r="AF49" s="29">
        <v>0</v>
      </c>
      <c r="AG49" s="29">
        <f t="shared" si="7"/>
        <v>0</v>
      </c>
      <c r="AH49" s="29">
        <v>0</v>
      </c>
      <c r="AI49" s="29">
        <v>0</v>
      </c>
      <c r="AJ49" s="29">
        <v>0</v>
      </c>
      <c r="AK49" s="29">
        <f t="shared" si="8"/>
        <v>0</v>
      </c>
      <c r="AL49" s="29">
        <v>0</v>
      </c>
      <c r="AM49" s="29">
        <v>0</v>
      </c>
      <c r="AN49" s="29">
        <v>0</v>
      </c>
      <c r="AO49" s="29">
        <f t="shared" si="9"/>
        <v>0</v>
      </c>
      <c r="AP49" s="29">
        <v>0</v>
      </c>
      <c r="AQ49" s="29">
        <v>0</v>
      </c>
      <c r="AR49" s="29">
        <v>0</v>
      </c>
      <c r="AS49" s="29">
        <f t="shared" si="10"/>
        <v>0</v>
      </c>
      <c r="AT49" s="29">
        <v>0</v>
      </c>
      <c r="AU49" s="29">
        <v>0</v>
      </c>
      <c r="AV49" s="29">
        <v>0</v>
      </c>
      <c r="AW49" s="29">
        <f t="shared" si="11"/>
        <v>0</v>
      </c>
      <c r="AX49" s="29">
        <v>0</v>
      </c>
      <c r="AY49" s="29">
        <v>0</v>
      </c>
    </row>
    <row r="50" spans="1:51" s="13" customFormat="1" ht="15" customHeight="1" outlineLevel="1" x14ac:dyDescent="0.35">
      <c r="A50" s="46"/>
      <c r="B50" s="8" t="s">
        <v>338</v>
      </c>
      <c r="C50" s="8" t="s">
        <v>339</v>
      </c>
      <c r="D50" s="29">
        <v>0</v>
      </c>
      <c r="E50" s="29">
        <f t="shared" si="0"/>
        <v>0</v>
      </c>
      <c r="F50" s="29">
        <v>0</v>
      </c>
      <c r="G50" s="29">
        <v>0</v>
      </c>
      <c r="H50" s="29">
        <v>0</v>
      </c>
      <c r="I50" s="29">
        <f t="shared" si="1"/>
        <v>0</v>
      </c>
      <c r="J50" s="29">
        <v>0</v>
      </c>
      <c r="K50" s="29">
        <v>0</v>
      </c>
      <c r="L50" s="29">
        <v>0</v>
      </c>
      <c r="M50" s="29">
        <f t="shared" si="2"/>
        <v>0</v>
      </c>
      <c r="N50" s="29">
        <v>0</v>
      </c>
      <c r="O50" s="29">
        <v>0</v>
      </c>
      <c r="P50" s="29">
        <v>0</v>
      </c>
      <c r="Q50" s="29">
        <f t="shared" si="3"/>
        <v>0</v>
      </c>
      <c r="R50" s="29">
        <v>0</v>
      </c>
      <c r="S50" s="29">
        <v>0</v>
      </c>
      <c r="T50" s="29">
        <v>0</v>
      </c>
      <c r="U50" s="29">
        <f t="shared" si="4"/>
        <v>0</v>
      </c>
      <c r="V50" s="29">
        <v>2.8</v>
      </c>
      <c r="W50" s="29">
        <v>66</v>
      </c>
      <c r="X50" s="29">
        <v>0</v>
      </c>
      <c r="Y50" s="29">
        <f t="shared" si="5"/>
        <v>0</v>
      </c>
      <c r="Z50" s="29">
        <v>3</v>
      </c>
      <c r="AA50" s="29">
        <v>87</v>
      </c>
      <c r="AB50" s="29">
        <v>0</v>
      </c>
      <c r="AC50" s="29">
        <f t="shared" si="6"/>
        <v>0</v>
      </c>
      <c r="AD50" s="29">
        <v>6.72</v>
      </c>
      <c r="AE50" s="29">
        <v>141</v>
      </c>
      <c r="AF50" s="29">
        <v>0</v>
      </c>
      <c r="AG50" s="29">
        <f t="shared" si="7"/>
        <v>0</v>
      </c>
      <c r="AH50" s="29">
        <v>10.8</v>
      </c>
      <c r="AI50" s="29">
        <v>113</v>
      </c>
      <c r="AJ50" s="29">
        <v>200</v>
      </c>
      <c r="AK50" s="29">
        <f t="shared" si="8"/>
        <v>100000</v>
      </c>
      <c r="AL50" s="29">
        <v>11.27</v>
      </c>
      <c r="AM50" s="29">
        <v>83</v>
      </c>
      <c r="AN50" s="29">
        <v>600</v>
      </c>
      <c r="AO50" s="29">
        <f t="shared" si="9"/>
        <v>300000</v>
      </c>
      <c r="AP50" s="29">
        <v>190.8</v>
      </c>
      <c r="AQ50" s="29">
        <v>71</v>
      </c>
      <c r="AR50" s="29">
        <v>262</v>
      </c>
      <c r="AS50" s="29">
        <f t="shared" si="10"/>
        <v>131000</v>
      </c>
      <c r="AT50" s="29">
        <v>91.550000000000011</v>
      </c>
      <c r="AU50" s="29">
        <v>89</v>
      </c>
      <c r="AV50" s="29">
        <v>0</v>
      </c>
      <c r="AW50" s="29">
        <f t="shared" si="11"/>
        <v>0</v>
      </c>
      <c r="AX50" s="29">
        <v>40.85</v>
      </c>
      <c r="AY50" s="29">
        <v>83</v>
      </c>
    </row>
    <row r="51" spans="1:51" s="6" customFormat="1" outlineLevel="1" x14ac:dyDescent="0.35">
      <c r="A51" s="46"/>
      <c r="B51" s="8" t="s">
        <v>167</v>
      </c>
      <c r="C51" s="8" t="s">
        <v>425</v>
      </c>
      <c r="D51" s="29">
        <v>0</v>
      </c>
      <c r="E51" s="29">
        <f t="shared" si="0"/>
        <v>0</v>
      </c>
      <c r="F51" s="29">
        <v>442.76</v>
      </c>
      <c r="G51" s="29">
        <v>19</v>
      </c>
      <c r="H51" s="29">
        <v>0</v>
      </c>
      <c r="I51" s="29">
        <f t="shared" si="1"/>
        <v>0</v>
      </c>
      <c r="J51" s="29">
        <v>306.06</v>
      </c>
      <c r="K51" s="29">
        <v>9</v>
      </c>
      <c r="L51" s="29">
        <v>0</v>
      </c>
      <c r="M51" s="29">
        <f t="shared" si="2"/>
        <v>0</v>
      </c>
      <c r="N51" s="29">
        <v>301.96000000000004</v>
      </c>
      <c r="O51" s="29">
        <v>8</v>
      </c>
      <c r="P51" s="29">
        <v>-95.8</v>
      </c>
      <c r="Q51" s="29">
        <f t="shared" si="3"/>
        <v>-47900</v>
      </c>
      <c r="R51" s="29">
        <v>0</v>
      </c>
      <c r="S51" s="29">
        <v>0</v>
      </c>
      <c r="T51" s="29">
        <v>0</v>
      </c>
      <c r="U51" s="29">
        <f t="shared" si="4"/>
        <v>0</v>
      </c>
      <c r="V51" s="29">
        <v>0</v>
      </c>
      <c r="W51" s="29">
        <v>0</v>
      </c>
      <c r="X51" s="29">
        <v>0</v>
      </c>
      <c r="Y51" s="29">
        <f t="shared" si="5"/>
        <v>0</v>
      </c>
      <c r="Z51" s="29">
        <v>0</v>
      </c>
      <c r="AA51" s="29">
        <v>0</v>
      </c>
      <c r="AB51" s="29">
        <v>0</v>
      </c>
      <c r="AC51" s="29">
        <f t="shared" si="6"/>
        <v>0</v>
      </c>
      <c r="AD51" s="29">
        <v>0</v>
      </c>
      <c r="AE51" s="29">
        <v>0</v>
      </c>
      <c r="AF51" s="29">
        <v>360</v>
      </c>
      <c r="AG51" s="29">
        <f t="shared" si="7"/>
        <v>180000</v>
      </c>
      <c r="AH51" s="29">
        <v>0</v>
      </c>
      <c r="AI51" s="29">
        <v>0</v>
      </c>
      <c r="AJ51" s="29">
        <v>20</v>
      </c>
      <c r="AK51" s="29">
        <f t="shared" si="8"/>
        <v>10000</v>
      </c>
      <c r="AL51" s="29">
        <v>233.4</v>
      </c>
      <c r="AM51" s="29">
        <v>28</v>
      </c>
      <c r="AN51" s="29">
        <v>258</v>
      </c>
      <c r="AO51" s="29">
        <f t="shared" si="9"/>
        <v>129000</v>
      </c>
      <c r="AP51" s="29">
        <v>170.5</v>
      </c>
      <c r="AQ51" s="29">
        <v>8</v>
      </c>
      <c r="AR51" s="29">
        <v>225</v>
      </c>
      <c r="AS51" s="29">
        <f t="shared" si="10"/>
        <v>112500</v>
      </c>
      <c r="AT51" s="29">
        <v>107.60000000000001</v>
      </c>
      <c r="AU51" s="29">
        <v>14</v>
      </c>
      <c r="AV51" s="29">
        <v>700</v>
      </c>
      <c r="AW51" s="29">
        <f t="shared" si="11"/>
        <v>350000</v>
      </c>
      <c r="AX51" s="29">
        <v>686.4</v>
      </c>
      <c r="AY51" s="29">
        <v>21</v>
      </c>
    </row>
    <row r="52" spans="1:51" s="6" customFormat="1" x14ac:dyDescent="0.35">
      <c r="A52" s="46"/>
      <c r="B52" s="25" t="s">
        <v>187</v>
      </c>
      <c r="C52" s="26"/>
      <c r="D52" s="26">
        <v>8788.4</v>
      </c>
      <c r="E52" s="26">
        <f t="shared" si="0"/>
        <v>4394200</v>
      </c>
      <c r="F52" s="26">
        <v>4782.46</v>
      </c>
      <c r="G52" s="26">
        <v>528</v>
      </c>
      <c r="H52" s="26">
        <v>8869</v>
      </c>
      <c r="I52" s="26">
        <f t="shared" si="1"/>
        <v>4434500</v>
      </c>
      <c r="J52" s="26">
        <v>5174.16</v>
      </c>
      <c r="K52" s="26">
        <v>914</v>
      </c>
      <c r="L52" s="26">
        <v>10525</v>
      </c>
      <c r="M52" s="26">
        <f t="shared" si="2"/>
        <v>5262500</v>
      </c>
      <c r="N52" s="26">
        <v>8428.89</v>
      </c>
      <c r="O52" s="26">
        <v>1306</v>
      </c>
      <c r="P52" s="26">
        <v>7316</v>
      </c>
      <c r="Q52" s="26">
        <f t="shared" si="3"/>
        <v>3658000</v>
      </c>
      <c r="R52" s="26">
        <v>9314.14</v>
      </c>
      <c r="S52" s="26">
        <v>1233</v>
      </c>
      <c r="T52" s="26">
        <v>7511</v>
      </c>
      <c r="U52" s="26">
        <f t="shared" si="4"/>
        <v>3755500</v>
      </c>
      <c r="V52" s="26">
        <v>9895.0400000000009</v>
      </c>
      <c r="W52" s="26">
        <v>1325</v>
      </c>
      <c r="X52" s="26">
        <v>6639</v>
      </c>
      <c r="Y52" s="26">
        <f t="shared" si="5"/>
        <v>3319500</v>
      </c>
      <c r="Z52" s="26">
        <v>10066.94</v>
      </c>
      <c r="AA52" s="26">
        <v>1376</v>
      </c>
      <c r="AB52" s="26">
        <v>7012</v>
      </c>
      <c r="AC52" s="26">
        <f t="shared" si="6"/>
        <v>3506000</v>
      </c>
      <c r="AD52" s="26">
        <v>5522.73</v>
      </c>
      <c r="AE52" s="26">
        <v>1519</v>
      </c>
      <c r="AF52" s="26">
        <v>6985</v>
      </c>
      <c r="AG52" s="26">
        <f t="shared" si="7"/>
        <v>3492500</v>
      </c>
      <c r="AH52" s="26">
        <v>6989.73</v>
      </c>
      <c r="AI52" s="26">
        <v>1503</v>
      </c>
      <c r="AJ52" s="26">
        <v>11074</v>
      </c>
      <c r="AK52" s="26">
        <f t="shared" si="8"/>
        <v>5537000</v>
      </c>
      <c r="AL52" s="26">
        <v>9796.1500000000015</v>
      </c>
      <c r="AM52" s="26">
        <v>1075</v>
      </c>
      <c r="AN52" s="26">
        <v>9792</v>
      </c>
      <c r="AO52" s="26">
        <f t="shared" si="9"/>
        <v>4896000</v>
      </c>
      <c r="AP52" s="26">
        <v>11915.329999999998</v>
      </c>
      <c r="AQ52" s="26">
        <v>1012</v>
      </c>
      <c r="AR52" s="26">
        <v>9538</v>
      </c>
      <c r="AS52" s="26">
        <f t="shared" si="10"/>
        <v>4769000</v>
      </c>
      <c r="AT52" s="26">
        <v>14848.59</v>
      </c>
      <c r="AU52" s="26">
        <v>1260</v>
      </c>
      <c r="AV52" s="26">
        <v>8620</v>
      </c>
      <c r="AW52" s="26">
        <f t="shared" si="11"/>
        <v>4310000</v>
      </c>
      <c r="AX52" s="26">
        <v>16750.28</v>
      </c>
      <c r="AY52" s="26">
        <v>1088</v>
      </c>
    </row>
    <row r="53" spans="1:51" s="6" customFormat="1" outlineLevel="1" x14ac:dyDescent="0.35">
      <c r="A53" s="46"/>
      <c r="B53" s="8" t="s">
        <v>49</v>
      </c>
      <c r="C53" s="8" t="s">
        <v>583</v>
      </c>
      <c r="D53" s="29">
        <v>2707.64</v>
      </c>
      <c r="E53" s="29">
        <f t="shared" si="0"/>
        <v>1353820</v>
      </c>
      <c r="F53" s="29">
        <v>954.43079999999998</v>
      </c>
      <c r="G53" s="29">
        <v>197.61999999999998</v>
      </c>
      <c r="H53" s="29">
        <v>3034</v>
      </c>
      <c r="I53" s="29">
        <f t="shared" si="1"/>
        <v>1517000</v>
      </c>
      <c r="J53" s="29">
        <v>1279.6427999999999</v>
      </c>
      <c r="K53" s="29">
        <v>174.66</v>
      </c>
      <c r="L53" s="29">
        <v>2542</v>
      </c>
      <c r="M53" s="29">
        <f t="shared" si="2"/>
        <v>1271000</v>
      </c>
      <c r="N53" s="29">
        <v>1427.7348</v>
      </c>
      <c r="O53" s="29">
        <v>318.97999999999996</v>
      </c>
      <c r="P53" s="29">
        <v>3004.48</v>
      </c>
      <c r="Q53" s="29">
        <f t="shared" si="3"/>
        <v>1502240</v>
      </c>
      <c r="R53" s="29">
        <v>2038.9627999999998</v>
      </c>
      <c r="S53" s="29">
        <v>231.23999999999998</v>
      </c>
      <c r="T53" s="29">
        <v>3853.9999999999995</v>
      </c>
      <c r="U53" s="29">
        <f t="shared" si="4"/>
        <v>1926999.9999999998</v>
      </c>
      <c r="V53" s="29">
        <v>3252.3413999999998</v>
      </c>
      <c r="W53" s="29">
        <v>278.8</v>
      </c>
      <c r="X53" s="29">
        <v>2050</v>
      </c>
      <c r="Y53" s="29">
        <f t="shared" si="5"/>
        <v>1025000</v>
      </c>
      <c r="Z53" s="29">
        <v>3063.38</v>
      </c>
      <c r="AA53" s="29">
        <v>198</v>
      </c>
      <c r="AB53" s="29">
        <v>2665</v>
      </c>
      <c r="AC53" s="29">
        <f t="shared" si="6"/>
        <v>1332500</v>
      </c>
      <c r="AD53" s="29">
        <v>283.68</v>
      </c>
      <c r="AE53" s="29">
        <v>184</v>
      </c>
      <c r="AF53" s="29">
        <v>1914.7</v>
      </c>
      <c r="AG53" s="29">
        <f t="shared" si="7"/>
        <v>957350</v>
      </c>
      <c r="AH53" s="29">
        <v>1126.8600000000001</v>
      </c>
      <c r="AI53" s="29">
        <v>261</v>
      </c>
      <c r="AJ53" s="29">
        <v>3986.02</v>
      </c>
      <c r="AK53" s="29">
        <f t="shared" si="8"/>
        <v>1993010</v>
      </c>
      <c r="AL53" s="29">
        <v>2376.9700000000003</v>
      </c>
      <c r="AM53" s="29">
        <v>177</v>
      </c>
      <c r="AN53" s="29">
        <v>5162</v>
      </c>
      <c r="AO53" s="29">
        <f t="shared" si="9"/>
        <v>2581000</v>
      </c>
      <c r="AP53" s="29">
        <v>3892.86</v>
      </c>
      <c r="AQ53" s="29">
        <v>207</v>
      </c>
      <c r="AR53" s="29">
        <v>2425</v>
      </c>
      <c r="AS53" s="29">
        <f t="shared" si="10"/>
        <v>1212500</v>
      </c>
      <c r="AT53" s="29">
        <v>6110.48</v>
      </c>
      <c r="AU53" s="29">
        <v>168</v>
      </c>
      <c r="AV53" s="29">
        <v>2050</v>
      </c>
      <c r="AW53" s="29">
        <f t="shared" si="11"/>
        <v>1025000</v>
      </c>
      <c r="AX53" s="29">
        <v>6506.45</v>
      </c>
      <c r="AY53" s="29">
        <v>178</v>
      </c>
    </row>
    <row r="54" spans="1:51" s="6" customFormat="1" ht="15" customHeight="1" outlineLevel="1" x14ac:dyDescent="0.35">
      <c r="A54" s="46"/>
      <c r="B54" s="8" t="s">
        <v>455</v>
      </c>
      <c r="C54" s="8" t="s">
        <v>584</v>
      </c>
      <c r="D54" s="29">
        <v>594.36</v>
      </c>
      <c r="E54" s="29">
        <f t="shared" si="0"/>
        <v>297180</v>
      </c>
      <c r="F54" s="29">
        <v>209.50919999999999</v>
      </c>
      <c r="G54" s="29">
        <v>43.379999999999995</v>
      </c>
      <c r="H54" s="29">
        <v>666</v>
      </c>
      <c r="I54" s="29">
        <f t="shared" si="1"/>
        <v>333000</v>
      </c>
      <c r="J54" s="29">
        <v>280.8972</v>
      </c>
      <c r="K54" s="29">
        <v>38.339999999999996</v>
      </c>
      <c r="L54" s="29">
        <v>558</v>
      </c>
      <c r="M54" s="29">
        <f t="shared" si="2"/>
        <v>279000</v>
      </c>
      <c r="N54" s="29">
        <v>313.40519999999998</v>
      </c>
      <c r="O54" s="29">
        <v>70.02</v>
      </c>
      <c r="P54" s="29">
        <v>659.52</v>
      </c>
      <c r="Q54" s="29">
        <f t="shared" si="3"/>
        <v>329760</v>
      </c>
      <c r="R54" s="29">
        <v>447.5772</v>
      </c>
      <c r="S54" s="29">
        <v>50.76</v>
      </c>
      <c r="T54" s="29">
        <v>846</v>
      </c>
      <c r="U54" s="29">
        <f t="shared" si="4"/>
        <v>423000</v>
      </c>
      <c r="V54" s="29">
        <v>713.92859999999996</v>
      </c>
      <c r="W54" s="29">
        <v>61.199999999999996</v>
      </c>
      <c r="X54" s="29">
        <v>450</v>
      </c>
      <c r="Y54" s="29">
        <f t="shared" si="5"/>
        <v>225000</v>
      </c>
      <c r="Z54" s="29">
        <v>3.06</v>
      </c>
      <c r="AA54" s="29">
        <v>204</v>
      </c>
      <c r="AB54" s="29">
        <v>585</v>
      </c>
      <c r="AC54" s="29">
        <f t="shared" si="6"/>
        <v>292500</v>
      </c>
      <c r="AD54" s="29">
        <v>5.3800000000000008</v>
      </c>
      <c r="AE54" s="29">
        <v>169</v>
      </c>
      <c r="AF54" s="29">
        <v>420.3</v>
      </c>
      <c r="AG54" s="29">
        <f t="shared" si="7"/>
        <v>210150</v>
      </c>
      <c r="AH54" s="29">
        <v>10.379999999999999</v>
      </c>
      <c r="AI54" s="29">
        <v>205</v>
      </c>
      <c r="AJ54" s="29">
        <v>874.98</v>
      </c>
      <c r="AK54" s="29">
        <f t="shared" si="8"/>
        <v>437490</v>
      </c>
      <c r="AL54" s="29">
        <v>16.68</v>
      </c>
      <c r="AM54" s="29">
        <v>176</v>
      </c>
      <c r="AN54" s="29">
        <v>0</v>
      </c>
      <c r="AO54" s="29">
        <f t="shared" si="9"/>
        <v>0</v>
      </c>
      <c r="AP54" s="29">
        <v>0.5</v>
      </c>
      <c r="AQ54" s="29">
        <v>179</v>
      </c>
      <c r="AR54" s="29">
        <v>2550</v>
      </c>
      <c r="AS54" s="29">
        <f t="shared" si="10"/>
        <v>1275000</v>
      </c>
      <c r="AT54" s="29">
        <v>403.62</v>
      </c>
      <c r="AU54" s="29">
        <v>234</v>
      </c>
      <c r="AV54" s="29">
        <v>2700</v>
      </c>
      <c r="AW54" s="29">
        <f t="shared" si="11"/>
        <v>1350000</v>
      </c>
      <c r="AX54" s="29">
        <v>1302.93</v>
      </c>
      <c r="AY54" s="29">
        <v>236</v>
      </c>
    </row>
    <row r="55" spans="1:51" s="6" customFormat="1" ht="15" customHeight="1" outlineLevel="1" x14ac:dyDescent="0.35">
      <c r="A55" s="46"/>
      <c r="B55" s="8" t="s">
        <v>456</v>
      </c>
      <c r="C55" s="8" t="s">
        <v>585</v>
      </c>
      <c r="D55" s="29">
        <v>0</v>
      </c>
      <c r="E55" s="29">
        <f t="shared" si="0"/>
        <v>0</v>
      </c>
      <c r="F55" s="29">
        <v>0</v>
      </c>
      <c r="G55" s="29">
        <v>0</v>
      </c>
      <c r="H55" s="29">
        <v>0</v>
      </c>
      <c r="I55" s="29">
        <f t="shared" si="1"/>
        <v>0</v>
      </c>
      <c r="J55" s="29">
        <v>0</v>
      </c>
      <c r="K55" s="29">
        <v>0</v>
      </c>
      <c r="L55" s="29">
        <v>0</v>
      </c>
      <c r="M55" s="29">
        <f t="shared" si="2"/>
        <v>0</v>
      </c>
      <c r="N55" s="29">
        <v>0</v>
      </c>
      <c r="O55" s="29">
        <v>0</v>
      </c>
      <c r="P55" s="29">
        <v>0</v>
      </c>
      <c r="Q55" s="29">
        <f t="shared" si="3"/>
        <v>0</v>
      </c>
      <c r="R55" s="29">
        <v>0</v>
      </c>
      <c r="S55" s="29">
        <v>0</v>
      </c>
      <c r="T55" s="29">
        <v>0</v>
      </c>
      <c r="U55" s="29">
        <f t="shared" si="4"/>
        <v>0</v>
      </c>
      <c r="V55" s="29">
        <v>0</v>
      </c>
      <c r="W55" s="29">
        <v>0</v>
      </c>
      <c r="X55" s="29">
        <v>0</v>
      </c>
      <c r="Y55" s="29">
        <f t="shared" si="5"/>
        <v>0</v>
      </c>
      <c r="Z55" s="29">
        <v>0</v>
      </c>
      <c r="AA55" s="29">
        <v>0</v>
      </c>
      <c r="AB55" s="29">
        <v>0</v>
      </c>
      <c r="AC55" s="29">
        <f t="shared" si="6"/>
        <v>0</v>
      </c>
      <c r="AD55" s="29">
        <v>0</v>
      </c>
      <c r="AE55" s="29">
        <v>0</v>
      </c>
      <c r="AF55" s="29">
        <v>0</v>
      </c>
      <c r="AG55" s="29">
        <f t="shared" si="7"/>
        <v>0</v>
      </c>
      <c r="AH55" s="29">
        <v>0</v>
      </c>
      <c r="AI55" s="29">
        <v>0</v>
      </c>
      <c r="AJ55" s="29">
        <v>0</v>
      </c>
      <c r="AK55" s="29">
        <f t="shared" si="8"/>
        <v>0</v>
      </c>
      <c r="AL55" s="29">
        <v>0</v>
      </c>
      <c r="AM55" s="29">
        <v>0</v>
      </c>
      <c r="AN55" s="29">
        <v>0</v>
      </c>
      <c r="AO55" s="29">
        <f t="shared" si="9"/>
        <v>0</v>
      </c>
      <c r="AP55" s="29">
        <v>0</v>
      </c>
      <c r="AQ55" s="29">
        <v>0</v>
      </c>
      <c r="AR55" s="29">
        <v>0</v>
      </c>
      <c r="AS55" s="29">
        <f t="shared" si="10"/>
        <v>0</v>
      </c>
      <c r="AT55" s="29">
        <v>0</v>
      </c>
      <c r="AU55" s="29">
        <v>0</v>
      </c>
      <c r="AV55" s="29">
        <v>0</v>
      </c>
      <c r="AW55" s="29">
        <f t="shared" si="11"/>
        <v>0</v>
      </c>
      <c r="AX55" s="29">
        <v>0</v>
      </c>
      <c r="AY55" s="29">
        <v>0</v>
      </c>
    </row>
    <row r="56" spans="1:51" s="6" customFormat="1" ht="15" customHeight="1" outlineLevel="1" x14ac:dyDescent="0.35">
      <c r="A56" s="46"/>
      <c r="B56" s="8" t="s">
        <v>92</v>
      </c>
      <c r="C56" s="8" t="s">
        <v>92</v>
      </c>
      <c r="D56" s="29">
        <v>0</v>
      </c>
      <c r="E56" s="29">
        <f t="shared" si="0"/>
        <v>0</v>
      </c>
      <c r="F56" s="29">
        <v>0</v>
      </c>
      <c r="G56" s="29">
        <v>0</v>
      </c>
      <c r="H56" s="29">
        <v>0</v>
      </c>
      <c r="I56" s="29">
        <f t="shared" si="1"/>
        <v>0</v>
      </c>
      <c r="J56" s="29">
        <v>0</v>
      </c>
      <c r="K56" s="29">
        <v>0</v>
      </c>
      <c r="L56" s="29">
        <v>0</v>
      </c>
      <c r="M56" s="29">
        <f t="shared" si="2"/>
        <v>0</v>
      </c>
      <c r="N56" s="29">
        <v>0</v>
      </c>
      <c r="O56" s="29">
        <v>0</v>
      </c>
      <c r="P56" s="29">
        <v>0</v>
      </c>
      <c r="Q56" s="29">
        <f t="shared" si="3"/>
        <v>0</v>
      </c>
      <c r="R56" s="29">
        <v>0</v>
      </c>
      <c r="S56" s="29">
        <v>0</v>
      </c>
      <c r="T56" s="29">
        <v>0</v>
      </c>
      <c r="U56" s="29">
        <f t="shared" si="4"/>
        <v>0</v>
      </c>
      <c r="V56" s="29">
        <v>0</v>
      </c>
      <c r="W56" s="29">
        <v>0</v>
      </c>
      <c r="X56" s="29">
        <v>0</v>
      </c>
      <c r="Y56" s="29">
        <f t="shared" si="5"/>
        <v>0</v>
      </c>
      <c r="Z56" s="29">
        <v>0</v>
      </c>
      <c r="AA56" s="29">
        <v>0</v>
      </c>
      <c r="AB56" s="29">
        <v>0</v>
      </c>
      <c r="AC56" s="29">
        <f t="shared" si="6"/>
        <v>0</v>
      </c>
      <c r="AD56" s="29">
        <v>0</v>
      </c>
      <c r="AE56" s="29">
        <v>0</v>
      </c>
      <c r="AF56" s="29">
        <v>0</v>
      </c>
      <c r="AG56" s="29">
        <f t="shared" si="7"/>
        <v>0</v>
      </c>
      <c r="AH56" s="29">
        <v>0</v>
      </c>
      <c r="AI56" s="29">
        <v>0</v>
      </c>
      <c r="AJ56" s="29">
        <v>0</v>
      </c>
      <c r="AK56" s="29">
        <f t="shared" si="8"/>
        <v>0</v>
      </c>
      <c r="AL56" s="29">
        <v>0</v>
      </c>
      <c r="AM56" s="29">
        <v>0</v>
      </c>
      <c r="AN56" s="29">
        <v>0</v>
      </c>
      <c r="AO56" s="29">
        <f t="shared" si="9"/>
        <v>0</v>
      </c>
      <c r="AP56" s="29">
        <v>0</v>
      </c>
      <c r="AQ56" s="29">
        <v>0</v>
      </c>
      <c r="AR56" s="29">
        <v>0</v>
      </c>
      <c r="AS56" s="29">
        <f t="shared" si="10"/>
        <v>0</v>
      </c>
      <c r="AT56" s="29">
        <v>0</v>
      </c>
      <c r="AU56" s="29">
        <v>0</v>
      </c>
      <c r="AV56" s="29">
        <v>0</v>
      </c>
      <c r="AW56" s="29">
        <f t="shared" si="11"/>
        <v>0</v>
      </c>
      <c r="AX56" s="29">
        <v>0</v>
      </c>
      <c r="AY56" s="29">
        <v>0</v>
      </c>
    </row>
    <row r="57" spans="1:51" s="6" customFormat="1" outlineLevel="1" x14ac:dyDescent="0.35">
      <c r="A57" s="46"/>
      <c r="B57" s="8" t="s">
        <v>50</v>
      </c>
      <c r="C57" s="8" t="s">
        <v>586</v>
      </c>
      <c r="D57" s="29">
        <v>850</v>
      </c>
      <c r="E57" s="29">
        <f t="shared" si="0"/>
        <v>425000</v>
      </c>
      <c r="F57" s="29">
        <v>753.09</v>
      </c>
      <c r="G57" s="29">
        <v>13</v>
      </c>
      <c r="H57" s="29">
        <v>575</v>
      </c>
      <c r="I57" s="29">
        <f t="shared" si="1"/>
        <v>287500</v>
      </c>
      <c r="J57" s="29">
        <v>512.68000000000006</v>
      </c>
      <c r="K57" s="29">
        <v>167</v>
      </c>
      <c r="L57" s="29">
        <v>845</v>
      </c>
      <c r="M57" s="29">
        <f t="shared" si="2"/>
        <v>422500</v>
      </c>
      <c r="N57" s="29">
        <v>396.4</v>
      </c>
      <c r="O57" s="29">
        <v>136</v>
      </c>
      <c r="P57" s="29">
        <v>825</v>
      </c>
      <c r="Q57" s="29">
        <f t="shared" si="3"/>
        <v>412500</v>
      </c>
      <c r="R57" s="29">
        <v>609.26</v>
      </c>
      <c r="S57" s="29">
        <v>119</v>
      </c>
      <c r="T57" s="29">
        <v>873</v>
      </c>
      <c r="U57" s="29">
        <f t="shared" si="4"/>
        <v>436500</v>
      </c>
      <c r="V57" s="29">
        <v>460.31</v>
      </c>
      <c r="W57" s="29">
        <v>147</v>
      </c>
      <c r="X57" s="29">
        <v>1102</v>
      </c>
      <c r="Y57" s="29">
        <f t="shared" si="5"/>
        <v>551000</v>
      </c>
      <c r="Z57" s="29">
        <v>1143.6099999999999</v>
      </c>
      <c r="AA57" s="29">
        <v>141</v>
      </c>
      <c r="AB57" s="29">
        <v>756</v>
      </c>
      <c r="AC57" s="29">
        <f t="shared" si="6"/>
        <v>378000</v>
      </c>
      <c r="AD57" s="29">
        <v>1128.32</v>
      </c>
      <c r="AE57" s="29">
        <v>190</v>
      </c>
      <c r="AF57" s="29">
        <v>160</v>
      </c>
      <c r="AG57" s="29">
        <f t="shared" si="7"/>
        <v>80000</v>
      </c>
      <c r="AH57" s="29">
        <v>404.17</v>
      </c>
      <c r="AI57" s="29">
        <v>134</v>
      </c>
      <c r="AJ57" s="29">
        <v>950</v>
      </c>
      <c r="AK57" s="29">
        <f t="shared" si="8"/>
        <v>475000</v>
      </c>
      <c r="AL57" s="29">
        <v>660.67</v>
      </c>
      <c r="AM57" s="29">
        <v>113</v>
      </c>
      <c r="AN57" s="29">
        <v>1000</v>
      </c>
      <c r="AO57" s="29">
        <f t="shared" si="9"/>
        <v>500000</v>
      </c>
      <c r="AP57" s="29">
        <v>911.97</v>
      </c>
      <c r="AQ57" s="29">
        <v>105</v>
      </c>
      <c r="AR57" s="29">
        <v>1100</v>
      </c>
      <c r="AS57" s="29">
        <f t="shared" si="10"/>
        <v>550000</v>
      </c>
      <c r="AT57" s="29">
        <v>1521.89</v>
      </c>
      <c r="AU57" s="29">
        <v>123</v>
      </c>
      <c r="AV57" s="29">
        <v>1000</v>
      </c>
      <c r="AW57" s="29">
        <f t="shared" si="11"/>
        <v>500000</v>
      </c>
      <c r="AX57" s="29">
        <v>1811.96</v>
      </c>
      <c r="AY57" s="29">
        <v>113</v>
      </c>
    </row>
    <row r="58" spans="1:51" s="6" customFormat="1" outlineLevel="1" x14ac:dyDescent="0.35">
      <c r="A58" s="46"/>
      <c r="B58" s="17" t="s">
        <v>70</v>
      </c>
      <c r="C58" s="8" t="s">
        <v>587</v>
      </c>
      <c r="D58" s="29">
        <v>750</v>
      </c>
      <c r="E58" s="29">
        <f t="shared" si="0"/>
        <v>375000</v>
      </c>
      <c r="F58" s="29">
        <v>562.32999999999993</v>
      </c>
      <c r="G58" s="29">
        <v>100</v>
      </c>
      <c r="H58" s="29">
        <v>550</v>
      </c>
      <c r="I58" s="29">
        <f t="shared" si="1"/>
        <v>275000</v>
      </c>
      <c r="J58" s="29">
        <v>709.63</v>
      </c>
      <c r="K58" s="29">
        <v>152</v>
      </c>
      <c r="L58" s="29">
        <v>720</v>
      </c>
      <c r="M58" s="29">
        <f t="shared" si="2"/>
        <v>360000</v>
      </c>
      <c r="N58" s="29">
        <v>743.93000000000006</v>
      </c>
      <c r="O58" s="29">
        <v>165</v>
      </c>
      <c r="P58" s="29">
        <v>520</v>
      </c>
      <c r="Q58" s="29">
        <f t="shared" si="3"/>
        <v>260000</v>
      </c>
      <c r="R58" s="29">
        <v>667.33</v>
      </c>
      <c r="S58" s="29">
        <v>175</v>
      </c>
      <c r="T58" s="29">
        <v>530</v>
      </c>
      <c r="U58" s="29">
        <f t="shared" si="4"/>
        <v>265000</v>
      </c>
      <c r="V58" s="29">
        <v>725.33</v>
      </c>
      <c r="W58" s="29">
        <v>167</v>
      </c>
      <c r="X58" s="29">
        <v>510</v>
      </c>
      <c r="Y58" s="29">
        <f t="shared" si="5"/>
        <v>255000</v>
      </c>
      <c r="Z58" s="29">
        <v>704.13</v>
      </c>
      <c r="AA58" s="29">
        <v>182</v>
      </c>
      <c r="AB58" s="29">
        <v>589</v>
      </c>
      <c r="AC58" s="29">
        <f t="shared" si="6"/>
        <v>294500</v>
      </c>
      <c r="AD58" s="29">
        <v>730.32999999999993</v>
      </c>
      <c r="AE58" s="29">
        <v>157</v>
      </c>
      <c r="AF58" s="29">
        <v>284</v>
      </c>
      <c r="AG58" s="29">
        <f t="shared" si="7"/>
        <v>142000</v>
      </c>
      <c r="AH58" s="29">
        <v>407.53</v>
      </c>
      <c r="AI58" s="29">
        <v>154</v>
      </c>
      <c r="AJ58" s="29">
        <v>925</v>
      </c>
      <c r="AK58" s="29">
        <f t="shared" si="8"/>
        <v>462500</v>
      </c>
      <c r="AL58" s="29">
        <v>853.86</v>
      </c>
      <c r="AM58" s="29">
        <v>144</v>
      </c>
      <c r="AN58" s="29">
        <v>1000</v>
      </c>
      <c r="AO58" s="29">
        <f t="shared" si="9"/>
        <v>500000</v>
      </c>
      <c r="AP58" s="29">
        <v>1261.1500000000001</v>
      </c>
      <c r="AQ58" s="29">
        <v>140</v>
      </c>
      <c r="AR58" s="29">
        <v>1000</v>
      </c>
      <c r="AS58" s="29">
        <f t="shared" si="10"/>
        <v>500000</v>
      </c>
      <c r="AT58" s="29">
        <v>1770</v>
      </c>
      <c r="AU58" s="29">
        <v>147</v>
      </c>
      <c r="AV58" s="29">
        <v>1050</v>
      </c>
      <c r="AW58" s="29">
        <f t="shared" si="11"/>
        <v>525000</v>
      </c>
      <c r="AX58" s="29">
        <v>2213.6499999999996</v>
      </c>
      <c r="AY58" s="29">
        <v>116</v>
      </c>
    </row>
    <row r="59" spans="1:51" s="6" customFormat="1" outlineLevel="1" x14ac:dyDescent="0.35">
      <c r="A59" s="46"/>
      <c r="B59" s="8" t="s">
        <v>48</v>
      </c>
      <c r="C59" s="8" t="s">
        <v>588</v>
      </c>
      <c r="D59" s="29">
        <v>792</v>
      </c>
      <c r="E59" s="29">
        <f t="shared" si="0"/>
        <v>396000</v>
      </c>
      <c r="F59" s="29">
        <v>380.01599999999996</v>
      </c>
      <c r="G59" s="29">
        <v>20.88</v>
      </c>
      <c r="H59" s="29">
        <v>824.4</v>
      </c>
      <c r="I59" s="29">
        <f t="shared" si="1"/>
        <v>412200</v>
      </c>
      <c r="J59" s="29">
        <v>145.58399999999997</v>
      </c>
      <c r="K59" s="29">
        <v>95.039999999999992</v>
      </c>
      <c r="L59" s="29">
        <v>817.19999999999993</v>
      </c>
      <c r="M59" s="29">
        <f t="shared" si="2"/>
        <v>408599.99999999994</v>
      </c>
      <c r="N59" s="29">
        <v>246.02399999999997</v>
      </c>
      <c r="O59" s="29">
        <v>90</v>
      </c>
      <c r="P59" s="29">
        <v>723.6</v>
      </c>
      <c r="Q59" s="29">
        <f t="shared" si="3"/>
        <v>361800</v>
      </c>
      <c r="R59" s="29">
        <v>874.00800000000004</v>
      </c>
      <c r="S59" s="29">
        <v>90</v>
      </c>
      <c r="T59" s="29">
        <v>252</v>
      </c>
      <c r="U59" s="29">
        <f t="shared" si="4"/>
        <v>126000</v>
      </c>
      <c r="V59" s="29">
        <v>614.52</v>
      </c>
      <c r="W59" s="29">
        <v>102.24</v>
      </c>
      <c r="X59" s="29">
        <v>360</v>
      </c>
      <c r="Y59" s="29">
        <f t="shared" si="5"/>
        <v>180000</v>
      </c>
      <c r="Z59" s="29">
        <v>469.29599999999994</v>
      </c>
      <c r="AA59" s="29">
        <v>87.84</v>
      </c>
      <c r="AB59" s="29">
        <v>579.6</v>
      </c>
      <c r="AC59" s="29">
        <f t="shared" si="6"/>
        <v>289800</v>
      </c>
      <c r="AD59" s="29">
        <v>414.14400000000001</v>
      </c>
      <c r="AE59" s="29">
        <v>78.48</v>
      </c>
      <c r="AF59" s="29">
        <v>547.19999999999993</v>
      </c>
      <c r="AG59" s="29">
        <f t="shared" si="7"/>
        <v>273599.99999999994</v>
      </c>
      <c r="AH59" s="29">
        <v>346.9</v>
      </c>
      <c r="AI59" s="29">
        <v>99</v>
      </c>
      <c r="AJ59" s="29">
        <v>1008</v>
      </c>
      <c r="AK59" s="29">
        <f t="shared" si="8"/>
        <v>504000</v>
      </c>
      <c r="AL59" s="29">
        <v>610.5</v>
      </c>
      <c r="AM59" s="29">
        <v>51</v>
      </c>
      <c r="AN59" s="29">
        <v>1400</v>
      </c>
      <c r="AO59" s="29">
        <f t="shared" si="9"/>
        <v>700000</v>
      </c>
      <c r="AP59" s="29">
        <v>1314.9</v>
      </c>
      <c r="AQ59" s="29">
        <v>48</v>
      </c>
      <c r="AR59" s="29">
        <v>1380</v>
      </c>
      <c r="AS59" s="29">
        <f t="shared" si="10"/>
        <v>690000</v>
      </c>
      <c r="AT59" s="29">
        <v>1595.3</v>
      </c>
      <c r="AU59" s="29">
        <v>142</v>
      </c>
      <c r="AV59" s="29">
        <v>1120</v>
      </c>
      <c r="AW59" s="29">
        <f t="shared" si="11"/>
        <v>560000</v>
      </c>
      <c r="AX59" s="29">
        <v>2212.4</v>
      </c>
      <c r="AY59" s="29">
        <v>57</v>
      </c>
    </row>
    <row r="60" spans="1:51" s="6" customFormat="1" ht="15" customHeight="1" outlineLevel="1" x14ac:dyDescent="0.35">
      <c r="A60" s="46"/>
      <c r="B60" s="8" t="s">
        <v>426</v>
      </c>
      <c r="C60" s="8" t="s">
        <v>427</v>
      </c>
      <c r="D60" s="29">
        <v>308.00000000000006</v>
      </c>
      <c r="E60" s="29">
        <f t="shared" si="0"/>
        <v>154000.00000000003</v>
      </c>
      <c r="F60" s="29">
        <v>147.78399999999999</v>
      </c>
      <c r="G60" s="29">
        <v>8.120000000000001</v>
      </c>
      <c r="H60" s="29">
        <v>320.60000000000002</v>
      </c>
      <c r="I60" s="29">
        <f t="shared" si="1"/>
        <v>160300</v>
      </c>
      <c r="J60" s="29">
        <v>56.616</v>
      </c>
      <c r="K60" s="29">
        <v>36.96</v>
      </c>
      <c r="L60" s="29">
        <v>317.8</v>
      </c>
      <c r="M60" s="29">
        <f t="shared" si="2"/>
        <v>158900</v>
      </c>
      <c r="N60" s="29">
        <v>95.676000000000002</v>
      </c>
      <c r="O60" s="29">
        <v>35</v>
      </c>
      <c r="P60" s="29">
        <v>281.40000000000003</v>
      </c>
      <c r="Q60" s="29">
        <f t="shared" si="3"/>
        <v>140700.00000000003</v>
      </c>
      <c r="R60" s="29">
        <v>339.89200000000005</v>
      </c>
      <c r="S60" s="29">
        <v>35</v>
      </c>
      <c r="T60" s="29">
        <v>98.000000000000014</v>
      </c>
      <c r="U60" s="29">
        <f t="shared" si="4"/>
        <v>49000.000000000007</v>
      </c>
      <c r="V60" s="29">
        <v>238.98000000000002</v>
      </c>
      <c r="W60" s="29">
        <v>39.760000000000005</v>
      </c>
      <c r="X60" s="29">
        <v>140</v>
      </c>
      <c r="Y60" s="29">
        <f t="shared" si="5"/>
        <v>70000</v>
      </c>
      <c r="Z60" s="29">
        <v>182.50399999999999</v>
      </c>
      <c r="AA60" s="29">
        <v>34.160000000000004</v>
      </c>
      <c r="AB60" s="29">
        <v>225.40000000000003</v>
      </c>
      <c r="AC60" s="29">
        <f t="shared" si="6"/>
        <v>112700.00000000001</v>
      </c>
      <c r="AD60" s="29">
        <v>161.05600000000004</v>
      </c>
      <c r="AE60" s="29">
        <v>30.520000000000003</v>
      </c>
      <c r="AF60" s="29">
        <v>212.8</v>
      </c>
      <c r="AG60" s="29">
        <f t="shared" si="7"/>
        <v>106400</v>
      </c>
      <c r="AH60" s="29">
        <v>0</v>
      </c>
      <c r="AI60" s="29">
        <v>26</v>
      </c>
      <c r="AJ60" s="29">
        <v>392.00000000000006</v>
      </c>
      <c r="AK60" s="29">
        <f t="shared" si="8"/>
        <v>196000.00000000003</v>
      </c>
      <c r="AL60" s="29">
        <v>0.1</v>
      </c>
      <c r="AM60" s="29">
        <v>53</v>
      </c>
      <c r="AN60" s="29">
        <v>0</v>
      </c>
      <c r="AO60" s="29">
        <f t="shared" si="9"/>
        <v>0</v>
      </c>
      <c r="AP60" s="29">
        <v>3.3</v>
      </c>
      <c r="AQ60" s="29">
        <v>53</v>
      </c>
      <c r="AR60" s="29">
        <v>0</v>
      </c>
      <c r="AS60" s="29">
        <f t="shared" si="10"/>
        <v>0</v>
      </c>
      <c r="AT60" s="29">
        <v>0</v>
      </c>
      <c r="AU60" s="29">
        <v>0</v>
      </c>
      <c r="AV60" s="29">
        <v>500</v>
      </c>
      <c r="AW60" s="29">
        <f t="shared" si="11"/>
        <v>250000</v>
      </c>
      <c r="AX60" s="29">
        <v>345.65999999999997</v>
      </c>
      <c r="AY60" s="29">
        <v>76</v>
      </c>
    </row>
    <row r="61" spans="1:51" s="6" customFormat="1" ht="15" customHeight="1" outlineLevel="1" x14ac:dyDescent="0.35">
      <c r="A61" s="46"/>
      <c r="B61" s="8" t="s">
        <v>428</v>
      </c>
      <c r="C61" s="8" t="s">
        <v>588</v>
      </c>
      <c r="D61" s="29">
        <v>1100</v>
      </c>
      <c r="E61" s="29">
        <f t="shared" si="0"/>
        <v>550000</v>
      </c>
      <c r="F61" s="29">
        <v>527.79999999999995</v>
      </c>
      <c r="G61" s="29">
        <v>29</v>
      </c>
      <c r="H61" s="29">
        <v>1145</v>
      </c>
      <c r="I61" s="29">
        <f t="shared" si="1"/>
        <v>572500</v>
      </c>
      <c r="J61" s="29">
        <v>202.2</v>
      </c>
      <c r="K61" s="29">
        <v>132</v>
      </c>
      <c r="L61" s="29">
        <v>1135</v>
      </c>
      <c r="M61" s="29">
        <f t="shared" si="2"/>
        <v>567500</v>
      </c>
      <c r="N61" s="29">
        <v>341.7</v>
      </c>
      <c r="O61" s="29">
        <v>125</v>
      </c>
      <c r="P61" s="29">
        <v>1005</v>
      </c>
      <c r="Q61" s="29">
        <f t="shared" si="3"/>
        <v>502500</v>
      </c>
      <c r="R61" s="29">
        <v>1213.9000000000001</v>
      </c>
      <c r="S61" s="29">
        <v>125</v>
      </c>
      <c r="T61" s="29">
        <v>350</v>
      </c>
      <c r="U61" s="29">
        <f t="shared" si="4"/>
        <v>175000</v>
      </c>
      <c r="V61" s="29">
        <v>853.5</v>
      </c>
      <c r="W61" s="29">
        <v>142</v>
      </c>
      <c r="X61" s="29">
        <v>500</v>
      </c>
      <c r="Y61" s="29">
        <f t="shared" si="5"/>
        <v>250000</v>
      </c>
      <c r="Z61" s="29">
        <v>651.79999999999995</v>
      </c>
      <c r="AA61" s="29">
        <v>122</v>
      </c>
      <c r="AB61" s="29">
        <v>805</v>
      </c>
      <c r="AC61" s="29">
        <f t="shared" si="6"/>
        <v>402500</v>
      </c>
      <c r="AD61" s="29">
        <v>575.20000000000005</v>
      </c>
      <c r="AE61" s="29">
        <v>109</v>
      </c>
      <c r="AF61" s="29">
        <v>760</v>
      </c>
      <c r="AG61" s="29">
        <f t="shared" si="7"/>
        <v>380000</v>
      </c>
      <c r="AH61" s="29">
        <v>346.9</v>
      </c>
      <c r="AI61" s="29">
        <v>125</v>
      </c>
      <c r="AJ61" s="29">
        <v>1400</v>
      </c>
      <c r="AK61" s="29">
        <f t="shared" si="8"/>
        <v>700000</v>
      </c>
      <c r="AL61" s="29">
        <v>610.6</v>
      </c>
      <c r="AM61" s="29">
        <v>104</v>
      </c>
      <c r="AN61" s="29">
        <v>1400</v>
      </c>
      <c r="AO61" s="29">
        <f t="shared" si="9"/>
        <v>700000</v>
      </c>
      <c r="AP61" s="29">
        <v>1318.2</v>
      </c>
      <c r="AQ61" s="29">
        <v>101</v>
      </c>
      <c r="AR61" s="29">
        <v>1380</v>
      </c>
      <c r="AS61" s="29">
        <f t="shared" si="10"/>
        <v>690000</v>
      </c>
      <c r="AT61" s="29">
        <v>1595.3</v>
      </c>
      <c r="AU61" s="29">
        <v>142</v>
      </c>
      <c r="AV61" s="29">
        <v>1620</v>
      </c>
      <c r="AW61" s="29">
        <f t="shared" si="11"/>
        <v>810000</v>
      </c>
      <c r="AX61" s="29">
        <v>2558.06</v>
      </c>
      <c r="AY61" s="29">
        <v>133</v>
      </c>
    </row>
    <row r="62" spans="1:51" s="6" customFormat="1" outlineLevel="1" x14ac:dyDescent="0.35">
      <c r="A62" s="46"/>
      <c r="B62" s="8" t="s">
        <v>467</v>
      </c>
      <c r="C62" s="8" t="s">
        <v>494</v>
      </c>
      <c r="D62" s="29">
        <v>706.05</v>
      </c>
      <c r="E62" s="29">
        <f t="shared" si="0"/>
        <v>353025</v>
      </c>
      <c r="F62" s="29">
        <v>617.17500000000007</v>
      </c>
      <c r="G62" s="29">
        <v>5.25</v>
      </c>
      <c r="H62" s="29">
        <v>0</v>
      </c>
      <c r="I62" s="29">
        <f t="shared" si="1"/>
        <v>0</v>
      </c>
      <c r="J62" s="29">
        <v>98.549999999999983</v>
      </c>
      <c r="K62" s="29">
        <v>26.25</v>
      </c>
      <c r="L62" s="29">
        <v>712.5</v>
      </c>
      <c r="M62" s="29">
        <f t="shared" si="2"/>
        <v>356250</v>
      </c>
      <c r="N62" s="29">
        <v>480.29999999999995</v>
      </c>
      <c r="O62" s="29">
        <v>9.75</v>
      </c>
      <c r="P62" s="29">
        <v>0</v>
      </c>
      <c r="Q62" s="29">
        <f t="shared" si="3"/>
        <v>0</v>
      </c>
      <c r="R62" s="29">
        <v>386.40000000000003</v>
      </c>
      <c r="S62" s="29">
        <v>14.25</v>
      </c>
      <c r="T62" s="29">
        <v>0</v>
      </c>
      <c r="U62" s="29">
        <f t="shared" si="4"/>
        <v>0</v>
      </c>
      <c r="V62" s="29">
        <v>354.22500000000002</v>
      </c>
      <c r="W62" s="29">
        <v>9.75</v>
      </c>
      <c r="X62" s="29">
        <v>331.5</v>
      </c>
      <c r="Y62" s="29">
        <f t="shared" si="5"/>
        <v>165750</v>
      </c>
      <c r="Z62" s="29">
        <v>704.67</v>
      </c>
      <c r="AA62" s="29">
        <v>76</v>
      </c>
      <c r="AB62" s="29">
        <v>0</v>
      </c>
      <c r="AC62" s="29">
        <f t="shared" si="6"/>
        <v>0</v>
      </c>
      <c r="AD62" s="29">
        <v>19.468799999999998</v>
      </c>
      <c r="AE62" s="29">
        <v>74.16</v>
      </c>
      <c r="AF62" s="29">
        <v>175</v>
      </c>
      <c r="AG62" s="29">
        <f t="shared" si="7"/>
        <v>87500</v>
      </c>
      <c r="AH62" s="29">
        <v>528.92000000000007</v>
      </c>
      <c r="AI62" s="29">
        <v>41</v>
      </c>
      <c r="AJ62" s="29">
        <v>70</v>
      </c>
      <c r="AK62" s="29">
        <f t="shared" si="8"/>
        <v>35000</v>
      </c>
      <c r="AL62" s="29">
        <v>277.45999999999998</v>
      </c>
      <c r="AM62" s="29">
        <v>36</v>
      </c>
      <c r="AN62" s="29">
        <v>322</v>
      </c>
      <c r="AO62" s="29">
        <f t="shared" si="9"/>
        <v>161000</v>
      </c>
      <c r="AP62" s="29">
        <v>430.76</v>
      </c>
      <c r="AQ62" s="29">
        <v>18</v>
      </c>
      <c r="AR62" s="29">
        <v>0</v>
      </c>
      <c r="AS62" s="29">
        <f t="shared" si="10"/>
        <v>0</v>
      </c>
      <c r="AT62" s="29">
        <v>189.20999999999998</v>
      </c>
      <c r="AU62" s="29">
        <v>39</v>
      </c>
      <c r="AV62" s="29">
        <v>0</v>
      </c>
      <c r="AW62" s="29">
        <f t="shared" si="11"/>
        <v>0</v>
      </c>
      <c r="AX62" s="29">
        <v>139.01</v>
      </c>
      <c r="AY62" s="29">
        <v>14</v>
      </c>
    </row>
    <row r="63" spans="1:51" s="13" customFormat="1" ht="13.9" customHeight="1" outlineLevel="1" x14ac:dyDescent="0.35">
      <c r="A63" s="46"/>
      <c r="B63" s="8" t="s">
        <v>356</v>
      </c>
      <c r="C63" s="8" t="s">
        <v>495</v>
      </c>
      <c r="D63" s="29">
        <v>235.35</v>
      </c>
      <c r="E63" s="29">
        <f t="shared" si="0"/>
        <v>117675</v>
      </c>
      <c r="F63" s="29">
        <v>205.72500000000002</v>
      </c>
      <c r="G63" s="29">
        <v>1.75</v>
      </c>
      <c r="H63" s="29">
        <v>0</v>
      </c>
      <c r="I63" s="29">
        <f t="shared" si="1"/>
        <v>0</v>
      </c>
      <c r="J63" s="29">
        <v>32.849999999999994</v>
      </c>
      <c r="K63" s="29">
        <v>8.75</v>
      </c>
      <c r="L63" s="29">
        <v>237.5</v>
      </c>
      <c r="M63" s="29">
        <f t="shared" si="2"/>
        <v>118750</v>
      </c>
      <c r="N63" s="29">
        <v>160.1</v>
      </c>
      <c r="O63" s="29">
        <v>3.25</v>
      </c>
      <c r="P63" s="29">
        <v>0</v>
      </c>
      <c r="Q63" s="29">
        <f t="shared" si="3"/>
        <v>0</v>
      </c>
      <c r="R63" s="29">
        <v>128.80000000000001</v>
      </c>
      <c r="S63" s="29">
        <v>4.75</v>
      </c>
      <c r="T63" s="29">
        <v>0</v>
      </c>
      <c r="U63" s="29">
        <f t="shared" si="4"/>
        <v>0</v>
      </c>
      <c r="V63" s="29">
        <v>118.075</v>
      </c>
      <c r="W63" s="29">
        <v>3.25</v>
      </c>
      <c r="X63" s="29">
        <v>110.5</v>
      </c>
      <c r="Y63" s="29">
        <f t="shared" si="5"/>
        <v>55250</v>
      </c>
      <c r="Z63" s="29">
        <v>9.2299999999999986</v>
      </c>
      <c r="AA63" s="29">
        <v>53</v>
      </c>
      <c r="AB63" s="29">
        <v>0</v>
      </c>
      <c r="AC63" s="29">
        <f t="shared" si="6"/>
        <v>0</v>
      </c>
      <c r="AD63" s="29">
        <v>7.5712000000000002</v>
      </c>
      <c r="AE63" s="29">
        <v>28.840000000000003</v>
      </c>
      <c r="AF63" s="29">
        <v>0</v>
      </c>
      <c r="AG63" s="29">
        <f t="shared" si="7"/>
        <v>0</v>
      </c>
      <c r="AH63" s="29">
        <v>17.5</v>
      </c>
      <c r="AI63" s="29">
        <v>24</v>
      </c>
      <c r="AJ63" s="29">
        <v>0</v>
      </c>
      <c r="AK63" s="29">
        <f t="shared" si="8"/>
        <v>0</v>
      </c>
      <c r="AL63" s="29">
        <v>30.61</v>
      </c>
      <c r="AM63" s="29">
        <v>19</v>
      </c>
      <c r="AN63" s="29">
        <v>0</v>
      </c>
      <c r="AO63" s="29">
        <f t="shared" si="9"/>
        <v>0</v>
      </c>
      <c r="AP63" s="29">
        <v>31.61</v>
      </c>
      <c r="AQ63" s="29">
        <v>9</v>
      </c>
      <c r="AR63" s="29">
        <v>0</v>
      </c>
      <c r="AS63" s="29">
        <f t="shared" si="10"/>
        <v>0</v>
      </c>
      <c r="AT63" s="29">
        <v>0</v>
      </c>
      <c r="AU63" s="29">
        <v>0</v>
      </c>
      <c r="AV63" s="29">
        <v>0</v>
      </c>
      <c r="AW63" s="29">
        <f t="shared" si="11"/>
        <v>0</v>
      </c>
      <c r="AX63" s="29">
        <v>0</v>
      </c>
      <c r="AY63" s="29">
        <v>0</v>
      </c>
    </row>
    <row r="64" spans="1:51" s="13" customFormat="1" ht="15" customHeight="1" outlineLevel="1" x14ac:dyDescent="0.35">
      <c r="A64" s="46"/>
      <c r="B64" s="8" t="s">
        <v>357</v>
      </c>
      <c r="C64" s="8" t="s">
        <v>494</v>
      </c>
      <c r="D64" s="29">
        <v>941.4</v>
      </c>
      <c r="E64" s="29">
        <f t="shared" si="0"/>
        <v>470700</v>
      </c>
      <c r="F64" s="29">
        <v>822.90000000000009</v>
      </c>
      <c r="G64" s="29">
        <v>7</v>
      </c>
      <c r="H64" s="29">
        <v>0</v>
      </c>
      <c r="I64" s="29">
        <f t="shared" si="1"/>
        <v>0</v>
      </c>
      <c r="J64" s="29">
        <v>131.39999999999998</v>
      </c>
      <c r="K64" s="29">
        <v>35</v>
      </c>
      <c r="L64" s="29">
        <v>950</v>
      </c>
      <c r="M64" s="29">
        <f t="shared" si="2"/>
        <v>475000</v>
      </c>
      <c r="N64" s="29">
        <v>640.4</v>
      </c>
      <c r="O64" s="29">
        <v>13</v>
      </c>
      <c r="P64" s="29">
        <v>0</v>
      </c>
      <c r="Q64" s="29">
        <f t="shared" si="3"/>
        <v>0</v>
      </c>
      <c r="R64" s="29">
        <v>515.20000000000005</v>
      </c>
      <c r="S64" s="29">
        <v>19</v>
      </c>
      <c r="T64" s="29">
        <v>0</v>
      </c>
      <c r="U64" s="29">
        <f t="shared" si="4"/>
        <v>0</v>
      </c>
      <c r="V64" s="29">
        <v>472.3</v>
      </c>
      <c r="W64" s="29">
        <v>13</v>
      </c>
      <c r="X64" s="29">
        <v>442</v>
      </c>
      <c r="Y64" s="29">
        <f t="shared" si="5"/>
        <v>221000</v>
      </c>
      <c r="Z64" s="29">
        <v>713.9</v>
      </c>
      <c r="AA64" s="29">
        <v>129</v>
      </c>
      <c r="AB64" s="29">
        <v>0</v>
      </c>
      <c r="AC64" s="29">
        <f t="shared" si="6"/>
        <v>0</v>
      </c>
      <c r="AD64" s="29">
        <v>27.04</v>
      </c>
      <c r="AE64" s="29">
        <v>103</v>
      </c>
      <c r="AF64" s="29">
        <v>175</v>
      </c>
      <c r="AG64" s="29">
        <f t="shared" si="7"/>
        <v>87500</v>
      </c>
      <c r="AH64" s="29">
        <v>546.42000000000007</v>
      </c>
      <c r="AI64" s="29">
        <v>65</v>
      </c>
      <c r="AJ64" s="29">
        <v>70</v>
      </c>
      <c r="AK64" s="29">
        <f t="shared" si="8"/>
        <v>35000</v>
      </c>
      <c r="AL64" s="29">
        <v>308.07</v>
      </c>
      <c r="AM64" s="29">
        <v>55</v>
      </c>
      <c r="AN64" s="29">
        <v>322</v>
      </c>
      <c r="AO64" s="29">
        <f t="shared" si="9"/>
        <v>161000</v>
      </c>
      <c r="AP64" s="29">
        <v>462.37</v>
      </c>
      <c r="AQ64" s="29">
        <v>27</v>
      </c>
      <c r="AR64" s="29">
        <v>0</v>
      </c>
      <c r="AS64" s="29">
        <f t="shared" si="10"/>
        <v>0</v>
      </c>
      <c r="AT64" s="29">
        <v>189.20999999999998</v>
      </c>
      <c r="AU64" s="29">
        <v>39</v>
      </c>
      <c r="AV64" s="29">
        <v>0</v>
      </c>
      <c r="AW64" s="29">
        <f t="shared" si="11"/>
        <v>0</v>
      </c>
      <c r="AX64" s="29">
        <v>139.01</v>
      </c>
      <c r="AY64" s="29">
        <v>14</v>
      </c>
    </row>
    <row r="65" spans="1:51" s="6" customFormat="1" outlineLevel="1" x14ac:dyDescent="0.35">
      <c r="A65" s="46"/>
      <c r="B65" s="8" t="s">
        <v>154</v>
      </c>
      <c r="C65" s="8" t="s">
        <v>496</v>
      </c>
      <c r="D65" s="29">
        <v>210</v>
      </c>
      <c r="E65" s="29">
        <f t="shared" si="0"/>
        <v>105000</v>
      </c>
      <c r="F65" s="29">
        <v>153</v>
      </c>
      <c r="G65" s="29">
        <v>7</v>
      </c>
      <c r="H65" s="29">
        <v>0</v>
      </c>
      <c r="I65" s="29">
        <f t="shared" si="1"/>
        <v>0</v>
      </c>
      <c r="J65" s="29">
        <v>23.5</v>
      </c>
      <c r="K65" s="29">
        <v>2</v>
      </c>
      <c r="L65" s="29">
        <v>0</v>
      </c>
      <c r="M65" s="29">
        <f t="shared" si="2"/>
        <v>0</v>
      </c>
      <c r="N65" s="29">
        <v>23.5</v>
      </c>
      <c r="O65" s="29">
        <v>0</v>
      </c>
      <c r="P65" s="29">
        <v>475</v>
      </c>
      <c r="Q65" s="29">
        <f t="shared" si="3"/>
        <v>237500</v>
      </c>
      <c r="R65" s="29">
        <v>0</v>
      </c>
      <c r="S65" s="29">
        <v>0</v>
      </c>
      <c r="T65" s="29">
        <v>0</v>
      </c>
      <c r="U65" s="29">
        <f t="shared" si="4"/>
        <v>0</v>
      </c>
      <c r="V65" s="29">
        <v>194.7</v>
      </c>
      <c r="W65" s="29">
        <v>28</v>
      </c>
      <c r="X65" s="29">
        <v>200</v>
      </c>
      <c r="Y65" s="29">
        <f t="shared" si="5"/>
        <v>100000</v>
      </c>
      <c r="Z65" s="29">
        <v>180.2</v>
      </c>
      <c r="AA65" s="29">
        <v>42</v>
      </c>
      <c r="AB65" s="29">
        <v>100</v>
      </c>
      <c r="AC65" s="29">
        <f t="shared" si="6"/>
        <v>50000</v>
      </c>
      <c r="AD65" s="29">
        <v>152.32999999999998</v>
      </c>
      <c r="AE65" s="29">
        <v>46</v>
      </c>
      <c r="AF65" s="29">
        <v>230</v>
      </c>
      <c r="AG65" s="29">
        <f t="shared" si="7"/>
        <v>115000</v>
      </c>
      <c r="AH65" s="29">
        <v>273.44</v>
      </c>
      <c r="AI65" s="29">
        <v>36</v>
      </c>
      <c r="AJ65" s="29">
        <v>40</v>
      </c>
      <c r="AK65" s="29">
        <f t="shared" si="8"/>
        <v>20000</v>
      </c>
      <c r="AL65" s="29">
        <v>190.74</v>
      </c>
      <c r="AM65" s="29">
        <v>23</v>
      </c>
      <c r="AN65" s="29">
        <v>51</v>
      </c>
      <c r="AO65" s="29">
        <f t="shared" si="9"/>
        <v>25500</v>
      </c>
      <c r="AP65" s="29">
        <v>104.24</v>
      </c>
      <c r="AQ65" s="29">
        <v>17</v>
      </c>
      <c r="AR65" s="29">
        <v>113</v>
      </c>
      <c r="AS65" s="29">
        <f t="shared" si="10"/>
        <v>56500</v>
      </c>
      <c r="AT65" s="29">
        <v>66.040000000000006</v>
      </c>
      <c r="AU65" s="29">
        <v>8</v>
      </c>
      <c r="AV65" s="29">
        <v>0</v>
      </c>
      <c r="AW65" s="29">
        <f t="shared" si="11"/>
        <v>0</v>
      </c>
      <c r="AX65" s="29">
        <v>5.2</v>
      </c>
      <c r="AY65" s="29">
        <v>11</v>
      </c>
    </row>
    <row r="66" spans="1:51" s="13" customFormat="1" ht="15" customHeight="1" outlineLevel="1" x14ac:dyDescent="0.35">
      <c r="A66" s="46"/>
      <c r="B66" s="8" t="s">
        <v>292</v>
      </c>
      <c r="C66" s="8" t="s">
        <v>497</v>
      </c>
      <c r="D66" s="29">
        <v>0</v>
      </c>
      <c r="E66" s="29">
        <f t="shared" si="0"/>
        <v>0</v>
      </c>
      <c r="F66" s="29">
        <v>0</v>
      </c>
      <c r="G66" s="29">
        <v>0</v>
      </c>
      <c r="H66" s="29">
        <v>0</v>
      </c>
      <c r="I66" s="29">
        <f t="shared" si="1"/>
        <v>0</v>
      </c>
      <c r="J66" s="29">
        <v>0</v>
      </c>
      <c r="K66" s="29">
        <v>0</v>
      </c>
      <c r="L66" s="29">
        <v>600</v>
      </c>
      <c r="M66" s="29">
        <f t="shared" si="2"/>
        <v>300000</v>
      </c>
      <c r="N66" s="29">
        <v>534.4</v>
      </c>
      <c r="O66" s="29">
        <v>7</v>
      </c>
      <c r="P66" s="29">
        <v>0</v>
      </c>
      <c r="Q66" s="29">
        <f t="shared" si="3"/>
        <v>0</v>
      </c>
      <c r="R66" s="29">
        <v>432.1</v>
      </c>
      <c r="S66" s="29">
        <v>11</v>
      </c>
      <c r="T66" s="29">
        <v>0</v>
      </c>
      <c r="U66" s="29">
        <f t="shared" si="4"/>
        <v>0</v>
      </c>
      <c r="V66" s="29">
        <v>355.40000000000003</v>
      </c>
      <c r="W66" s="29">
        <v>6</v>
      </c>
      <c r="X66" s="29">
        <v>230</v>
      </c>
      <c r="Y66" s="29">
        <f t="shared" si="5"/>
        <v>115000</v>
      </c>
      <c r="Z66" s="29">
        <v>527.20000000000005</v>
      </c>
      <c r="AA66" s="29">
        <v>34</v>
      </c>
      <c r="AB66" s="29">
        <v>0</v>
      </c>
      <c r="AC66" s="29">
        <f t="shared" si="6"/>
        <v>0</v>
      </c>
      <c r="AD66" s="29">
        <v>93.240000000000009</v>
      </c>
      <c r="AE66" s="29">
        <v>35</v>
      </c>
      <c r="AF66" s="29">
        <v>186</v>
      </c>
      <c r="AG66" s="29">
        <f t="shared" si="7"/>
        <v>93000</v>
      </c>
      <c r="AH66" s="29">
        <v>255.20999999999998</v>
      </c>
      <c r="AI66" s="29">
        <v>18</v>
      </c>
      <c r="AJ66" s="29">
        <v>85</v>
      </c>
      <c r="AK66" s="29">
        <f t="shared" si="8"/>
        <v>42500</v>
      </c>
      <c r="AL66" s="29">
        <v>200.67000000000002</v>
      </c>
      <c r="AM66" s="29">
        <v>16</v>
      </c>
      <c r="AN66" s="29">
        <v>82</v>
      </c>
      <c r="AO66" s="29">
        <f t="shared" si="9"/>
        <v>41000</v>
      </c>
      <c r="AP66" s="29">
        <v>105.77000000000001</v>
      </c>
      <c r="AQ66" s="29">
        <v>8</v>
      </c>
      <c r="AR66" s="29">
        <v>0</v>
      </c>
      <c r="AS66" s="29">
        <f t="shared" si="10"/>
        <v>0</v>
      </c>
      <c r="AT66" s="29">
        <v>0</v>
      </c>
      <c r="AU66" s="29">
        <v>0</v>
      </c>
      <c r="AV66" s="29">
        <v>0</v>
      </c>
      <c r="AW66" s="29">
        <f t="shared" si="11"/>
        <v>0</v>
      </c>
      <c r="AX66" s="29">
        <v>0</v>
      </c>
      <c r="AY66" s="29">
        <v>0</v>
      </c>
    </row>
    <row r="67" spans="1:51" s="6" customFormat="1" outlineLevel="1" x14ac:dyDescent="0.35">
      <c r="A67" s="46"/>
      <c r="B67" s="8" t="s">
        <v>160</v>
      </c>
      <c r="C67" s="8" t="s">
        <v>317</v>
      </c>
      <c r="D67" s="29">
        <v>200</v>
      </c>
      <c r="E67" s="29">
        <f t="shared" si="0"/>
        <v>100000</v>
      </c>
      <c r="F67" s="29">
        <v>165.2</v>
      </c>
      <c r="G67" s="29">
        <v>10</v>
      </c>
      <c r="H67" s="29">
        <v>0</v>
      </c>
      <c r="I67" s="29">
        <f t="shared" si="1"/>
        <v>0</v>
      </c>
      <c r="J67" s="29">
        <v>110.2</v>
      </c>
      <c r="K67" s="29">
        <v>6</v>
      </c>
      <c r="L67" s="29">
        <v>275</v>
      </c>
      <c r="M67" s="29">
        <f t="shared" si="2"/>
        <v>137500</v>
      </c>
      <c r="N67" s="29">
        <v>0</v>
      </c>
      <c r="O67" s="29">
        <v>11</v>
      </c>
      <c r="P67" s="29">
        <v>0</v>
      </c>
      <c r="Q67" s="29">
        <f t="shared" si="3"/>
        <v>0</v>
      </c>
      <c r="R67" s="29">
        <v>263.5</v>
      </c>
      <c r="S67" s="29">
        <v>12</v>
      </c>
      <c r="T67" s="29">
        <v>100</v>
      </c>
      <c r="U67" s="29">
        <f t="shared" si="4"/>
        <v>50000</v>
      </c>
      <c r="V67" s="29">
        <v>212.8</v>
      </c>
      <c r="W67" s="29">
        <v>76</v>
      </c>
      <c r="X67" s="29">
        <v>170</v>
      </c>
      <c r="Y67" s="29">
        <f t="shared" si="5"/>
        <v>85000</v>
      </c>
      <c r="Z67" s="29">
        <v>279</v>
      </c>
      <c r="AA67" s="29">
        <v>29</v>
      </c>
      <c r="AB67" s="29">
        <v>0</v>
      </c>
      <c r="AC67" s="29">
        <f t="shared" si="6"/>
        <v>0</v>
      </c>
      <c r="AD67" s="29">
        <v>202.2</v>
      </c>
      <c r="AE67" s="29">
        <v>28</v>
      </c>
      <c r="AF67" s="29">
        <v>0</v>
      </c>
      <c r="AG67" s="29">
        <f t="shared" si="7"/>
        <v>0</v>
      </c>
      <c r="AH67" s="29">
        <v>131.89999999999998</v>
      </c>
      <c r="AI67" s="29">
        <v>18</v>
      </c>
      <c r="AJ67" s="29">
        <v>100</v>
      </c>
      <c r="AK67" s="29">
        <f t="shared" si="8"/>
        <v>50000</v>
      </c>
      <c r="AL67" s="29">
        <v>158.9</v>
      </c>
      <c r="AM67" s="29">
        <v>17</v>
      </c>
      <c r="AN67" s="29">
        <v>0</v>
      </c>
      <c r="AO67" s="29">
        <f t="shared" si="9"/>
        <v>0</v>
      </c>
      <c r="AP67" s="29">
        <v>129.9</v>
      </c>
      <c r="AQ67" s="29">
        <v>14</v>
      </c>
      <c r="AR67" s="29">
        <v>0</v>
      </c>
      <c r="AS67" s="29">
        <f t="shared" si="10"/>
        <v>0</v>
      </c>
      <c r="AT67" s="29">
        <v>79.400000000000006</v>
      </c>
      <c r="AU67" s="29">
        <v>13</v>
      </c>
      <c r="AV67" s="29">
        <v>0</v>
      </c>
      <c r="AW67" s="29">
        <f t="shared" si="11"/>
        <v>0</v>
      </c>
      <c r="AX67" s="29">
        <v>45.800000000000004</v>
      </c>
      <c r="AY67" s="29">
        <v>12</v>
      </c>
    </row>
    <row r="68" spans="1:51" s="6" customFormat="1" outlineLevel="1" x14ac:dyDescent="0.35">
      <c r="A68" s="46"/>
      <c r="B68" s="8" t="s">
        <v>168</v>
      </c>
      <c r="C68" s="8" t="s">
        <v>290</v>
      </c>
      <c r="D68" s="29">
        <v>100</v>
      </c>
      <c r="E68" s="29">
        <f t="shared" si="0"/>
        <v>50000</v>
      </c>
      <c r="F68" s="29">
        <v>93.2</v>
      </c>
      <c r="G68" s="29">
        <v>41</v>
      </c>
      <c r="H68" s="29">
        <v>0</v>
      </c>
      <c r="I68" s="29">
        <f t="shared" si="1"/>
        <v>0</v>
      </c>
      <c r="J68" s="29">
        <v>0</v>
      </c>
      <c r="K68" s="29">
        <v>19</v>
      </c>
      <c r="L68" s="29">
        <v>600</v>
      </c>
      <c r="M68" s="29">
        <f t="shared" si="2"/>
        <v>300000</v>
      </c>
      <c r="N68" s="29">
        <v>525</v>
      </c>
      <c r="O68" s="29">
        <v>49</v>
      </c>
      <c r="P68" s="29">
        <v>0</v>
      </c>
      <c r="Q68" s="29">
        <f t="shared" si="3"/>
        <v>0</v>
      </c>
      <c r="R68" s="29">
        <v>251.09999999999997</v>
      </c>
      <c r="S68" s="29">
        <v>49</v>
      </c>
      <c r="T68" s="29">
        <v>0</v>
      </c>
      <c r="U68" s="29">
        <f t="shared" si="4"/>
        <v>0</v>
      </c>
      <c r="V68" s="29">
        <v>187.8</v>
      </c>
      <c r="W68" s="29">
        <v>29</v>
      </c>
      <c r="X68" s="29">
        <v>0</v>
      </c>
      <c r="Y68" s="29">
        <f t="shared" si="5"/>
        <v>0</v>
      </c>
      <c r="Z68" s="29">
        <v>132</v>
      </c>
      <c r="AA68" s="29">
        <v>13</v>
      </c>
      <c r="AB68" s="29">
        <v>503</v>
      </c>
      <c r="AC68" s="29">
        <f t="shared" si="6"/>
        <v>251500</v>
      </c>
      <c r="AD68" s="29">
        <v>381.4</v>
      </c>
      <c r="AE68" s="29">
        <v>42</v>
      </c>
      <c r="AF68" s="29">
        <v>416</v>
      </c>
      <c r="AG68" s="29">
        <f t="shared" si="7"/>
        <v>208000</v>
      </c>
      <c r="AH68" s="29">
        <v>714.2</v>
      </c>
      <c r="AI68" s="29">
        <v>18</v>
      </c>
      <c r="AJ68" s="29">
        <v>607</v>
      </c>
      <c r="AK68" s="29">
        <f t="shared" si="8"/>
        <v>303500</v>
      </c>
      <c r="AL68" s="29">
        <v>1220.8</v>
      </c>
      <c r="AM68" s="29">
        <v>30</v>
      </c>
      <c r="AN68" s="29">
        <v>0</v>
      </c>
      <c r="AO68" s="29">
        <f t="shared" si="9"/>
        <v>0</v>
      </c>
      <c r="AP68" s="29">
        <v>1168.8</v>
      </c>
      <c r="AQ68" s="29">
        <v>17</v>
      </c>
      <c r="AR68" s="29">
        <v>0</v>
      </c>
      <c r="AS68" s="29">
        <f t="shared" si="10"/>
        <v>0</v>
      </c>
      <c r="AT68" s="29">
        <v>1083.9000000000001</v>
      </c>
      <c r="AU68" s="29">
        <v>20</v>
      </c>
      <c r="AV68" s="29">
        <v>0</v>
      </c>
      <c r="AW68" s="29">
        <f t="shared" si="11"/>
        <v>0</v>
      </c>
      <c r="AX68" s="29">
        <v>1008</v>
      </c>
      <c r="AY68" s="29">
        <v>17</v>
      </c>
    </row>
    <row r="69" spans="1:51" s="6" customFormat="1" outlineLevel="1" x14ac:dyDescent="0.35">
      <c r="A69" s="46"/>
      <c r="B69" s="8" t="s">
        <v>47</v>
      </c>
      <c r="C69" s="8" t="s">
        <v>291</v>
      </c>
      <c r="D69" s="29">
        <v>300</v>
      </c>
      <c r="E69" s="29">
        <f t="shared" si="0"/>
        <v>150000</v>
      </c>
      <c r="F69" s="29">
        <v>115</v>
      </c>
      <c r="G69" s="29">
        <v>62</v>
      </c>
      <c r="H69" s="29">
        <v>550</v>
      </c>
      <c r="I69" s="29">
        <f t="shared" si="1"/>
        <v>275000</v>
      </c>
      <c r="J69" s="29">
        <v>303</v>
      </c>
      <c r="K69" s="29">
        <v>45</v>
      </c>
      <c r="L69" s="29">
        <v>700</v>
      </c>
      <c r="M69" s="29">
        <f t="shared" si="2"/>
        <v>350000</v>
      </c>
      <c r="N69" s="29">
        <v>628.6</v>
      </c>
      <c r="O69" s="29">
        <v>19</v>
      </c>
      <c r="P69" s="29">
        <v>707</v>
      </c>
      <c r="Q69" s="29">
        <f t="shared" si="3"/>
        <v>353500</v>
      </c>
      <c r="R69" s="29">
        <v>865.7</v>
      </c>
      <c r="S69" s="29">
        <v>104</v>
      </c>
      <c r="T69" s="29">
        <v>-126.99999999999999</v>
      </c>
      <c r="U69" s="29">
        <f t="shared" si="4"/>
        <v>-63499.999999999993</v>
      </c>
      <c r="V69" s="29">
        <v>400</v>
      </c>
      <c r="W69" s="29">
        <v>79</v>
      </c>
      <c r="X69" s="29">
        <v>300</v>
      </c>
      <c r="Y69" s="29">
        <f t="shared" si="5"/>
        <v>150000</v>
      </c>
      <c r="Z69" s="29">
        <v>631.69999999999993</v>
      </c>
      <c r="AA69" s="29">
        <v>43</v>
      </c>
      <c r="AB69" s="29">
        <v>504</v>
      </c>
      <c r="AC69" s="29">
        <f t="shared" si="6"/>
        <v>252000</v>
      </c>
      <c r="AD69" s="29">
        <v>305.5</v>
      </c>
      <c r="AE69" s="29">
        <v>99</v>
      </c>
      <c r="AF69" s="29">
        <v>619</v>
      </c>
      <c r="AG69" s="29">
        <f t="shared" si="7"/>
        <v>309500</v>
      </c>
      <c r="AH69" s="29">
        <v>611.29999999999995</v>
      </c>
      <c r="AI69" s="29">
        <v>88</v>
      </c>
      <c r="AJ69" s="29">
        <v>806</v>
      </c>
      <c r="AK69" s="29">
        <f t="shared" si="8"/>
        <v>403000</v>
      </c>
      <c r="AL69" s="29">
        <v>1056.5999999999999</v>
      </c>
      <c r="AM69" s="29">
        <v>50</v>
      </c>
      <c r="AN69" s="29">
        <v>0</v>
      </c>
      <c r="AO69" s="29">
        <f t="shared" si="9"/>
        <v>0</v>
      </c>
      <c r="AP69" s="29">
        <v>667.69999999999993</v>
      </c>
      <c r="AQ69" s="29">
        <v>58</v>
      </c>
      <c r="AR69" s="29">
        <v>0</v>
      </c>
      <c r="AS69" s="29">
        <f t="shared" si="10"/>
        <v>0</v>
      </c>
      <c r="AT69" s="29">
        <v>374</v>
      </c>
      <c r="AU69" s="29">
        <v>63</v>
      </c>
      <c r="AV69" s="29">
        <v>0</v>
      </c>
      <c r="AW69" s="29">
        <f t="shared" si="11"/>
        <v>0</v>
      </c>
      <c r="AX69" s="29">
        <v>77.7</v>
      </c>
      <c r="AY69" s="29">
        <v>66</v>
      </c>
    </row>
    <row r="70" spans="1:51" s="6" customFormat="1" outlineLevel="1" x14ac:dyDescent="0.35">
      <c r="A70" s="46"/>
      <c r="B70" s="8" t="s">
        <v>51</v>
      </c>
      <c r="C70" s="8" t="s">
        <v>610</v>
      </c>
      <c r="D70" s="29">
        <v>745</v>
      </c>
      <c r="E70" s="29">
        <f t="shared" ref="E70:E133" si="12">D70*10^3/2</f>
        <v>372500</v>
      </c>
      <c r="F70" s="29">
        <v>0</v>
      </c>
      <c r="G70" s="29">
        <v>0</v>
      </c>
      <c r="H70" s="29">
        <v>770</v>
      </c>
      <c r="I70" s="29">
        <f t="shared" ref="I70:I133" si="13">H70*10^3/2</f>
        <v>385000</v>
      </c>
      <c r="J70" s="29">
        <v>857.11</v>
      </c>
      <c r="K70" s="29">
        <v>85</v>
      </c>
      <c r="L70" s="29">
        <v>1325</v>
      </c>
      <c r="M70" s="29">
        <f t="shared" ref="M70:M133" si="14">L70*10^3/2</f>
        <v>662500</v>
      </c>
      <c r="N70" s="29">
        <v>1457.3200000000002</v>
      </c>
      <c r="O70" s="29">
        <v>145</v>
      </c>
      <c r="P70" s="29">
        <v>0</v>
      </c>
      <c r="Q70" s="29">
        <f t="shared" ref="Q70:Q133" si="15">P70*10^3/2</f>
        <v>0</v>
      </c>
      <c r="R70" s="29">
        <v>845.81000000000006</v>
      </c>
      <c r="S70" s="29">
        <v>99</v>
      </c>
      <c r="T70" s="29">
        <v>575</v>
      </c>
      <c r="U70" s="29">
        <f t="shared" ref="U70:U133" si="16">T70*10^3/2</f>
        <v>287500</v>
      </c>
      <c r="V70" s="29">
        <v>817.63000000000011</v>
      </c>
      <c r="W70" s="29">
        <v>109</v>
      </c>
      <c r="X70" s="29">
        <v>205</v>
      </c>
      <c r="Y70" s="29">
        <f t="shared" ref="Y70:Y133" si="17">X70*10^3/2</f>
        <v>102500</v>
      </c>
      <c r="Z70" s="29">
        <v>467.76</v>
      </c>
      <c r="AA70" s="29">
        <v>67</v>
      </c>
      <c r="AB70" s="29">
        <v>505</v>
      </c>
      <c r="AC70" s="29">
        <f t="shared" ref="AC70:AC133" si="18">AB70*10^3/2</f>
        <v>252500</v>
      </c>
      <c r="AD70" s="29">
        <v>591.01</v>
      </c>
      <c r="AE70" s="29">
        <v>69</v>
      </c>
      <c r="AF70" s="29">
        <v>980</v>
      </c>
      <c r="AG70" s="29">
        <f t="shared" ref="AG70:AG133" si="19">AF70*10^3/2</f>
        <v>490000</v>
      </c>
      <c r="AH70" s="29">
        <v>974.12</v>
      </c>
      <c r="AI70" s="29">
        <v>60</v>
      </c>
      <c r="AJ70" s="29">
        <v>880</v>
      </c>
      <c r="AK70" s="29">
        <f t="shared" ref="AK70:AK133" si="20">AJ70*10^3/2</f>
        <v>440000</v>
      </c>
      <c r="AL70" s="29">
        <v>1309.9899999999998</v>
      </c>
      <c r="AM70" s="29">
        <v>86</v>
      </c>
      <c r="AN70" s="29">
        <v>0</v>
      </c>
      <c r="AO70" s="29">
        <f t="shared" ref="AO70:AO133" si="21">AN70*10^3/2</f>
        <v>0</v>
      </c>
      <c r="AP70" s="29">
        <v>758.37000000000012</v>
      </c>
      <c r="AQ70" s="29">
        <v>67</v>
      </c>
      <c r="AR70" s="29">
        <v>710</v>
      </c>
      <c r="AS70" s="29">
        <f t="shared" ref="AS70:AS133" si="22">AR70*10^3/2</f>
        <v>355000</v>
      </c>
      <c r="AT70" s="29">
        <v>826.15000000000009</v>
      </c>
      <c r="AU70" s="29">
        <v>86</v>
      </c>
      <c r="AV70" s="29">
        <v>0</v>
      </c>
      <c r="AW70" s="29">
        <f t="shared" ref="AW70:AW133" si="23">AV70*10^3/2</f>
        <v>0</v>
      </c>
      <c r="AX70" s="29">
        <v>386.32</v>
      </c>
      <c r="AY70" s="29">
        <v>79</v>
      </c>
    </row>
    <row r="71" spans="1:51" s="3" customFormat="1" ht="15" customHeight="1" outlineLevel="1" x14ac:dyDescent="0.35">
      <c r="A71" s="46"/>
      <c r="B71" s="8" t="s">
        <v>197</v>
      </c>
      <c r="C71" s="8" t="s">
        <v>611</v>
      </c>
      <c r="D71" s="29">
        <v>0</v>
      </c>
      <c r="E71" s="29">
        <f t="shared" si="12"/>
        <v>0</v>
      </c>
      <c r="F71" s="29">
        <v>0</v>
      </c>
      <c r="G71" s="29">
        <v>0</v>
      </c>
      <c r="H71" s="29">
        <v>294</v>
      </c>
      <c r="I71" s="29">
        <f t="shared" si="13"/>
        <v>147000</v>
      </c>
      <c r="J71" s="29">
        <v>0</v>
      </c>
      <c r="K71" s="29">
        <v>0</v>
      </c>
      <c r="L71" s="29">
        <v>0</v>
      </c>
      <c r="M71" s="29">
        <f t="shared" si="14"/>
        <v>0</v>
      </c>
      <c r="N71" s="29">
        <v>0</v>
      </c>
      <c r="O71" s="29">
        <v>0</v>
      </c>
      <c r="P71" s="29">
        <v>0</v>
      </c>
      <c r="Q71" s="29">
        <f t="shared" si="15"/>
        <v>0</v>
      </c>
      <c r="R71" s="29">
        <v>0</v>
      </c>
      <c r="S71" s="29">
        <v>0</v>
      </c>
      <c r="T71" s="29">
        <v>0</v>
      </c>
      <c r="U71" s="29">
        <f t="shared" si="16"/>
        <v>0</v>
      </c>
      <c r="V71" s="29">
        <v>0</v>
      </c>
      <c r="W71" s="29">
        <v>0</v>
      </c>
      <c r="X71" s="29">
        <v>0</v>
      </c>
      <c r="Y71" s="29">
        <f t="shared" si="17"/>
        <v>0</v>
      </c>
      <c r="Z71" s="29">
        <v>156.19999999999999</v>
      </c>
      <c r="AA71" s="29">
        <v>25</v>
      </c>
      <c r="AB71" s="29">
        <v>0</v>
      </c>
      <c r="AC71" s="29">
        <f t="shared" si="18"/>
        <v>0</v>
      </c>
      <c r="AD71" s="29">
        <v>32.200000000000003</v>
      </c>
      <c r="AE71" s="29">
        <v>26</v>
      </c>
      <c r="AF71" s="29">
        <v>0</v>
      </c>
      <c r="AG71" s="29">
        <f t="shared" si="19"/>
        <v>0</v>
      </c>
      <c r="AH71" s="29">
        <v>0.8</v>
      </c>
      <c r="AI71" s="29">
        <v>24</v>
      </c>
      <c r="AJ71" s="29">
        <v>0</v>
      </c>
      <c r="AK71" s="29">
        <f t="shared" si="20"/>
        <v>0</v>
      </c>
      <c r="AL71" s="29">
        <v>0</v>
      </c>
      <c r="AM71" s="29">
        <v>1</v>
      </c>
      <c r="AN71" s="29">
        <v>0</v>
      </c>
      <c r="AO71" s="29">
        <f t="shared" si="21"/>
        <v>0</v>
      </c>
      <c r="AP71" s="29">
        <v>0</v>
      </c>
      <c r="AQ71" s="29">
        <v>1</v>
      </c>
      <c r="AR71" s="29">
        <v>0</v>
      </c>
      <c r="AS71" s="29">
        <f t="shared" si="22"/>
        <v>0</v>
      </c>
      <c r="AT71" s="29">
        <v>0</v>
      </c>
      <c r="AU71" s="29">
        <v>0</v>
      </c>
      <c r="AV71" s="29">
        <v>0</v>
      </c>
      <c r="AW71" s="29">
        <f t="shared" si="23"/>
        <v>0</v>
      </c>
      <c r="AX71" s="29">
        <v>0</v>
      </c>
      <c r="AY71" s="29">
        <v>0</v>
      </c>
    </row>
    <row r="72" spans="1:51" s="6" customFormat="1" outlineLevel="1" x14ac:dyDescent="0.35">
      <c r="A72" s="46"/>
      <c r="B72" s="8" t="s">
        <v>613</v>
      </c>
      <c r="C72" s="8" t="s">
        <v>610</v>
      </c>
      <c r="D72" s="29">
        <v>745</v>
      </c>
      <c r="E72" s="29">
        <f t="shared" si="12"/>
        <v>372500</v>
      </c>
      <c r="F72" s="29">
        <v>0</v>
      </c>
      <c r="G72" s="29">
        <v>0</v>
      </c>
      <c r="H72" s="29">
        <v>1064</v>
      </c>
      <c r="I72" s="29">
        <f t="shared" si="13"/>
        <v>532000</v>
      </c>
      <c r="J72" s="29">
        <v>857.11</v>
      </c>
      <c r="K72" s="29">
        <v>85</v>
      </c>
      <c r="L72" s="29">
        <v>1325</v>
      </c>
      <c r="M72" s="29">
        <f t="shared" si="14"/>
        <v>662500</v>
      </c>
      <c r="N72" s="29">
        <v>1457.3200000000002</v>
      </c>
      <c r="O72" s="29">
        <v>145</v>
      </c>
      <c r="P72" s="29">
        <v>0</v>
      </c>
      <c r="Q72" s="29">
        <f t="shared" si="15"/>
        <v>0</v>
      </c>
      <c r="R72" s="29">
        <v>845.81000000000006</v>
      </c>
      <c r="S72" s="29">
        <v>99</v>
      </c>
      <c r="T72" s="29">
        <v>575</v>
      </c>
      <c r="U72" s="29">
        <f t="shared" si="16"/>
        <v>287500</v>
      </c>
      <c r="V72" s="29">
        <v>817.63000000000011</v>
      </c>
      <c r="W72" s="29">
        <v>109</v>
      </c>
      <c r="X72" s="29">
        <v>205</v>
      </c>
      <c r="Y72" s="29">
        <f t="shared" si="17"/>
        <v>102500</v>
      </c>
      <c r="Z72" s="29">
        <v>623.96</v>
      </c>
      <c r="AA72" s="29">
        <v>92</v>
      </c>
      <c r="AB72" s="29">
        <v>505</v>
      </c>
      <c r="AC72" s="29">
        <f t="shared" si="18"/>
        <v>252500</v>
      </c>
      <c r="AD72" s="29">
        <v>623.21</v>
      </c>
      <c r="AE72" s="29">
        <v>95</v>
      </c>
      <c r="AF72" s="29">
        <v>980</v>
      </c>
      <c r="AG72" s="29">
        <f t="shared" si="19"/>
        <v>490000</v>
      </c>
      <c r="AH72" s="29">
        <v>974.92</v>
      </c>
      <c r="AI72" s="29">
        <v>84</v>
      </c>
      <c r="AJ72" s="29">
        <v>880</v>
      </c>
      <c r="AK72" s="29">
        <f t="shared" si="20"/>
        <v>440000</v>
      </c>
      <c r="AL72" s="29">
        <v>1309.9899999999998</v>
      </c>
      <c r="AM72" s="29">
        <v>87</v>
      </c>
      <c r="AN72" s="29">
        <v>0</v>
      </c>
      <c r="AO72" s="29">
        <f t="shared" si="21"/>
        <v>0</v>
      </c>
      <c r="AP72" s="29">
        <v>758.37000000000012</v>
      </c>
      <c r="AQ72" s="29">
        <v>68</v>
      </c>
      <c r="AR72" s="29">
        <v>710</v>
      </c>
      <c r="AS72" s="29">
        <f t="shared" si="22"/>
        <v>355000</v>
      </c>
      <c r="AT72" s="29">
        <v>826.15000000000009</v>
      </c>
      <c r="AU72" s="29">
        <v>86</v>
      </c>
      <c r="AV72" s="29">
        <v>0</v>
      </c>
      <c r="AW72" s="29">
        <f t="shared" si="23"/>
        <v>0</v>
      </c>
      <c r="AX72" s="29">
        <v>386.32</v>
      </c>
      <c r="AY72" s="29">
        <v>79</v>
      </c>
    </row>
    <row r="73" spans="1:51" s="6" customFormat="1" outlineLevel="1" x14ac:dyDescent="0.35">
      <c r="A73" s="46"/>
      <c r="B73" s="8" t="s">
        <v>169</v>
      </c>
      <c r="C73" s="8" t="s">
        <v>614</v>
      </c>
      <c r="D73" s="29">
        <v>290</v>
      </c>
      <c r="E73" s="29">
        <f t="shared" si="12"/>
        <v>145000</v>
      </c>
      <c r="F73" s="29">
        <v>0</v>
      </c>
      <c r="G73" s="29">
        <v>0</v>
      </c>
      <c r="H73" s="29">
        <v>0</v>
      </c>
      <c r="I73" s="29">
        <f t="shared" si="13"/>
        <v>0</v>
      </c>
      <c r="J73" s="29">
        <v>220.5</v>
      </c>
      <c r="K73" s="29">
        <v>38</v>
      </c>
      <c r="L73" s="29">
        <v>275</v>
      </c>
      <c r="M73" s="29">
        <f t="shared" si="14"/>
        <v>137500</v>
      </c>
      <c r="N73" s="29">
        <v>302</v>
      </c>
      <c r="O73" s="29">
        <v>45</v>
      </c>
      <c r="P73" s="29">
        <v>0</v>
      </c>
      <c r="Q73" s="29">
        <f t="shared" si="15"/>
        <v>0</v>
      </c>
      <c r="R73" s="29">
        <v>222.60000000000002</v>
      </c>
      <c r="S73" s="29">
        <v>31</v>
      </c>
      <c r="T73" s="29">
        <v>240</v>
      </c>
      <c r="U73" s="29">
        <f t="shared" si="16"/>
        <v>120000</v>
      </c>
      <c r="V73" s="29">
        <v>323.3</v>
      </c>
      <c r="W73" s="29">
        <v>35</v>
      </c>
      <c r="X73" s="29">
        <v>0</v>
      </c>
      <c r="Y73" s="29">
        <f t="shared" si="17"/>
        <v>0</v>
      </c>
      <c r="Z73" s="29">
        <v>241.89999999999998</v>
      </c>
      <c r="AA73" s="29">
        <v>25</v>
      </c>
      <c r="AB73" s="29">
        <v>0</v>
      </c>
      <c r="AC73" s="29">
        <f t="shared" si="18"/>
        <v>0</v>
      </c>
      <c r="AD73" s="29">
        <v>170.70000000000002</v>
      </c>
      <c r="AE73" s="29">
        <v>20</v>
      </c>
      <c r="AF73" s="29">
        <v>260</v>
      </c>
      <c r="AG73" s="29">
        <f t="shared" si="19"/>
        <v>130000</v>
      </c>
      <c r="AH73" s="29">
        <v>249.60000000000002</v>
      </c>
      <c r="AI73" s="29">
        <v>16</v>
      </c>
      <c r="AJ73" s="29">
        <v>0</v>
      </c>
      <c r="AK73" s="29">
        <f t="shared" si="20"/>
        <v>0</v>
      </c>
      <c r="AL73" s="29">
        <v>105.69999999999999</v>
      </c>
      <c r="AM73" s="29">
        <v>15</v>
      </c>
      <c r="AN73" s="29">
        <v>140</v>
      </c>
      <c r="AO73" s="29">
        <f t="shared" si="21"/>
        <v>70000</v>
      </c>
      <c r="AP73" s="29">
        <v>191</v>
      </c>
      <c r="AQ73" s="29">
        <v>6</v>
      </c>
      <c r="AR73" s="29">
        <v>260</v>
      </c>
      <c r="AS73" s="29">
        <f t="shared" si="22"/>
        <v>130000</v>
      </c>
      <c r="AT73" s="29">
        <v>287.5</v>
      </c>
      <c r="AU73" s="29">
        <v>10</v>
      </c>
      <c r="AV73" s="29">
        <v>200</v>
      </c>
      <c r="AW73" s="29">
        <f t="shared" si="23"/>
        <v>100000</v>
      </c>
      <c r="AX73" s="29">
        <v>422.4</v>
      </c>
      <c r="AY73" s="29">
        <v>11</v>
      </c>
    </row>
    <row r="74" spans="1:51" s="6" customFormat="1" outlineLevel="1" x14ac:dyDescent="0.35">
      <c r="A74" s="46"/>
      <c r="B74" s="17" t="s">
        <v>544</v>
      </c>
      <c r="C74" s="8" t="s">
        <v>545</v>
      </c>
      <c r="D74" s="29">
        <v>0</v>
      </c>
      <c r="E74" s="29">
        <f t="shared" si="12"/>
        <v>0</v>
      </c>
      <c r="F74" s="29">
        <v>0</v>
      </c>
      <c r="G74" s="29">
        <v>0</v>
      </c>
      <c r="H74" s="29">
        <v>0</v>
      </c>
      <c r="I74" s="29">
        <f t="shared" si="13"/>
        <v>0</v>
      </c>
      <c r="J74" s="29">
        <v>0</v>
      </c>
      <c r="K74" s="29">
        <v>0</v>
      </c>
      <c r="L74" s="29">
        <v>0</v>
      </c>
      <c r="M74" s="29">
        <f t="shared" si="14"/>
        <v>0</v>
      </c>
      <c r="N74" s="29">
        <v>0</v>
      </c>
      <c r="O74" s="29">
        <v>0</v>
      </c>
      <c r="P74" s="29">
        <v>0</v>
      </c>
      <c r="Q74" s="29">
        <f t="shared" si="15"/>
        <v>0</v>
      </c>
      <c r="R74" s="29">
        <v>0</v>
      </c>
      <c r="S74" s="29">
        <v>0</v>
      </c>
      <c r="T74" s="29">
        <v>0</v>
      </c>
      <c r="U74" s="29">
        <f t="shared" si="16"/>
        <v>0</v>
      </c>
      <c r="V74" s="29">
        <v>0</v>
      </c>
      <c r="W74" s="29">
        <v>0</v>
      </c>
      <c r="X74" s="29">
        <v>0</v>
      </c>
      <c r="Y74" s="29">
        <f t="shared" si="17"/>
        <v>0</v>
      </c>
      <c r="Z74" s="29">
        <v>0</v>
      </c>
      <c r="AA74" s="29">
        <v>0</v>
      </c>
      <c r="AB74" s="29">
        <v>0</v>
      </c>
      <c r="AC74" s="29">
        <f t="shared" si="18"/>
        <v>0</v>
      </c>
      <c r="AD74" s="29">
        <v>0</v>
      </c>
      <c r="AE74" s="29">
        <v>0</v>
      </c>
      <c r="AF74" s="29">
        <v>0</v>
      </c>
      <c r="AG74" s="29">
        <f t="shared" si="19"/>
        <v>0</v>
      </c>
      <c r="AH74" s="29">
        <v>0</v>
      </c>
      <c r="AI74" s="29">
        <v>0</v>
      </c>
      <c r="AJ74" s="29">
        <v>0</v>
      </c>
      <c r="AK74" s="29">
        <f t="shared" si="20"/>
        <v>0</v>
      </c>
      <c r="AL74" s="29">
        <v>0</v>
      </c>
      <c r="AM74" s="29">
        <v>0</v>
      </c>
      <c r="AN74" s="29">
        <v>0</v>
      </c>
      <c r="AO74" s="29">
        <f t="shared" si="21"/>
        <v>0</v>
      </c>
      <c r="AP74" s="29">
        <v>0</v>
      </c>
      <c r="AQ74" s="29">
        <v>0</v>
      </c>
      <c r="AR74" s="29">
        <v>0</v>
      </c>
      <c r="AS74" s="29">
        <f t="shared" si="22"/>
        <v>0</v>
      </c>
      <c r="AT74" s="29">
        <v>0</v>
      </c>
      <c r="AU74" s="29">
        <v>0</v>
      </c>
      <c r="AV74" s="29">
        <v>0</v>
      </c>
      <c r="AW74" s="29">
        <f t="shared" si="23"/>
        <v>0</v>
      </c>
      <c r="AX74" s="29">
        <v>0</v>
      </c>
      <c r="AY74" s="29">
        <v>0</v>
      </c>
    </row>
    <row r="75" spans="1:51" s="6" customFormat="1" outlineLevel="1" x14ac:dyDescent="0.35">
      <c r="A75" s="46"/>
      <c r="B75" s="17" t="s">
        <v>92</v>
      </c>
      <c r="C75" s="8" t="s">
        <v>92</v>
      </c>
      <c r="D75" s="29">
        <v>0</v>
      </c>
      <c r="E75" s="29">
        <f t="shared" si="12"/>
        <v>0</v>
      </c>
      <c r="F75" s="29">
        <v>0</v>
      </c>
      <c r="G75" s="29">
        <v>0</v>
      </c>
      <c r="H75" s="29">
        <v>0</v>
      </c>
      <c r="I75" s="29">
        <f t="shared" si="13"/>
        <v>0</v>
      </c>
      <c r="J75" s="29">
        <v>0</v>
      </c>
      <c r="K75" s="29">
        <v>0</v>
      </c>
      <c r="L75" s="29">
        <v>0</v>
      </c>
      <c r="M75" s="29">
        <f t="shared" si="14"/>
        <v>0</v>
      </c>
      <c r="N75" s="29">
        <v>0</v>
      </c>
      <c r="O75" s="29">
        <v>0</v>
      </c>
      <c r="P75" s="29">
        <v>0</v>
      </c>
      <c r="Q75" s="29">
        <f t="shared" si="15"/>
        <v>0</v>
      </c>
      <c r="R75" s="29">
        <v>0</v>
      </c>
      <c r="S75" s="29">
        <v>0</v>
      </c>
      <c r="T75" s="29">
        <v>0</v>
      </c>
      <c r="U75" s="29">
        <f t="shared" si="16"/>
        <v>0</v>
      </c>
      <c r="V75" s="29">
        <v>0</v>
      </c>
      <c r="W75" s="29">
        <v>0</v>
      </c>
      <c r="X75" s="29">
        <v>0</v>
      </c>
      <c r="Y75" s="29">
        <f t="shared" si="17"/>
        <v>0</v>
      </c>
      <c r="Z75" s="29">
        <v>0</v>
      </c>
      <c r="AA75" s="29">
        <v>0</v>
      </c>
      <c r="AB75" s="29">
        <v>0</v>
      </c>
      <c r="AC75" s="29">
        <f t="shared" si="18"/>
        <v>0</v>
      </c>
      <c r="AD75" s="29">
        <v>0</v>
      </c>
      <c r="AE75" s="29">
        <v>0</v>
      </c>
      <c r="AF75" s="29">
        <v>0</v>
      </c>
      <c r="AG75" s="29">
        <f t="shared" si="19"/>
        <v>0</v>
      </c>
      <c r="AH75" s="29">
        <v>0</v>
      </c>
      <c r="AI75" s="29">
        <v>0</v>
      </c>
      <c r="AJ75" s="29">
        <v>0</v>
      </c>
      <c r="AK75" s="29">
        <f t="shared" si="20"/>
        <v>0</v>
      </c>
      <c r="AL75" s="29">
        <v>0</v>
      </c>
      <c r="AM75" s="29">
        <v>0</v>
      </c>
      <c r="AN75" s="29">
        <v>0</v>
      </c>
      <c r="AO75" s="29">
        <f t="shared" si="21"/>
        <v>0</v>
      </c>
      <c r="AP75" s="29">
        <v>0</v>
      </c>
      <c r="AQ75" s="29">
        <v>0</v>
      </c>
      <c r="AR75" s="29">
        <v>0</v>
      </c>
      <c r="AS75" s="29">
        <f t="shared" si="22"/>
        <v>0</v>
      </c>
      <c r="AT75" s="29">
        <v>0</v>
      </c>
      <c r="AU75" s="29">
        <v>0</v>
      </c>
      <c r="AV75" s="29">
        <v>0</v>
      </c>
      <c r="AW75" s="29">
        <f t="shared" si="23"/>
        <v>0</v>
      </c>
      <c r="AX75" s="29">
        <v>0</v>
      </c>
      <c r="AY75" s="29">
        <v>0</v>
      </c>
    </row>
    <row r="76" spans="1:51" s="6" customFormat="1" outlineLevel="1" x14ac:dyDescent="0.35">
      <c r="A76" s="46"/>
      <c r="B76" s="17" t="s">
        <v>170</v>
      </c>
      <c r="C76" s="8" t="s">
        <v>341</v>
      </c>
      <c r="D76" s="29">
        <v>0</v>
      </c>
      <c r="E76" s="29">
        <f t="shared" si="12"/>
        <v>0</v>
      </c>
      <c r="F76" s="29">
        <v>0</v>
      </c>
      <c r="G76" s="29">
        <v>0</v>
      </c>
      <c r="H76" s="29">
        <v>0</v>
      </c>
      <c r="I76" s="29">
        <f t="shared" si="13"/>
        <v>0</v>
      </c>
      <c r="J76" s="29">
        <v>0</v>
      </c>
      <c r="K76" s="29">
        <v>0</v>
      </c>
      <c r="L76" s="29">
        <v>0</v>
      </c>
      <c r="M76" s="29">
        <f t="shared" si="14"/>
        <v>0</v>
      </c>
      <c r="N76" s="29">
        <v>0</v>
      </c>
      <c r="O76" s="29">
        <v>0</v>
      </c>
      <c r="P76" s="29">
        <v>0</v>
      </c>
      <c r="Q76" s="29">
        <f t="shared" si="15"/>
        <v>0</v>
      </c>
      <c r="R76" s="29">
        <v>0</v>
      </c>
      <c r="S76" s="29">
        <v>0</v>
      </c>
      <c r="T76" s="29">
        <v>0</v>
      </c>
      <c r="U76" s="29">
        <f t="shared" si="16"/>
        <v>0</v>
      </c>
      <c r="V76" s="29">
        <v>0</v>
      </c>
      <c r="W76" s="29">
        <v>0</v>
      </c>
      <c r="X76" s="29">
        <v>380</v>
      </c>
      <c r="Y76" s="29">
        <f t="shared" si="17"/>
        <v>190000</v>
      </c>
      <c r="Z76" s="29">
        <v>309</v>
      </c>
      <c r="AA76" s="29">
        <v>3</v>
      </c>
      <c r="AB76" s="29">
        <v>0</v>
      </c>
      <c r="AC76" s="29">
        <f t="shared" si="18"/>
        <v>0</v>
      </c>
      <c r="AD76" s="29">
        <v>243</v>
      </c>
      <c r="AE76" s="29">
        <v>5</v>
      </c>
      <c r="AF76" s="29">
        <v>0</v>
      </c>
      <c r="AG76" s="29">
        <f t="shared" si="19"/>
        <v>0</v>
      </c>
      <c r="AH76" s="29">
        <v>180</v>
      </c>
      <c r="AI76" s="29">
        <v>3</v>
      </c>
      <c r="AJ76" s="29">
        <v>10</v>
      </c>
      <c r="AK76" s="29">
        <f t="shared" si="20"/>
        <v>5000</v>
      </c>
      <c r="AL76" s="29">
        <v>130</v>
      </c>
      <c r="AM76" s="29">
        <v>7</v>
      </c>
      <c r="AN76" s="29">
        <v>160</v>
      </c>
      <c r="AO76" s="29">
        <f t="shared" si="21"/>
        <v>80000</v>
      </c>
      <c r="AP76" s="29">
        <v>220.5</v>
      </c>
      <c r="AQ76" s="29">
        <v>5</v>
      </c>
      <c r="AR76" s="29">
        <v>0</v>
      </c>
      <c r="AS76" s="29">
        <f t="shared" si="22"/>
        <v>0</v>
      </c>
      <c r="AT76" s="29">
        <v>102</v>
      </c>
      <c r="AU76" s="29">
        <v>3</v>
      </c>
      <c r="AV76" s="29">
        <v>0</v>
      </c>
      <c r="AW76" s="29">
        <f t="shared" si="23"/>
        <v>0</v>
      </c>
      <c r="AX76" s="29">
        <v>53</v>
      </c>
      <c r="AY76" s="29">
        <v>4</v>
      </c>
    </row>
    <row r="77" spans="1:51" s="6" customFormat="1" outlineLevel="1" x14ac:dyDescent="0.35">
      <c r="A77" s="46"/>
      <c r="B77" s="8" t="s">
        <v>171</v>
      </c>
      <c r="C77" s="8" t="s">
        <v>196</v>
      </c>
      <c r="D77" s="29">
        <v>0</v>
      </c>
      <c r="E77" s="29">
        <f t="shared" si="12"/>
        <v>0</v>
      </c>
      <c r="F77" s="29">
        <v>239.4</v>
      </c>
      <c r="G77" s="29">
        <v>17</v>
      </c>
      <c r="H77" s="29">
        <v>330</v>
      </c>
      <c r="I77" s="29">
        <f t="shared" si="13"/>
        <v>165000</v>
      </c>
      <c r="J77" s="29">
        <v>543.4</v>
      </c>
      <c r="K77" s="29">
        <v>20</v>
      </c>
      <c r="L77" s="29">
        <v>0</v>
      </c>
      <c r="M77" s="29">
        <f t="shared" si="14"/>
        <v>0</v>
      </c>
      <c r="N77" s="29">
        <v>361.6</v>
      </c>
      <c r="O77" s="29">
        <v>56</v>
      </c>
      <c r="P77" s="29">
        <v>0</v>
      </c>
      <c r="Q77" s="29">
        <f t="shared" si="15"/>
        <v>0</v>
      </c>
      <c r="R77" s="29">
        <v>252.4</v>
      </c>
      <c r="S77" s="29">
        <v>31</v>
      </c>
      <c r="T77" s="29">
        <v>270</v>
      </c>
      <c r="U77" s="29">
        <f t="shared" si="16"/>
        <v>135000</v>
      </c>
      <c r="V77" s="29">
        <v>402.2</v>
      </c>
      <c r="W77" s="29">
        <v>24</v>
      </c>
      <c r="X77" s="29">
        <v>0</v>
      </c>
      <c r="Y77" s="29">
        <f t="shared" si="17"/>
        <v>0</v>
      </c>
      <c r="Z77" s="29">
        <v>333.20000000000005</v>
      </c>
      <c r="AA77" s="29">
        <v>26</v>
      </c>
      <c r="AB77" s="29">
        <v>0</v>
      </c>
      <c r="AC77" s="29">
        <f t="shared" si="18"/>
        <v>0</v>
      </c>
      <c r="AD77" s="29">
        <v>192.2</v>
      </c>
      <c r="AE77" s="29">
        <v>91</v>
      </c>
      <c r="AF77" s="29">
        <v>265</v>
      </c>
      <c r="AG77" s="29">
        <f t="shared" si="19"/>
        <v>132500</v>
      </c>
      <c r="AH77" s="29">
        <v>197.6</v>
      </c>
      <c r="AI77" s="29">
        <v>204</v>
      </c>
      <c r="AJ77" s="29">
        <v>340</v>
      </c>
      <c r="AK77" s="29">
        <f t="shared" si="20"/>
        <v>170000</v>
      </c>
      <c r="AL77" s="29">
        <v>194.39999999999998</v>
      </c>
      <c r="AM77" s="29">
        <v>22</v>
      </c>
      <c r="AN77" s="29">
        <v>245</v>
      </c>
      <c r="AO77" s="29">
        <f t="shared" si="21"/>
        <v>122500</v>
      </c>
      <c r="AP77" s="29">
        <v>220.5</v>
      </c>
      <c r="AQ77" s="29">
        <v>14</v>
      </c>
      <c r="AR77" s="29">
        <v>0</v>
      </c>
      <c r="AS77" s="29">
        <f t="shared" si="22"/>
        <v>0</v>
      </c>
      <c r="AT77" s="29">
        <v>74</v>
      </c>
      <c r="AU77" s="29">
        <v>94</v>
      </c>
      <c r="AV77" s="29">
        <v>0</v>
      </c>
      <c r="AW77" s="29">
        <f t="shared" si="23"/>
        <v>0</v>
      </c>
      <c r="AX77" s="29">
        <v>48</v>
      </c>
      <c r="AY77" s="29">
        <v>72</v>
      </c>
    </row>
    <row r="78" spans="1:51" s="6" customFormat="1" outlineLevel="1" x14ac:dyDescent="0.35">
      <c r="A78" s="46"/>
      <c r="B78" s="8" t="s">
        <v>172</v>
      </c>
      <c r="C78" s="8" t="s">
        <v>287</v>
      </c>
      <c r="D78" s="29">
        <v>0</v>
      </c>
      <c r="E78" s="29">
        <f t="shared" si="12"/>
        <v>0</v>
      </c>
      <c r="F78" s="29">
        <v>0</v>
      </c>
      <c r="G78" s="29">
        <v>0</v>
      </c>
      <c r="H78" s="29">
        <v>290</v>
      </c>
      <c r="I78" s="29">
        <f t="shared" si="13"/>
        <v>145000</v>
      </c>
      <c r="J78" s="29">
        <v>0</v>
      </c>
      <c r="K78" s="29">
        <v>0</v>
      </c>
      <c r="L78" s="29">
        <v>0</v>
      </c>
      <c r="M78" s="29">
        <f t="shared" si="14"/>
        <v>0</v>
      </c>
      <c r="N78" s="29">
        <v>246.39999999999998</v>
      </c>
      <c r="O78" s="29">
        <v>81</v>
      </c>
      <c r="P78" s="29">
        <v>0</v>
      </c>
      <c r="Q78" s="29">
        <f t="shared" si="15"/>
        <v>0</v>
      </c>
      <c r="R78" s="29">
        <v>165.7</v>
      </c>
      <c r="S78" s="29">
        <v>145</v>
      </c>
      <c r="T78" s="29">
        <v>0</v>
      </c>
      <c r="U78" s="29">
        <f t="shared" si="16"/>
        <v>0</v>
      </c>
      <c r="V78" s="29">
        <v>104.4</v>
      </c>
      <c r="W78" s="29">
        <v>97</v>
      </c>
      <c r="X78" s="29">
        <v>0</v>
      </c>
      <c r="Y78" s="29">
        <f t="shared" si="17"/>
        <v>0</v>
      </c>
      <c r="Z78" s="29">
        <v>66.400000000000006</v>
      </c>
      <c r="AA78" s="29">
        <v>65</v>
      </c>
      <c r="AB78" s="29">
        <v>0</v>
      </c>
      <c r="AC78" s="29">
        <f t="shared" si="18"/>
        <v>0</v>
      </c>
      <c r="AD78" s="29">
        <v>26.9</v>
      </c>
      <c r="AE78" s="29">
        <v>128</v>
      </c>
      <c r="AF78" s="29">
        <v>265</v>
      </c>
      <c r="AG78" s="29">
        <f t="shared" si="19"/>
        <v>132500</v>
      </c>
      <c r="AH78" s="29">
        <v>200.7</v>
      </c>
      <c r="AI78" s="29">
        <v>58</v>
      </c>
      <c r="AJ78" s="29">
        <v>0</v>
      </c>
      <c r="AK78" s="29">
        <f t="shared" si="20"/>
        <v>0</v>
      </c>
      <c r="AL78" s="29">
        <v>180.1</v>
      </c>
      <c r="AM78" s="29">
        <v>13</v>
      </c>
      <c r="AN78" s="29">
        <v>0</v>
      </c>
      <c r="AO78" s="29">
        <f t="shared" si="21"/>
        <v>0</v>
      </c>
      <c r="AP78" s="29">
        <v>117.19999999999999</v>
      </c>
      <c r="AQ78" s="29">
        <v>13</v>
      </c>
      <c r="AR78" s="29">
        <v>0</v>
      </c>
      <c r="AS78" s="29">
        <f t="shared" si="22"/>
        <v>0</v>
      </c>
      <c r="AT78" s="29">
        <v>75.7</v>
      </c>
      <c r="AU78" s="29">
        <v>89</v>
      </c>
      <c r="AV78" s="29">
        <v>0</v>
      </c>
      <c r="AW78" s="29">
        <f t="shared" si="23"/>
        <v>0</v>
      </c>
      <c r="AX78" s="29">
        <v>75.7</v>
      </c>
      <c r="AY78" s="29">
        <v>0</v>
      </c>
    </row>
    <row r="79" spans="1:51" s="6" customFormat="1" outlineLevel="1" x14ac:dyDescent="0.35">
      <c r="A79" s="46"/>
      <c r="B79" s="8" t="s">
        <v>173</v>
      </c>
      <c r="C79" s="8" t="s">
        <v>288</v>
      </c>
      <c r="D79" s="29">
        <v>0</v>
      </c>
      <c r="E79" s="29">
        <f t="shared" si="12"/>
        <v>0</v>
      </c>
      <c r="F79" s="29">
        <v>186.60000000000002</v>
      </c>
      <c r="G79" s="29">
        <v>1</v>
      </c>
      <c r="H79" s="29">
        <v>325</v>
      </c>
      <c r="I79" s="29">
        <f t="shared" si="13"/>
        <v>162500</v>
      </c>
      <c r="J79" s="29">
        <v>0</v>
      </c>
      <c r="K79" s="29">
        <v>0</v>
      </c>
      <c r="L79" s="29">
        <v>0</v>
      </c>
      <c r="M79" s="29">
        <f t="shared" si="14"/>
        <v>0</v>
      </c>
      <c r="N79" s="29">
        <v>227.3</v>
      </c>
      <c r="O79" s="29">
        <v>50</v>
      </c>
      <c r="P79" s="29">
        <v>120</v>
      </c>
      <c r="Q79" s="29">
        <f t="shared" si="15"/>
        <v>60000</v>
      </c>
      <c r="R79" s="29">
        <v>284.8</v>
      </c>
      <c r="S79" s="29">
        <v>23</v>
      </c>
      <c r="T79" s="29">
        <v>0</v>
      </c>
      <c r="U79" s="29">
        <f t="shared" si="16"/>
        <v>0</v>
      </c>
      <c r="V79" s="29">
        <v>183.79999999999998</v>
      </c>
      <c r="W79" s="29">
        <v>30</v>
      </c>
      <c r="X79" s="29">
        <v>100</v>
      </c>
      <c r="Y79" s="29">
        <f t="shared" si="17"/>
        <v>50000</v>
      </c>
      <c r="Z79" s="29">
        <v>244.8</v>
      </c>
      <c r="AA79" s="29">
        <v>26</v>
      </c>
      <c r="AB79" s="29">
        <v>0</v>
      </c>
      <c r="AC79" s="29">
        <f t="shared" si="18"/>
        <v>0</v>
      </c>
      <c r="AD79" s="29">
        <v>170.4</v>
      </c>
      <c r="AE79" s="29">
        <v>17</v>
      </c>
      <c r="AF79" s="29">
        <v>50</v>
      </c>
      <c r="AG79" s="29">
        <f t="shared" si="19"/>
        <v>25000</v>
      </c>
      <c r="AH79" s="29">
        <v>149.19999999999999</v>
      </c>
      <c r="AI79" s="29">
        <v>13</v>
      </c>
      <c r="AJ79" s="29">
        <v>0</v>
      </c>
      <c r="AK79" s="29">
        <f t="shared" si="20"/>
        <v>0</v>
      </c>
      <c r="AL79" s="29">
        <v>82.6</v>
      </c>
      <c r="AM79" s="29">
        <v>14</v>
      </c>
      <c r="AN79" s="29">
        <v>55</v>
      </c>
      <c r="AO79" s="29">
        <f t="shared" si="21"/>
        <v>27500</v>
      </c>
      <c r="AP79" s="29">
        <v>111.4</v>
      </c>
      <c r="AQ79" s="29">
        <v>14</v>
      </c>
      <c r="AR79" s="29">
        <v>0</v>
      </c>
      <c r="AS79" s="29">
        <f t="shared" si="22"/>
        <v>0</v>
      </c>
      <c r="AT79" s="29">
        <v>82</v>
      </c>
      <c r="AU79" s="29">
        <v>13</v>
      </c>
      <c r="AV79" s="29">
        <v>0</v>
      </c>
      <c r="AW79" s="29">
        <f t="shared" si="23"/>
        <v>0</v>
      </c>
      <c r="AX79" s="29">
        <v>7.7</v>
      </c>
      <c r="AY79" s="29">
        <v>15</v>
      </c>
    </row>
    <row r="80" spans="1:51" s="6" customFormat="1" outlineLevel="1" x14ac:dyDescent="0.35">
      <c r="A80" s="46"/>
      <c r="B80" s="8" t="s">
        <v>289</v>
      </c>
      <c r="C80" s="8" t="s">
        <v>547</v>
      </c>
      <c r="D80" s="29">
        <v>0</v>
      </c>
      <c r="E80" s="29">
        <f t="shared" si="12"/>
        <v>0</v>
      </c>
      <c r="F80" s="29">
        <v>0</v>
      </c>
      <c r="G80" s="29">
        <v>0</v>
      </c>
      <c r="H80" s="29">
        <v>340</v>
      </c>
      <c r="I80" s="29">
        <f t="shared" si="13"/>
        <v>170000</v>
      </c>
      <c r="J80" s="29">
        <v>0</v>
      </c>
      <c r="K80" s="29">
        <v>0</v>
      </c>
      <c r="L80" s="29">
        <v>0</v>
      </c>
      <c r="M80" s="29">
        <f t="shared" si="14"/>
        <v>0</v>
      </c>
      <c r="N80" s="29">
        <v>259.2</v>
      </c>
      <c r="O80" s="29">
        <v>15</v>
      </c>
      <c r="P80" s="29">
        <v>0</v>
      </c>
      <c r="Q80" s="29">
        <f t="shared" si="15"/>
        <v>0</v>
      </c>
      <c r="R80" s="29">
        <v>238.2</v>
      </c>
      <c r="S80" s="29">
        <v>8</v>
      </c>
      <c r="T80" s="29">
        <v>0</v>
      </c>
      <c r="U80" s="29">
        <f t="shared" si="16"/>
        <v>0</v>
      </c>
      <c r="V80" s="29">
        <v>235.3</v>
      </c>
      <c r="W80" s="29">
        <v>3</v>
      </c>
      <c r="X80" s="29">
        <v>0</v>
      </c>
      <c r="Y80" s="29">
        <f t="shared" si="17"/>
        <v>0</v>
      </c>
      <c r="Z80" s="29">
        <v>217.7</v>
      </c>
      <c r="AA80" s="29">
        <v>2</v>
      </c>
      <c r="AB80" s="29">
        <v>0</v>
      </c>
      <c r="AC80" s="29">
        <f t="shared" si="18"/>
        <v>0</v>
      </c>
      <c r="AD80" s="29">
        <v>211.7</v>
      </c>
      <c r="AE80" s="29">
        <v>1</v>
      </c>
      <c r="AF80" s="29">
        <v>0</v>
      </c>
      <c r="AG80" s="29">
        <f t="shared" si="19"/>
        <v>0</v>
      </c>
      <c r="AH80" s="29">
        <v>209.4</v>
      </c>
      <c r="AI80" s="29">
        <v>3</v>
      </c>
      <c r="AJ80" s="29">
        <v>0</v>
      </c>
      <c r="AK80" s="29">
        <f t="shared" si="20"/>
        <v>0</v>
      </c>
      <c r="AL80" s="29">
        <v>138.79999999999998</v>
      </c>
      <c r="AM80" s="29">
        <v>12</v>
      </c>
      <c r="AN80" s="29">
        <v>175</v>
      </c>
      <c r="AO80" s="29">
        <f t="shared" si="21"/>
        <v>87500</v>
      </c>
      <c r="AP80" s="29">
        <v>272.89999999999998</v>
      </c>
      <c r="AQ80" s="29">
        <v>19</v>
      </c>
      <c r="AR80" s="29">
        <v>0</v>
      </c>
      <c r="AS80" s="29">
        <f t="shared" si="22"/>
        <v>0</v>
      </c>
      <c r="AT80" s="29">
        <v>207.39999999999998</v>
      </c>
      <c r="AU80" s="29">
        <v>8</v>
      </c>
      <c r="AV80" s="29">
        <v>0</v>
      </c>
      <c r="AW80" s="29">
        <f t="shared" si="23"/>
        <v>0</v>
      </c>
      <c r="AX80" s="29">
        <v>88.4</v>
      </c>
      <c r="AY80" s="29">
        <v>11</v>
      </c>
    </row>
    <row r="81" spans="1:51" s="6" customFormat="1" outlineLevel="1" x14ac:dyDescent="0.35">
      <c r="A81" s="46"/>
      <c r="B81" s="8" t="s">
        <v>470</v>
      </c>
      <c r="C81" s="8" t="s">
        <v>472</v>
      </c>
      <c r="D81" s="29">
        <v>0</v>
      </c>
      <c r="E81" s="29">
        <f t="shared" si="12"/>
        <v>0</v>
      </c>
      <c r="F81" s="29">
        <v>0</v>
      </c>
      <c r="G81" s="29">
        <v>0</v>
      </c>
      <c r="H81" s="29">
        <v>0</v>
      </c>
      <c r="I81" s="29">
        <f t="shared" si="13"/>
        <v>0</v>
      </c>
      <c r="J81" s="29">
        <v>0</v>
      </c>
      <c r="K81" s="29">
        <v>0</v>
      </c>
      <c r="L81" s="29">
        <v>0</v>
      </c>
      <c r="M81" s="29">
        <f t="shared" si="14"/>
        <v>0</v>
      </c>
      <c r="N81" s="29">
        <v>0</v>
      </c>
      <c r="O81" s="29">
        <v>0</v>
      </c>
      <c r="P81" s="29">
        <v>0</v>
      </c>
      <c r="Q81" s="29">
        <f t="shared" si="15"/>
        <v>0</v>
      </c>
      <c r="R81" s="29">
        <v>0</v>
      </c>
      <c r="S81" s="29">
        <v>0</v>
      </c>
      <c r="T81" s="29">
        <v>0</v>
      </c>
      <c r="U81" s="29">
        <f t="shared" si="16"/>
        <v>0</v>
      </c>
      <c r="V81" s="29">
        <v>0</v>
      </c>
      <c r="W81" s="29">
        <v>0</v>
      </c>
      <c r="X81" s="29">
        <v>0</v>
      </c>
      <c r="Y81" s="29">
        <f t="shared" si="17"/>
        <v>0</v>
      </c>
      <c r="Z81" s="29">
        <v>0</v>
      </c>
      <c r="AA81" s="29">
        <v>0</v>
      </c>
      <c r="AB81" s="29">
        <v>0</v>
      </c>
      <c r="AC81" s="29">
        <f t="shared" si="18"/>
        <v>0</v>
      </c>
      <c r="AD81" s="29">
        <v>0</v>
      </c>
      <c r="AE81" s="29">
        <v>0</v>
      </c>
      <c r="AF81" s="29">
        <v>0</v>
      </c>
      <c r="AG81" s="29">
        <f t="shared" si="19"/>
        <v>0</v>
      </c>
      <c r="AH81" s="29">
        <v>0</v>
      </c>
      <c r="AI81" s="29">
        <v>0</v>
      </c>
      <c r="AJ81" s="29">
        <v>0</v>
      </c>
      <c r="AK81" s="29">
        <f t="shared" si="20"/>
        <v>0</v>
      </c>
      <c r="AL81" s="29">
        <v>0</v>
      </c>
      <c r="AM81" s="29">
        <v>0</v>
      </c>
      <c r="AN81" s="29">
        <v>0</v>
      </c>
      <c r="AO81" s="29">
        <f t="shared" si="21"/>
        <v>0</v>
      </c>
      <c r="AP81" s="29">
        <v>0</v>
      </c>
      <c r="AQ81" s="29">
        <v>0</v>
      </c>
      <c r="AR81" s="29">
        <v>0</v>
      </c>
      <c r="AS81" s="29">
        <f t="shared" si="22"/>
        <v>0</v>
      </c>
      <c r="AT81" s="29">
        <v>0</v>
      </c>
      <c r="AU81" s="29">
        <v>0</v>
      </c>
      <c r="AV81" s="29">
        <v>0</v>
      </c>
      <c r="AW81" s="29">
        <f t="shared" si="23"/>
        <v>0</v>
      </c>
      <c r="AX81" s="29">
        <v>0</v>
      </c>
      <c r="AY81" s="29">
        <v>0</v>
      </c>
    </row>
    <row r="82" spans="1:51" s="6" customFormat="1" outlineLevel="1" x14ac:dyDescent="0.35">
      <c r="A82" s="46"/>
      <c r="B82" s="8" t="s">
        <v>471</v>
      </c>
      <c r="C82" s="8" t="s">
        <v>473</v>
      </c>
      <c r="D82" s="29">
        <v>0</v>
      </c>
      <c r="E82" s="29">
        <f t="shared" si="12"/>
        <v>0</v>
      </c>
      <c r="F82" s="29">
        <v>0</v>
      </c>
      <c r="G82" s="29">
        <v>0</v>
      </c>
      <c r="H82" s="29">
        <v>0</v>
      </c>
      <c r="I82" s="29">
        <f t="shared" si="13"/>
        <v>0</v>
      </c>
      <c r="J82" s="29">
        <v>0</v>
      </c>
      <c r="K82" s="29">
        <v>0</v>
      </c>
      <c r="L82" s="29">
        <v>0</v>
      </c>
      <c r="M82" s="29">
        <f t="shared" si="14"/>
        <v>0</v>
      </c>
      <c r="N82" s="29">
        <v>0</v>
      </c>
      <c r="O82" s="29">
        <v>0</v>
      </c>
      <c r="P82" s="29">
        <v>0</v>
      </c>
      <c r="Q82" s="29">
        <f t="shared" si="15"/>
        <v>0</v>
      </c>
      <c r="R82" s="29">
        <v>0</v>
      </c>
      <c r="S82" s="29">
        <v>0</v>
      </c>
      <c r="T82" s="29">
        <v>0</v>
      </c>
      <c r="U82" s="29">
        <f t="shared" si="16"/>
        <v>0</v>
      </c>
      <c r="V82" s="29">
        <v>0</v>
      </c>
      <c r="W82" s="29">
        <v>0</v>
      </c>
      <c r="X82" s="29">
        <v>0</v>
      </c>
      <c r="Y82" s="29">
        <f t="shared" si="17"/>
        <v>0</v>
      </c>
      <c r="Z82" s="29">
        <v>0</v>
      </c>
      <c r="AA82" s="29">
        <v>0</v>
      </c>
      <c r="AB82" s="29">
        <v>0</v>
      </c>
      <c r="AC82" s="29">
        <f t="shared" si="18"/>
        <v>0</v>
      </c>
      <c r="AD82" s="29">
        <v>0</v>
      </c>
      <c r="AE82" s="29">
        <v>0</v>
      </c>
      <c r="AF82" s="29">
        <v>0</v>
      </c>
      <c r="AG82" s="29">
        <f t="shared" si="19"/>
        <v>0</v>
      </c>
      <c r="AH82" s="29">
        <v>0</v>
      </c>
      <c r="AI82" s="29">
        <v>0</v>
      </c>
      <c r="AJ82" s="29">
        <v>0</v>
      </c>
      <c r="AK82" s="29">
        <f t="shared" si="20"/>
        <v>0</v>
      </c>
      <c r="AL82" s="29">
        <v>0</v>
      </c>
      <c r="AM82" s="29">
        <v>0</v>
      </c>
      <c r="AN82" s="29">
        <v>0</v>
      </c>
      <c r="AO82" s="29">
        <f t="shared" si="21"/>
        <v>0</v>
      </c>
      <c r="AP82" s="29">
        <v>0</v>
      </c>
      <c r="AQ82" s="29">
        <v>0</v>
      </c>
      <c r="AR82" s="29">
        <v>0</v>
      </c>
      <c r="AS82" s="29">
        <f t="shared" si="22"/>
        <v>0</v>
      </c>
      <c r="AT82" s="29">
        <v>0</v>
      </c>
      <c r="AU82" s="29">
        <v>0</v>
      </c>
      <c r="AV82" s="29">
        <v>0</v>
      </c>
      <c r="AW82" s="29">
        <f t="shared" si="23"/>
        <v>0</v>
      </c>
      <c r="AX82" s="29">
        <v>0</v>
      </c>
      <c r="AY82" s="29">
        <v>0</v>
      </c>
    </row>
    <row r="83" spans="1:51" s="6" customFormat="1" outlineLevel="1" x14ac:dyDescent="0.35">
      <c r="A83" s="46"/>
      <c r="B83" s="17" t="s">
        <v>609</v>
      </c>
      <c r="C83" s="8" t="s">
        <v>608</v>
      </c>
      <c r="D83" s="29">
        <v>0</v>
      </c>
      <c r="E83" s="29">
        <f t="shared" si="12"/>
        <v>0</v>
      </c>
      <c r="F83" s="29">
        <v>0</v>
      </c>
      <c r="G83" s="29">
        <v>0</v>
      </c>
      <c r="H83" s="29">
        <v>0</v>
      </c>
      <c r="I83" s="29">
        <f t="shared" si="13"/>
        <v>0</v>
      </c>
      <c r="J83" s="29">
        <v>0</v>
      </c>
      <c r="K83" s="29">
        <v>0</v>
      </c>
      <c r="L83" s="29">
        <v>0</v>
      </c>
      <c r="M83" s="29">
        <f t="shared" si="14"/>
        <v>0</v>
      </c>
      <c r="N83" s="29">
        <v>0</v>
      </c>
      <c r="O83" s="29">
        <v>0</v>
      </c>
      <c r="P83" s="29">
        <v>0</v>
      </c>
      <c r="Q83" s="29">
        <f t="shared" si="15"/>
        <v>0</v>
      </c>
      <c r="R83" s="29">
        <v>0</v>
      </c>
      <c r="S83" s="29">
        <v>0</v>
      </c>
      <c r="T83" s="29">
        <v>0</v>
      </c>
      <c r="U83" s="29">
        <f t="shared" si="16"/>
        <v>0</v>
      </c>
      <c r="V83" s="29">
        <v>0</v>
      </c>
      <c r="W83" s="29">
        <v>0</v>
      </c>
      <c r="X83" s="29">
        <v>0</v>
      </c>
      <c r="Y83" s="29">
        <f t="shared" si="17"/>
        <v>0</v>
      </c>
      <c r="Z83" s="29">
        <v>0</v>
      </c>
      <c r="AA83" s="29">
        <v>0</v>
      </c>
      <c r="AB83" s="29">
        <v>0</v>
      </c>
      <c r="AC83" s="29">
        <f t="shared" si="18"/>
        <v>0</v>
      </c>
      <c r="AD83" s="29">
        <v>0</v>
      </c>
      <c r="AE83" s="29">
        <v>0</v>
      </c>
      <c r="AF83" s="29">
        <v>0</v>
      </c>
      <c r="AG83" s="29">
        <f t="shared" si="19"/>
        <v>0</v>
      </c>
      <c r="AH83" s="29">
        <v>0</v>
      </c>
      <c r="AI83" s="29">
        <v>0</v>
      </c>
      <c r="AJ83" s="29">
        <v>0</v>
      </c>
      <c r="AK83" s="29">
        <f t="shared" si="20"/>
        <v>0</v>
      </c>
      <c r="AL83" s="29">
        <v>0</v>
      </c>
      <c r="AM83" s="29">
        <v>0</v>
      </c>
      <c r="AN83" s="29">
        <v>0</v>
      </c>
      <c r="AO83" s="29">
        <f t="shared" si="21"/>
        <v>0</v>
      </c>
      <c r="AP83" s="29">
        <v>0</v>
      </c>
      <c r="AQ83" s="29">
        <v>0</v>
      </c>
      <c r="AR83" s="29">
        <v>0</v>
      </c>
      <c r="AS83" s="29">
        <f t="shared" si="22"/>
        <v>0</v>
      </c>
      <c r="AT83" s="29">
        <v>0</v>
      </c>
      <c r="AU83" s="29">
        <v>0</v>
      </c>
      <c r="AV83" s="29">
        <v>0</v>
      </c>
      <c r="AW83" s="29">
        <f t="shared" si="23"/>
        <v>0</v>
      </c>
      <c r="AX83" s="29">
        <v>0</v>
      </c>
      <c r="AY83" s="29">
        <v>0</v>
      </c>
    </row>
    <row r="84" spans="1:51" s="6" customFormat="1" x14ac:dyDescent="0.35">
      <c r="A84" s="46"/>
      <c r="B84" s="10" t="s">
        <v>306</v>
      </c>
      <c r="C84" s="9"/>
      <c r="D84" s="9">
        <v>15886</v>
      </c>
      <c r="E84" s="9">
        <f t="shared" si="12"/>
        <v>7943000</v>
      </c>
      <c r="F84" s="9">
        <v>11096.2</v>
      </c>
      <c r="G84" s="9">
        <v>2373</v>
      </c>
      <c r="H84" s="9">
        <v>12521</v>
      </c>
      <c r="I84" s="9">
        <f t="shared" si="13"/>
        <v>6260500</v>
      </c>
      <c r="J84" s="9">
        <v>14179.5</v>
      </c>
      <c r="K84" s="9">
        <v>2205</v>
      </c>
      <c r="L84" s="9">
        <v>13125</v>
      </c>
      <c r="M84" s="9">
        <f t="shared" si="14"/>
        <v>6562500</v>
      </c>
      <c r="N84" s="9">
        <v>14952.369999999999</v>
      </c>
      <c r="O84" s="9">
        <v>2271</v>
      </c>
      <c r="P84" s="9">
        <v>14178</v>
      </c>
      <c r="Q84" s="9">
        <f t="shared" si="15"/>
        <v>7089000</v>
      </c>
      <c r="R84" s="9">
        <v>19996.059999999998</v>
      </c>
      <c r="S84" s="9">
        <v>2234</v>
      </c>
      <c r="T84" s="9">
        <v>9320</v>
      </c>
      <c r="U84" s="9">
        <f t="shared" si="16"/>
        <v>4660000</v>
      </c>
      <c r="V84" s="9">
        <v>19252.64</v>
      </c>
      <c r="W84" s="9">
        <v>2137</v>
      </c>
      <c r="X84" s="9">
        <v>8890</v>
      </c>
      <c r="Y84" s="9">
        <f t="shared" si="17"/>
        <v>4445000</v>
      </c>
      <c r="Z84" s="9">
        <v>14433.29</v>
      </c>
      <c r="AA84" s="9">
        <v>2877</v>
      </c>
      <c r="AB84" s="9">
        <v>12362</v>
      </c>
      <c r="AC84" s="9">
        <f t="shared" si="18"/>
        <v>6181000</v>
      </c>
      <c r="AD84" s="9">
        <v>16253.79</v>
      </c>
      <c r="AE84" s="9">
        <v>2688.8</v>
      </c>
      <c r="AF84" s="9">
        <v>17742</v>
      </c>
      <c r="AG84" s="9">
        <f t="shared" si="19"/>
        <v>8871000</v>
      </c>
      <c r="AH84" s="9">
        <v>17728.93</v>
      </c>
      <c r="AI84" s="9">
        <v>2836</v>
      </c>
      <c r="AJ84" s="9">
        <v>17250</v>
      </c>
      <c r="AK84" s="9">
        <f t="shared" si="20"/>
        <v>8625000</v>
      </c>
      <c r="AL84" s="9">
        <v>16879.614999999998</v>
      </c>
      <c r="AM84" s="9">
        <v>2859</v>
      </c>
      <c r="AN84" s="9">
        <v>15074</v>
      </c>
      <c r="AO84" s="9">
        <f t="shared" si="21"/>
        <v>7537000</v>
      </c>
      <c r="AP84" s="9">
        <v>22073.539999999997</v>
      </c>
      <c r="AQ84" s="9">
        <v>2719</v>
      </c>
      <c r="AR84" s="9">
        <v>22199</v>
      </c>
      <c r="AS84" s="9">
        <f t="shared" si="22"/>
        <v>11099500</v>
      </c>
      <c r="AT84" s="9">
        <v>27873.200000000001</v>
      </c>
      <c r="AU84" s="9">
        <v>2633</v>
      </c>
      <c r="AV84" s="9">
        <v>16575</v>
      </c>
      <c r="AW84" s="9">
        <f t="shared" si="23"/>
        <v>8287500</v>
      </c>
      <c r="AX84" s="9">
        <v>32198.26</v>
      </c>
      <c r="AY84" s="9">
        <v>2946</v>
      </c>
    </row>
    <row r="85" spans="1:51" s="6" customFormat="1" outlineLevel="1" x14ac:dyDescent="0.35">
      <c r="A85" s="46"/>
      <c r="B85" s="8" t="s">
        <v>398</v>
      </c>
      <c r="C85" s="8" t="s">
        <v>400</v>
      </c>
      <c r="D85" s="29">
        <v>185</v>
      </c>
      <c r="E85" s="29">
        <f t="shared" si="12"/>
        <v>92500</v>
      </c>
      <c r="F85" s="29">
        <v>278.13</v>
      </c>
      <c r="G85" s="29">
        <v>31.5</v>
      </c>
      <c r="H85" s="29">
        <v>185</v>
      </c>
      <c r="I85" s="29">
        <f t="shared" si="13"/>
        <v>92500</v>
      </c>
      <c r="J85" s="29">
        <v>284.04000000000002</v>
      </c>
      <c r="K85" s="29">
        <v>29.5</v>
      </c>
      <c r="L85" s="29">
        <v>190</v>
      </c>
      <c r="M85" s="29">
        <f t="shared" si="14"/>
        <v>95000</v>
      </c>
      <c r="N85" s="29">
        <v>246.23499999999999</v>
      </c>
      <c r="O85" s="29">
        <v>33</v>
      </c>
      <c r="P85" s="29">
        <v>190</v>
      </c>
      <c r="Q85" s="29">
        <f t="shared" si="15"/>
        <v>95000</v>
      </c>
      <c r="R85" s="29">
        <v>285.34999999999997</v>
      </c>
      <c r="S85" s="29">
        <v>43</v>
      </c>
      <c r="T85" s="29">
        <v>135</v>
      </c>
      <c r="U85" s="29">
        <f t="shared" si="16"/>
        <v>67500</v>
      </c>
      <c r="V85" s="29">
        <v>173.7</v>
      </c>
      <c r="W85" s="29">
        <v>67</v>
      </c>
      <c r="X85" s="29">
        <v>177.5</v>
      </c>
      <c r="Y85" s="29">
        <f t="shared" si="17"/>
        <v>88750</v>
      </c>
      <c r="Z85" s="29">
        <v>145.51500000000001</v>
      </c>
      <c r="AA85" s="29">
        <v>167</v>
      </c>
      <c r="AB85" s="29">
        <v>215</v>
      </c>
      <c r="AC85" s="29">
        <f t="shared" si="18"/>
        <v>107500</v>
      </c>
      <c r="AD85" s="29">
        <v>194.11500000000001</v>
      </c>
      <c r="AE85" s="29">
        <v>153.5</v>
      </c>
      <c r="AF85" s="29">
        <v>265</v>
      </c>
      <c r="AG85" s="29">
        <f t="shared" si="19"/>
        <v>132500</v>
      </c>
      <c r="AH85" s="29">
        <v>272.34000000000003</v>
      </c>
      <c r="AI85" s="29">
        <v>135.5</v>
      </c>
      <c r="AJ85" s="29">
        <v>450</v>
      </c>
      <c r="AK85" s="29">
        <f t="shared" si="20"/>
        <v>225000</v>
      </c>
      <c r="AL85" s="29">
        <v>647.87999999999988</v>
      </c>
      <c r="AM85" s="29">
        <v>149</v>
      </c>
      <c r="AN85" s="29">
        <v>220</v>
      </c>
      <c r="AO85" s="29">
        <f t="shared" si="21"/>
        <v>110000</v>
      </c>
      <c r="AP85" s="29">
        <v>513.58000000000004</v>
      </c>
      <c r="AQ85" s="29">
        <v>104</v>
      </c>
      <c r="AR85" s="29">
        <v>335</v>
      </c>
      <c r="AS85" s="29">
        <f t="shared" si="22"/>
        <v>167500</v>
      </c>
      <c r="AT85" s="29">
        <v>631.98</v>
      </c>
      <c r="AU85" s="29">
        <v>111</v>
      </c>
      <c r="AV85" s="29">
        <v>750</v>
      </c>
      <c r="AW85" s="29">
        <f t="shared" si="23"/>
        <v>375000</v>
      </c>
      <c r="AX85" s="29">
        <v>824.86</v>
      </c>
      <c r="AY85" s="29">
        <v>116</v>
      </c>
    </row>
    <row r="86" spans="1:51" s="6" customFormat="1" outlineLevel="1" x14ac:dyDescent="0.35">
      <c r="A86" s="46"/>
      <c r="B86" s="8" t="s">
        <v>390</v>
      </c>
      <c r="C86" s="8" t="s">
        <v>391</v>
      </c>
      <c r="D86" s="29">
        <v>185</v>
      </c>
      <c r="E86" s="29">
        <f t="shared" si="12"/>
        <v>92500</v>
      </c>
      <c r="F86" s="29">
        <v>278.13</v>
      </c>
      <c r="G86" s="29">
        <v>31.5</v>
      </c>
      <c r="H86" s="29">
        <v>185</v>
      </c>
      <c r="I86" s="29">
        <f t="shared" si="13"/>
        <v>92500</v>
      </c>
      <c r="J86" s="29">
        <v>284.04000000000002</v>
      </c>
      <c r="K86" s="29">
        <v>29.5</v>
      </c>
      <c r="L86" s="29">
        <v>190</v>
      </c>
      <c r="M86" s="29">
        <f t="shared" si="14"/>
        <v>95000</v>
      </c>
      <c r="N86" s="29">
        <v>246.23499999999999</v>
      </c>
      <c r="O86" s="29">
        <v>33</v>
      </c>
      <c r="P86" s="29">
        <v>190</v>
      </c>
      <c r="Q86" s="29">
        <f t="shared" si="15"/>
        <v>95000</v>
      </c>
      <c r="R86" s="29">
        <v>285.34999999999997</v>
      </c>
      <c r="S86" s="29">
        <v>43</v>
      </c>
      <c r="T86" s="29">
        <v>135</v>
      </c>
      <c r="U86" s="29">
        <f t="shared" si="16"/>
        <v>67500</v>
      </c>
      <c r="V86" s="29">
        <v>173.7</v>
      </c>
      <c r="W86" s="29">
        <v>67</v>
      </c>
      <c r="X86" s="29">
        <v>177.5</v>
      </c>
      <c r="Y86" s="29">
        <f t="shared" si="17"/>
        <v>88750</v>
      </c>
      <c r="Z86" s="29">
        <v>145.51500000000001</v>
      </c>
      <c r="AA86" s="29">
        <v>167</v>
      </c>
      <c r="AB86" s="29">
        <v>215</v>
      </c>
      <c r="AC86" s="29">
        <f t="shared" si="18"/>
        <v>107500</v>
      </c>
      <c r="AD86" s="29">
        <v>194.11500000000001</v>
      </c>
      <c r="AE86" s="29">
        <v>153.5</v>
      </c>
      <c r="AF86" s="29">
        <v>265</v>
      </c>
      <c r="AG86" s="29">
        <f t="shared" si="19"/>
        <v>132500</v>
      </c>
      <c r="AH86" s="29">
        <v>272.34000000000003</v>
      </c>
      <c r="AI86" s="29">
        <v>135.5</v>
      </c>
      <c r="AJ86" s="29">
        <v>460</v>
      </c>
      <c r="AK86" s="29">
        <f t="shared" si="20"/>
        <v>230000</v>
      </c>
      <c r="AL86" s="29">
        <v>156.06</v>
      </c>
      <c r="AM86" s="29">
        <v>214</v>
      </c>
      <c r="AN86" s="29">
        <v>240</v>
      </c>
      <c r="AO86" s="29">
        <f t="shared" si="21"/>
        <v>120000</v>
      </c>
      <c r="AP86" s="29">
        <v>113.72999999999999</v>
      </c>
      <c r="AQ86" s="29">
        <v>163</v>
      </c>
      <c r="AR86" s="29">
        <v>645</v>
      </c>
      <c r="AS86" s="29">
        <f t="shared" si="22"/>
        <v>322500</v>
      </c>
      <c r="AT86" s="29">
        <v>498.17999999999995</v>
      </c>
      <c r="AU86" s="29">
        <v>169</v>
      </c>
      <c r="AV86" s="29">
        <v>750</v>
      </c>
      <c r="AW86" s="29">
        <f t="shared" si="23"/>
        <v>375000</v>
      </c>
      <c r="AX86" s="29">
        <v>1078.3800000000001</v>
      </c>
      <c r="AY86" s="29">
        <v>144</v>
      </c>
    </row>
    <row r="87" spans="1:51" s="6" customFormat="1" outlineLevel="1" x14ac:dyDescent="0.35">
      <c r="A87" s="46"/>
      <c r="B87" s="8" t="s">
        <v>73</v>
      </c>
      <c r="C87" s="8" t="s">
        <v>498</v>
      </c>
      <c r="D87" s="7">
        <v>0</v>
      </c>
      <c r="E87" s="7">
        <f t="shared" si="12"/>
        <v>0</v>
      </c>
      <c r="F87" s="7">
        <v>114.2</v>
      </c>
      <c r="G87" s="7">
        <v>89</v>
      </c>
      <c r="H87" s="7">
        <v>0</v>
      </c>
      <c r="I87" s="7">
        <f t="shared" si="13"/>
        <v>0</v>
      </c>
      <c r="J87" s="7">
        <v>8.3999999999999986</v>
      </c>
      <c r="K87" s="7">
        <v>73</v>
      </c>
      <c r="L87" s="7">
        <v>0</v>
      </c>
      <c r="M87" s="7">
        <f t="shared" si="14"/>
        <v>0</v>
      </c>
      <c r="N87" s="7">
        <v>8.3999999999999986</v>
      </c>
      <c r="O87" s="7">
        <v>0</v>
      </c>
      <c r="P87" s="7">
        <v>0</v>
      </c>
      <c r="Q87" s="7">
        <f t="shared" si="15"/>
        <v>0</v>
      </c>
      <c r="R87" s="7">
        <v>0</v>
      </c>
      <c r="S87" s="7">
        <v>0</v>
      </c>
      <c r="T87" s="7">
        <v>0</v>
      </c>
      <c r="U87" s="7">
        <f t="shared" si="16"/>
        <v>0</v>
      </c>
      <c r="V87" s="7">
        <v>0</v>
      </c>
      <c r="W87" s="7">
        <v>0</v>
      </c>
      <c r="X87" s="7">
        <v>0</v>
      </c>
      <c r="Y87" s="7">
        <f t="shared" si="17"/>
        <v>0</v>
      </c>
      <c r="Z87" s="7">
        <v>0</v>
      </c>
      <c r="AA87" s="7">
        <v>0</v>
      </c>
      <c r="AB87" s="29">
        <v>0</v>
      </c>
      <c r="AC87" s="7">
        <f t="shared" si="18"/>
        <v>0</v>
      </c>
      <c r="AD87" s="29">
        <v>0</v>
      </c>
      <c r="AE87" s="29">
        <v>0</v>
      </c>
      <c r="AF87" s="29">
        <v>0</v>
      </c>
      <c r="AG87" s="7">
        <f t="shared" si="19"/>
        <v>0</v>
      </c>
      <c r="AH87" s="29">
        <v>0</v>
      </c>
      <c r="AI87" s="29">
        <v>0</v>
      </c>
      <c r="AJ87" s="29">
        <v>0</v>
      </c>
      <c r="AK87" s="7">
        <f t="shared" si="20"/>
        <v>0</v>
      </c>
      <c r="AL87" s="29">
        <v>0</v>
      </c>
      <c r="AM87" s="29">
        <v>0</v>
      </c>
      <c r="AN87" s="29">
        <v>0</v>
      </c>
      <c r="AO87" s="7">
        <f t="shared" si="21"/>
        <v>0</v>
      </c>
      <c r="AP87" s="29">
        <v>0</v>
      </c>
      <c r="AQ87" s="29">
        <v>0</v>
      </c>
      <c r="AR87" s="29">
        <v>0</v>
      </c>
      <c r="AS87" s="7">
        <f t="shared" si="22"/>
        <v>0</v>
      </c>
      <c r="AT87" s="29">
        <v>0</v>
      </c>
      <c r="AU87" s="29">
        <v>0</v>
      </c>
      <c r="AV87" s="29">
        <v>0</v>
      </c>
      <c r="AW87" s="7">
        <f t="shared" si="23"/>
        <v>0</v>
      </c>
      <c r="AX87" s="29">
        <v>0</v>
      </c>
      <c r="AY87" s="29">
        <v>0</v>
      </c>
    </row>
    <row r="88" spans="1:51" s="6" customFormat="1" outlineLevel="1" x14ac:dyDescent="0.35">
      <c r="A88" s="46"/>
      <c r="B88" s="8" t="s">
        <v>74</v>
      </c>
      <c r="C88" s="8" t="s">
        <v>293</v>
      </c>
      <c r="D88" s="7">
        <v>0</v>
      </c>
      <c r="E88" s="7">
        <f t="shared" si="12"/>
        <v>0</v>
      </c>
      <c r="F88" s="7">
        <v>0</v>
      </c>
      <c r="G88" s="7">
        <v>44</v>
      </c>
      <c r="H88" s="7">
        <v>690</v>
      </c>
      <c r="I88" s="7">
        <f t="shared" si="13"/>
        <v>345000</v>
      </c>
      <c r="J88" s="7">
        <v>544</v>
      </c>
      <c r="K88" s="7">
        <v>12</v>
      </c>
      <c r="L88" s="7">
        <v>310</v>
      </c>
      <c r="M88" s="7">
        <f t="shared" si="14"/>
        <v>155000</v>
      </c>
      <c r="N88" s="7">
        <v>593.89</v>
      </c>
      <c r="O88" s="7">
        <v>32</v>
      </c>
      <c r="P88" s="7">
        <v>390</v>
      </c>
      <c r="Q88" s="7">
        <f t="shared" si="15"/>
        <v>195000</v>
      </c>
      <c r="R88" s="7">
        <v>713.53</v>
      </c>
      <c r="S88" s="7">
        <v>78</v>
      </c>
      <c r="T88" s="7">
        <v>125</v>
      </c>
      <c r="U88" s="7">
        <f t="shared" si="16"/>
        <v>62500</v>
      </c>
      <c r="V88" s="7">
        <v>656</v>
      </c>
      <c r="W88" s="7">
        <v>74</v>
      </c>
      <c r="X88" s="7">
        <v>85</v>
      </c>
      <c r="Y88" s="7">
        <f t="shared" si="17"/>
        <v>42500</v>
      </c>
      <c r="Z88" s="7">
        <v>470.30999999999995</v>
      </c>
      <c r="AA88" s="7">
        <v>101</v>
      </c>
      <c r="AB88" s="29">
        <v>165</v>
      </c>
      <c r="AC88" s="7">
        <f t="shared" si="18"/>
        <v>82500</v>
      </c>
      <c r="AD88" s="29">
        <v>424.74</v>
      </c>
      <c r="AE88" s="29">
        <v>132</v>
      </c>
      <c r="AF88" s="29">
        <v>255</v>
      </c>
      <c r="AG88" s="7">
        <f t="shared" si="19"/>
        <v>127500</v>
      </c>
      <c r="AH88" s="29">
        <v>461.38</v>
      </c>
      <c r="AI88" s="29">
        <v>114</v>
      </c>
      <c r="AJ88" s="29">
        <v>0</v>
      </c>
      <c r="AK88" s="7">
        <f t="shared" si="20"/>
        <v>0</v>
      </c>
      <c r="AL88" s="29">
        <v>175.85000000000002</v>
      </c>
      <c r="AM88" s="29">
        <v>136</v>
      </c>
      <c r="AN88" s="29">
        <v>205</v>
      </c>
      <c r="AO88" s="7">
        <f t="shared" si="21"/>
        <v>102500</v>
      </c>
      <c r="AP88" s="29">
        <v>284.02</v>
      </c>
      <c r="AQ88" s="29">
        <v>136</v>
      </c>
      <c r="AR88" s="29">
        <v>215</v>
      </c>
      <c r="AS88" s="7">
        <f t="shared" si="22"/>
        <v>107500</v>
      </c>
      <c r="AT88" s="29">
        <v>312.27999999999997</v>
      </c>
      <c r="AU88" s="29">
        <v>92</v>
      </c>
      <c r="AV88" s="29">
        <v>750</v>
      </c>
      <c r="AW88" s="7">
        <f t="shared" si="23"/>
        <v>375000</v>
      </c>
      <c r="AX88" s="29">
        <v>946.42000000000007</v>
      </c>
      <c r="AY88" s="29">
        <v>122</v>
      </c>
    </row>
    <row r="89" spans="1:51" s="3" customFormat="1" ht="15" customHeight="1" outlineLevel="1" x14ac:dyDescent="0.35">
      <c r="A89" s="46"/>
      <c r="B89" s="8" t="s">
        <v>597</v>
      </c>
      <c r="C89" s="8" t="s">
        <v>463</v>
      </c>
      <c r="D89" s="7">
        <v>0</v>
      </c>
      <c r="E89" s="7">
        <f t="shared" si="12"/>
        <v>0</v>
      </c>
      <c r="F89" s="7">
        <v>1</v>
      </c>
      <c r="G89" s="7">
        <v>141</v>
      </c>
      <c r="H89" s="7">
        <v>0</v>
      </c>
      <c r="I89" s="7">
        <f t="shared" si="13"/>
        <v>0</v>
      </c>
      <c r="J89" s="7">
        <v>0</v>
      </c>
      <c r="K89" s="7">
        <v>0</v>
      </c>
      <c r="L89" s="7">
        <v>0</v>
      </c>
      <c r="M89" s="7">
        <f t="shared" si="14"/>
        <v>0</v>
      </c>
      <c r="N89" s="7">
        <v>0</v>
      </c>
      <c r="O89" s="7">
        <v>0</v>
      </c>
      <c r="P89" s="7">
        <v>0</v>
      </c>
      <c r="Q89" s="7">
        <f t="shared" si="15"/>
        <v>0</v>
      </c>
      <c r="R89" s="7">
        <v>0</v>
      </c>
      <c r="S89" s="7">
        <v>0</v>
      </c>
      <c r="T89" s="7">
        <v>0</v>
      </c>
      <c r="U89" s="7">
        <f t="shared" si="16"/>
        <v>0</v>
      </c>
      <c r="V89" s="7">
        <v>0</v>
      </c>
      <c r="W89" s="7">
        <v>0</v>
      </c>
      <c r="X89" s="7">
        <v>0</v>
      </c>
      <c r="Y89" s="7">
        <f t="shared" si="17"/>
        <v>0</v>
      </c>
      <c r="Z89" s="7">
        <v>0</v>
      </c>
      <c r="AA89" s="7">
        <v>0</v>
      </c>
      <c r="AB89" s="29">
        <v>0</v>
      </c>
      <c r="AC89" s="7">
        <f t="shared" si="18"/>
        <v>0</v>
      </c>
      <c r="AD89" s="29">
        <v>0</v>
      </c>
      <c r="AE89" s="29">
        <v>0</v>
      </c>
      <c r="AF89" s="29">
        <v>0</v>
      </c>
      <c r="AG89" s="7">
        <f t="shared" si="19"/>
        <v>0</v>
      </c>
      <c r="AH89" s="29">
        <v>0</v>
      </c>
      <c r="AI89" s="29">
        <v>0</v>
      </c>
      <c r="AJ89" s="29">
        <v>0</v>
      </c>
      <c r="AK89" s="7">
        <f t="shared" si="20"/>
        <v>0</v>
      </c>
      <c r="AL89" s="29">
        <v>0</v>
      </c>
      <c r="AM89" s="29">
        <v>0</v>
      </c>
      <c r="AN89" s="29">
        <v>0</v>
      </c>
      <c r="AO89" s="7">
        <f t="shared" si="21"/>
        <v>0</v>
      </c>
      <c r="AP89" s="29">
        <v>0</v>
      </c>
      <c r="AQ89" s="29">
        <v>0</v>
      </c>
      <c r="AR89" s="29">
        <v>170</v>
      </c>
      <c r="AS89" s="7">
        <f t="shared" si="22"/>
        <v>85000</v>
      </c>
      <c r="AT89" s="29">
        <v>164.2</v>
      </c>
      <c r="AU89" s="29">
        <v>11</v>
      </c>
      <c r="AV89" s="29">
        <v>0</v>
      </c>
      <c r="AW89" s="7">
        <f t="shared" si="23"/>
        <v>0</v>
      </c>
      <c r="AX89" s="29">
        <v>96.199999999999989</v>
      </c>
      <c r="AY89" s="29">
        <v>127</v>
      </c>
    </row>
    <row r="90" spans="1:51" s="3" customFormat="1" ht="15" customHeight="1" outlineLevel="1" x14ac:dyDescent="0.35">
      <c r="A90" s="46"/>
      <c r="B90" s="8" t="s">
        <v>523</v>
      </c>
      <c r="C90" s="8" t="s">
        <v>524</v>
      </c>
      <c r="D90" s="29">
        <v>280</v>
      </c>
      <c r="E90" s="29">
        <f t="shared" si="12"/>
        <v>140000</v>
      </c>
      <c r="F90" s="29">
        <v>376.9</v>
      </c>
      <c r="G90" s="29">
        <v>58.5</v>
      </c>
      <c r="H90" s="29">
        <v>0</v>
      </c>
      <c r="I90" s="29">
        <f t="shared" si="13"/>
        <v>0</v>
      </c>
      <c r="J90" s="29">
        <v>241.85000000000002</v>
      </c>
      <c r="K90" s="29">
        <v>91.5</v>
      </c>
      <c r="L90" s="29">
        <v>0</v>
      </c>
      <c r="M90" s="29">
        <f t="shared" si="14"/>
        <v>0</v>
      </c>
      <c r="N90" s="29">
        <v>73.25</v>
      </c>
      <c r="O90" s="29">
        <v>100.5</v>
      </c>
      <c r="P90" s="29">
        <v>252.5</v>
      </c>
      <c r="Q90" s="29">
        <f t="shared" si="15"/>
        <v>126250</v>
      </c>
      <c r="R90" s="29">
        <v>255.25</v>
      </c>
      <c r="S90" s="29">
        <v>29.5</v>
      </c>
      <c r="T90" s="29">
        <v>0</v>
      </c>
      <c r="U90" s="29">
        <f t="shared" si="16"/>
        <v>0</v>
      </c>
      <c r="V90" s="29">
        <v>115.85000000000001</v>
      </c>
      <c r="W90" s="29">
        <v>64</v>
      </c>
      <c r="X90" s="29">
        <v>0</v>
      </c>
      <c r="Y90" s="29">
        <f t="shared" si="17"/>
        <v>0</v>
      </c>
      <c r="Z90" s="29">
        <v>17</v>
      </c>
      <c r="AA90" s="29">
        <v>91</v>
      </c>
      <c r="AB90" s="29">
        <v>0</v>
      </c>
      <c r="AC90" s="29">
        <f t="shared" si="18"/>
        <v>0</v>
      </c>
      <c r="AD90" s="29">
        <v>0</v>
      </c>
      <c r="AE90" s="29">
        <v>25</v>
      </c>
      <c r="AF90" s="29">
        <v>115</v>
      </c>
      <c r="AG90" s="29">
        <f t="shared" si="19"/>
        <v>57500</v>
      </c>
      <c r="AH90" s="29">
        <v>63.599999999999994</v>
      </c>
      <c r="AI90" s="29">
        <v>40.5</v>
      </c>
      <c r="AJ90" s="29">
        <v>340</v>
      </c>
      <c r="AK90" s="29">
        <f t="shared" si="20"/>
        <v>170000</v>
      </c>
      <c r="AL90" s="29">
        <v>231.85</v>
      </c>
      <c r="AM90" s="29">
        <v>32.5</v>
      </c>
      <c r="AN90" s="29">
        <v>110</v>
      </c>
      <c r="AO90" s="29">
        <f t="shared" si="21"/>
        <v>55000</v>
      </c>
      <c r="AP90" s="29">
        <v>147.54</v>
      </c>
      <c r="AQ90" s="29">
        <v>55</v>
      </c>
      <c r="AR90" s="29">
        <v>375</v>
      </c>
      <c r="AS90" s="29">
        <f t="shared" si="22"/>
        <v>187500</v>
      </c>
      <c r="AT90" s="29">
        <v>343.49</v>
      </c>
      <c r="AU90" s="29">
        <v>53.5</v>
      </c>
      <c r="AV90" s="29">
        <v>100</v>
      </c>
      <c r="AW90" s="29">
        <f t="shared" si="23"/>
        <v>50000</v>
      </c>
      <c r="AX90" s="29">
        <v>291.69</v>
      </c>
      <c r="AY90" s="29">
        <v>45</v>
      </c>
    </row>
    <row r="91" spans="1:51" s="6" customFormat="1" outlineLevel="1" x14ac:dyDescent="0.35">
      <c r="A91" s="46"/>
      <c r="B91" s="8" t="s">
        <v>522</v>
      </c>
      <c r="C91" s="8" t="s">
        <v>404</v>
      </c>
      <c r="D91" s="29">
        <v>280</v>
      </c>
      <c r="E91" s="29">
        <f t="shared" si="12"/>
        <v>140000</v>
      </c>
      <c r="F91" s="29">
        <v>376.9</v>
      </c>
      <c r="G91" s="29">
        <v>58.5</v>
      </c>
      <c r="H91" s="29">
        <v>0</v>
      </c>
      <c r="I91" s="29">
        <f t="shared" si="13"/>
        <v>0</v>
      </c>
      <c r="J91" s="29">
        <v>241.85000000000002</v>
      </c>
      <c r="K91" s="29">
        <v>91.5</v>
      </c>
      <c r="L91" s="29">
        <v>0</v>
      </c>
      <c r="M91" s="29">
        <f t="shared" si="14"/>
        <v>0</v>
      </c>
      <c r="N91" s="29">
        <v>73.25</v>
      </c>
      <c r="O91" s="29">
        <v>100.5</v>
      </c>
      <c r="P91" s="29">
        <v>252.5</v>
      </c>
      <c r="Q91" s="29">
        <f t="shared" si="15"/>
        <v>126250</v>
      </c>
      <c r="R91" s="29">
        <v>255.25</v>
      </c>
      <c r="S91" s="29">
        <v>29.5</v>
      </c>
      <c r="T91" s="29">
        <v>0</v>
      </c>
      <c r="U91" s="29">
        <f t="shared" si="16"/>
        <v>0</v>
      </c>
      <c r="V91" s="29">
        <v>115.85000000000001</v>
      </c>
      <c r="W91" s="29">
        <v>64</v>
      </c>
      <c r="X91" s="29">
        <v>0</v>
      </c>
      <c r="Y91" s="29">
        <f t="shared" si="17"/>
        <v>0</v>
      </c>
      <c r="Z91" s="29">
        <v>17</v>
      </c>
      <c r="AA91" s="29">
        <v>91</v>
      </c>
      <c r="AB91" s="29">
        <v>0</v>
      </c>
      <c r="AC91" s="29">
        <f t="shared" si="18"/>
        <v>0</v>
      </c>
      <c r="AD91" s="29">
        <v>0</v>
      </c>
      <c r="AE91" s="29">
        <v>25</v>
      </c>
      <c r="AF91" s="29">
        <v>115</v>
      </c>
      <c r="AG91" s="29">
        <f t="shared" si="19"/>
        <v>57500</v>
      </c>
      <c r="AH91" s="29">
        <v>63.599999999999994</v>
      </c>
      <c r="AI91" s="29">
        <v>40.5</v>
      </c>
      <c r="AJ91" s="29">
        <v>340</v>
      </c>
      <c r="AK91" s="29">
        <f t="shared" si="20"/>
        <v>170000</v>
      </c>
      <c r="AL91" s="29">
        <v>231.85</v>
      </c>
      <c r="AM91" s="29">
        <v>32.5</v>
      </c>
      <c r="AN91" s="29">
        <v>110</v>
      </c>
      <c r="AO91" s="29">
        <f t="shared" si="21"/>
        <v>55000</v>
      </c>
      <c r="AP91" s="29">
        <v>147.54</v>
      </c>
      <c r="AQ91" s="29">
        <v>55</v>
      </c>
      <c r="AR91" s="29">
        <v>375</v>
      </c>
      <c r="AS91" s="29">
        <f t="shared" si="22"/>
        <v>187500</v>
      </c>
      <c r="AT91" s="29">
        <v>343.49</v>
      </c>
      <c r="AU91" s="29">
        <v>53.5</v>
      </c>
      <c r="AV91" s="29">
        <v>100</v>
      </c>
      <c r="AW91" s="29">
        <f t="shared" si="23"/>
        <v>50000</v>
      </c>
      <c r="AX91" s="29">
        <v>291.69</v>
      </c>
      <c r="AY91" s="29">
        <v>45</v>
      </c>
    </row>
    <row r="92" spans="1:51" s="6" customFormat="1" ht="15" customHeight="1" outlineLevel="1" x14ac:dyDescent="0.35">
      <c r="A92" s="46"/>
      <c r="B92" s="8" t="s">
        <v>45</v>
      </c>
      <c r="C92" s="8" t="s">
        <v>574</v>
      </c>
      <c r="D92" s="7">
        <v>0</v>
      </c>
      <c r="E92" s="7">
        <f t="shared" si="12"/>
        <v>0</v>
      </c>
      <c r="F92" s="7">
        <v>289.60000000000002</v>
      </c>
      <c r="G92" s="7">
        <v>34</v>
      </c>
      <c r="H92" s="7">
        <v>0</v>
      </c>
      <c r="I92" s="7">
        <f t="shared" si="13"/>
        <v>0</v>
      </c>
      <c r="J92" s="7">
        <v>139.6</v>
      </c>
      <c r="K92" s="7">
        <v>56</v>
      </c>
      <c r="L92" s="7">
        <v>250</v>
      </c>
      <c r="M92" s="7">
        <f t="shared" si="14"/>
        <v>125000</v>
      </c>
      <c r="N92" s="7">
        <v>312.20000000000005</v>
      </c>
      <c r="O92" s="7">
        <v>11</v>
      </c>
      <c r="P92" s="7">
        <v>560</v>
      </c>
      <c r="Q92" s="7">
        <f t="shared" si="15"/>
        <v>280000</v>
      </c>
      <c r="R92" s="7">
        <v>786.2</v>
      </c>
      <c r="S92" s="7">
        <v>65</v>
      </c>
      <c r="T92" s="7">
        <v>0</v>
      </c>
      <c r="U92" s="7">
        <f t="shared" si="16"/>
        <v>0</v>
      </c>
      <c r="V92" s="7">
        <v>663.3</v>
      </c>
      <c r="W92" s="7">
        <v>132</v>
      </c>
      <c r="X92" s="7">
        <v>0</v>
      </c>
      <c r="Y92" s="7">
        <f t="shared" si="17"/>
        <v>0</v>
      </c>
      <c r="Z92" s="7">
        <v>453.4</v>
      </c>
      <c r="AA92" s="7">
        <v>237</v>
      </c>
      <c r="AB92" s="29">
        <v>125</v>
      </c>
      <c r="AC92" s="7">
        <f t="shared" si="18"/>
        <v>62500</v>
      </c>
      <c r="AD92" s="29">
        <v>320</v>
      </c>
      <c r="AE92" s="29">
        <v>243</v>
      </c>
      <c r="AF92" s="29">
        <v>0</v>
      </c>
      <c r="AG92" s="7">
        <f t="shared" si="19"/>
        <v>0</v>
      </c>
      <c r="AH92" s="29">
        <v>322.10000000000002</v>
      </c>
      <c r="AI92" s="29">
        <v>230</v>
      </c>
      <c r="AJ92" s="29">
        <v>220</v>
      </c>
      <c r="AK92" s="7">
        <f t="shared" si="20"/>
        <v>110000</v>
      </c>
      <c r="AL92" s="29">
        <v>373.6</v>
      </c>
      <c r="AM92" s="29">
        <v>215</v>
      </c>
      <c r="AN92" s="29">
        <v>260</v>
      </c>
      <c r="AO92" s="7">
        <f t="shared" si="21"/>
        <v>130000</v>
      </c>
      <c r="AP92" s="29">
        <v>457.89999999999992</v>
      </c>
      <c r="AQ92" s="29">
        <v>160</v>
      </c>
      <c r="AR92" s="29">
        <v>300</v>
      </c>
      <c r="AS92" s="7">
        <f t="shared" si="22"/>
        <v>150000</v>
      </c>
      <c r="AT92" s="29">
        <v>570.59999999999991</v>
      </c>
      <c r="AU92" s="29">
        <v>170</v>
      </c>
      <c r="AV92" s="29">
        <v>0</v>
      </c>
      <c r="AW92" s="7">
        <f t="shared" si="23"/>
        <v>0</v>
      </c>
      <c r="AX92" s="29">
        <v>435.00000000000006</v>
      </c>
      <c r="AY92" s="29">
        <v>116</v>
      </c>
    </row>
    <row r="93" spans="1:51" s="6" customFormat="1" ht="15" customHeight="1" outlineLevel="1" x14ac:dyDescent="0.35">
      <c r="A93" s="46"/>
      <c r="B93" s="8" t="s">
        <v>435</v>
      </c>
      <c r="C93" s="8" t="s">
        <v>438</v>
      </c>
      <c r="D93" s="7">
        <v>0</v>
      </c>
      <c r="E93" s="7">
        <f t="shared" si="12"/>
        <v>0</v>
      </c>
      <c r="F93" s="7">
        <v>35.700000000000003</v>
      </c>
      <c r="G93" s="7">
        <v>113</v>
      </c>
      <c r="H93" s="7">
        <v>0</v>
      </c>
      <c r="I93" s="7">
        <f t="shared" si="13"/>
        <v>0</v>
      </c>
      <c r="J93" s="7">
        <v>19.5</v>
      </c>
      <c r="K93" s="7">
        <v>64</v>
      </c>
      <c r="L93" s="7">
        <v>0</v>
      </c>
      <c r="M93" s="7">
        <f t="shared" si="14"/>
        <v>0</v>
      </c>
      <c r="N93" s="7">
        <v>0</v>
      </c>
      <c r="O93" s="7">
        <v>65</v>
      </c>
      <c r="P93" s="7">
        <v>0</v>
      </c>
      <c r="Q93" s="7">
        <f t="shared" si="15"/>
        <v>0</v>
      </c>
      <c r="R93" s="7">
        <v>0</v>
      </c>
      <c r="S93" s="7">
        <v>0</v>
      </c>
      <c r="T93" s="7">
        <v>0</v>
      </c>
      <c r="U93" s="7">
        <f t="shared" si="16"/>
        <v>0</v>
      </c>
      <c r="V93" s="7">
        <v>0</v>
      </c>
      <c r="W93" s="7">
        <v>0</v>
      </c>
      <c r="X93" s="7">
        <v>0</v>
      </c>
      <c r="Y93" s="7">
        <f t="shared" si="17"/>
        <v>0</v>
      </c>
      <c r="Z93" s="7">
        <v>0</v>
      </c>
      <c r="AA93" s="7">
        <v>0</v>
      </c>
      <c r="AB93" s="29">
        <v>0</v>
      </c>
      <c r="AC93" s="7">
        <f t="shared" si="18"/>
        <v>0</v>
      </c>
      <c r="AD93" s="29">
        <v>0</v>
      </c>
      <c r="AE93" s="29">
        <v>0</v>
      </c>
      <c r="AF93" s="29">
        <v>0</v>
      </c>
      <c r="AG93" s="7">
        <f t="shared" si="19"/>
        <v>0</v>
      </c>
      <c r="AH93" s="29">
        <v>0</v>
      </c>
      <c r="AI93" s="29">
        <v>0</v>
      </c>
      <c r="AJ93" s="29">
        <v>0</v>
      </c>
      <c r="AK93" s="7">
        <f t="shared" si="20"/>
        <v>0</v>
      </c>
      <c r="AL93" s="29">
        <v>0</v>
      </c>
      <c r="AM93" s="29">
        <v>0</v>
      </c>
      <c r="AN93" s="29">
        <v>0</v>
      </c>
      <c r="AO93" s="7">
        <f t="shared" si="21"/>
        <v>0</v>
      </c>
      <c r="AP93" s="29">
        <v>0</v>
      </c>
      <c r="AQ93" s="29">
        <v>0</v>
      </c>
      <c r="AR93" s="29">
        <v>330</v>
      </c>
      <c r="AS93" s="7">
        <f t="shared" si="22"/>
        <v>165000</v>
      </c>
      <c r="AT93" s="29">
        <v>0</v>
      </c>
      <c r="AU93" s="29">
        <v>0</v>
      </c>
      <c r="AV93" s="29">
        <v>0</v>
      </c>
      <c r="AW93" s="7">
        <f t="shared" si="23"/>
        <v>0</v>
      </c>
      <c r="AX93" s="29">
        <v>268</v>
      </c>
      <c r="AY93" s="29">
        <v>10</v>
      </c>
    </row>
    <row r="94" spans="1:51" s="6" customFormat="1" outlineLevel="1" x14ac:dyDescent="0.35">
      <c r="A94" s="46"/>
      <c r="B94" s="17" t="s">
        <v>92</v>
      </c>
      <c r="C94" s="8" t="s">
        <v>92</v>
      </c>
      <c r="D94" s="29"/>
      <c r="E94" s="29">
        <f t="shared" si="12"/>
        <v>0</v>
      </c>
      <c r="F94" s="29"/>
      <c r="G94" s="29"/>
      <c r="H94" s="29"/>
      <c r="I94" s="29">
        <f t="shared" si="13"/>
        <v>0</v>
      </c>
      <c r="J94" s="29"/>
      <c r="K94" s="29"/>
      <c r="L94" s="29"/>
      <c r="M94" s="29">
        <f t="shared" si="14"/>
        <v>0</v>
      </c>
      <c r="N94" s="29"/>
      <c r="O94" s="29"/>
      <c r="P94" s="29"/>
      <c r="Q94" s="29">
        <f t="shared" si="15"/>
        <v>0</v>
      </c>
      <c r="R94" s="29"/>
      <c r="S94" s="29"/>
      <c r="T94" s="29"/>
      <c r="U94" s="29">
        <f t="shared" si="16"/>
        <v>0</v>
      </c>
      <c r="V94" s="29"/>
      <c r="W94" s="29"/>
      <c r="X94" s="29"/>
      <c r="Y94" s="29">
        <f t="shared" si="17"/>
        <v>0</v>
      </c>
      <c r="Z94" s="29"/>
      <c r="AA94" s="29"/>
      <c r="AB94" s="29">
        <v>0</v>
      </c>
      <c r="AC94" s="29">
        <f t="shared" si="18"/>
        <v>0</v>
      </c>
      <c r="AD94" s="29">
        <v>0</v>
      </c>
      <c r="AE94" s="29">
        <v>0</v>
      </c>
      <c r="AF94" s="29">
        <v>0</v>
      </c>
      <c r="AG94" s="29">
        <f t="shared" si="19"/>
        <v>0</v>
      </c>
      <c r="AH94" s="29">
        <v>0</v>
      </c>
      <c r="AI94" s="29">
        <v>0</v>
      </c>
      <c r="AJ94" s="29">
        <v>0</v>
      </c>
      <c r="AK94" s="29">
        <f t="shared" si="20"/>
        <v>0</v>
      </c>
      <c r="AL94" s="29">
        <v>0</v>
      </c>
      <c r="AM94" s="29">
        <v>0</v>
      </c>
      <c r="AN94" s="29">
        <v>0</v>
      </c>
      <c r="AO94" s="29">
        <f t="shared" si="21"/>
        <v>0</v>
      </c>
      <c r="AP94" s="29">
        <v>0</v>
      </c>
      <c r="AQ94" s="29">
        <v>0</v>
      </c>
      <c r="AR94" s="29">
        <v>0</v>
      </c>
      <c r="AS94" s="29">
        <f t="shared" si="22"/>
        <v>0</v>
      </c>
      <c r="AT94" s="29">
        <v>0</v>
      </c>
      <c r="AU94" s="29">
        <v>0</v>
      </c>
      <c r="AV94" s="29">
        <v>0</v>
      </c>
      <c r="AW94" s="29">
        <f t="shared" si="23"/>
        <v>0</v>
      </c>
      <c r="AX94" s="29">
        <v>0</v>
      </c>
      <c r="AY94" s="29">
        <v>0</v>
      </c>
    </row>
    <row r="95" spans="1:51" s="6" customFormat="1" ht="15" customHeight="1" outlineLevel="1" x14ac:dyDescent="0.35">
      <c r="A95" s="46"/>
      <c r="B95" s="8" t="s">
        <v>42</v>
      </c>
      <c r="C95" s="8" t="s">
        <v>203</v>
      </c>
      <c r="D95" s="7">
        <v>0</v>
      </c>
      <c r="E95" s="7">
        <f t="shared" si="12"/>
        <v>0</v>
      </c>
      <c r="F95" s="7">
        <v>225.1</v>
      </c>
      <c r="G95" s="7">
        <v>151</v>
      </c>
      <c r="H95" s="7">
        <v>210</v>
      </c>
      <c r="I95" s="7">
        <f t="shared" si="13"/>
        <v>105000</v>
      </c>
      <c r="J95" s="7">
        <v>345</v>
      </c>
      <c r="K95" s="7">
        <v>157</v>
      </c>
      <c r="L95" s="7">
        <v>0</v>
      </c>
      <c r="M95" s="7">
        <f t="shared" si="14"/>
        <v>0</v>
      </c>
      <c r="N95" s="7">
        <v>222.9</v>
      </c>
      <c r="O95" s="7">
        <v>21</v>
      </c>
      <c r="P95" s="7">
        <v>385</v>
      </c>
      <c r="Q95" s="7">
        <f t="shared" si="15"/>
        <v>192500</v>
      </c>
      <c r="R95" s="7">
        <v>463.09999999999997</v>
      </c>
      <c r="S95" s="7">
        <v>133</v>
      </c>
      <c r="T95" s="7">
        <v>0</v>
      </c>
      <c r="U95" s="7">
        <f t="shared" si="16"/>
        <v>0</v>
      </c>
      <c r="V95" s="7">
        <v>446.09999999999997</v>
      </c>
      <c r="W95" s="7">
        <v>55</v>
      </c>
      <c r="X95" s="7">
        <v>100</v>
      </c>
      <c r="Y95" s="7">
        <f t="shared" si="17"/>
        <v>50000</v>
      </c>
      <c r="Z95" s="7">
        <v>362.4</v>
      </c>
      <c r="AA95" s="7">
        <v>143</v>
      </c>
      <c r="AB95" s="29">
        <v>0</v>
      </c>
      <c r="AC95" s="7">
        <f t="shared" si="18"/>
        <v>0</v>
      </c>
      <c r="AD95" s="29">
        <v>267.5</v>
      </c>
      <c r="AE95" s="29">
        <v>146</v>
      </c>
      <c r="AF95" s="29">
        <v>125</v>
      </c>
      <c r="AG95" s="7">
        <f t="shared" si="19"/>
        <v>62500</v>
      </c>
      <c r="AH95" s="29">
        <v>294.90000000000003</v>
      </c>
      <c r="AI95" s="29">
        <v>178</v>
      </c>
      <c r="AJ95" s="29">
        <v>0</v>
      </c>
      <c r="AK95" s="7">
        <f t="shared" si="20"/>
        <v>0</v>
      </c>
      <c r="AL95" s="29">
        <v>260</v>
      </c>
      <c r="AM95" s="29">
        <v>113</v>
      </c>
      <c r="AN95" s="29">
        <v>0</v>
      </c>
      <c r="AO95" s="7">
        <f t="shared" si="21"/>
        <v>0</v>
      </c>
      <c r="AP95" s="29">
        <v>211.39999999999998</v>
      </c>
      <c r="AQ95" s="29">
        <v>97</v>
      </c>
      <c r="AR95" s="29">
        <v>0</v>
      </c>
      <c r="AS95" s="7">
        <f t="shared" si="22"/>
        <v>0</v>
      </c>
      <c r="AT95" s="29">
        <v>158.69999999999999</v>
      </c>
      <c r="AU95" s="29">
        <v>74</v>
      </c>
      <c r="AV95" s="29">
        <v>300</v>
      </c>
      <c r="AW95" s="7">
        <f t="shared" si="23"/>
        <v>150000</v>
      </c>
      <c r="AX95" s="29">
        <v>341.7</v>
      </c>
      <c r="AY95" s="29">
        <v>169</v>
      </c>
    </row>
    <row r="96" spans="1:51" s="6" customFormat="1" ht="15" customHeight="1" outlineLevel="1" x14ac:dyDescent="0.35">
      <c r="A96" s="46"/>
      <c r="B96" s="8" t="s">
        <v>75</v>
      </c>
      <c r="C96" s="8" t="s">
        <v>294</v>
      </c>
      <c r="D96" s="7">
        <v>0</v>
      </c>
      <c r="E96" s="7">
        <f t="shared" si="12"/>
        <v>0</v>
      </c>
      <c r="F96" s="7">
        <v>0</v>
      </c>
      <c r="G96" s="7">
        <v>0</v>
      </c>
      <c r="H96" s="7">
        <v>170</v>
      </c>
      <c r="I96" s="7">
        <f t="shared" si="13"/>
        <v>85000</v>
      </c>
      <c r="J96" s="7">
        <v>0</v>
      </c>
      <c r="K96" s="7">
        <v>0</v>
      </c>
      <c r="L96" s="7">
        <v>310</v>
      </c>
      <c r="M96" s="7">
        <f t="shared" si="14"/>
        <v>155000</v>
      </c>
      <c r="N96" s="7">
        <v>340</v>
      </c>
      <c r="O96" s="7">
        <v>26</v>
      </c>
      <c r="P96" s="7">
        <v>380</v>
      </c>
      <c r="Q96" s="7">
        <f t="shared" si="15"/>
        <v>190000</v>
      </c>
      <c r="R96" s="7">
        <v>581.80000000000007</v>
      </c>
      <c r="S96" s="7">
        <v>111</v>
      </c>
      <c r="T96" s="7">
        <v>230</v>
      </c>
      <c r="U96" s="7">
        <f t="shared" si="16"/>
        <v>115000</v>
      </c>
      <c r="V96" s="7">
        <v>397.3</v>
      </c>
      <c r="W96" s="7">
        <v>112</v>
      </c>
      <c r="X96" s="7">
        <v>340</v>
      </c>
      <c r="Y96" s="7">
        <f t="shared" si="17"/>
        <v>170000</v>
      </c>
      <c r="Z96" s="7">
        <v>351.70000000000005</v>
      </c>
      <c r="AA96" s="7">
        <v>112</v>
      </c>
      <c r="AB96" s="29">
        <v>250</v>
      </c>
      <c r="AC96" s="7">
        <f t="shared" si="18"/>
        <v>125000</v>
      </c>
      <c r="AD96" s="29">
        <v>252.8</v>
      </c>
      <c r="AE96" s="29">
        <v>80</v>
      </c>
      <c r="AF96" s="29">
        <v>850</v>
      </c>
      <c r="AG96" s="7">
        <f t="shared" si="19"/>
        <v>425000</v>
      </c>
      <c r="AH96" s="29">
        <v>850</v>
      </c>
      <c r="AI96" s="29">
        <v>29</v>
      </c>
      <c r="AJ96" s="29">
        <v>150</v>
      </c>
      <c r="AK96" s="7">
        <f t="shared" si="20"/>
        <v>75000</v>
      </c>
      <c r="AL96" s="29">
        <v>623.4</v>
      </c>
      <c r="AM96" s="29">
        <v>52</v>
      </c>
      <c r="AN96" s="29">
        <v>600</v>
      </c>
      <c r="AO96" s="7">
        <f t="shared" si="21"/>
        <v>300000</v>
      </c>
      <c r="AP96" s="29">
        <v>886</v>
      </c>
      <c r="AQ96" s="29">
        <v>105</v>
      </c>
      <c r="AR96" s="29">
        <v>540</v>
      </c>
      <c r="AS96" s="7">
        <f t="shared" si="22"/>
        <v>270000</v>
      </c>
      <c r="AT96" s="29">
        <v>853.3</v>
      </c>
      <c r="AU96" s="29">
        <v>58</v>
      </c>
      <c r="AV96" s="29">
        <v>1000</v>
      </c>
      <c r="AW96" s="7">
        <f t="shared" si="23"/>
        <v>500000</v>
      </c>
      <c r="AX96" s="29">
        <v>1178.7</v>
      </c>
      <c r="AY96" s="29">
        <v>100</v>
      </c>
    </row>
    <row r="97" spans="1:51" s="6" customFormat="1" ht="15" customHeight="1" outlineLevel="1" x14ac:dyDescent="0.35">
      <c r="A97" s="46"/>
      <c r="B97" s="8" t="s">
        <v>175</v>
      </c>
      <c r="C97" s="8" t="s">
        <v>92</v>
      </c>
      <c r="D97" s="7">
        <v>0</v>
      </c>
      <c r="E97" s="7">
        <f t="shared" si="12"/>
        <v>0</v>
      </c>
      <c r="F97" s="7">
        <v>0</v>
      </c>
      <c r="G97" s="7">
        <v>0</v>
      </c>
      <c r="H97" s="7">
        <v>0</v>
      </c>
      <c r="I97" s="7">
        <f t="shared" si="13"/>
        <v>0</v>
      </c>
      <c r="J97" s="7">
        <v>0</v>
      </c>
      <c r="K97" s="7">
        <v>0</v>
      </c>
      <c r="L97" s="7">
        <v>0</v>
      </c>
      <c r="M97" s="7">
        <f t="shared" si="14"/>
        <v>0</v>
      </c>
      <c r="N97" s="7">
        <v>0</v>
      </c>
      <c r="O97" s="7">
        <v>0</v>
      </c>
      <c r="P97" s="7">
        <v>0</v>
      </c>
      <c r="Q97" s="7">
        <f t="shared" si="15"/>
        <v>0</v>
      </c>
      <c r="R97" s="7">
        <v>0</v>
      </c>
      <c r="S97" s="7">
        <v>0</v>
      </c>
      <c r="T97" s="7">
        <v>0</v>
      </c>
      <c r="U97" s="7">
        <f t="shared" si="16"/>
        <v>0</v>
      </c>
      <c r="V97" s="7">
        <v>0</v>
      </c>
      <c r="W97" s="7">
        <v>0</v>
      </c>
      <c r="X97" s="7">
        <v>0</v>
      </c>
      <c r="Y97" s="7">
        <f t="shared" si="17"/>
        <v>0</v>
      </c>
      <c r="Z97" s="7">
        <v>0</v>
      </c>
      <c r="AA97" s="7">
        <v>0</v>
      </c>
      <c r="AB97" s="29">
        <v>0</v>
      </c>
      <c r="AC97" s="7">
        <f t="shared" si="18"/>
        <v>0</v>
      </c>
      <c r="AD97" s="29">
        <v>0</v>
      </c>
      <c r="AE97" s="29">
        <v>0</v>
      </c>
      <c r="AF97" s="29">
        <v>0</v>
      </c>
      <c r="AG97" s="7">
        <f t="shared" si="19"/>
        <v>0</v>
      </c>
      <c r="AH97" s="29">
        <v>0</v>
      </c>
      <c r="AI97" s="29">
        <v>0</v>
      </c>
      <c r="AJ97" s="29">
        <v>0</v>
      </c>
      <c r="AK97" s="7">
        <f t="shared" si="20"/>
        <v>0</v>
      </c>
      <c r="AL97" s="29">
        <v>0</v>
      </c>
      <c r="AM97" s="29">
        <v>0</v>
      </c>
      <c r="AN97" s="29">
        <v>0</v>
      </c>
      <c r="AO97" s="7">
        <f t="shared" si="21"/>
        <v>0</v>
      </c>
      <c r="AP97" s="29">
        <v>0</v>
      </c>
      <c r="AQ97" s="29">
        <v>0</v>
      </c>
      <c r="AR97" s="29">
        <v>0</v>
      </c>
      <c r="AS97" s="7">
        <f t="shared" si="22"/>
        <v>0</v>
      </c>
      <c r="AT97" s="29">
        <v>0</v>
      </c>
      <c r="AU97" s="29">
        <v>0</v>
      </c>
      <c r="AV97" s="29">
        <v>0</v>
      </c>
      <c r="AW97" s="7">
        <f t="shared" si="23"/>
        <v>0</v>
      </c>
      <c r="AX97" s="29">
        <v>0</v>
      </c>
      <c r="AY97" s="29">
        <v>0</v>
      </c>
    </row>
    <row r="98" spans="1:51" s="6" customFormat="1" ht="15" customHeight="1" outlineLevel="1" x14ac:dyDescent="0.35">
      <c r="A98" s="46"/>
      <c r="B98" s="8" t="s">
        <v>176</v>
      </c>
      <c r="C98" s="8" t="s">
        <v>92</v>
      </c>
      <c r="D98" s="7">
        <v>0</v>
      </c>
      <c r="E98" s="7">
        <f t="shared" si="12"/>
        <v>0</v>
      </c>
      <c r="F98" s="7">
        <v>0</v>
      </c>
      <c r="G98" s="7">
        <v>0</v>
      </c>
      <c r="H98" s="7">
        <v>0</v>
      </c>
      <c r="I98" s="7">
        <f t="shared" si="13"/>
        <v>0</v>
      </c>
      <c r="J98" s="7">
        <v>0</v>
      </c>
      <c r="K98" s="7">
        <v>0</v>
      </c>
      <c r="L98" s="7">
        <v>0</v>
      </c>
      <c r="M98" s="7">
        <f t="shared" si="14"/>
        <v>0</v>
      </c>
      <c r="N98" s="7">
        <v>0</v>
      </c>
      <c r="O98" s="7">
        <v>0</v>
      </c>
      <c r="P98" s="7">
        <v>0</v>
      </c>
      <c r="Q98" s="7">
        <f t="shared" si="15"/>
        <v>0</v>
      </c>
      <c r="R98" s="7">
        <v>0</v>
      </c>
      <c r="S98" s="7">
        <v>0</v>
      </c>
      <c r="T98" s="7">
        <v>0</v>
      </c>
      <c r="U98" s="7">
        <f t="shared" si="16"/>
        <v>0</v>
      </c>
      <c r="V98" s="7">
        <v>0</v>
      </c>
      <c r="W98" s="7">
        <v>0</v>
      </c>
      <c r="X98" s="7">
        <v>0</v>
      </c>
      <c r="Y98" s="7">
        <f t="shared" si="17"/>
        <v>0</v>
      </c>
      <c r="Z98" s="7">
        <v>0</v>
      </c>
      <c r="AA98" s="7">
        <v>0</v>
      </c>
      <c r="AB98" s="29">
        <v>0</v>
      </c>
      <c r="AC98" s="7">
        <f t="shared" si="18"/>
        <v>0</v>
      </c>
      <c r="AD98" s="29">
        <v>0</v>
      </c>
      <c r="AE98" s="29">
        <v>0</v>
      </c>
      <c r="AF98" s="29">
        <v>0</v>
      </c>
      <c r="AG98" s="7">
        <f t="shared" si="19"/>
        <v>0</v>
      </c>
      <c r="AH98" s="29">
        <v>0</v>
      </c>
      <c r="AI98" s="29">
        <v>0</v>
      </c>
      <c r="AJ98" s="29">
        <v>0</v>
      </c>
      <c r="AK98" s="7">
        <f t="shared" si="20"/>
        <v>0</v>
      </c>
      <c r="AL98" s="29">
        <v>0</v>
      </c>
      <c r="AM98" s="29">
        <v>0</v>
      </c>
      <c r="AN98" s="29">
        <v>0</v>
      </c>
      <c r="AO98" s="7">
        <f t="shared" si="21"/>
        <v>0</v>
      </c>
      <c r="AP98" s="29">
        <v>0</v>
      </c>
      <c r="AQ98" s="29">
        <v>0</v>
      </c>
      <c r="AR98" s="29">
        <v>0</v>
      </c>
      <c r="AS98" s="7">
        <f t="shared" si="22"/>
        <v>0</v>
      </c>
      <c r="AT98" s="29">
        <v>0</v>
      </c>
      <c r="AU98" s="29">
        <v>0</v>
      </c>
      <c r="AV98" s="29">
        <v>0</v>
      </c>
      <c r="AW98" s="7">
        <f t="shared" si="23"/>
        <v>0</v>
      </c>
      <c r="AX98" s="29">
        <v>0</v>
      </c>
      <c r="AY98" s="29">
        <v>0</v>
      </c>
    </row>
    <row r="99" spans="1:51" s="6" customFormat="1" outlineLevel="1" x14ac:dyDescent="0.35">
      <c r="A99" s="46"/>
      <c r="B99" s="8" t="s">
        <v>295</v>
      </c>
      <c r="C99" s="8" t="s">
        <v>575</v>
      </c>
      <c r="D99" s="7">
        <v>0</v>
      </c>
      <c r="E99" s="7">
        <f t="shared" si="12"/>
        <v>0</v>
      </c>
      <c r="F99" s="7">
        <v>0</v>
      </c>
      <c r="G99" s="7">
        <v>0</v>
      </c>
      <c r="H99" s="7">
        <v>0</v>
      </c>
      <c r="I99" s="7">
        <f t="shared" si="13"/>
        <v>0</v>
      </c>
      <c r="J99" s="7">
        <v>0</v>
      </c>
      <c r="K99" s="7">
        <v>0</v>
      </c>
      <c r="L99" s="7">
        <v>0</v>
      </c>
      <c r="M99" s="7">
        <f t="shared" si="14"/>
        <v>0</v>
      </c>
      <c r="N99" s="7">
        <v>0</v>
      </c>
      <c r="O99" s="7">
        <v>0</v>
      </c>
      <c r="P99" s="7">
        <v>0</v>
      </c>
      <c r="Q99" s="7">
        <f t="shared" si="15"/>
        <v>0</v>
      </c>
      <c r="R99" s="7">
        <v>0</v>
      </c>
      <c r="S99" s="7">
        <v>0</v>
      </c>
      <c r="T99" s="7">
        <v>0</v>
      </c>
      <c r="U99" s="7">
        <f t="shared" si="16"/>
        <v>0</v>
      </c>
      <c r="V99" s="7">
        <v>0</v>
      </c>
      <c r="W99" s="7">
        <v>0</v>
      </c>
      <c r="X99" s="7">
        <v>0</v>
      </c>
      <c r="Y99" s="7">
        <f t="shared" si="17"/>
        <v>0</v>
      </c>
      <c r="Z99" s="7">
        <v>0</v>
      </c>
      <c r="AA99" s="7">
        <v>0</v>
      </c>
      <c r="AB99" s="29">
        <v>0</v>
      </c>
      <c r="AC99" s="7">
        <f t="shared" si="18"/>
        <v>0</v>
      </c>
      <c r="AD99" s="29">
        <v>0</v>
      </c>
      <c r="AE99" s="29">
        <v>0</v>
      </c>
      <c r="AF99" s="29">
        <v>0</v>
      </c>
      <c r="AG99" s="7">
        <f t="shared" si="19"/>
        <v>0</v>
      </c>
      <c r="AH99" s="29">
        <v>0</v>
      </c>
      <c r="AI99" s="29">
        <v>0</v>
      </c>
      <c r="AJ99" s="29">
        <v>0</v>
      </c>
      <c r="AK99" s="7">
        <f t="shared" si="20"/>
        <v>0</v>
      </c>
      <c r="AL99" s="29">
        <v>0</v>
      </c>
      <c r="AM99" s="29">
        <v>0</v>
      </c>
      <c r="AN99" s="29">
        <v>0</v>
      </c>
      <c r="AO99" s="7">
        <f t="shared" si="21"/>
        <v>0</v>
      </c>
      <c r="AP99" s="29">
        <v>0</v>
      </c>
      <c r="AQ99" s="29">
        <v>0</v>
      </c>
      <c r="AR99" s="29">
        <v>0</v>
      </c>
      <c r="AS99" s="7">
        <f t="shared" si="22"/>
        <v>0</v>
      </c>
      <c r="AT99" s="29">
        <v>0</v>
      </c>
      <c r="AU99" s="29">
        <v>0</v>
      </c>
      <c r="AV99" s="29">
        <v>0</v>
      </c>
      <c r="AW99" s="7">
        <f t="shared" si="23"/>
        <v>0</v>
      </c>
      <c r="AX99" s="29">
        <v>0</v>
      </c>
      <c r="AY99" s="29">
        <v>0</v>
      </c>
    </row>
    <row r="100" spans="1:51" s="6" customFormat="1" outlineLevel="1" x14ac:dyDescent="0.35">
      <c r="A100" s="46"/>
      <c r="B100" s="17" t="s">
        <v>297</v>
      </c>
      <c r="C100" s="8" t="s">
        <v>458</v>
      </c>
      <c r="D100" s="29">
        <v>0</v>
      </c>
      <c r="E100" s="29">
        <f t="shared" si="12"/>
        <v>0</v>
      </c>
      <c r="F100" s="29">
        <v>0</v>
      </c>
      <c r="G100" s="29">
        <v>0</v>
      </c>
      <c r="H100" s="29">
        <v>0</v>
      </c>
      <c r="I100" s="29">
        <f t="shared" si="13"/>
        <v>0</v>
      </c>
      <c r="J100" s="29">
        <v>0</v>
      </c>
      <c r="K100" s="29">
        <v>0</v>
      </c>
      <c r="L100" s="29">
        <v>0</v>
      </c>
      <c r="M100" s="29">
        <f t="shared" si="14"/>
        <v>0</v>
      </c>
      <c r="N100" s="29">
        <v>0</v>
      </c>
      <c r="O100" s="29">
        <v>0</v>
      </c>
      <c r="P100" s="29">
        <v>0</v>
      </c>
      <c r="Q100" s="29">
        <f t="shared" si="15"/>
        <v>0</v>
      </c>
      <c r="R100" s="29">
        <v>0</v>
      </c>
      <c r="S100" s="29">
        <v>0</v>
      </c>
      <c r="T100" s="29">
        <v>0</v>
      </c>
      <c r="U100" s="29">
        <f t="shared" si="16"/>
        <v>0</v>
      </c>
      <c r="V100" s="29">
        <v>0</v>
      </c>
      <c r="W100" s="29">
        <v>0</v>
      </c>
      <c r="X100" s="29">
        <v>0</v>
      </c>
      <c r="Y100" s="29">
        <f t="shared" si="17"/>
        <v>0</v>
      </c>
      <c r="Z100" s="29">
        <v>0</v>
      </c>
      <c r="AA100" s="29">
        <v>0</v>
      </c>
      <c r="AB100" s="29">
        <v>0</v>
      </c>
      <c r="AC100" s="29">
        <f t="shared" si="18"/>
        <v>0</v>
      </c>
      <c r="AD100" s="29">
        <v>0</v>
      </c>
      <c r="AE100" s="29">
        <v>0</v>
      </c>
      <c r="AF100" s="29">
        <v>0</v>
      </c>
      <c r="AG100" s="29">
        <f t="shared" si="19"/>
        <v>0</v>
      </c>
      <c r="AH100" s="29">
        <v>0</v>
      </c>
      <c r="AI100" s="29">
        <v>0</v>
      </c>
      <c r="AJ100" s="29">
        <v>0</v>
      </c>
      <c r="AK100" s="29">
        <f t="shared" si="20"/>
        <v>0</v>
      </c>
      <c r="AL100" s="29">
        <v>0</v>
      </c>
      <c r="AM100" s="29">
        <v>0</v>
      </c>
      <c r="AN100" s="29">
        <v>0</v>
      </c>
      <c r="AO100" s="29">
        <f t="shared" si="21"/>
        <v>0</v>
      </c>
      <c r="AP100" s="29">
        <v>0</v>
      </c>
      <c r="AQ100" s="29">
        <v>0</v>
      </c>
      <c r="AR100" s="29">
        <v>350</v>
      </c>
      <c r="AS100" s="29">
        <f t="shared" si="22"/>
        <v>175000</v>
      </c>
      <c r="AT100" s="29">
        <v>0</v>
      </c>
      <c r="AU100" s="29">
        <v>0</v>
      </c>
      <c r="AV100" s="29">
        <v>200</v>
      </c>
      <c r="AW100" s="29">
        <f t="shared" si="23"/>
        <v>100000</v>
      </c>
      <c r="AX100" s="29">
        <v>534.79999999999995</v>
      </c>
      <c r="AY100" s="29">
        <v>51</v>
      </c>
    </row>
    <row r="101" spans="1:51" s="6" customFormat="1" outlineLevel="1" x14ac:dyDescent="0.35">
      <c r="A101" s="46"/>
      <c r="B101" s="17" t="s">
        <v>596</v>
      </c>
      <c r="C101" s="8" t="s">
        <v>457</v>
      </c>
      <c r="D101" s="29">
        <v>0</v>
      </c>
      <c r="E101" s="29">
        <f t="shared" si="12"/>
        <v>0</v>
      </c>
      <c r="F101" s="29">
        <v>0</v>
      </c>
      <c r="G101" s="29">
        <v>0</v>
      </c>
      <c r="H101" s="29">
        <v>0</v>
      </c>
      <c r="I101" s="29">
        <f t="shared" si="13"/>
        <v>0</v>
      </c>
      <c r="J101" s="29">
        <v>0</v>
      </c>
      <c r="K101" s="29">
        <v>0</v>
      </c>
      <c r="L101" s="29">
        <v>0</v>
      </c>
      <c r="M101" s="29">
        <f t="shared" si="14"/>
        <v>0</v>
      </c>
      <c r="N101" s="29">
        <v>0</v>
      </c>
      <c r="O101" s="29">
        <v>0</v>
      </c>
      <c r="P101" s="29">
        <v>0</v>
      </c>
      <c r="Q101" s="29">
        <f t="shared" si="15"/>
        <v>0</v>
      </c>
      <c r="R101" s="29">
        <v>0</v>
      </c>
      <c r="S101" s="29">
        <v>0</v>
      </c>
      <c r="T101" s="29">
        <v>0</v>
      </c>
      <c r="U101" s="29">
        <f t="shared" si="16"/>
        <v>0</v>
      </c>
      <c r="V101" s="29">
        <v>0</v>
      </c>
      <c r="W101" s="29">
        <v>0</v>
      </c>
      <c r="X101" s="29">
        <v>0</v>
      </c>
      <c r="Y101" s="29">
        <f t="shared" si="17"/>
        <v>0</v>
      </c>
      <c r="Z101" s="29">
        <v>0</v>
      </c>
      <c r="AA101" s="29">
        <v>0</v>
      </c>
      <c r="AB101" s="29">
        <v>0</v>
      </c>
      <c r="AC101" s="29">
        <f t="shared" si="18"/>
        <v>0</v>
      </c>
      <c r="AD101" s="29">
        <v>0</v>
      </c>
      <c r="AE101" s="29">
        <v>0</v>
      </c>
      <c r="AF101" s="29">
        <v>0</v>
      </c>
      <c r="AG101" s="29">
        <f t="shared" si="19"/>
        <v>0</v>
      </c>
      <c r="AH101" s="29">
        <v>0</v>
      </c>
      <c r="AI101" s="29">
        <v>0</v>
      </c>
      <c r="AJ101" s="29">
        <v>0</v>
      </c>
      <c r="AK101" s="29">
        <f t="shared" si="20"/>
        <v>0</v>
      </c>
      <c r="AL101" s="29">
        <v>0</v>
      </c>
      <c r="AM101" s="29">
        <v>0</v>
      </c>
      <c r="AN101" s="29">
        <v>0</v>
      </c>
      <c r="AO101" s="29">
        <f t="shared" si="21"/>
        <v>0</v>
      </c>
      <c r="AP101" s="29">
        <v>0</v>
      </c>
      <c r="AQ101" s="29">
        <v>0</v>
      </c>
      <c r="AR101" s="29">
        <v>350</v>
      </c>
      <c r="AS101" s="29">
        <f t="shared" si="22"/>
        <v>175000</v>
      </c>
      <c r="AT101" s="29">
        <v>350</v>
      </c>
      <c r="AU101" s="29">
        <v>0</v>
      </c>
      <c r="AV101" s="29">
        <v>200</v>
      </c>
      <c r="AW101" s="29">
        <f t="shared" si="23"/>
        <v>100000</v>
      </c>
      <c r="AX101" s="29">
        <v>550</v>
      </c>
      <c r="AY101" s="29">
        <v>0</v>
      </c>
    </row>
    <row r="102" spans="1:51" s="6" customFormat="1" outlineLevel="1" x14ac:dyDescent="0.35">
      <c r="A102" s="46"/>
      <c r="B102" s="8" t="s">
        <v>296</v>
      </c>
      <c r="C102" s="8" t="s">
        <v>92</v>
      </c>
      <c r="D102" s="7">
        <v>0</v>
      </c>
      <c r="E102" s="7">
        <f t="shared" si="12"/>
        <v>0</v>
      </c>
      <c r="F102" s="7">
        <v>0</v>
      </c>
      <c r="G102" s="7">
        <v>0</v>
      </c>
      <c r="H102" s="7">
        <v>0</v>
      </c>
      <c r="I102" s="7">
        <f t="shared" si="13"/>
        <v>0</v>
      </c>
      <c r="J102" s="7">
        <v>0</v>
      </c>
      <c r="K102" s="7">
        <v>0</v>
      </c>
      <c r="L102" s="7">
        <v>0</v>
      </c>
      <c r="M102" s="7">
        <f t="shared" si="14"/>
        <v>0</v>
      </c>
      <c r="N102" s="7">
        <v>0</v>
      </c>
      <c r="O102" s="7">
        <v>0</v>
      </c>
      <c r="P102" s="7">
        <v>0</v>
      </c>
      <c r="Q102" s="7">
        <f t="shared" si="15"/>
        <v>0</v>
      </c>
      <c r="R102" s="7">
        <v>0</v>
      </c>
      <c r="S102" s="7">
        <v>0</v>
      </c>
      <c r="T102" s="7">
        <v>0</v>
      </c>
      <c r="U102" s="7">
        <f t="shared" si="16"/>
        <v>0</v>
      </c>
      <c r="V102" s="7">
        <v>0</v>
      </c>
      <c r="W102" s="7">
        <v>0</v>
      </c>
      <c r="X102" s="7">
        <v>0</v>
      </c>
      <c r="Y102" s="7">
        <f t="shared" si="17"/>
        <v>0</v>
      </c>
      <c r="Z102" s="7">
        <v>0</v>
      </c>
      <c r="AA102" s="7">
        <v>0</v>
      </c>
      <c r="AB102" s="29">
        <v>0</v>
      </c>
      <c r="AC102" s="7">
        <f t="shared" si="18"/>
        <v>0</v>
      </c>
      <c r="AD102" s="29">
        <v>0</v>
      </c>
      <c r="AE102" s="29">
        <v>0</v>
      </c>
      <c r="AF102" s="29">
        <v>0</v>
      </c>
      <c r="AG102" s="7">
        <f t="shared" si="19"/>
        <v>0</v>
      </c>
      <c r="AH102" s="29">
        <v>0</v>
      </c>
      <c r="AI102" s="29">
        <v>0</v>
      </c>
      <c r="AJ102" s="29">
        <v>0</v>
      </c>
      <c r="AK102" s="7">
        <f t="shared" si="20"/>
        <v>0</v>
      </c>
      <c r="AL102" s="29">
        <v>0</v>
      </c>
      <c r="AM102" s="29">
        <v>0</v>
      </c>
      <c r="AN102" s="29">
        <v>0</v>
      </c>
      <c r="AO102" s="7">
        <f t="shared" si="21"/>
        <v>0</v>
      </c>
      <c r="AP102" s="29">
        <v>0</v>
      </c>
      <c r="AQ102" s="29">
        <v>0</v>
      </c>
      <c r="AR102" s="29">
        <v>0</v>
      </c>
      <c r="AS102" s="7">
        <f t="shared" si="22"/>
        <v>0</v>
      </c>
      <c r="AT102" s="29">
        <v>0</v>
      </c>
      <c r="AU102" s="29">
        <v>0</v>
      </c>
      <c r="AV102" s="29">
        <v>0</v>
      </c>
      <c r="AW102" s="7">
        <f t="shared" si="23"/>
        <v>0</v>
      </c>
      <c r="AX102" s="29">
        <v>0</v>
      </c>
      <c r="AY102" s="29">
        <v>0</v>
      </c>
    </row>
    <row r="103" spans="1:51" s="6" customFormat="1" outlineLevel="1" x14ac:dyDescent="0.35">
      <c r="A103" s="46"/>
      <c r="B103" s="8" t="s">
        <v>92</v>
      </c>
      <c r="C103" s="8" t="s">
        <v>92</v>
      </c>
      <c r="D103" s="7">
        <v>0</v>
      </c>
      <c r="E103" s="7">
        <f t="shared" si="12"/>
        <v>0</v>
      </c>
      <c r="F103" s="7">
        <v>0</v>
      </c>
      <c r="G103" s="7">
        <v>0</v>
      </c>
      <c r="H103" s="7">
        <v>0</v>
      </c>
      <c r="I103" s="7">
        <f t="shared" si="13"/>
        <v>0</v>
      </c>
      <c r="J103" s="7">
        <v>0</v>
      </c>
      <c r="K103" s="7">
        <v>0</v>
      </c>
      <c r="L103" s="7">
        <v>0</v>
      </c>
      <c r="M103" s="7">
        <f t="shared" si="14"/>
        <v>0</v>
      </c>
      <c r="N103" s="7">
        <v>0</v>
      </c>
      <c r="O103" s="7">
        <v>0</v>
      </c>
      <c r="P103" s="7">
        <v>0</v>
      </c>
      <c r="Q103" s="7">
        <f t="shared" si="15"/>
        <v>0</v>
      </c>
      <c r="R103" s="7">
        <v>0</v>
      </c>
      <c r="S103" s="7">
        <v>0</v>
      </c>
      <c r="T103" s="7">
        <v>0</v>
      </c>
      <c r="U103" s="7">
        <f t="shared" si="16"/>
        <v>0</v>
      </c>
      <c r="V103" s="7">
        <v>0</v>
      </c>
      <c r="W103" s="7">
        <v>0</v>
      </c>
      <c r="X103" s="7">
        <v>0</v>
      </c>
      <c r="Y103" s="7">
        <f t="shared" si="17"/>
        <v>0</v>
      </c>
      <c r="Z103" s="7">
        <v>0</v>
      </c>
      <c r="AA103" s="7">
        <v>0</v>
      </c>
      <c r="AB103" s="29">
        <v>0</v>
      </c>
      <c r="AC103" s="7">
        <f t="shared" si="18"/>
        <v>0</v>
      </c>
      <c r="AD103" s="29">
        <v>0</v>
      </c>
      <c r="AE103" s="29">
        <v>0</v>
      </c>
      <c r="AF103" s="29">
        <v>0</v>
      </c>
      <c r="AG103" s="7">
        <f t="shared" si="19"/>
        <v>0</v>
      </c>
      <c r="AH103" s="29">
        <v>0</v>
      </c>
      <c r="AI103" s="29">
        <v>0</v>
      </c>
      <c r="AJ103" s="29">
        <v>0</v>
      </c>
      <c r="AK103" s="7">
        <f t="shared" si="20"/>
        <v>0</v>
      </c>
      <c r="AL103" s="29">
        <v>0</v>
      </c>
      <c r="AM103" s="29">
        <v>0</v>
      </c>
      <c r="AN103" s="29">
        <v>0</v>
      </c>
      <c r="AO103" s="7">
        <f t="shared" si="21"/>
        <v>0</v>
      </c>
      <c r="AP103" s="29">
        <v>0</v>
      </c>
      <c r="AQ103" s="29">
        <v>0</v>
      </c>
      <c r="AR103" s="29">
        <v>0</v>
      </c>
      <c r="AS103" s="7">
        <f t="shared" si="22"/>
        <v>0</v>
      </c>
      <c r="AT103" s="29">
        <v>0</v>
      </c>
      <c r="AU103" s="29">
        <v>0</v>
      </c>
      <c r="AV103" s="29">
        <v>0</v>
      </c>
      <c r="AW103" s="7">
        <f t="shared" si="23"/>
        <v>0</v>
      </c>
      <c r="AX103" s="29">
        <v>0</v>
      </c>
      <c r="AY103" s="29">
        <v>0</v>
      </c>
    </row>
    <row r="104" spans="1:51" s="6" customFormat="1" outlineLevel="1" x14ac:dyDescent="0.35">
      <c r="A104" s="46"/>
      <c r="B104" s="8" t="s">
        <v>298</v>
      </c>
      <c r="C104" s="8" t="s">
        <v>92</v>
      </c>
      <c r="D104" s="7">
        <v>0</v>
      </c>
      <c r="E104" s="7">
        <f t="shared" si="12"/>
        <v>0</v>
      </c>
      <c r="F104" s="7">
        <v>0</v>
      </c>
      <c r="G104" s="7">
        <v>0</v>
      </c>
      <c r="H104" s="7">
        <v>0</v>
      </c>
      <c r="I104" s="7">
        <f t="shared" si="13"/>
        <v>0</v>
      </c>
      <c r="J104" s="7">
        <v>0</v>
      </c>
      <c r="K104" s="7">
        <v>0</v>
      </c>
      <c r="L104" s="7">
        <v>0</v>
      </c>
      <c r="M104" s="7">
        <f t="shared" si="14"/>
        <v>0</v>
      </c>
      <c r="N104" s="7">
        <v>0</v>
      </c>
      <c r="O104" s="7">
        <v>0</v>
      </c>
      <c r="P104" s="7">
        <v>0</v>
      </c>
      <c r="Q104" s="7">
        <f t="shared" si="15"/>
        <v>0</v>
      </c>
      <c r="R104" s="7">
        <v>0</v>
      </c>
      <c r="S104" s="7">
        <v>0</v>
      </c>
      <c r="T104" s="7">
        <v>0</v>
      </c>
      <c r="U104" s="7">
        <f t="shared" si="16"/>
        <v>0</v>
      </c>
      <c r="V104" s="7">
        <v>0</v>
      </c>
      <c r="W104" s="7">
        <v>0</v>
      </c>
      <c r="X104" s="7">
        <v>0</v>
      </c>
      <c r="Y104" s="7">
        <f t="shared" si="17"/>
        <v>0</v>
      </c>
      <c r="Z104" s="7">
        <v>0</v>
      </c>
      <c r="AA104" s="7">
        <v>0</v>
      </c>
      <c r="AB104" s="29">
        <v>0</v>
      </c>
      <c r="AC104" s="7">
        <f t="shared" si="18"/>
        <v>0</v>
      </c>
      <c r="AD104" s="29">
        <v>0</v>
      </c>
      <c r="AE104" s="29">
        <v>0</v>
      </c>
      <c r="AF104" s="29">
        <v>0</v>
      </c>
      <c r="AG104" s="7">
        <f t="shared" si="19"/>
        <v>0</v>
      </c>
      <c r="AH104" s="29">
        <v>0</v>
      </c>
      <c r="AI104" s="29">
        <v>0</v>
      </c>
      <c r="AJ104" s="29">
        <v>0</v>
      </c>
      <c r="AK104" s="7">
        <f t="shared" si="20"/>
        <v>0</v>
      </c>
      <c r="AL104" s="29">
        <v>0</v>
      </c>
      <c r="AM104" s="29">
        <v>0</v>
      </c>
      <c r="AN104" s="29">
        <v>0</v>
      </c>
      <c r="AO104" s="7">
        <f t="shared" si="21"/>
        <v>0</v>
      </c>
      <c r="AP104" s="29">
        <v>0</v>
      </c>
      <c r="AQ104" s="29">
        <v>0</v>
      </c>
      <c r="AR104" s="29">
        <v>0</v>
      </c>
      <c r="AS104" s="7">
        <f t="shared" si="22"/>
        <v>0</v>
      </c>
      <c r="AT104" s="29">
        <v>0</v>
      </c>
      <c r="AU104" s="29">
        <v>0</v>
      </c>
      <c r="AV104" s="29">
        <v>0</v>
      </c>
      <c r="AW104" s="7">
        <f t="shared" si="23"/>
        <v>0</v>
      </c>
      <c r="AX104" s="29">
        <v>0</v>
      </c>
      <c r="AY104" s="29">
        <v>0</v>
      </c>
    </row>
    <row r="105" spans="1:51" s="6" customFormat="1" ht="15" customHeight="1" outlineLevel="1" x14ac:dyDescent="0.35">
      <c r="A105" s="46"/>
      <c r="B105" s="8" t="s">
        <v>399</v>
      </c>
      <c r="C105" s="8" t="s">
        <v>401</v>
      </c>
      <c r="D105" s="7">
        <v>1638.8</v>
      </c>
      <c r="E105" s="7">
        <f t="shared" si="12"/>
        <v>819400</v>
      </c>
      <c r="F105" s="7">
        <v>228.18400000000003</v>
      </c>
      <c r="G105" s="7">
        <v>150.4</v>
      </c>
      <c r="H105" s="7">
        <v>1254</v>
      </c>
      <c r="I105" s="7">
        <f t="shared" si="13"/>
        <v>627000</v>
      </c>
      <c r="J105" s="7">
        <v>497.14800000000002</v>
      </c>
      <c r="K105" s="7">
        <v>129.6</v>
      </c>
      <c r="L105" s="7">
        <v>1342</v>
      </c>
      <c r="M105" s="7">
        <f t="shared" si="14"/>
        <v>671000</v>
      </c>
      <c r="N105" s="7">
        <v>657.13200000000006</v>
      </c>
      <c r="O105" s="7">
        <v>172</v>
      </c>
      <c r="P105" s="7">
        <v>1288</v>
      </c>
      <c r="Q105" s="7">
        <f t="shared" si="15"/>
        <v>644000</v>
      </c>
      <c r="R105" s="7">
        <v>807.25199999999995</v>
      </c>
      <c r="S105" s="7">
        <v>139.20000000000002</v>
      </c>
      <c r="T105" s="7">
        <v>1072</v>
      </c>
      <c r="U105" s="7">
        <f t="shared" si="16"/>
        <v>536000</v>
      </c>
      <c r="V105" s="7">
        <v>1492.9920000000002</v>
      </c>
      <c r="W105" s="7">
        <v>175.20000000000002</v>
      </c>
      <c r="X105" s="7">
        <v>1612</v>
      </c>
      <c r="Y105" s="7">
        <f t="shared" si="17"/>
        <v>806000</v>
      </c>
      <c r="Z105" s="7">
        <v>1855.472</v>
      </c>
      <c r="AA105" s="7">
        <v>218.4</v>
      </c>
      <c r="AB105" s="29">
        <v>1157.5999999999999</v>
      </c>
      <c r="AC105" s="7">
        <f t="shared" si="18"/>
        <v>578800</v>
      </c>
      <c r="AD105" s="29">
        <v>1553.6320000000001</v>
      </c>
      <c r="AE105" s="29">
        <v>127.2</v>
      </c>
      <c r="AF105" s="29">
        <v>1687</v>
      </c>
      <c r="AG105" s="7">
        <f t="shared" si="19"/>
        <v>843500</v>
      </c>
      <c r="AH105" s="29">
        <v>2211.9499999999998</v>
      </c>
      <c r="AI105" s="29">
        <v>218</v>
      </c>
      <c r="AJ105" s="29">
        <v>2430</v>
      </c>
      <c r="AK105" s="7">
        <f t="shared" si="20"/>
        <v>1215000</v>
      </c>
      <c r="AL105" s="29">
        <v>2364.75</v>
      </c>
      <c r="AM105" s="29">
        <v>274</v>
      </c>
      <c r="AN105" s="29">
        <v>785</v>
      </c>
      <c r="AO105" s="7">
        <f t="shared" si="21"/>
        <v>392500</v>
      </c>
      <c r="AP105" s="29">
        <v>2069.25</v>
      </c>
      <c r="AQ105" s="29">
        <v>199</v>
      </c>
      <c r="AR105" s="29">
        <v>1420</v>
      </c>
      <c r="AS105" s="7">
        <f t="shared" si="22"/>
        <v>710000</v>
      </c>
      <c r="AT105" s="29">
        <v>2665.75</v>
      </c>
      <c r="AU105" s="29">
        <v>157</v>
      </c>
      <c r="AV105" s="29">
        <v>1800</v>
      </c>
      <c r="AW105" s="7">
        <f t="shared" si="23"/>
        <v>900000</v>
      </c>
      <c r="AX105" s="29">
        <v>3473.15</v>
      </c>
      <c r="AY105" s="29">
        <v>217</v>
      </c>
    </row>
    <row r="106" spans="1:51" s="6" customFormat="1" outlineLevel="1" x14ac:dyDescent="0.35">
      <c r="A106" s="46"/>
      <c r="B106" s="8" t="s">
        <v>388</v>
      </c>
      <c r="C106" s="8" t="s">
        <v>389</v>
      </c>
      <c r="D106" s="7">
        <v>819.4</v>
      </c>
      <c r="E106" s="7">
        <f t="shared" si="12"/>
        <v>409700</v>
      </c>
      <c r="F106" s="7">
        <v>114.09200000000001</v>
      </c>
      <c r="G106" s="7">
        <v>75.2</v>
      </c>
      <c r="H106" s="7">
        <v>627</v>
      </c>
      <c r="I106" s="7">
        <f t="shared" si="13"/>
        <v>313500</v>
      </c>
      <c r="J106" s="7">
        <v>248.57400000000001</v>
      </c>
      <c r="K106" s="7">
        <v>64.8</v>
      </c>
      <c r="L106" s="7">
        <v>671</v>
      </c>
      <c r="M106" s="7">
        <f t="shared" si="14"/>
        <v>335500</v>
      </c>
      <c r="N106" s="7">
        <v>328.56600000000003</v>
      </c>
      <c r="O106" s="7">
        <v>86</v>
      </c>
      <c r="P106" s="7">
        <v>644</v>
      </c>
      <c r="Q106" s="7">
        <f t="shared" si="15"/>
        <v>322000</v>
      </c>
      <c r="R106" s="7">
        <v>403.62599999999998</v>
      </c>
      <c r="S106" s="7">
        <v>69.600000000000009</v>
      </c>
      <c r="T106" s="7">
        <v>268</v>
      </c>
      <c r="U106" s="7">
        <f t="shared" si="16"/>
        <v>134000</v>
      </c>
      <c r="V106" s="7">
        <v>373.24800000000005</v>
      </c>
      <c r="W106" s="7">
        <v>43.800000000000004</v>
      </c>
      <c r="X106" s="7">
        <v>403</v>
      </c>
      <c r="Y106" s="7">
        <f t="shared" si="17"/>
        <v>201500</v>
      </c>
      <c r="Z106" s="7">
        <v>463.86799999999999</v>
      </c>
      <c r="AA106" s="7">
        <v>54.6</v>
      </c>
      <c r="AB106" s="29">
        <v>289.39999999999998</v>
      </c>
      <c r="AC106" s="7">
        <f t="shared" si="18"/>
        <v>144700</v>
      </c>
      <c r="AD106" s="29">
        <v>388.40800000000002</v>
      </c>
      <c r="AE106" s="29">
        <v>63.6</v>
      </c>
      <c r="AF106" s="29">
        <v>1020</v>
      </c>
      <c r="AG106" s="7">
        <f t="shared" si="19"/>
        <v>510000</v>
      </c>
      <c r="AH106" s="29">
        <v>225.79999999999995</v>
      </c>
      <c r="AI106" s="29">
        <v>139</v>
      </c>
      <c r="AJ106" s="29">
        <v>0</v>
      </c>
      <c r="AK106" s="7">
        <f t="shared" si="20"/>
        <v>0</v>
      </c>
      <c r="AL106" s="29">
        <v>39.199999999999996</v>
      </c>
      <c r="AM106" s="29">
        <v>53</v>
      </c>
      <c r="AN106" s="29">
        <v>800</v>
      </c>
      <c r="AO106" s="7">
        <f t="shared" si="21"/>
        <v>400000</v>
      </c>
      <c r="AP106" s="29">
        <v>95.5</v>
      </c>
      <c r="AQ106" s="29">
        <v>123</v>
      </c>
      <c r="AR106" s="29">
        <v>1709</v>
      </c>
      <c r="AS106" s="7">
        <f t="shared" si="22"/>
        <v>854500</v>
      </c>
      <c r="AT106" s="29">
        <v>894.40000000000009</v>
      </c>
      <c r="AU106" s="29">
        <v>126</v>
      </c>
      <c r="AV106" s="29">
        <v>2400</v>
      </c>
      <c r="AW106" s="7">
        <f t="shared" si="23"/>
        <v>1200000</v>
      </c>
      <c r="AX106" s="29">
        <v>2333.3999999999996</v>
      </c>
      <c r="AY106" s="29">
        <v>123</v>
      </c>
    </row>
    <row r="107" spans="1:51" s="6" customFormat="1" ht="15" customHeight="1" outlineLevel="1" x14ac:dyDescent="0.35">
      <c r="A107" s="46"/>
      <c r="B107" s="8" t="s">
        <v>36</v>
      </c>
      <c r="C107" s="8" t="s">
        <v>130</v>
      </c>
      <c r="D107" s="7">
        <v>945</v>
      </c>
      <c r="E107" s="7">
        <f t="shared" si="12"/>
        <v>472500</v>
      </c>
      <c r="F107" s="7">
        <v>17.72</v>
      </c>
      <c r="G107" s="7">
        <v>124</v>
      </c>
      <c r="H107" s="7">
        <v>605</v>
      </c>
      <c r="I107" s="7">
        <f t="shared" si="13"/>
        <v>302500</v>
      </c>
      <c r="J107" s="7">
        <v>533.92000000000007</v>
      </c>
      <c r="K107" s="7">
        <v>79</v>
      </c>
      <c r="L107" s="7">
        <v>290</v>
      </c>
      <c r="M107" s="7">
        <f t="shared" si="14"/>
        <v>145000</v>
      </c>
      <c r="N107" s="7">
        <v>74.900000000000006</v>
      </c>
      <c r="O107" s="7">
        <v>121</v>
      </c>
      <c r="P107" s="7">
        <v>970</v>
      </c>
      <c r="Q107" s="7">
        <f t="shared" si="15"/>
        <v>485000</v>
      </c>
      <c r="R107" s="7">
        <v>373.2</v>
      </c>
      <c r="S107" s="7">
        <v>83</v>
      </c>
      <c r="T107" s="7">
        <v>440</v>
      </c>
      <c r="U107" s="7">
        <f t="shared" si="16"/>
        <v>220000</v>
      </c>
      <c r="V107" s="7">
        <v>392.9</v>
      </c>
      <c r="W107" s="7">
        <v>78</v>
      </c>
      <c r="X107" s="7">
        <v>405</v>
      </c>
      <c r="Y107" s="7">
        <f t="shared" si="17"/>
        <v>202500</v>
      </c>
      <c r="Z107" s="7">
        <v>262.89999999999998</v>
      </c>
      <c r="AA107" s="7">
        <v>93</v>
      </c>
      <c r="AB107" s="29">
        <v>495</v>
      </c>
      <c r="AC107" s="7">
        <f t="shared" si="18"/>
        <v>247500</v>
      </c>
      <c r="AD107" s="29">
        <v>71.3</v>
      </c>
      <c r="AE107" s="29">
        <v>116</v>
      </c>
      <c r="AF107" s="29">
        <v>1215</v>
      </c>
      <c r="AG107" s="7">
        <f t="shared" si="19"/>
        <v>607500</v>
      </c>
      <c r="AH107" s="29">
        <v>631.4</v>
      </c>
      <c r="AI107" s="29">
        <v>110</v>
      </c>
      <c r="AJ107" s="29">
        <v>960</v>
      </c>
      <c r="AK107" s="7">
        <f t="shared" si="20"/>
        <v>480000</v>
      </c>
      <c r="AL107" s="29">
        <v>884.19999999999993</v>
      </c>
      <c r="AM107" s="29">
        <v>78</v>
      </c>
      <c r="AN107" s="29">
        <v>950</v>
      </c>
      <c r="AO107" s="7">
        <f t="shared" si="21"/>
        <v>475000</v>
      </c>
      <c r="AP107" s="29">
        <v>1142.49</v>
      </c>
      <c r="AQ107" s="29">
        <v>77</v>
      </c>
      <c r="AR107" s="29">
        <v>510</v>
      </c>
      <c r="AS107" s="7">
        <f t="shared" si="22"/>
        <v>255000</v>
      </c>
      <c r="AT107" s="29">
        <v>1054.69</v>
      </c>
      <c r="AU107" s="29">
        <v>75</v>
      </c>
      <c r="AV107" s="29">
        <v>0</v>
      </c>
      <c r="AW107" s="7">
        <f t="shared" si="23"/>
        <v>0</v>
      </c>
      <c r="AX107" s="29">
        <v>378.05</v>
      </c>
      <c r="AY107" s="29">
        <v>89</v>
      </c>
    </row>
    <row r="108" spans="1:51" s="6" customFormat="1" ht="15" customHeight="1" outlineLevel="1" x14ac:dyDescent="0.35">
      <c r="A108" s="46"/>
      <c r="B108" s="8" t="s">
        <v>34</v>
      </c>
      <c r="C108" s="8" t="s">
        <v>104</v>
      </c>
      <c r="D108" s="7">
        <v>180</v>
      </c>
      <c r="E108" s="7">
        <f t="shared" si="12"/>
        <v>90000</v>
      </c>
      <c r="F108" s="7">
        <v>13.14</v>
      </c>
      <c r="G108" s="7">
        <v>110</v>
      </c>
      <c r="H108" s="7">
        <v>295</v>
      </c>
      <c r="I108" s="7">
        <f t="shared" si="13"/>
        <v>147500</v>
      </c>
      <c r="J108" s="7">
        <v>282.24</v>
      </c>
      <c r="K108" s="7">
        <v>84</v>
      </c>
      <c r="L108" s="7">
        <v>465</v>
      </c>
      <c r="M108" s="7">
        <f t="shared" si="14"/>
        <v>232500</v>
      </c>
      <c r="N108" s="7">
        <v>482.74</v>
      </c>
      <c r="O108" s="7">
        <v>90</v>
      </c>
      <c r="P108" s="7">
        <v>240</v>
      </c>
      <c r="Q108" s="7">
        <f t="shared" si="15"/>
        <v>120000</v>
      </c>
      <c r="R108" s="7">
        <v>390.24</v>
      </c>
      <c r="S108" s="7">
        <v>94</v>
      </c>
      <c r="T108" s="7">
        <v>390</v>
      </c>
      <c r="U108" s="7">
        <f t="shared" si="16"/>
        <v>195000</v>
      </c>
      <c r="V108" s="7">
        <v>552.54</v>
      </c>
      <c r="W108" s="7">
        <v>76</v>
      </c>
      <c r="X108" s="7">
        <v>250</v>
      </c>
      <c r="Y108" s="7">
        <f t="shared" si="17"/>
        <v>125000</v>
      </c>
      <c r="Z108" s="7">
        <v>484.34000000000003</v>
      </c>
      <c r="AA108" s="7">
        <v>116</v>
      </c>
      <c r="AB108" s="29">
        <v>215</v>
      </c>
      <c r="AC108" s="7">
        <f t="shared" si="18"/>
        <v>107500</v>
      </c>
      <c r="AD108" s="29">
        <v>339.34</v>
      </c>
      <c r="AE108" s="29">
        <v>121</v>
      </c>
      <c r="AF108" s="29">
        <v>445</v>
      </c>
      <c r="AG108" s="7">
        <f t="shared" si="19"/>
        <v>222500</v>
      </c>
      <c r="AH108" s="29">
        <v>337.34000000000003</v>
      </c>
      <c r="AI108" s="29">
        <v>96</v>
      </c>
      <c r="AJ108" s="29">
        <v>355</v>
      </c>
      <c r="AK108" s="7">
        <f t="shared" si="20"/>
        <v>177500</v>
      </c>
      <c r="AL108" s="29">
        <v>478.14</v>
      </c>
      <c r="AM108" s="29">
        <v>106</v>
      </c>
      <c r="AN108" s="29">
        <v>280</v>
      </c>
      <c r="AO108" s="7">
        <f t="shared" si="21"/>
        <v>140000</v>
      </c>
      <c r="AP108" s="29">
        <v>532.36999999999989</v>
      </c>
      <c r="AQ108" s="29">
        <v>73</v>
      </c>
      <c r="AR108" s="29">
        <v>160</v>
      </c>
      <c r="AS108" s="7">
        <f t="shared" si="22"/>
        <v>80000</v>
      </c>
      <c r="AT108" s="29">
        <v>439.46999999999997</v>
      </c>
      <c r="AU108" s="29">
        <v>73</v>
      </c>
      <c r="AV108" s="29">
        <v>450</v>
      </c>
      <c r="AW108" s="7">
        <f t="shared" si="23"/>
        <v>225000</v>
      </c>
      <c r="AX108" s="29">
        <v>663.07</v>
      </c>
      <c r="AY108" s="29">
        <v>67</v>
      </c>
    </row>
    <row r="109" spans="1:51" s="6" customFormat="1" ht="15" customHeight="1" outlineLevel="1" x14ac:dyDescent="0.35">
      <c r="A109" s="46"/>
      <c r="B109" s="8" t="s">
        <v>72</v>
      </c>
      <c r="C109" s="8" t="s">
        <v>127</v>
      </c>
      <c r="D109" s="7">
        <v>179</v>
      </c>
      <c r="E109" s="7">
        <f t="shared" si="12"/>
        <v>89500</v>
      </c>
      <c r="F109" s="7">
        <v>101.67</v>
      </c>
      <c r="G109" s="7">
        <v>140</v>
      </c>
      <c r="H109" s="7">
        <v>235</v>
      </c>
      <c r="I109" s="7">
        <f t="shared" si="13"/>
        <v>117500</v>
      </c>
      <c r="J109" s="7">
        <v>94.17</v>
      </c>
      <c r="K109" s="7">
        <v>152</v>
      </c>
      <c r="L109" s="7">
        <v>285</v>
      </c>
      <c r="M109" s="7">
        <f t="shared" si="14"/>
        <v>142500</v>
      </c>
      <c r="N109" s="7">
        <v>68.81</v>
      </c>
      <c r="O109" s="7">
        <v>168</v>
      </c>
      <c r="P109" s="7">
        <v>260</v>
      </c>
      <c r="Q109" s="7">
        <f t="shared" si="15"/>
        <v>130000</v>
      </c>
      <c r="R109" s="7">
        <v>53.230000000000004</v>
      </c>
      <c r="S109" s="7">
        <v>157</v>
      </c>
      <c r="T109" s="7">
        <v>315</v>
      </c>
      <c r="U109" s="7">
        <f t="shared" si="16"/>
        <v>157500</v>
      </c>
      <c r="V109" s="7">
        <v>186.02999999999997</v>
      </c>
      <c r="W109" s="7">
        <v>134</v>
      </c>
      <c r="X109" s="7">
        <v>100</v>
      </c>
      <c r="Y109" s="7">
        <f t="shared" si="17"/>
        <v>50000</v>
      </c>
      <c r="Z109" s="7">
        <v>109.83</v>
      </c>
      <c r="AA109" s="7">
        <v>142</v>
      </c>
      <c r="AB109" s="29">
        <v>280</v>
      </c>
      <c r="AC109" s="7">
        <f t="shared" si="18"/>
        <v>140000</v>
      </c>
      <c r="AD109" s="29">
        <v>170.03</v>
      </c>
      <c r="AE109" s="29">
        <v>138</v>
      </c>
      <c r="AF109" s="29">
        <v>285</v>
      </c>
      <c r="AG109" s="7">
        <f t="shared" si="19"/>
        <v>142500</v>
      </c>
      <c r="AH109" s="29">
        <v>119.13000000000001</v>
      </c>
      <c r="AI109" s="29">
        <v>123</v>
      </c>
      <c r="AJ109" s="29">
        <v>400</v>
      </c>
      <c r="AK109" s="7">
        <f t="shared" si="20"/>
        <v>200000</v>
      </c>
      <c r="AL109" s="29">
        <v>266.23000000000008</v>
      </c>
      <c r="AM109" s="29">
        <v>128</v>
      </c>
      <c r="AN109" s="29">
        <v>250</v>
      </c>
      <c r="AO109" s="7">
        <f t="shared" si="21"/>
        <v>125000</v>
      </c>
      <c r="AP109" s="29">
        <v>168.85999999999999</v>
      </c>
      <c r="AQ109" s="29">
        <v>91</v>
      </c>
      <c r="AR109" s="29">
        <v>505</v>
      </c>
      <c r="AS109" s="7">
        <f t="shared" si="22"/>
        <v>252500</v>
      </c>
      <c r="AT109" s="29">
        <v>296.45999999999998</v>
      </c>
      <c r="AU109" s="29">
        <v>131</v>
      </c>
      <c r="AV109" s="29">
        <v>0</v>
      </c>
      <c r="AW109" s="7">
        <f t="shared" si="23"/>
        <v>0</v>
      </c>
      <c r="AX109" s="29">
        <v>126.25999999999999</v>
      </c>
      <c r="AY109" s="29">
        <v>146</v>
      </c>
    </row>
    <row r="110" spans="1:51" s="6" customFormat="1" ht="15" customHeight="1" outlineLevel="1" x14ac:dyDescent="0.35">
      <c r="A110" s="46"/>
      <c r="B110" s="8" t="s">
        <v>37</v>
      </c>
      <c r="C110" s="8" t="s">
        <v>129</v>
      </c>
      <c r="D110" s="7">
        <v>0</v>
      </c>
      <c r="E110" s="7">
        <f t="shared" si="12"/>
        <v>0</v>
      </c>
      <c r="F110" s="7">
        <v>67.45</v>
      </c>
      <c r="G110" s="7">
        <v>49</v>
      </c>
      <c r="H110" s="7">
        <v>210</v>
      </c>
      <c r="I110" s="7">
        <f t="shared" si="13"/>
        <v>105000</v>
      </c>
      <c r="J110" s="7">
        <v>62.55</v>
      </c>
      <c r="K110" s="7">
        <v>40</v>
      </c>
      <c r="L110" s="7">
        <v>125</v>
      </c>
      <c r="M110" s="7">
        <f t="shared" si="14"/>
        <v>62500</v>
      </c>
      <c r="N110" s="7">
        <v>137.05000000000001</v>
      </c>
      <c r="O110" s="7">
        <v>44</v>
      </c>
      <c r="P110" s="7">
        <v>40</v>
      </c>
      <c r="Q110" s="7">
        <f t="shared" si="15"/>
        <v>20000</v>
      </c>
      <c r="R110" s="7">
        <v>96.85</v>
      </c>
      <c r="S110" s="7">
        <v>122</v>
      </c>
      <c r="T110" s="7">
        <v>35</v>
      </c>
      <c r="U110" s="7">
        <f t="shared" si="16"/>
        <v>17500</v>
      </c>
      <c r="V110" s="7">
        <v>80.150000000000006</v>
      </c>
      <c r="W110" s="7">
        <v>35</v>
      </c>
      <c r="X110" s="7">
        <v>265</v>
      </c>
      <c r="Y110" s="7">
        <f t="shared" si="17"/>
        <v>132500</v>
      </c>
      <c r="Z110" s="7">
        <v>105.65</v>
      </c>
      <c r="AA110" s="7">
        <v>69</v>
      </c>
      <c r="AB110" s="29">
        <v>105</v>
      </c>
      <c r="AC110" s="7">
        <f t="shared" si="18"/>
        <v>52500</v>
      </c>
      <c r="AD110" s="29">
        <v>89.550000000000011</v>
      </c>
      <c r="AE110" s="29">
        <v>63</v>
      </c>
      <c r="AF110" s="29">
        <v>0</v>
      </c>
      <c r="AG110" s="7">
        <f t="shared" si="19"/>
        <v>0</v>
      </c>
      <c r="AH110" s="29">
        <v>21.95</v>
      </c>
      <c r="AI110" s="29">
        <v>61</v>
      </c>
      <c r="AJ110" s="29">
        <v>100</v>
      </c>
      <c r="AK110" s="7">
        <f t="shared" si="20"/>
        <v>50000</v>
      </c>
      <c r="AL110" s="29">
        <v>37.450000000000003</v>
      </c>
      <c r="AM110" s="29">
        <v>72</v>
      </c>
      <c r="AN110" s="29">
        <v>305</v>
      </c>
      <c r="AO110" s="7">
        <f t="shared" si="21"/>
        <v>152500</v>
      </c>
      <c r="AP110" s="29">
        <v>138.15</v>
      </c>
      <c r="AQ110" s="29">
        <v>121</v>
      </c>
      <c r="AR110" s="29">
        <v>280</v>
      </c>
      <c r="AS110" s="7">
        <f t="shared" si="22"/>
        <v>140000</v>
      </c>
      <c r="AT110" s="29">
        <v>295.04999999999995</v>
      </c>
      <c r="AU110" s="29">
        <v>98</v>
      </c>
      <c r="AV110" s="29">
        <v>250</v>
      </c>
      <c r="AW110" s="7">
        <f t="shared" si="23"/>
        <v>125000</v>
      </c>
      <c r="AX110" s="29">
        <v>323.47999999999996</v>
      </c>
      <c r="AY110" s="29">
        <v>139</v>
      </c>
    </row>
    <row r="111" spans="1:51" s="6" customFormat="1" ht="15" customHeight="1" outlineLevel="1" x14ac:dyDescent="0.35">
      <c r="A111" s="46"/>
      <c r="B111" s="8" t="s">
        <v>71</v>
      </c>
      <c r="C111" s="8" t="s">
        <v>162</v>
      </c>
      <c r="D111" s="7">
        <v>195</v>
      </c>
      <c r="E111" s="7">
        <f t="shared" si="12"/>
        <v>97500</v>
      </c>
      <c r="F111" s="7">
        <v>44.7</v>
      </c>
      <c r="G111" s="7">
        <v>21</v>
      </c>
      <c r="H111" s="7">
        <v>275</v>
      </c>
      <c r="I111" s="7">
        <f t="shared" si="13"/>
        <v>137500</v>
      </c>
      <c r="J111" s="7">
        <v>188.2</v>
      </c>
      <c r="K111" s="7">
        <v>23</v>
      </c>
      <c r="L111" s="7">
        <v>0</v>
      </c>
      <c r="M111" s="7">
        <f t="shared" si="14"/>
        <v>0</v>
      </c>
      <c r="N111" s="7">
        <v>133</v>
      </c>
      <c r="O111" s="7">
        <v>21</v>
      </c>
      <c r="P111" s="7">
        <v>110</v>
      </c>
      <c r="Q111" s="7">
        <f t="shared" si="15"/>
        <v>55000</v>
      </c>
      <c r="R111" s="7">
        <v>77.000000000000014</v>
      </c>
      <c r="S111" s="7">
        <v>22</v>
      </c>
      <c r="T111" s="7">
        <v>200</v>
      </c>
      <c r="U111" s="7">
        <f t="shared" si="16"/>
        <v>100000</v>
      </c>
      <c r="V111" s="7">
        <v>194.6</v>
      </c>
      <c r="W111" s="7">
        <v>15</v>
      </c>
      <c r="X111" s="7">
        <v>100</v>
      </c>
      <c r="Y111" s="7">
        <f t="shared" si="17"/>
        <v>50000</v>
      </c>
      <c r="Z111" s="7">
        <v>25.9</v>
      </c>
      <c r="AA111" s="7">
        <v>38</v>
      </c>
      <c r="AB111" s="29">
        <v>225</v>
      </c>
      <c r="AC111" s="7">
        <f t="shared" si="18"/>
        <v>112500</v>
      </c>
      <c r="AD111" s="29">
        <v>66.2</v>
      </c>
      <c r="AE111" s="29">
        <v>32</v>
      </c>
      <c r="AF111" s="29">
        <v>220</v>
      </c>
      <c r="AG111" s="7">
        <f t="shared" si="19"/>
        <v>110000</v>
      </c>
      <c r="AH111" s="29">
        <v>38.5</v>
      </c>
      <c r="AI111" s="29">
        <v>29</v>
      </c>
      <c r="AJ111" s="29">
        <v>222</v>
      </c>
      <c r="AK111" s="7">
        <f t="shared" si="20"/>
        <v>111000</v>
      </c>
      <c r="AL111" s="29">
        <v>24.7</v>
      </c>
      <c r="AM111" s="29">
        <v>30</v>
      </c>
      <c r="AN111" s="29">
        <v>210</v>
      </c>
      <c r="AO111" s="7">
        <f t="shared" si="21"/>
        <v>105000</v>
      </c>
      <c r="AP111" s="29">
        <v>142.51999999999998</v>
      </c>
      <c r="AQ111" s="29">
        <v>20</v>
      </c>
      <c r="AR111" s="29">
        <v>180</v>
      </c>
      <c r="AS111" s="7">
        <f t="shared" si="22"/>
        <v>90000</v>
      </c>
      <c r="AT111" s="29">
        <v>30.12</v>
      </c>
      <c r="AU111" s="29">
        <v>31</v>
      </c>
      <c r="AV111" s="29">
        <v>200</v>
      </c>
      <c r="AW111" s="7">
        <f t="shared" si="23"/>
        <v>100000</v>
      </c>
      <c r="AX111" s="29">
        <v>306.05</v>
      </c>
      <c r="AY111" s="29">
        <v>35</v>
      </c>
    </row>
    <row r="112" spans="1:51" s="6" customFormat="1" ht="15" customHeight="1" outlineLevel="1" x14ac:dyDescent="0.35">
      <c r="A112" s="46"/>
      <c r="B112" s="8" t="s">
        <v>35</v>
      </c>
      <c r="C112" s="8" t="s">
        <v>237</v>
      </c>
      <c r="D112" s="7">
        <v>55</v>
      </c>
      <c r="E112" s="7">
        <f t="shared" si="12"/>
        <v>27500</v>
      </c>
      <c r="F112" s="7">
        <v>103.69999999999999</v>
      </c>
      <c r="G112" s="7">
        <v>3</v>
      </c>
      <c r="H112" s="7">
        <v>51</v>
      </c>
      <c r="I112" s="7">
        <f t="shared" si="13"/>
        <v>25500</v>
      </c>
      <c r="J112" s="7">
        <v>131.4</v>
      </c>
      <c r="K112" s="7">
        <v>16</v>
      </c>
      <c r="L112" s="7">
        <v>0</v>
      </c>
      <c r="M112" s="7">
        <f t="shared" si="14"/>
        <v>0</v>
      </c>
      <c r="N112" s="7">
        <v>125.3</v>
      </c>
      <c r="O112" s="7">
        <v>6</v>
      </c>
      <c r="P112" s="7">
        <v>80</v>
      </c>
      <c r="Q112" s="7">
        <f t="shared" si="15"/>
        <v>40000</v>
      </c>
      <c r="R112" s="7">
        <v>194.6</v>
      </c>
      <c r="S112" s="7">
        <v>10</v>
      </c>
      <c r="T112" s="7">
        <v>0</v>
      </c>
      <c r="U112" s="7">
        <f t="shared" si="16"/>
        <v>0</v>
      </c>
      <c r="V112" s="7">
        <v>190.39999999999998</v>
      </c>
      <c r="W112" s="7">
        <v>6</v>
      </c>
      <c r="X112" s="7">
        <v>0</v>
      </c>
      <c r="Y112" s="7">
        <f t="shared" si="17"/>
        <v>0</v>
      </c>
      <c r="Z112" s="7">
        <v>167.5</v>
      </c>
      <c r="AA112" s="7">
        <v>3</v>
      </c>
      <c r="AB112" s="29">
        <v>25</v>
      </c>
      <c r="AC112" s="7">
        <f t="shared" si="18"/>
        <v>12500</v>
      </c>
      <c r="AD112" s="29">
        <v>139.1</v>
      </c>
      <c r="AE112" s="29">
        <v>4</v>
      </c>
      <c r="AF112" s="29">
        <v>130</v>
      </c>
      <c r="AG112" s="7">
        <f t="shared" si="19"/>
        <v>65000</v>
      </c>
      <c r="AH112" s="29">
        <v>201.9</v>
      </c>
      <c r="AI112" s="29">
        <v>4</v>
      </c>
      <c r="AJ112" s="29">
        <v>40</v>
      </c>
      <c r="AK112" s="7">
        <f t="shared" si="20"/>
        <v>20000</v>
      </c>
      <c r="AL112" s="29">
        <v>160.5</v>
      </c>
      <c r="AM112" s="29">
        <v>12</v>
      </c>
      <c r="AN112" s="29">
        <v>165</v>
      </c>
      <c r="AO112" s="7">
        <f t="shared" si="21"/>
        <v>82500</v>
      </c>
      <c r="AP112" s="29">
        <v>296.79999999999995</v>
      </c>
      <c r="AQ112" s="29">
        <v>7</v>
      </c>
      <c r="AR112" s="29">
        <v>225</v>
      </c>
      <c r="AS112" s="7">
        <f t="shared" si="22"/>
        <v>112500</v>
      </c>
      <c r="AT112" s="29">
        <v>507.7</v>
      </c>
      <c r="AU112" s="29">
        <v>7</v>
      </c>
      <c r="AV112" s="29">
        <v>0</v>
      </c>
      <c r="AW112" s="7">
        <f t="shared" si="23"/>
        <v>0</v>
      </c>
      <c r="AX112" s="29">
        <v>501.9</v>
      </c>
      <c r="AY112" s="29">
        <v>12</v>
      </c>
    </row>
    <row r="113" spans="1:51" s="6" customFormat="1" ht="15" customHeight="1" outlineLevel="1" x14ac:dyDescent="0.35">
      <c r="A113" s="46"/>
      <c r="B113" s="8" t="s">
        <v>161</v>
      </c>
      <c r="C113" s="8" t="s">
        <v>163</v>
      </c>
      <c r="D113" s="7">
        <v>155</v>
      </c>
      <c r="E113" s="7">
        <f t="shared" si="12"/>
        <v>77500</v>
      </c>
      <c r="F113" s="7">
        <v>106.39</v>
      </c>
      <c r="G113" s="7">
        <v>81</v>
      </c>
      <c r="H113" s="7">
        <v>0</v>
      </c>
      <c r="I113" s="7">
        <f t="shared" si="13"/>
        <v>0</v>
      </c>
      <c r="J113" s="7">
        <v>18.05</v>
      </c>
      <c r="K113" s="7">
        <v>112</v>
      </c>
      <c r="L113" s="7">
        <v>115</v>
      </c>
      <c r="M113" s="7">
        <f t="shared" si="14"/>
        <v>57500</v>
      </c>
      <c r="N113" s="7">
        <v>51.9</v>
      </c>
      <c r="O113" s="7">
        <v>85</v>
      </c>
      <c r="P113" s="7">
        <v>68</v>
      </c>
      <c r="Q113" s="7">
        <f t="shared" si="15"/>
        <v>34000</v>
      </c>
      <c r="R113" s="7">
        <v>11</v>
      </c>
      <c r="S113" s="7">
        <v>45</v>
      </c>
      <c r="T113" s="7">
        <v>180</v>
      </c>
      <c r="U113" s="7">
        <f t="shared" si="16"/>
        <v>90000</v>
      </c>
      <c r="V113" s="7">
        <v>84.2</v>
      </c>
      <c r="W113" s="7">
        <v>47</v>
      </c>
      <c r="X113" s="7">
        <v>75</v>
      </c>
      <c r="Y113" s="7">
        <f t="shared" si="17"/>
        <v>37500</v>
      </c>
      <c r="Z113" s="7">
        <v>61.099999999999994</v>
      </c>
      <c r="AA113" s="7">
        <v>67</v>
      </c>
      <c r="AB113" s="29">
        <v>110</v>
      </c>
      <c r="AC113" s="7">
        <f t="shared" si="18"/>
        <v>55000</v>
      </c>
      <c r="AD113" s="29">
        <v>69.16</v>
      </c>
      <c r="AE113" s="29">
        <v>63</v>
      </c>
      <c r="AF113" s="29">
        <v>0</v>
      </c>
      <c r="AG113" s="7">
        <f t="shared" si="19"/>
        <v>0</v>
      </c>
      <c r="AH113" s="29">
        <v>9.8000000000000007</v>
      </c>
      <c r="AI113" s="29">
        <v>80</v>
      </c>
      <c r="AJ113" s="29">
        <v>0</v>
      </c>
      <c r="AK113" s="7">
        <f t="shared" si="20"/>
        <v>0</v>
      </c>
      <c r="AL113" s="29">
        <v>0</v>
      </c>
      <c r="AM113" s="29">
        <v>54</v>
      </c>
      <c r="AN113" s="29">
        <v>332</v>
      </c>
      <c r="AO113" s="7">
        <f t="shared" si="21"/>
        <v>166000</v>
      </c>
      <c r="AP113" s="29">
        <v>180.82</v>
      </c>
      <c r="AQ113" s="29">
        <v>40</v>
      </c>
      <c r="AR113" s="29">
        <v>195</v>
      </c>
      <c r="AS113" s="7">
        <f t="shared" si="22"/>
        <v>97500</v>
      </c>
      <c r="AT113" s="29">
        <v>226.12</v>
      </c>
      <c r="AU113" s="29">
        <v>59</v>
      </c>
      <c r="AV113" s="29">
        <v>0</v>
      </c>
      <c r="AW113" s="7">
        <f t="shared" si="23"/>
        <v>0</v>
      </c>
      <c r="AX113" s="29">
        <v>140.72</v>
      </c>
      <c r="AY113" s="29">
        <v>48</v>
      </c>
    </row>
    <row r="114" spans="1:51" s="6" customFormat="1" ht="15" customHeight="1" outlineLevel="1" x14ac:dyDescent="0.35">
      <c r="A114" s="46"/>
      <c r="B114" s="8" t="s">
        <v>174</v>
      </c>
      <c r="C114" s="8" t="s">
        <v>314</v>
      </c>
      <c r="D114" s="7">
        <v>255</v>
      </c>
      <c r="E114" s="7">
        <f t="shared" si="12"/>
        <v>127500</v>
      </c>
      <c r="F114" s="7">
        <v>40.32</v>
      </c>
      <c r="G114" s="7">
        <v>82</v>
      </c>
      <c r="H114" s="7">
        <v>0</v>
      </c>
      <c r="I114" s="7">
        <f t="shared" si="13"/>
        <v>0</v>
      </c>
      <c r="J114" s="7">
        <v>204.52</v>
      </c>
      <c r="K114" s="7">
        <v>52</v>
      </c>
      <c r="L114" s="7">
        <v>175</v>
      </c>
      <c r="M114" s="7">
        <f t="shared" si="14"/>
        <v>87500</v>
      </c>
      <c r="N114" s="7">
        <v>106.61999999999999</v>
      </c>
      <c r="O114" s="7">
        <v>89</v>
      </c>
      <c r="P114" s="7">
        <v>295</v>
      </c>
      <c r="Q114" s="7">
        <f t="shared" si="15"/>
        <v>147500</v>
      </c>
      <c r="R114" s="7">
        <v>247.12</v>
      </c>
      <c r="S114" s="7">
        <v>53</v>
      </c>
      <c r="T114" s="7">
        <v>0</v>
      </c>
      <c r="U114" s="7">
        <f t="shared" si="16"/>
        <v>0</v>
      </c>
      <c r="V114" s="7">
        <v>145.72</v>
      </c>
      <c r="W114" s="7">
        <v>45</v>
      </c>
      <c r="X114" s="7">
        <v>190</v>
      </c>
      <c r="Y114" s="7">
        <f t="shared" si="17"/>
        <v>95000</v>
      </c>
      <c r="Z114" s="7">
        <v>233.32</v>
      </c>
      <c r="AA114" s="7">
        <v>43</v>
      </c>
      <c r="AB114" s="29">
        <v>100</v>
      </c>
      <c r="AC114" s="7">
        <f t="shared" si="18"/>
        <v>50000</v>
      </c>
      <c r="AD114" s="29">
        <v>143.22</v>
      </c>
      <c r="AE114" s="29">
        <v>62</v>
      </c>
      <c r="AF114" s="29">
        <v>110</v>
      </c>
      <c r="AG114" s="7">
        <f t="shared" si="19"/>
        <v>55000</v>
      </c>
      <c r="AH114" s="29">
        <v>121.72</v>
      </c>
      <c r="AI114" s="29">
        <v>50</v>
      </c>
      <c r="AJ114" s="29">
        <v>190</v>
      </c>
      <c r="AK114" s="7">
        <f t="shared" si="20"/>
        <v>95000</v>
      </c>
      <c r="AL114" s="29">
        <v>143.12</v>
      </c>
      <c r="AM114" s="29">
        <v>63</v>
      </c>
      <c r="AN114" s="29">
        <v>150</v>
      </c>
      <c r="AO114" s="7">
        <f t="shared" si="21"/>
        <v>75000</v>
      </c>
      <c r="AP114" s="29">
        <v>117.62</v>
      </c>
      <c r="AQ114" s="29">
        <v>50</v>
      </c>
      <c r="AR114" s="29">
        <v>330</v>
      </c>
      <c r="AS114" s="7">
        <f t="shared" si="22"/>
        <v>165000</v>
      </c>
      <c r="AT114" s="29">
        <v>276.52</v>
      </c>
      <c r="AU114" s="29">
        <v>41</v>
      </c>
      <c r="AV114" s="29">
        <v>200</v>
      </c>
      <c r="AW114" s="7">
        <f t="shared" si="23"/>
        <v>100000</v>
      </c>
      <c r="AX114" s="29">
        <v>317.02</v>
      </c>
      <c r="AY114" s="29">
        <v>56</v>
      </c>
    </row>
    <row r="115" spans="1:51" s="6" customFormat="1" ht="15" customHeight="1" outlineLevel="1" x14ac:dyDescent="0.35">
      <c r="A115" s="46"/>
      <c r="B115" s="8" t="s">
        <v>598</v>
      </c>
      <c r="C115" s="8" t="s">
        <v>128</v>
      </c>
      <c r="D115" s="29">
        <v>900</v>
      </c>
      <c r="E115" s="29">
        <f t="shared" si="12"/>
        <v>450000</v>
      </c>
      <c r="F115" s="29">
        <v>691.95</v>
      </c>
      <c r="G115" s="29">
        <v>46</v>
      </c>
      <c r="H115" s="29">
        <v>670</v>
      </c>
      <c r="I115" s="29">
        <f t="shared" si="13"/>
        <v>335000</v>
      </c>
      <c r="J115" s="29">
        <v>780.35500000000002</v>
      </c>
      <c r="K115" s="29">
        <v>61.5</v>
      </c>
      <c r="L115" s="29">
        <v>925</v>
      </c>
      <c r="M115" s="29">
        <f t="shared" si="14"/>
        <v>462500</v>
      </c>
      <c r="N115" s="29">
        <v>1066.4349999999999</v>
      </c>
      <c r="O115" s="29">
        <v>68</v>
      </c>
      <c r="P115" s="29">
        <v>837.5</v>
      </c>
      <c r="Q115" s="29">
        <f t="shared" si="15"/>
        <v>418750</v>
      </c>
      <c r="R115" s="29">
        <v>2182.835</v>
      </c>
      <c r="S115" s="29">
        <v>58</v>
      </c>
      <c r="T115" s="29">
        <v>725</v>
      </c>
      <c r="U115" s="29">
        <f t="shared" si="16"/>
        <v>362500</v>
      </c>
      <c r="V115" s="29">
        <v>2292.2550000000001</v>
      </c>
      <c r="W115" s="29">
        <v>61</v>
      </c>
      <c r="X115" s="29">
        <v>667.5</v>
      </c>
      <c r="Y115" s="29">
        <f t="shared" si="17"/>
        <v>333750</v>
      </c>
      <c r="Z115" s="29">
        <v>1506.4099999999999</v>
      </c>
      <c r="AA115" s="29">
        <v>71.5</v>
      </c>
      <c r="AB115" s="29">
        <v>775</v>
      </c>
      <c r="AC115" s="29">
        <f t="shared" si="18"/>
        <v>387500</v>
      </c>
      <c r="AD115" s="29">
        <v>1273.4949999999999</v>
      </c>
      <c r="AE115" s="29">
        <v>71.5</v>
      </c>
      <c r="AF115" s="29">
        <v>900</v>
      </c>
      <c r="AG115" s="29">
        <f t="shared" si="19"/>
        <v>450000</v>
      </c>
      <c r="AH115" s="29">
        <v>1570.1949999999999</v>
      </c>
      <c r="AI115" s="29">
        <v>69</v>
      </c>
      <c r="AJ115" s="29">
        <v>900</v>
      </c>
      <c r="AK115" s="29">
        <f t="shared" si="20"/>
        <v>450000</v>
      </c>
      <c r="AL115" s="29">
        <v>1699.99</v>
      </c>
      <c r="AM115" s="29">
        <v>135</v>
      </c>
      <c r="AN115" s="29">
        <v>250</v>
      </c>
      <c r="AO115" s="29">
        <f t="shared" si="21"/>
        <v>125000</v>
      </c>
      <c r="AP115" s="29">
        <v>1784.19</v>
      </c>
      <c r="AQ115" s="29">
        <v>102</v>
      </c>
      <c r="AR115" s="29">
        <v>1325</v>
      </c>
      <c r="AS115" s="29">
        <f t="shared" si="22"/>
        <v>662500</v>
      </c>
      <c r="AT115" s="29">
        <v>2211.8900000000003</v>
      </c>
      <c r="AU115" s="29">
        <v>84</v>
      </c>
      <c r="AV115" s="29">
        <v>725</v>
      </c>
      <c r="AW115" s="29">
        <f t="shared" si="23"/>
        <v>362500</v>
      </c>
      <c r="AX115" s="29">
        <v>2044.4900000000002</v>
      </c>
      <c r="AY115" s="29">
        <v>81</v>
      </c>
    </row>
    <row r="116" spans="1:51" s="6" customFormat="1" ht="13.9" customHeight="1" outlineLevel="1" x14ac:dyDescent="0.35">
      <c r="A116" s="46"/>
      <c r="B116" s="8" t="s">
        <v>599</v>
      </c>
      <c r="C116" s="8" t="s">
        <v>405</v>
      </c>
      <c r="D116" s="29">
        <v>900</v>
      </c>
      <c r="E116" s="29">
        <f t="shared" si="12"/>
        <v>450000</v>
      </c>
      <c r="F116" s="29">
        <v>691.95</v>
      </c>
      <c r="G116" s="29">
        <v>46</v>
      </c>
      <c r="H116" s="29">
        <v>670</v>
      </c>
      <c r="I116" s="29">
        <f t="shared" si="13"/>
        <v>335000</v>
      </c>
      <c r="J116" s="29">
        <v>780.35500000000002</v>
      </c>
      <c r="K116" s="29">
        <v>61.5</v>
      </c>
      <c r="L116" s="29">
        <v>925</v>
      </c>
      <c r="M116" s="29">
        <f t="shared" si="14"/>
        <v>462500</v>
      </c>
      <c r="N116" s="29">
        <v>1066.4349999999999</v>
      </c>
      <c r="O116" s="29">
        <v>68</v>
      </c>
      <c r="P116" s="29">
        <v>837.5</v>
      </c>
      <c r="Q116" s="29">
        <f t="shared" si="15"/>
        <v>418750</v>
      </c>
      <c r="R116" s="29">
        <v>2182.835</v>
      </c>
      <c r="S116" s="29">
        <v>58</v>
      </c>
      <c r="T116" s="29">
        <v>725</v>
      </c>
      <c r="U116" s="29">
        <f t="shared" si="16"/>
        <v>362500</v>
      </c>
      <c r="V116" s="29">
        <v>2292.2550000000001</v>
      </c>
      <c r="W116" s="29">
        <v>61</v>
      </c>
      <c r="X116" s="29">
        <v>667.5</v>
      </c>
      <c r="Y116" s="29">
        <f t="shared" si="17"/>
        <v>333750</v>
      </c>
      <c r="Z116" s="29">
        <v>1506.4099999999999</v>
      </c>
      <c r="AA116" s="29">
        <v>71.5</v>
      </c>
      <c r="AB116" s="29">
        <v>775</v>
      </c>
      <c r="AC116" s="29">
        <f t="shared" si="18"/>
        <v>387500</v>
      </c>
      <c r="AD116" s="29">
        <v>1273.4949999999999</v>
      </c>
      <c r="AE116" s="29">
        <v>71.5</v>
      </c>
      <c r="AF116" s="29">
        <v>900</v>
      </c>
      <c r="AG116" s="29">
        <f t="shared" si="19"/>
        <v>450000</v>
      </c>
      <c r="AH116" s="29">
        <v>1570.1949999999999</v>
      </c>
      <c r="AI116" s="29">
        <v>69</v>
      </c>
      <c r="AJ116" s="29">
        <v>930</v>
      </c>
      <c r="AK116" s="29">
        <f t="shared" si="20"/>
        <v>465000</v>
      </c>
      <c r="AL116" s="29">
        <v>1570.1949999999999</v>
      </c>
      <c r="AM116" s="29">
        <v>0</v>
      </c>
      <c r="AN116" s="29">
        <v>245</v>
      </c>
      <c r="AO116" s="29">
        <f t="shared" si="21"/>
        <v>122500</v>
      </c>
      <c r="AP116" s="29">
        <v>877</v>
      </c>
      <c r="AQ116" s="29">
        <v>38</v>
      </c>
      <c r="AR116" s="29">
        <v>825</v>
      </c>
      <c r="AS116" s="29">
        <f t="shared" si="22"/>
        <v>412500</v>
      </c>
      <c r="AT116" s="29">
        <v>1228.9000000000001</v>
      </c>
      <c r="AU116" s="29">
        <v>42</v>
      </c>
      <c r="AV116" s="29">
        <v>540</v>
      </c>
      <c r="AW116" s="29">
        <f t="shared" si="23"/>
        <v>270000</v>
      </c>
      <c r="AX116" s="29">
        <v>1205.9000000000001</v>
      </c>
      <c r="AY116" s="29">
        <v>39</v>
      </c>
    </row>
    <row r="117" spans="1:51" s="6" customFormat="1" ht="15" customHeight="1" outlineLevel="1" x14ac:dyDescent="0.35">
      <c r="A117" s="46"/>
      <c r="B117" s="8" t="s">
        <v>41</v>
      </c>
      <c r="C117" s="8" t="s">
        <v>191</v>
      </c>
      <c r="D117" s="7">
        <v>460</v>
      </c>
      <c r="E117" s="7">
        <f t="shared" si="12"/>
        <v>230000</v>
      </c>
      <c r="F117" s="7">
        <v>313.3</v>
      </c>
      <c r="G117" s="7">
        <v>163</v>
      </c>
      <c r="H117" s="7">
        <v>475</v>
      </c>
      <c r="I117" s="7">
        <f t="shared" si="13"/>
        <v>237500</v>
      </c>
      <c r="J117" s="7">
        <v>518.6</v>
      </c>
      <c r="K117" s="7">
        <v>160</v>
      </c>
      <c r="L117" s="7">
        <v>390</v>
      </c>
      <c r="M117" s="7">
        <f t="shared" si="14"/>
        <v>195000</v>
      </c>
      <c r="N117" s="7">
        <v>658.7</v>
      </c>
      <c r="O117" s="7">
        <v>160</v>
      </c>
      <c r="P117" s="7">
        <v>0</v>
      </c>
      <c r="Q117" s="7">
        <f t="shared" si="15"/>
        <v>0</v>
      </c>
      <c r="R117" s="7">
        <v>376.4</v>
      </c>
      <c r="S117" s="7">
        <v>166</v>
      </c>
      <c r="T117" s="7">
        <v>350</v>
      </c>
      <c r="U117" s="7">
        <f t="shared" si="16"/>
        <v>175000</v>
      </c>
      <c r="V117" s="7">
        <v>527.29999999999995</v>
      </c>
      <c r="W117" s="7">
        <v>149</v>
      </c>
      <c r="X117" s="7">
        <v>415</v>
      </c>
      <c r="Y117" s="7">
        <f t="shared" si="17"/>
        <v>207500</v>
      </c>
      <c r="Z117" s="7">
        <v>665.7</v>
      </c>
      <c r="AA117" s="7">
        <v>164</v>
      </c>
      <c r="AB117" s="29">
        <v>0</v>
      </c>
      <c r="AC117" s="7">
        <f t="shared" si="18"/>
        <v>0</v>
      </c>
      <c r="AD117" s="29">
        <v>262.29999999999995</v>
      </c>
      <c r="AE117" s="29">
        <v>166</v>
      </c>
      <c r="AF117" s="29">
        <v>1255</v>
      </c>
      <c r="AG117" s="7">
        <f t="shared" si="19"/>
        <v>627500</v>
      </c>
      <c r="AH117" s="29">
        <v>203.8</v>
      </c>
      <c r="AI117" s="29">
        <v>183</v>
      </c>
      <c r="AJ117" s="29">
        <v>200</v>
      </c>
      <c r="AK117" s="7">
        <f t="shared" si="20"/>
        <v>100000</v>
      </c>
      <c r="AL117" s="29">
        <v>633.29999999999995</v>
      </c>
      <c r="AM117" s="29">
        <v>191</v>
      </c>
      <c r="AN117" s="29">
        <v>440</v>
      </c>
      <c r="AO117" s="7">
        <f t="shared" si="21"/>
        <v>220000</v>
      </c>
      <c r="AP117" s="29">
        <v>618</v>
      </c>
      <c r="AQ117" s="29">
        <v>167</v>
      </c>
      <c r="AR117" s="29">
        <v>300</v>
      </c>
      <c r="AS117" s="7">
        <f t="shared" si="22"/>
        <v>150000</v>
      </c>
      <c r="AT117" s="29">
        <v>488.9</v>
      </c>
      <c r="AU117" s="29">
        <v>55</v>
      </c>
      <c r="AV117" s="29">
        <v>100</v>
      </c>
      <c r="AW117" s="7">
        <f t="shared" si="23"/>
        <v>50000</v>
      </c>
      <c r="AX117" s="29">
        <v>294.39999999999998</v>
      </c>
      <c r="AY117" s="29">
        <v>33</v>
      </c>
    </row>
    <row r="118" spans="1:51" s="6" customFormat="1" ht="16.149999999999999" customHeight="1" outlineLevel="1" x14ac:dyDescent="0.35">
      <c r="A118" s="46"/>
      <c r="B118" s="8" t="s">
        <v>299</v>
      </c>
      <c r="C118" s="8" t="s">
        <v>327</v>
      </c>
      <c r="D118" s="7">
        <v>1638.8</v>
      </c>
      <c r="E118" s="7">
        <f t="shared" si="12"/>
        <v>819400</v>
      </c>
      <c r="F118" s="7">
        <v>228.18400000000003</v>
      </c>
      <c r="G118" s="7">
        <v>150.4</v>
      </c>
      <c r="H118" s="7">
        <v>1254</v>
      </c>
      <c r="I118" s="7">
        <f t="shared" si="13"/>
        <v>627000</v>
      </c>
      <c r="J118" s="7">
        <v>497.14800000000002</v>
      </c>
      <c r="K118" s="7">
        <v>129.6</v>
      </c>
      <c r="L118" s="7">
        <v>1342</v>
      </c>
      <c r="M118" s="7">
        <f t="shared" si="14"/>
        <v>671000</v>
      </c>
      <c r="N118" s="7">
        <v>657.13200000000006</v>
      </c>
      <c r="O118" s="7">
        <v>172</v>
      </c>
      <c r="P118" s="7">
        <v>1288</v>
      </c>
      <c r="Q118" s="7">
        <f t="shared" si="15"/>
        <v>644000</v>
      </c>
      <c r="R118" s="7">
        <v>807.25199999999995</v>
      </c>
      <c r="S118" s="7">
        <v>139.20000000000002</v>
      </c>
      <c r="T118" s="7">
        <v>760</v>
      </c>
      <c r="U118" s="7">
        <f t="shared" si="16"/>
        <v>380000</v>
      </c>
      <c r="V118" s="7">
        <v>79.099999999999994</v>
      </c>
      <c r="W118" s="7">
        <v>91</v>
      </c>
      <c r="X118" s="7">
        <v>1380</v>
      </c>
      <c r="Y118" s="7">
        <f t="shared" si="17"/>
        <v>690000</v>
      </c>
      <c r="Z118" s="7">
        <v>210.10000000000002</v>
      </c>
      <c r="AA118" s="7">
        <v>111</v>
      </c>
      <c r="AB118" s="29">
        <v>1020</v>
      </c>
      <c r="AC118" s="7">
        <f t="shared" si="18"/>
        <v>510000</v>
      </c>
      <c r="AD118" s="29">
        <v>205.59000000000003</v>
      </c>
      <c r="AE118" s="29">
        <v>129</v>
      </c>
      <c r="AF118" s="29">
        <v>1640</v>
      </c>
      <c r="AG118" s="7">
        <f t="shared" si="19"/>
        <v>820000</v>
      </c>
      <c r="AH118" s="29">
        <v>580.49</v>
      </c>
      <c r="AI118" s="29">
        <v>104</v>
      </c>
      <c r="AJ118" s="29">
        <v>780</v>
      </c>
      <c r="AK118" s="7">
        <f t="shared" si="20"/>
        <v>390000</v>
      </c>
      <c r="AL118" s="29">
        <v>149.88999999999999</v>
      </c>
      <c r="AM118" s="29">
        <v>142</v>
      </c>
      <c r="AN118" s="29">
        <v>1425</v>
      </c>
      <c r="AO118" s="7">
        <f t="shared" si="21"/>
        <v>712500</v>
      </c>
      <c r="AP118" s="29">
        <v>409.99</v>
      </c>
      <c r="AQ118" s="29">
        <v>115</v>
      </c>
      <c r="AR118" s="29">
        <v>2000</v>
      </c>
      <c r="AS118" s="7">
        <f t="shared" si="22"/>
        <v>1000000</v>
      </c>
      <c r="AT118" s="29">
        <v>1335.6</v>
      </c>
      <c r="AU118" s="29">
        <v>155</v>
      </c>
      <c r="AV118" s="29">
        <v>1450</v>
      </c>
      <c r="AW118" s="7">
        <f t="shared" si="23"/>
        <v>725000</v>
      </c>
      <c r="AX118" s="29">
        <v>1370.4499999999998</v>
      </c>
      <c r="AY118" s="29">
        <v>158</v>
      </c>
    </row>
    <row r="119" spans="1:51" s="6" customFormat="1" ht="16.149999999999999" customHeight="1" outlineLevel="1" x14ac:dyDescent="0.35">
      <c r="A119" s="46"/>
      <c r="B119" s="8" t="s">
        <v>300</v>
      </c>
      <c r="C119" s="8" t="s">
        <v>328</v>
      </c>
      <c r="D119" s="7">
        <v>0</v>
      </c>
      <c r="E119" s="7">
        <f t="shared" si="12"/>
        <v>0</v>
      </c>
      <c r="F119" s="7">
        <v>0</v>
      </c>
      <c r="G119" s="7">
        <v>0</v>
      </c>
      <c r="H119" s="7">
        <v>0</v>
      </c>
      <c r="I119" s="7">
        <f t="shared" si="13"/>
        <v>0</v>
      </c>
      <c r="J119" s="7">
        <v>0</v>
      </c>
      <c r="K119" s="7">
        <v>0</v>
      </c>
      <c r="L119" s="7">
        <v>0</v>
      </c>
      <c r="M119" s="7">
        <f t="shared" si="14"/>
        <v>0</v>
      </c>
      <c r="N119" s="7">
        <v>0</v>
      </c>
      <c r="O119" s="7">
        <v>0</v>
      </c>
      <c r="P119" s="7">
        <v>0</v>
      </c>
      <c r="Q119" s="7">
        <f t="shared" si="15"/>
        <v>0</v>
      </c>
      <c r="R119" s="7">
        <v>0</v>
      </c>
      <c r="S119" s="7">
        <v>0</v>
      </c>
      <c r="T119" s="7">
        <v>380</v>
      </c>
      <c r="U119" s="7">
        <f t="shared" si="16"/>
        <v>190000</v>
      </c>
      <c r="V119" s="7">
        <v>293.3</v>
      </c>
      <c r="W119" s="7">
        <v>20</v>
      </c>
      <c r="X119" s="7">
        <v>0</v>
      </c>
      <c r="Y119" s="7">
        <f t="shared" si="17"/>
        <v>0</v>
      </c>
      <c r="Z119" s="7">
        <v>236.1</v>
      </c>
      <c r="AA119" s="7">
        <v>36</v>
      </c>
      <c r="AB119" s="29">
        <v>85</v>
      </c>
      <c r="AC119" s="7">
        <f t="shared" si="18"/>
        <v>42500</v>
      </c>
      <c r="AD119" s="29">
        <v>256.5</v>
      </c>
      <c r="AE119" s="29">
        <v>59</v>
      </c>
      <c r="AF119" s="29">
        <v>0</v>
      </c>
      <c r="AG119" s="7">
        <f t="shared" si="19"/>
        <v>0</v>
      </c>
      <c r="AH119" s="29">
        <v>141.5</v>
      </c>
      <c r="AI119" s="29">
        <v>61</v>
      </c>
      <c r="AJ119" s="29">
        <v>0</v>
      </c>
      <c r="AK119" s="7">
        <f t="shared" si="20"/>
        <v>0</v>
      </c>
      <c r="AL119" s="29">
        <v>65.7</v>
      </c>
      <c r="AM119" s="29">
        <v>42</v>
      </c>
      <c r="AN119" s="29">
        <v>550</v>
      </c>
      <c r="AO119" s="7">
        <f t="shared" si="21"/>
        <v>275000</v>
      </c>
      <c r="AP119" s="29">
        <v>448.8</v>
      </c>
      <c r="AQ119" s="29">
        <v>55</v>
      </c>
      <c r="AR119" s="29">
        <v>105</v>
      </c>
      <c r="AS119" s="7">
        <f t="shared" si="22"/>
        <v>52500</v>
      </c>
      <c r="AT119" s="29">
        <v>349.56</v>
      </c>
      <c r="AU119" s="29">
        <v>49</v>
      </c>
      <c r="AV119" s="29">
        <v>0</v>
      </c>
      <c r="AW119" s="7">
        <f t="shared" si="23"/>
        <v>0</v>
      </c>
      <c r="AX119" s="29">
        <v>325.06000000000006</v>
      </c>
      <c r="AY119" s="29">
        <v>73</v>
      </c>
    </row>
    <row r="120" spans="1:51" s="6" customFormat="1" outlineLevel="1" x14ac:dyDescent="0.35">
      <c r="A120" s="46"/>
      <c r="B120" s="37" t="s">
        <v>510</v>
      </c>
      <c r="C120" s="8" t="s">
        <v>512</v>
      </c>
      <c r="D120" s="29"/>
      <c r="E120" s="29">
        <f t="shared" si="12"/>
        <v>0</v>
      </c>
      <c r="F120" s="29"/>
      <c r="G120" s="29"/>
      <c r="H120" s="29"/>
      <c r="I120" s="29">
        <f t="shared" si="13"/>
        <v>0</v>
      </c>
      <c r="J120" s="29"/>
      <c r="K120" s="29"/>
      <c r="L120" s="29"/>
      <c r="M120" s="29">
        <f t="shared" si="14"/>
        <v>0</v>
      </c>
      <c r="N120" s="29"/>
      <c r="O120" s="29"/>
      <c r="P120" s="29"/>
      <c r="Q120" s="29">
        <f t="shared" si="15"/>
        <v>0</v>
      </c>
      <c r="R120" s="29"/>
      <c r="S120" s="29"/>
      <c r="T120" s="29"/>
      <c r="U120" s="29">
        <f t="shared" si="16"/>
        <v>0</v>
      </c>
      <c r="V120" s="29"/>
      <c r="W120" s="29"/>
      <c r="X120" s="29"/>
      <c r="Y120" s="29">
        <f t="shared" si="17"/>
        <v>0</v>
      </c>
      <c r="Z120" s="29"/>
      <c r="AA120" s="29"/>
      <c r="AB120" s="29"/>
      <c r="AC120" s="29">
        <f t="shared" si="18"/>
        <v>0</v>
      </c>
      <c r="AD120" s="29"/>
      <c r="AE120" s="29"/>
      <c r="AF120" s="29"/>
      <c r="AG120" s="29">
        <f t="shared" si="19"/>
        <v>0</v>
      </c>
      <c r="AH120" s="29"/>
      <c r="AI120" s="29"/>
      <c r="AJ120" s="29"/>
      <c r="AK120" s="29">
        <f t="shared" si="20"/>
        <v>0</v>
      </c>
      <c r="AL120" s="29"/>
      <c r="AM120" s="29"/>
      <c r="AN120" s="29"/>
      <c r="AO120" s="29">
        <f t="shared" si="21"/>
        <v>0</v>
      </c>
      <c r="AP120" s="29"/>
      <c r="AQ120" s="29"/>
      <c r="AR120" s="29"/>
      <c r="AS120" s="29">
        <f t="shared" si="22"/>
        <v>0</v>
      </c>
      <c r="AT120" s="29"/>
      <c r="AU120" s="29"/>
      <c r="AV120" s="29"/>
      <c r="AW120" s="29">
        <f t="shared" si="23"/>
        <v>0</v>
      </c>
      <c r="AX120" s="29"/>
      <c r="AY120" s="29"/>
    </row>
    <row r="121" spans="1:51" s="6" customFormat="1" outlineLevel="1" x14ac:dyDescent="0.35">
      <c r="A121" s="46"/>
      <c r="B121" s="37" t="s">
        <v>511</v>
      </c>
      <c r="C121" s="8" t="s">
        <v>513</v>
      </c>
      <c r="D121" s="29"/>
      <c r="E121" s="29">
        <f t="shared" si="12"/>
        <v>0</v>
      </c>
      <c r="F121" s="29"/>
      <c r="G121" s="29"/>
      <c r="H121" s="29"/>
      <c r="I121" s="29">
        <f t="shared" si="13"/>
        <v>0</v>
      </c>
      <c r="J121" s="29"/>
      <c r="K121" s="29"/>
      <c r="L121" s="29"/>
      <c r="M121" s="29">
        <f t="shared" si="14"/>
        <v>0</v>
      </c>
      <c r="N121" s="29"/>
      <c r="O121" s="29"/>
      <c r="P121" s="29"/>
      <c r="Q121" s="29">
        <f t="shared" si="15"/>
        <v>0</v>
      </c>
      <c r="R121" s="29"/>
      <c r="S121" s="29"/>
      <c r="T121" s="29"/>
      <c r="U121" s="29">
        <f t="shared" si="16"/>
        <v>0</v>
      </c>
      <c r="V121" s="29"/>
      <c r="W121" s="29"/>
      <c r="X121" s="29"/>
      <c r="Y121" s="29">
        <f t="shared" si="17"/>
        <v>0</v>
      </c>
      <c r="Z121" s="29"/>
      <c r="AA121" s="29"/>
      <c r="AB121" s="29"/>
      <c r="AC121" s="29">
        <f t="shared" si="18"/>
        <v>0</v>
      </c>
      <c r="AD121" s="29"/>
      <c r="AE121" s="29"/>
      <c r="AF121" s="29"/>
      <c r="AG121" s="29">
        <f t="shared" si="19"/>
        <v>0</v>
      </c>
      <c r="AH121" s="29"/>
      <c r="AI121" s="29"/>
      <c r="AJ121" s="29"/>
      <c r="AK121" s="29">
        <f t="shared" si="20"/>
        <v>0</v>
      </c>
      <c r="AL121" s="29"/>
      <c r="AM121" s="29"/>
      <c r="AN121" s="29"/>
      <c r="AO121" s="29">
        <f t="shared" si="21"/>
        <v>0</v>
      </c>
      <c r="AP121" s="29"/>
      <c r="AQ121" s="29"/>
      <c r="AR121" s="29"/>
      <c r="AS121" s="29">
        <f t="shared" si="22"/>
        <v>0</v>
      </c>
      <c r="AT121" s="29"/>
      <c r="AU121" s="29"/>
      <c r="AV121" s="29"/>
      <c r="AW121" s="29">
        <f t="shared" si="23"/>
        <v>0</v>
      </c>
      <c r="AX121" s="29"/>
      <c r="AY121" s="29"/>
    </row>
    <row r="122" spans="1:51" s="6" customFormat="1" ht="16.149999999999999" customHeight="1" outlineLevel="1" x14ac:dyDescent="0.35">
      <c r="A122" s="46"/>
      <c r="B122" s="16" t="s">
        <v>421</v>
      </c>
      <c r="C122" s="8" t="s">
        <v>422</v>
      </c>
      <c r="D122" s="7">
        <v>0</v>
      </c>
      <c r="E122" s="7">
        <f t="shared" si="12"/>
        <v>0</v>
      </c>
      <c r="F122" s="7">
        <v>0</v>
      </c>
      <c r="G122" s="7">
        <v>0</v>
      </c>
      <c r="H122" s="7">
        <v>0</v>
      </c>
      <c r="I122" s="7">
        <f t="shared" si="13"/>
        <v>0</v>
      </c>
      <c r="J122" s="7">
        <v>0</v>
      </c>
      <c r="K122" s="7">
        <v>0</v>
      </c>
      <c r="L122" s="7">
        <v>0</v>
      </c>
      <c r="M122" s="7">
        <f t="shared" si="14"/>
        <v>0</v>
      </c>
      <c r="N122" s="7">
        <v>0</v>
      </c>
      <c r="O122" s="7">
        <v>0</v>
      </c>
      <c r="P122" s="7">
        <v>0</v>
      </c>
      <c r="Q122" s="7">
        <f t="shared" si="15"/>
        <v>0</v>
      </c>
      <c r="R122" s="7">
        <v>0</v>
      </c>
      <c r="S122" s="7">
        <v>0</v>
      </c>
      <c r="T122" s="7">
        <v>0</v>
      </c>
      <c r="U122" s="7">
        <f t="shared" si="16"/>
        <v>0</v>
      </c>
      <c r="V122" s="7">
        <v>0</v>
      </c>
      <c r="W122" s="7">
        <v>0</v>
      </c>
      <c r="X122" s="7">
        <v>0</v>
      </c>
      <c r="Y122" s="7">
        <f t="shared" si="17"/>
        <v>0</v>
      </c>
      <c r="Z122" s="7">
        <v>0</v>
      </c>
      <c r="AA122" s="7">
        <v>0</v>
      </c>
      <c r="AB122" s="29">
        <v>0</v>
      </c>
      <c r="AC122" s="7">
        <f t="shared" si="18"/>
        <v>0</v>
      </c>
      <c r="AD122" s="29">
        <v>0</v>
      </c>
      <c r="AE122" s="29">
        <v>0</v>
      </c>
      <c r="AF122" s="29">
        <v>220</v>
      </c>
      <c r="AG122" s="7">
        <f t="shared" si="19"/>
        <v>110000</v>
      </c>
      <c r="AH122" s="29">
        <v>0</v>
      </c>
      <c r="AI122" s="29">
        <v>0</v>
      </c>
      <c r="AJ122" s="29">
        <v>190</v>
      </c>
      <c r="AK122" s="7">
        <f t="shared" si="20"/>
        <v>95000</v>
      </c>
      <c r="AL122" s="29">
        <v>181.29999999999998</v>
      </c>
      <c r="AM122" s="29">
        <v>75</v>
      </c>
      <c r="AN122" s="29">
        <v>522</v>
      </c>
      <c r="AO122" s="7">
        <f t="shared" si="21"/>
        <v>261000</v>
      </c>
      <c r="AP122" s="29">
        <v>546.5</v>
      </c>
      <c r="AQ122" s="29">
        <v>49</v>
      </c>
      <c r="AR122" s="29">
        <v>0</v>
      </c>
      <c r="AS122" s="7">
        <f t="shared" si="22"/>
        <v>0</v>
      </c>
      <c r="AT122" s="29">
        <v>350.7</v>
      </c>
      <c r="AU122" s="29">
        <v>45</v>
      </c>
      <c r="AV122" s="29">
        <v>0</v>
      </c>
      <c r="AW122" s="7">
        <f t="shared" si="23"/>
        <v>0</v>
      </c>
      <c r="AX122" s="29">
        <v>259.60000000000002</v>
      </c>
      <c r="AY122" s="29">
        <v>33</v>
      </c>
    </row>
    <row r="123" spans="1:51" s="6" customFormat="1" outlineLevel="1" x14ac:dyDescent="0.35">
      <c r="A123" s="46"/>
      <c r="B123" s="16" t="s">
        <v>484</v>
      </c>
      <c r="C123" s="8" t="s">
        <v>486</v>
      </c>
      <c r="D123" s="29"/>
      <c r="E123" s="29">
        <f t="shared" si="12"/>
        <v>0</v>
      </c>
      <c r="F123" s="29"/>
      <c r="G123" s="29"/>
      <c r="H123" s="29"/>
      <c r="I123" s="29">
        <f t="shared" si="13"/>
        <v>0</v>
      </c>
      <c r="J123" s="29"/>
      <c r="K123" s="29"/>
      <c r="L123" s="29"/>
      <c r="M123" s="29">
        <f t="shared" si="14"/>
        <v>0</v>
      </c>
      <c r="N123" s="29"/>
      <c r="O123" s="29"/>
      <c r="P123" s="29"/>
      <c r="Q123" s="29">
        <f t="shared" si="15"/>
        <v>0</v>
      </c>
      <c r="R123" s="29"/>
      <c r="S123" s="29"/>
      <c r="T123" s="29"/>
      <c r="U123" s="29">
        <f t="shared" si="16"/>
        <v>0</v>
      </c>
      <c r="V123" s="29"/>
      <c r="W123" s="29"/>
      <c r="X123" s="29"/>
      <c r="Y123" s="29">
        <f t="shared" si="17"/>
        <v>0</v>
      </c>
      <c r="Z123" s="29"/>
      <c r="AA123" s="29"/>
      <c r="AB123" s="29"/>
      <c r="AC123" s="29">
        <f t="shared" si="18"/>
        <v>0</v>
      </c>
      <c r="AD123" s="29"/>
      <c r="AE123" s="29"/>
      <c r="AF123" s="29"/>
      <c r="AG123" s="29">
        <f t="shared" si="19"/>
        <v>0</v>
      </c>
      <c r="AH123" s="29"/>
      <c r="AI123" s="29"/>
      <c r="AJ123" s="29"/>
      <c r="AK123" s="29">
        <f t="shared" si="20"/>
        <v>0</v>
      </c>
      <c r="AL123" s="29"/>
      <c r="AM123" s="29"/>
      <c r="AN123" s="29"/>
      <c r="AO123" s="29">
        <f t="shared" si="21"/>
        <v>0</v>
      </c>
      <c r="AP123" s="29"/>
      <c r="AQ123" s="29"/>
      <c r="AR123" s="29">
        <v>0</v>
      </c>
      <c r="AS123" s="29">
        <f t="shared" si="22"/>
        <v>0</v>
      </c>
      <c r="AT123" s="29">
        <v>0</v>
      </c>
      <c r="AU123" s="29">
        <v>0</v>
      </c>
      <c r="AV123" s="29">
        <v>0</v>
      </c>
      <c r="AW123" s="29">
        <f t="shared" si="23"/>
        <v>0</v>
      </c>
      <c r="AX123" s="29">
        <v>0</v>
      </c>
      <c r="AY123" s="29">
        <v>0</v>
      </c>
    </row>
    <row r="124" spans="1:51" s="6" customFormat="1" outlineLevel="1" x14ac:dyDescent="0.35">
      <c r="A124" s="46"/>
      <c r="B124" s="16" t="s">
        <v>485</v>
      </c>
      <c r="C124" s="8" t="s">
        <v>487</v>
      </c>
      <c r="D124" s="29"/>
      <c r="E124" s="29">
        <f t="shared" si="12"/>
        <v>0</v>
      </c>
      <c r="F124" s="29"/>
      <c r="G124" s="29"/>
      <c r="H124" s="29"/>
      <c r="I124" s="29">
        <f t="shared" si="13"/>
        <v>0</v>
      </c>
      <c r="J124" s="29"/>
      <c r="K124" s="29"/>
      <c r="L124" s="29"/>
      <c r="M124" s="29">
        <f t="shared" si="14"/>
        <v>0</v>
      </c>
      <c r="N124" s="29"/>
      <c r="O124" s="29"/>
      <c r="P124" s="29"/>
      <c r="Q124" s="29">
        <f t="shared" si="15"/>
        <v>0</v>
      </c>
      <c r="R124" s="29"/>
      <c r="S124" s="29"/>
      <c r="T124" s="29"/>
      <c r="U124" s="29">
        <f t="shared" si="16"/>
        <v>0</v>
      </c>
      <c r="V124" s="29"/>
      <c r="W124" s="29"/>
      <c r="X124" s="29"/>
      <c r="Y124" s="29">
        <f t="shared" si="17"/>
        <v>0</v>
      </c>
      <c r="Z124" s="29"/>
      <c r="AA124" s="29"/>
      <c r="AB124" s="29"/>
      <c r="AC124" s="29">
        <f t="shared" si="18"/>
        <v>0</v>
      </c>
      <c r="AD124" s="29"/>
      <c r="AE124" s="29"/>
      <c r="AF124" s="29"/>
      <c r="AG124" s="29">
        <f t="shared" si="19"/>
        <v>0</v>
      </c>
      <c r="AH124" s="29"/>
      <c r="AI124" s="29"/>
      <c r="AJ124" s="29"/>
      <c r="AK124" s="29">
        <f t="shared" si="20"/>
        <v>0</v>
      </c>
      <c r="AL124" s="29"/>
      <c r="AM124" s="29"/>
      <c r="AN124" s="29"/>
      <c r="AO124" s="29">
        <f t="shared" si="21"/>
        <v>0</v>
      </c>
      <c r="AP124" s="29"/>
      <c r="AQ124" s="29"/>
      <c r="AR124" s="29">
        <v>0</v>
      </c>
      <c r="AS124" s="29">
        <f t="shared" si="22"/>
        <v>0</v>
      </c>
      <c r="AT124" s="29">
        <v>0</v>
      </c>
      <c r="AU124" s="29">
        <v>0</v>
      </c>
      <c r="AV124" s="29">
        <v>0</v>
      </c>
      <c r="AW124" s="29">
        <f t="shared" si="23"/>
        <v>0</v>
      </c>
      <c r="AX124" s="29">
        <v>0</v>
      </c>
      <c r="AY124" s="29">
        <v>0</v>
      </c>
    </row>
    <row r="125" spans="1:51" s="6" customFormat="1" outlineLevel="1" x14ac:dyDescent="0.35">
      <c r="A125" s="46"/>
      <c r="B125" s="16" t="s">
        <v>411</v>
      </c>
      <c r="C125" s="8" t="s">
        <v>412</v>
      </c>
      <c r="D125" s="29"/>
      <c r="E125" s="29">
        <f t="shared" si="12"/>
        <v>0</v>
      </c>
      <c r="F125" s="29"/>
      <c r="G125" s="29"/>
      <c r="H125" s="29"/>
      <c r="I125" s="29">
        <f t="shared" si="13"/>
        <v>0</v>
      </c>
      <c r="J125" s="29"/>
      <c r="K125" s="29"/>
      <c r="L125" s="29"/>
      <c r="M125" s="29">
        <f t="shared" si="14"/>
        <v>0</v>
      </c>
      <c r="N125" s="29"/>
      <c r="O125" s="29"/>
      <c r="P125" s="29"/>
      <c r="Q125" s="29">
        <f t="shared" si="15"/>
        <v>0</v>
      </c>
      <c r="R125" s="29"/>
      <c r="S125" s="29"/>
      <c r="T125" s="29"/>
      <c r="U125" s="29">
        <f t="shared" si="16"/>
        <v>0</v>
      </c>
      <c r="V125" s="29"/>
      <c r="W125" s="29"/>
      <c r="X125" s="29"/>
      <c r="Y125" s="29">
        <f t="shared" si="17"/>
        <v>0</v>
      </c>
      <c r="Z125" s="29"/>
      <c r="AA125" s="29"/>
      <c r="AB125" s="29">
        <v>0</v>
      </c>
      <c r="AC125" s="29">
        <f t="shared" si="18"/>
        <v>0</v>
      </c>
      <c r="AD125" s="29">
        <v>0</v>
      </c>
      <c r="AE125" s="29">
        <v>0</v>
      </c>
      <c r="AF125" s="29">
        <v>0</v>
      </c>
      <c r="AG125" s="29">
        <f t="shared" si="19"/>
        <v>0</v>
      </c>
      <c r="AH125" s="29">
        <v>0</v>
      </c>
      <c r="AI125" s="29">
        <v>0</v>
      </c>
      <c r="AJ125" s="29">
        <v>220</v>
      </c>
      <c r="AK125" s="29">
        <f t="shared" si="20"/>
        <v>110000</v>
      </c>
      <c r="AL125" s="29">
        <v>0</v>
      </c>
      <c r="AM125" s="29">
        <v>0</v>
      </c>
      <c r="AN125" s="29">
        <v>0</v>
      </c>
      <c r="AO125" s="29">
        <f t="shared" si="21"/>
        <v>0</v>
      </c>
      <c r="AP125" s="29">
        <v>80.5</v>
      </c>
      <c r="AQ125" s="29">
        <v>53</v>
      </c>
      <c r="AR125" s="29">
        <v>70</v>
      </c>
      <c r="AS125" s="29">
        <f t="shared" si="22"/>
        <v>35000</v>
      </c>
      <c r="AT125" s="29">
        <v>35</v>
      </c>
      <c r="AU125" s="29">
        <v>53</v>
      </c>
      <c r="AV125" s="29">
        <v>0</v>
      </c>
      <c r="AW125" s="29">
        <f t="shared" si="23"/>
        <v>0</v>
      </c>
      <c r="AX125" s="29">
        <v>35</v>
      </c>
      <c r="AY125" s="29">
        <v>0</v>
      </c>
    </row>
    <row r="126" spans="1:51" s="6" customFormat="1" ht="16.149999999999999" customHeight="1" outlineLevel="1" x14ac:dyDescent="0.35">
      <c r="A126" s="46"/>
      <c r="B126" s="16" t="s">
        <v>409</v>
      </c>
      <c r="C126" s="8" t="s">
        <v>410</v>
      </c>
      <c r="D126" s="7">
        <v>0</v>
      </c>
      <c r="E126" s="7">
        <f t="shared" si="12"/>
        <v>0</v>
      </c>
      <c r="F126" s="7">
        <v>0</v>
      </c>
      <c r="G126" s="7">
        <v>0</v>
      </c>
      <c r="H126" s="7">
        <v>0</v>
      </c>
      <c r="I126" s="7">
        <f t="shared" si="13"/>
        <v>0</v>
      </c>
      <c r="J126" s="7">
        <v>0</v>
      </c>
      <c r="K126" s="7">
        <v>0</v>
      </c>
      <c r="L126" s="7">
        <v>0</v>
      </c>
      <c r="M126" s="7">
        <f t="shared" si="14"/>
        <v>0</v>
      </c>
      <c r="N126" s="7">
        <v>0</v>
      </c>
      <c r="O126" s="7">
        <v>0</v>
      </c>
      <c r="P126" s="7">
        <v>0</v>
      </c>
      <c r="Q126" s="7">
        <f t="shared" si="15"/>
        <v>0</v>
      </c>
      <c r="R126" s="7">
        <v>0</v>
      </c>
      <c r="S126" s="7">
        <v>0</v>
      </c>
      <c r="T126" s="7">
        <v>0</v>
      </c>
      <c r="U126" s="7">
        <f t="shared" si="16"/>
        <v>0</v>
      </c>
      <c r="V126" s="7">
        <v>0</v>
      </c>
      <c r="W126" s="7">
        <v>0</v>
      </c>
      <c r="X126" s="7">
        <v>0</v>
      </c>
      <c r="Y126" s="7">
        <f t="shared" si="17"/>
        <v>0</v>
      </c>
      <c r="Z126" s="7">
        <v>0</v>
      </c>
      <c r="AA126" s="7">
        <v>0</v>
      </c>
      <c r="AB126" s="29">
        <v>0</v>
      </c>
      <c r="AC126" s="7">
        <f t="shared" si="18"/>
        <v>0</v>
      </c>
      <c r="AD126" s="29">
        <v>0</v>
      </c>
      <c r="AE126" s="29">
        <v>0</v>
      </c>
      <c r="AF126" s="29">
        <v>130</v>
      </c>
      <c r="AG126" s="7">
        <f t="shared" si="19"/>
        <v>65000</v>
      </c>
      <c r="AH126" s="29">
        <v>0</v>
      </c>
      <c r="AI126" s="29">
        <v>0</v>
      </c>
      <c r="AJ126" s="29">
        <v>0</v>
      </c>
      <c r="AK126" s="7">
        <f t="shared" si="20"/>
        <v>0</v>
      </c>
      <c r="AL126" s="29">
        <v>9</v>
      </c>
      <c r="AM126" s="29">
        <v>7</v>
      </c>
      <c r="AN126" s="29">
        <v>320</v>
      </c>
      <c r="AO126" s="7">
        <f t="shared" si="21"/>
        <v>160000</v>
      </c>
      <c r="AP126" s="29">
        <v>115</v>
      </c>
      <c r="AQ126" s="29">
        <v>12</v>
      </c>
      <c r="AR126" s="29">
        <v>230</v>
      </c>
      <c r="AS126" s="7">
        <f t="shared" si="22"/>
        <v>115000</v>
      </c>
      <c r="AT126" s="29">
        <v>199.07999999999998</v>
      </c>
      <c r="AU126" s="29">
        <v>10</v>
      </c>
      <c r="AV126" s="29">
        <v>550</v>
      </c>
      <c r="AW126" s="7">
        <f t="shared" si="23"/>
        <v>275000</v>
      </c>
      <c r="AX126" s="29">
        <v>545.57999999999993</v>
      </c>
      <c r="AY126" s="29">
        <v>23</v>
      </c>
    </row>
    <row r="127" spans="1:51" s="6" customFormat="1" ht="15" customHeight="1" outlineLevel="1" x14ac:dyDescent="0.35">
      <c r="A127" s="46"/>
      <c r="B127" s="8" t="s">
        <v>46</v>
      </c>
      <c r="C127" s="8" t="s">
        <v>132</v>
      </c>
      <c r="D127" s="29">
        <v>2385</v>
      </c>
      <c r="E127" s="29">
        <f t="shared" si="12"/>
        <v>1192500</v>
      </c>
      <c r="F127" s="29">
        <v>1303.25</v>
      </c>
      <c r="G127" s="29">
        <v>54</v>
      </c>
      <c r="H127" s="29">
        <v>1387.5</v>
      </c>
      <c r="I127" s="29">
        <f t="shared" si="13"/>
        <v>693750</v>
      </c>
      <c r="J127" s="29">
        <v>1378.75</v>
      </c>
      <c r="K127" s="29">
        <v>47.5</v>
      </c>
      <c r="L127" s="29">
        <v>1525</v>
      </c>
      <c r="M127" s="29">
        <f t="shared" si="14"/>
        <v>762500</v>
      </c>
      <c r="N127" s="29">
        <v>1538.2</v>
      </c>
      <c r="O127" s="29">
        <v>62</v>
      </c>
      <c r="P127" s="29">
        <v>1500</v>
      </c>
      <c r="Q127" s="29">
        <f t="shared" si="15"/>
        <v>750000</v>
      </c>
      <c r="R127" s="29">
        <v>1782.8500000000001</v>
      </c>
      <c r="S127" s="29">
        <v>54</v>
      </c>
      <c r="T127" s="29">
        <v>875</v>
      </c>
      <c r="U127" s="29">
        <f t="shared" si="16"/>
        <v>437500</v>
      </c>
      <c r="V127" s="29">
        <v>1512.8500000000001</v>
      </c>
      <c r="W127" s="29">
        <v>50</v>
      </c>
      <c r="X127" s="29">
        <v>0</v>
      </c>
      <c r="Y127" s="29">
        <f t="shared" si="17"/>
        <v>0</v>
      </c>
      <c r="Z127" s="29">
        <v>337.15</v>
      </c>
      <c r="AA127" s="29">
        <v>52</v>
      </c>
      <c r="AB127" s="29">
        <v>2297.5</v>
      </c>
      <c r="AC127" s="29">
        <f t="shared" si="18"/>
        <v>1148750</v>
      </c>
      <c r="AD127" s="29">
        <v>2162.0499999999997</v>
      </c>
      <c r="AE127" s="29">
        <v>37.5</v>
      </c>
      <c r="AF127" s="29">
        <v>1537.5</v>
      </c>
      <c r="AG127" s="29">
        <f t="shared" si="19"/>
        <v>768750</v>
      </c>
      <c r="AH127" s="29">
        <v>1441.25</v>
      </c>
      <c r="AI127" s="29">
        <v>88</v>
      </c>
      <c r="AJ127" s="29">
        <v>4348</v>
      </c>
      <c r="AK127" s="29">
        <f t="shared" si="20"/>
        <v>2174000</v>
      </c>
      <c r="AL127" s="29">
        <v>2795.0600000000004</v>
      </c>
      <c r="AM127" s="29">
        <v>109</v>
      </c>
      <c r="AN127" s="29">
        <v>3225</v>
      </c>
      <c r="AO127" s="29">
        <f t="shared" si="21"/>
        <v>1612500</v>
      </c>
      <c r="AP127" s="29">
        <v>4334.16</v>
      </c>
      <c r="AQ127" s="29">
        <v>128</v>
      </c>
      <c r="AR127" s="29">
        <v>2050</v>
      </c>
      <c r="AS127" s="29">
        <f t="shared" si="22"/>
        <v>1025000</v>
      </c>
      <c r="AT127" s="29">
        <v>4694.3600000000006</v>
      </c>
      <c r="AU127" s="29">
        <v>95</v>
      </c>
      <c r="AV127" s="29">
        <v>1190</v>
      </c>
      <c r="AW127" s="29">
        <f t="shared" si="23"/>
        <v>595000</v>
      </c>
      <c r="AX127" s="29">
        <v>3606.36</v>
      </c>
      <c r="AY127" s="29">
        <v>89</v>
      </c>
    </row>
    <row r="128" spans="1:51" s="6" customFormat="1" ht="15" customHeight="1" outlineLevel="1" x14ac:dyDescent="0.35">
      <c r="A128" s="46"/>
      <c r="B128" s="8" t="s">
        <v>38</v>
      </c>
      <c r="C128" s="8" t="s">
        <v>135</v>
      </c>
      <c r="D128" s="7">
        <v>760</v>
      </c>
      <c r="E128" s="7">
        <f t="shared" si="12"/>
        <v>380000</v>
      </c>
      <c r="F128" s="7">
        <v>1219.29</v>
      </c>
      <c r="G128" s="7">
        <v>139</v>
      </c>
      <c r="H128" s="7">
        <v>620</v>
      </c>
      <c r="I128" s="7">
        <f t="shared" si="13"/>
        <v>310000</v>
      </c>
      <c r="J128" s="7">
        <v>1241.29</v>
      </c>
      <c r="K128" s="7">
        <v>139</v>
      </c>
      <c r="L128" s="7">
        <v>620</v>
      </c>
      <c r="M128" s="7">
        <f t="shared" si="14"/>
        <v>310000</v>
      </c>
      <c r="N128" s="7">
        <v>1265.29</v>
      </c>
      <c r="O128" s="7">
        <v>139</v>
      </c>
      <c r="P128" s="7">
        <v>540</v>
      </c>
      <c r="Q128" s="7">
        <f t="shared" si="15"/>
        <v>270000</v>
      </c>
      <c r="R128" s="7">
        <v>1235.29</v>
      </c>
      <c r="S128" s="7">
        <v>157</v>
      </c>
      <c r="T128" s="7">
        <v>500</v>
      </c>
      <c r="U128" s="7">
        <f t="shared" si="16"/>
        <v>250000</v>
      </c>
      <c r="V128" s="7">
        <v>1242.29</v>
      </c>
      <c r="W128" s="7">
        <v>171</v>
      </c>
      <c r="X128" s="7">
        <v>0</v>
      </c>
      <c r="Y128" s="7">
        <f t="shared" si="17"/>
        <v>0</v>
      </c>
      <c r="Z128" s="7">
        <v>750.29</v>
      </c>
      <c r="AA128" s="7">
        <v>187</v>
      </c>
      <c r="AB128" s="29">
        <v>1140</v>
      </c>
      <c r="AC128" s="7">
        <f t="shared" si="18"/>
        <v>570000</v>
      </c>
      <c r="AD128" s="29">
        <v>1747.29</v>
      </c>
      <c r="AE128" s="29">
        <v>127</v>
      </c>
      <c r="AF128" s="29">
        <v>640</v>
      </c>
      <c r="AG128" s="7">
        <f t="shared" si="19"/>
        <v>320000</v>
      </c>
      <c r="AH128" s="29">
        <v>1247.29</v>
      </c>
      <c r="AI128" s="29">
        <v>192</v>
      </c>
      <c r="AJ128" s="29">
        <v>500</v>
      </c>
      <c r="AK128" s="7">
        <f t="shared" si="20"/>
        <v>250000</v>
      </c>
      <c r="AL128" s="29">
        <v>1107.29</v>
      </c>
      <c r="AM128" s="29">
        <v>192</v>
      </c>
      <c r="AN128" s="29">
        <v>600</v>
      </c>
      <c r="AO128" s="7">
        <f t="shared" si="21"/>
        <v>300000</v>
      </c>
      <c r="AP128" s="29">
        <v>1123.5</v>
      </c>
      <c r="AQ128" s="29">
        <v>139</v>
      </c>
      <c r="AR128" s="29">
        <v>560</v>
      </c>
      <c r="AS128" s="7">
        <f t="shared" si="22"/>
        <v>280000</v>
      </c>
      <c r="AT128" s="29">
        <v>1130.8</v>
      </c>
      <c r="AU128" s="29">
        <v>156</v>
      </c>
      <c r="AV128" s="29">
        <v>500</v>
      </c>
      <c r="AW128" s="7">
        <f t="shared" si="23"/>
        <v>250000</v>
      </c>
      <c r="AX128" s="29">
        <v>1016.3</v>
      </c>
      <c r="AY128" s="29">
        <v>157</v>
      </c>
    </row>
    <row r="129" spans="1:51" s="6" customFormat="1" ht="15" customHeight="1" outlineLevel="1" x14ac:dyDescent="0.35">
      <c r="A129" s="46"/>
      <c r="B129" s="8" t="s">
        <v>39</v>
      </c>
      <c r="C129" s="8" t="s">
        <v>134</v>
      </c>
      <c r="D129" s="7">
        <v>0</v>
      </c>
      <c r="E129" s="7">
        <f t="shared" si="12"/>
        <v>0</v>
      </c>
      <c r="F129" s="7">
        <v>0</v>
      </c>
      <c r="G129" s="7">
        <v>0</v>
      </c>
      <c r="H129" s="7">
        <v>0</v>
      </c>
      <c r="I129" s="7">
        <f t="shared" si="13"/>
        <v>0</v>
      </c>
      <c r="J129" s="7">
        <v>0</v>
      </c>
      <c r="K129" s="7">
        <v>0</v>
      </c>
      <c r="L129" s="7">
        <v>300</v>
      </c>
      <c r="M129" s="7">
        <f t="shared" si="14"/>
        <v>150000</v>
      </c>
      <c r="N129" s="7">
        <v>0</v>
      </c>
      <c r="O129" s="7">
        <v>0</v>
      </c>
      <c r="P129" s="7">
        <v>0</v>
      </c>
      <c r="Q129" s="7">
        <f t="shared" si="15"/>
        <v>0</v>
      </c>
      <c r="R129" s="7">
        <v>285.7</v>
      </c>
      <c r="S129" s="7">
        <v>13</v>
      </c>
      <c r="T129" s="7">
        <v>0</v>
      </c>
      <c r="U129" s="7">
        <f t="shared" si="16"/>
        <v>0</v>
      </c>
      <c r="V129" s="7">
        <v>36</v>
      </c>
      <c r="W129" s="7">
        <v>19</v>
      </c>
      <c r="X129" s="7">
        <v>500</v>
      </c>
      <c r="Y129" s="7">
        <f t="shared" si="17"/>
        <v>250000</v>
      </c>
      <c r="Z129" s="7">
        <v>0</v>
      </c>
      <c r="AA129" s="7">
        <v>0</v>
      </c>
      <c r="AB129" s="29">
        <v>0</v>
      </c>
      <c r="AC129" s="7">
        <f t="shared" si="18"/>
        <v>0</v>
      </c>
      <c r="AD129" s="29">
        <v>253.7</v>
      </c>
      <c r="AE129" s="29">
        <v>14</v>
      </c>
      <c r="AF129" s="29">
        <v>500</v>
      </c>
      <c r="AG129" s="7">
        <f t="shared" si="19"/>
        <v>250000</v>
      </c>
      <c r="AH129" s="29">
        <v>535.70000000000005</v>
      </c>
      <c r="AI129" s="29">
        <v>10</v>
      </c>
      <c r="AJ129" s="29">
        <v>0</v>
      </c>
      <c r="AK129" s="7">
        <f t="shared" si="20"/>
        <v>0</v>
      </c>
      <c r="AL129" s="29">
        <v>35.700000000000003</v>
      </c>
      <c r="AM129" s="29">
        <v>15</v>
      </c>
      <c r="AN129" s="29">
        <v>565</v>
      </c>
      <c r="AO129" s="7">
        <f t="shared" si="21"/>
        <v>282500</v>
      </c>
      <c r="AP129" s="29">
        <v>1125.7</v>
      </c>
      <c r="AQ129" s="29">
        <v>15</v>
      </c>
      <c r="AR129" s="29">
        <v>1060</v>
      </c>
      <c r="AS129" s="7">
        <f t="shared" si="22"/>
        <v>530000</v>
      </c>
      <c r="AT129" s="29">
        <v>560.70000000000005</v>
      </c>
      <c r="AU129" s="29">
        <v>56</v>
      </c>
      <c r="AV129" s="29">
        <v>0</v>
      </c>
      <c r="AW129" s="7">
        <f t="shared" si="23"/>
        <v>0</v>
      </c>
      <c r="AX129" s="29">
        <v>500.7</v>
      </c>
      <c r="AY129" s="29">
        <v>55</v>
      </c>
    </row>
    <row r="130" spans="1:51" s="6" customFormat="1" ht="15" customHeight="1" outlineLevel="1" x14ac:dyDescent="0.35">
      <c r="A130" s="46"/>
      <c r="B130" s="8" t="s">
        <v>40</v>
      </c>
      <c r="C130" s="8" t="s">
        <v>133</v>
      </c>
      <c r="D130" s="7">
        <v>0</v>
      </c>
      <c r="E130" s="7">
        <f t="shared" si="12"/>
        <v>0</v>
      </c>
      <c r="F130" s="7">
        <v>0</v>
      </c>
      <c r="G130" s="7">
        <v>0</v>
      </c>
      <c r="H130" s="7">
        <v>0</v>
      </c>
      <c r="I130" s="7">
        <f t="shared" si="13"/>
        <v>0</v>
      </c>
      <c r="J130" s="7">
        <v>651.79999999999995</v>
      </c>
      <c r="K130" s="7">
        <v>69</v>
      </c>
      <c r="L130" s="7">
        <v>480</v>
      </c>
      <c r="M130" s="7">
        <f t="shared" si="14"/>
        <v>240000</v>
      </c>
      <c r="N130" s="7">
        <v>775.8</v>
      </c>
      <c r="O130" s="7">
        <v>62</v>
      </c>
      <c r="P130" s="7">
        <v>480</v>
      </c>
      <c r="Q130" s="7">
        <f t="shared" si="15"/>
        <v>240000</v>
      </c>
      <c r="R130" s="7">
        <v>1155.8</v>
      </c>
      <c r="S130" s="7">
        <v>58</v>
      </c>
      <c r="T130" s="7">
        <v>0</v>
      </c>
      <c r="U130" s="7">
        <f t="shared" si="16"/>
        <v>0</v>
      </c>
      <c r="V130" s="7">
        <v>912.8</v>
      </c>
      <c r="W130" s="7">
        <v>62</v>
      </c>
      <c r="X130" s="7">
        <v>480</v>
      </c>
      <c r="Y130" s="7">
        <f t="shared" si="17"/>
        <v>240000</v>
      </c>
      <c r="Z130" s="7">
        <v>1272.8</v>
      </c>
      <c r="AA130" s="7">
        <v>60</v>
      </c>
      <c r="AB130" s="29">
        <v>0</v>
      </c>
      <c r="AC130" s="7">
        <f t="shared" si="18"/>
        <v>0</v>
      </c>
      <c r="AD130" s="29">
        <v>1002.8</v>
      </c>
      <c r="AE130" s="29">
        <v>62</v>
      </c>
      <c r="AF130" s="29">
        <v>0</v>
      </c>
      <c r="AG130" s="7">
        <f t="shared" si="19"/>
        <v>0</v>
      </c>
      <c r="AH130" s="29">
        <v>832.8</v>
      </c>
      <c r="AI130" s="29">
        <v>62</v>
      </c>
      <c r="AJ130" s="29">
        <v>480</v>
      </c>
      <c r="AK130" s="7">
        <f t="shared" si="20"/>
        <v>240000</v>
      </c>
      <c r="AL130" s="29">
        <v>0</v>
      </c>
      <c r="AM130" s="29">
        <v>0</v>
      </c>
      <c r="AN130" s="29">
        <v>640</v>
      </c>
      <c r="AO130" s="7">
        <f t="shared" si="21"/>
        <v>320000</v>
      </c>
      <c r="AP130" s="29">
        <v>1572.8</v>
      </c>
      <c r="AQ130" s="29">
        <v>62</v>
      </c>
      <c r="AR130" s="29">
        <v>740</v>
      </c>
      <c r="AS130" s="7">
        <f t="shared" si="22"/>
        <v>370000</v>
      </c>
      <c r="AT130" s="29">
        <v>1204.8</v>
      </c>
      <c r="AU130" s="29">
        <v>62</v>
      </c>
      <c r="AV130" s="29">
        <v>0</v>
      </c>
      <c r="AW130" s="7">
        <f t="shared" si="23"/>
        <v>0</v>
      </c>
      <c r="AX130" s="29">
        <v>1571.4</v>
      </c>
      <c r="AY130" s="29">
        <v>120</v>
      </c>
    </row>
    <row r="131" spans="1:51" s="6" customFormat="1" ht="15" customHeight="1" outlineLevel="1" x14ac:dyDescent="0.35">
      <c r="A131" s="46"/>
      <c r="B131" s="8" t="s">
        <v>166</v>
      </c>
      <c r="C131" s="8" t="s">
        <v>612</v>
      </c>
      <c r="D131" s="7">
        <v>40</v>
      </c>
      <c r="E131" s="7">
        <f t="shared" si="12"/>
        <v>20000</v>
      </c>
      <c r="F131" s="7">
        <v>40.200000000000003</v>
      </c>
      <c r="G131" s="7">
        <v>6</v>
      </c>
      <c r="H131" s="7">
        <v>75</v>
      </c>
      <c r="I131" s="7">
        <f t="shared" si="13"/>
        <v>37500</v>
      </c>
      <c r="J131" s="7">
        <v>76.900000000000006</v>
      </c>
      <c r="K131" s="7">
        <v>16</v>
      </c>
      <c r="L131" s="7">
        <v>165</v>
      </c>
      <c r="M131" s="7">
        <f t="shared" si="14"/>
        <v>82500</v>
      </c>
      <c r="N131" s="7">
        <v>166.7</v>
      </c>
      <c r="O131" s="7">
        <v>31</v>
      </c>
      <c r="P131" s="7">
        <v>0</v>
      </c>
      <c r="Q131" s="7">
        <f t="shared" si="15"/>
        <v>0</v>
      </c>
      <c r="R131" s="7">
        <v>92.1</v>
      </c>
      <c r="S131" s="7">
        <v>36</v>
      </c>
      <c r="T131" s="7">
        <v>70</v>
      </c>
      <c r="U131" s="7">
        <f t="shared" si="16"/>
        <v>35000</v>
      </c>
      <c r="V131" s="7">
        <v>89.259999999999991</v>
      </c>
      <c r="W131" s="7">
        <v>38</v>
      </c>
      <c r="X131" s="7">
        <v>0</v>
      </c>
      <c r="Y131" s="7">
        <f t="shared" si="17"/>
        <v>0</v>
      </c>
      <c r="Z131" s="7">
        <v>16.66</v>
      </c>
      <c r="AA131" s="7">
        <v>30</v>
      </c>
      <c r="AB131" s="29">
        <v>0</v>
      </c>
      <c r="AC131" s="7">
        <f t="shared" si="18"/>
        <v>0</v>
      </c>
      <c r="AD131" s="29">
        <v>2.71</v>
      </c>
      <c r="AE131" s="29">
        <v>16</v>
      </c>
      <c r="AF131" s="29">
        <v>45</v>
      </c>
      <c r="AG131" s="7">
        <f t="shared" si="19"/>
        <v>22500</v>
      </c>
      <c r="AH131" s="29">
        <v>16.009999999999998</v>
      </c>
      <c r="AI131" s="29">
        <v>9</v>
      </c>
      <c r="AJ131" s="29">
        <v>75</v>
      </c>
      <c r="AK131" s="7">
        <f t="shared" si="20"/>
        <v>37500</v>
      </c>
      <c r="AL131" s="29">
        <v>75.81</v>
      </c>
      <c r="AM131" s="29">
        <v>9</v>
      </c>
      <c r="AN131" s="29">
        <v>0</v>
      </c>
      <c r="AO131" s="7">
        <f t="shared" si="21"/>
        <v>0</v>
      </c>
      <c r="AP131" s="29">
        <v>48.81</v>
      </c>
      <c r="AQ131" s="29">
        <v>10</v>
      </c>
      <c r="AR131" s="29">
        <v>35</v>
      </c>
      <c r="AS131" s="7">
        <f t="shared" si="22"/>
        <v>17500</v>
      </c>
      <c r="AT131" s="29">
        <v>43.21</v>
      </c>
      <c r="AU131" s="29">
        <v>18</v>
      </c>
      <c r="AV131" s="29">
        <v>0</v>
      </c>
      <c r="AW131" s="7">
        <f t="shared" si="23"/>
        <v>0</v>
      </c>
      <c r="AX131" s="29">
        <v>10.510000000000002</v>
      </c>
      <c r="AY131" s="29">
        <v>12</v>
      </c>
    </row>
    <row r="132" spans="1:51" s="6" customFormat="1" ht="15" customHeight="1" outlineLevel="1" x14ac:dyDescent="0.35">
      <c r="A132" s="46"/>
      <c r="B132" s="8" t="s">
        <v>43</v>
      </c>
      <c r="C132" s="8" t="s">
        <v>200</v>
      </c>
      <c r="D132" s="7">
        <v>0</v>
      </c>
      <c r="E132" s="7">
        <f t="shared" si="12"/>
        <v>0</v>
      </c>
      <c r="F132" s="7">
        <v>971.2</v>
      </c>
      <c r="G132" s="7">
        <v>10</v>
      </c>
      <c r="H132" s="7">
        <v>140</v>
      </c>
      <c r="I132" s="7">
        <f t="shared" si="13"/>
        <v>70000</v>
      </c>
      <c r="J132" s="7">
        <v>957.2</v>
      </c>
      <c r="K132" s="7">
        <v>10</v>
      </c>
      <c r="L132" s="7">
        <v>0</v>
      </c>
      <c r="M132" s="7">
        <f t="shared" si="14"/>
        <v>0</v>
      </c>
      <c r="N132" s="7">
        <v>656.5</v>
      </c>
      <c r="O132" s="7">
        <v>27</v>
      </c>
      <c r="P132" s="7">
        <v>230</v>
      </c>
      <c r="Q132" s="7">
        <f t="shared" si="15"/>
        <v>115000</v>
      </c>
      <c r="R132" s="7">
        <v>699.9</v>
      </c>
      <c r="S132" s="7">
        <v>15</v>
      </c>
      <c r="T132" s="7">
        <v>0</v>
      </c>
      <c r="U132" s="7">
        <f t="shared" si="16"/>
        <v>0</v>
      </c>
      <c r="V132" s="7">
        <v>645.9</v>
      </c>
      <c r="W132" s="7">
        <v>10</v>
      </c>
      <c r="X132" s="7">
        <v>0</v>
      </c>
      <c r="Y132" s="7">
        <f t="shared" si="17"/>
        <v>0</v>
      </c>
      <c r="Z132" s="7">
        <v>406</v>
      </c>
      <c r="AA132" s="7">
        <v>33</v>
      </c>
      <c r="AB132" s="29">
        <v>0</v>
      </c>
      <c r="AC132" s="7">
        <f t="shared" si="18"/>
        <v>0</v>
      </c>
      <c r="AD132" s="29">
        <v>275</v>
      </c>
      <c r="AE132" s="29">
        <v>29</v>
      </c>
      <c r="AF132" s="29">
        <v>485</v>
      </c>
      <c r="AG132" s="7">
        <f t="shared" si="19"/>
        <v>242500</v>
      </c>
      <c r="AH132" s="29">
        <v>719</v>
      </c>
      <c r="AI132" s="29">
        <v>5</v>
      </c>
      <c r="AJ132" s="29">
        <v>0</v>
      </c>
      <c r="AK132" s="7">
        <f t="shared" si="20"/>
        <v>0</v>
      </c>
      <c r="AL132" s="29">
        <v>392</v>
      </c>
      <c r="AM132" s="29">
        <v>9</v>
      </c>
      <c r="AN132" s="29">
        <v>0</v>
      </c>
      <c r="AO132" s="7">
        <f t="shared" si="21"/>
        <v>0</v>
      </c>
      <c r="AP132" s="29">
        <v>318</v>
      </c>
      <c r="AQ132" s="29">
        <v>9</v>
      </c>
      <c r="AR132" s="29">
        <v>500</v>
      </c>
      <c r="AS132" s="7">
        <f t="shared" si="22"/>
        <v>250000</v>
      </c>
      <c r="AT132" s="29">
        <v>740</v>
      </c>
      <c r="AU132" s="29">
        <v>10</v>
      </c>
      <c r="AV132" s="29">
        <v>0</v>
      </c>
      <c r="AW132" s="7">
        <f t="shared" si="23"/>
        <v>0</v>
      </c>
      <c r="AX132" s="29">
        <v>525.47</v>
      </c>
      <c r="AY132" s="29">
        <v>9</v>
      </c>
    </row>
    <row r="133" spans="1:51" s="6" customFormat="1" ht="15" customHeight="1" outlineLevel="1" x14ac:dyDescent="0.35">
      <c r="A133" s="46"/>
      <c r="B133" s="8" t="s">
        <v>44</v>
      </c>
      <c r="C133" s="8" t="s">
        <v>553</v>
      </c>
      <c r="D133" s="7">
        <v>0</v>
      </c>
      <c r="E133" s="7">
        <f t="shared" si="12"/>
        <v>0</v>
      </c>
      <c r="F133" s="7">
        <v>164</v>
      </c>
      <c r="G133" s="7">
        <v>29</v>
      </c>
      <c r="H133" s="7">
        <v>130</v>
      </c>
      <c r="I133" s="7">
        <f t="shared" si="13"/>
        <v>65000</v>
      </c>
      <c r="J133" s="7">
        <v>139.69999999999999</v>
      </c>
      <c r="K133" s="7">
        <v>16</v>
      </c>
      <c r="L133" s="7">
        <v>0</v>
      </c>
      <c r="M133" s="7">
        <f t="shared" si="14"/>
        <v>0</v>
      </c>
      <c r="N133" s="7">
        <v>258.5</v>
      </c>
      <c r="O133" s="7">
        <v>5</v>
      </c>
      <c r="P133" s="7">
        <v>0</v>
      </c>
      <c r="Q133" s="7">
        <f t="shared" si="15"/>
        <v>0</v>
      </c>
      <c r="R133" s="7">
        <v>217.5</v>
      </c>
      <c r="S133" s="7">
        <v>11</v>
      </c>
      <c r="T133" s="7">
        <v>0</v>
      </c>
      <c r="U133" s="7">
        <f t="shared" si="16"/>
        <v>0</v>
      </c>
      <c r="V133" s="7">
        <v>171.1</v>
      </c>
      <c r="W133" s="7">
        <v>12</v>
      </c>
      <c r="X133" s="7">
        <v>0</v>
      </c>
      <c r="Y133" s="7">
        <f t="shared" si="17"/>
        <v>0</v>
      </c>
      <c r="Z133" s="7">
        <v>166.1</v>
      </c>
      <c r="AA133" s="7">
        <v>3</v>
      </c>
      <c r="AB133" s="29">
        <v>0</v>
      </c>
      <c r="AC133" s="7">
        <f t="shared" si="18"/>
        <v>0</v>
      </c>
      <c r="AD133" s="29">
        <v>107.5</v>
      </c>
      <c r="AE133" s="29">
        <v>16</v>
      </c>
      <c r="AF133" s="29">
        <v>130</v>
      </c>
      <c r="AG133" s="7">
        <f t="shared" si="19"/>
        <v>65000</v>
      </c>
      <c r="AH133" s="29">
        <v>193.79999999999998</v>
      </c>
      <c r="AI133" s="29">
        <v>13</v>
      </c>
      <c r="AJ133" s="29">
        <v>0</v>
      </c>
      <c r="AK133" s="7">
        <f t="shared" si="20"/>
        <v>0</v>
      </c>
      <c r="AL133" s="29">
        <v>141.6</v>
      </c>
      <c r="AM133" s="29">
        <v>11</v>
      </c>
      <c r="AN133" s="29">
        <v>0</v>
      </c>
      <c r="AO133" s="7">
        <f t="shared" si="21"/>
        <v>0</v>
      </c>
      <c r="AP133" s="29">
        <v>107.8</v>
      </c>
      <c r="AQ133" s="29">
        <v>11</v>
      </c>
      <c r="AR133" s="29">
        <v>0</v>
      </c>
      <c r="AS133" s="7">
        <f t="shared" si="22"/>
        <v>0</v>
      </c>
      <c r="AT133" s="29">
        <v>97.8</v>
      </c>
      <c r="AU133" s="29">
        <v>3</v>
      </c>
      <c r="AV133" s="29">
        <v>0</v>
      </c>
      <c r="AW133" s="7">
        <f t="shared" si="23"/>
        <v>0</v>
      </c>
      <c r="AX133" s="29">
        <v>93.8</v>
      </c>
      <c r="AY133" s="29">
        <v>2</v>
      </c>
    </row>
    <row r="134" spans="1:51" s="6" customFormat="1" ht="15" customHeight="1" outlineLevel="1" x14ac:dyDescent="0.35">
      <c r="A134" s="46"/>
      <c r="B134" s="16" t="s">
        <v>423</v>
      </c>
      <c r="C134" s="8" t="s">
        <v>424</v>
      </c>
      <c r="D134" s="7">
        <v>0</v>
      </c>
      <c r="E134" s="7">
        <f t="shared" ref="E134:E197" si="24">D134*10^3/2</f>
        <v>0</v>
      </c>
      <c r="F134" s="7">
        <v>0</v>
      </c>
      <c r="G134" s="7">
        <v>0</v>
      </c>
      <c r="H134" s="7">
        <v>0</v>
      </c>
      <c r="I134" s="7">
        <f t="shared" ref="I134:I197" si="25">H134*10^3/2</f>
        <v>0</v>
      </c>
      <c r="J134" s="7">
        <v>0</v>
      </c>
      <c r="K134" s="7">
        <v>0</v>
      </c>
      <c r="L134" s="7">
        <v>0</v>
      </c>
      <c r="M134" s="7">
        <f t="shared" ref="M134:M197" si="26">L134*10^3/2</f>
        <v>0</v>
      </c>
      <c r="N134" s="7">
        <v>0</v>
      </c>
      <c r="O134" s="7">
        <v>0</v>
      </c>
      <c r="P134" s="7">
        <v>0</v>
      </c>
      <c r="Q134" s="7">
        <f t="shared" ref="Q134:Q197" si="27">P134*10^3/2</f>
        <v>0</v>
      </c>
      <c r="R134" s="7">
        <v>0</v>
      </c>
      <c r="S134" s="7">
        <v>0</v>
      </c>
      <c r="T134" s="7">
        <v>0</v>
      </c>
      <c r="U134" s="7">
        <f t="shared" ref="U134:U197" si="28">T134*10^3/2</f>
        <v>0</v>
      </c>
      <c r="V134" s="7">
        <v>0</v>
      </c>
      <c r="W134" s="7">
        <v>0</v>
      </c>
      <c r="X134" s="7">
        <v>0</v>
      </c>
      <c r="Y134" s="7">
        <f t="shared" ref="Y134:Y197" si="29">X134*10^3/2</f>
        <v>0</v>
      </c>
      <c r="Z134" s="7">
        <v>0</v>
      </c>
      <c r="AA134" s="7">
        <v>0</v>
      </c>
      <c r="AB134" s="29">
        <v>0</v>
      </c>
      <c r="AC134" s="7">
        <f t="shared" ref="AC134:AC197" si="30">AB134*10^3/2</f>
        <v>0</v>
      </c>
      <c r="AD134" s="29">
        <v>0</v>
      </c>
      <c r="AE134" s="29">
        <v>0</v>
      </c>
      <c r="AF134" s="29">
        <v>0</v>
      </c>
      <c r="AG134" s="7">
        <f t="shared" ref="AG134:AG197" si="31">AF134*10^3/2</f>
        <v>0</v>
      </c>
      <c r="AH134" s="29">
        <v>0</v>
      </c>
      <c r="AI134" s="29">
        <v>0</v>
      </c>
      <c r="AJ134" s="29">
        <v>0</v>
      </c>
      <c r="AK134" s="7">
        <f t="shared" ref="AK134:AK197" si="32">AJ134*10^3/2</f>
        <v>0</v>
      </c>
      <c r="AL134" s="29">
        <v>0</v>
      </c>
      <c r="AM134" s="29">
        <v>0</v>
      </c>
      <c r="AN134" s="29">
        <v>0</v>
      </c>
      <c r="AO134" s="7">
        <f t="shared" ref="AO134:AO197" si="33">AN134*10^3/2</f>
        <v>0</v>
      </c>
      <c r="AP134" s="29">
        <v>0</v>
      </c>
      <c r="AQ134" s="29">
        <v>0</v>
      </c>
      <c r="AR134" s="29">
        <v>0</v>
      </c>
      <c r="AS134" s="7">
        <f t="shared" ref="AS134:AS197" si="34">AR134*10^3/2</f>
        <v>0</v>
      </c>
      <c r="AT134" s="29">
        <v>0</v>
      </c>
      <c r="AU134" s="29">
        <v>0</v>
      </c>
      <c r="AV134" s="29">
        <v>0</v>
      </c>
      <c r="AW134" s="7">
        <f t="shared" ref="AW134:AW197" si="35">AV134*10^3/2</f>
        <v>0</v>
      </c>
      <c r="AX134" s="29">
        <v>0</v>
      </c>
      <c r="AY134" s="29">
        <v>0</v>
      </c>
    </row>
    <row r="135" spans="1:51" s="6" customFormat="1" ht="15" customHeight="1" outlineLevel="1" x14ac:dyDescent="0.35">
      <c r="A135" s="46"/>
      <c r="B135" s="8" t="s">
        <v>436</v>
      </c>
      <c r="C135" s="8" t="s">
        <v>437</v>
      </c>
      <c r="D135" s="7">
        <v>350</v>
      </c>
      <c r="E135" s="7">
        <f t="shared" si="24"/>
        <v>175000</v>
      </c>
      <c r="F135" s="7">
        <v>547.6</v>
      </c>
      <c r="G135" s="7">
        <v>18</v>
      </c>
      <c r="H135" s="7">
        <v>160</v>
      </c>
      <c r="I135" s="7">
        <f t="shared" si="25"/>
        <v>80000</v>
      </c>
      <c r="J135" s="7">
        <v>352.8</v>
      </c>
      <c r="K135" s="7">
        <v>48</v>
      </c>
      <c r="L135" s="7">
        <v>210</v>
      </c>
      <c r="M135" s="7">
        <f t="shared" si="26"/>
        <v>105000</v>
      </c>
      <c r="N135" s="7">
        <v>430.79999999999995</v>
      </c>
      <c r="O135" s="7">
        <v>38</v>
      </c>
      <c r="P135" s="7">
        <v>0</v>
      </c>
      <c r="Q135" s="7">
        <f t="shared" si="27"/>
        <v>0</v>
      </c>
      <c r="R135" s="7">
        <v>333.3</v>
      </c>
      <c r="S135" s="7">
        <v>23</v>
      </c>
      <c r="T135" s="7">
        <v>0</v>
      </c>
      <c r="U135" s="7">
        <f t="shared" si="28"/>
        <v>0</v>
      </c>
      <c r="V135" s="7">
        <v>231.7</v>
      </c>
      <c r="W135" s="7">
        <v>24</v>
      </c>
      <c r="X135" s="7">
        <v>0</v>
      </c>
      <c r="Y135" s="7">
        <f t="shared" si="29"/>
        <v>0</v>
      </c>
      <c r="Z135" s="7">
        <v>178.7</v>
      </c>
      <c r="AA135" s="7">
        <v>19</v>
      </c>
      <c r="AB135" s="29">
        <v>0</v>
      </c>
      <c r="AC135" s="7">
        <f t="shared" si="30"/>
        <v>0</v>
      </c>
      <c r="AD135" s="29">
        <v>54</v>
      </c>
      <c r="AE135" s="29">
        <v>31</v>
      </c>
      <c r="AF135" s="29">
        <v>220</v>
      </c>
      <c r="AG135" s="7">
        <f t="shared" si="31"/>
        <v>110000</v>
      </c>
      <c r="AH135" s="29">
        <v>129.1</v>
      </c>
      <c r="AI135" s="29">
        <v>19</v>
      </c>
      <c r="AJ135" s="29">
        <v>0</v>
      </c>
      <c r="AK135" s="7">
        <f t="shared" si="32"/>
        <v>0</v>
      </c>
      <c r="AL135" s="29">
        <v>7.8000000000000007</v>
      </c>
      <c r="AM135" s="29">
        <v>23</v>
      </c>
      <c r="AN135" s="29">
        <v>0</v>
      </c>
      <c r="AO135" s="7">
        <f t="shared" si="33"/>
        <v>0</v>
      </c>
      <c r="AP135" s="29">
        <v>0.4</v>
      </c>
      <c r="AQ135" s="29">
        <v>5</v>
      </c>
      <c r="AR135" s="29">
        <v>285</v>
      </c>
      <c r="AS135" s="7">
        <f t="shared" si="34"/>
        <v>142500</v>
      </c>
      <c r="AT135" s="29">
        <v>84.899999999999991</v>
      </c>
      <c r="AU135" s="29">
        <v>23</v>
      </c>
      <c r="AV135" s="29">
        <v>550</v>
      </c>
      <c r="AW135" s="7">
        <f t="shared" si="35"/>
        <v>275000</v>
      </c>
      <c r="AX135" s="29">
        <v>549.5</v>
      </c>
      <c r="AY135" s="29">
        <v>17</v>
      </c>
    </row>
    <row r="136" spans="1:51" s="3" customFormat="1" ht="15" customHeight="1" outlineLevel="1" x14ac:dyDescent="0.35">
      <c r="A136" s="46"/>
      <c r="B136" s="8" t="s">
        <v>120</v>
      </c>
      <c r="C136" s="8" t="s">
        <v>131</v>
      </c>
      <c r="D136" s="7">
        <v>715</v>
      </c>
      <c r="E136" s="7">
        <f t="shared" si="24"/>
        <v>357500</v>
      </c>
      <c r="F136" s="7">
        <v>809</v>
      </c>
      <c r="G136" s="7">
        <v>70</v>
      </c>
      <c r="H136" s="7">
        <v>560</v>
      </c>
      <c r="I136" s="7">
        <f t="shared" si="25"/>
        <v>280000</v>
      </c>
      <c r="J136" s="7">
        <v>1056.8</v>
      </c>
      <c r="K136" s="7">
        <v>43</v>
      </c>
      <c r="L136" s="7">
        <v>0</v>
      </c>
      <c r="M136" s="7">
        <f t="shared" si="26"/>
        <v>0</v>
      </c>
      <c r="N136" s="7">
        <v>591.29999999999995</v>
      </c>
      <c r="O136" s="7">
        <v>73</v>
      </c>
      <c r="P136" s="7">
        <v>370</v>
      </c>
      <c r="Q136" s="7">
        <f t="shared" si="27"/>
        <v>185000</v>
      </c>
      <c r="R136" s="7">
        <v>581.5</v>
      </c>
      <c r="S136" s="7">
        <v>65</v>
      </c>
      <c r="T136" s="7">
        <v>535</v>
      </c>
      <c r="U136" s="7">
        <f t="shared" si="28"/>
        <v>267500</v>
      </c>
      <c r="V136" s="7">
        <v>979.1</v>
      </c>
      <c r="W136" s="7">
        <v>29</v>
      </c>
      <c r="X136" s="7">
        <v>500</v>
      </c>
      <c r="Y136" s="7">
        <f t="shared" si="29"/>
        <v>250000</v>
      </c>
      <c r="Z136" s="7">
        <v>1111</v>
      </c>
      <c r="AA136" s="7">
        <v>34</v>
      </c>
      <c r="AB136" s="29">
        <v>0</v>
      </c>
      <c r="AC136" s="7">
        <f t="shared" si="30"/>
        <v>0</v>
      </c>
      <c r="AD136" s="29">
        <v>532.1</v>
      </c>
      <c r="AE136" s="29">
        <v>74</v>
      </c>
      <c r="AF136" s="29">
        <v>500</v>
      </c>
      <c r="AG136" s="7">
        <f t="shared" si="31"/>
        <v>250000</v>
      </c>
      <c r="AH136" s="29">
        <v>586.79999999999995</v>
      </c>
      <c r="AI136" s="29">
        <v>51</v>
      </c>
      <c r="AJ136" s="29">
        <v>695</v>
      </c>
      <c r="AK136" s="7">
        <f t="shared" si="32"/>
        <v>347500</v>
      </c>
      <c r="AL136" s="29">
        <v>916.19999999999993</v>
      </c>
      <c r="AM136" s="29">
        <v>56</v>
      </c>
      <c r="AN136" s="29">
        <v>0</v>
      </c>
      <c r="AO136" s="7">
        <f t="shared" si="33"/>
        <v>0</v>
      </c>
      <c r="AP136" s="29">
        <v>514.29999999999995</v>
      </c>
      <c r="AQ136" s="29">
        <v>44</v>
      </c>
      <c r="AR136" s="29">
        <v>615</v>
      </c>
      <c r="AS136" s="7">
        <f t="shared" si="34"/>
        <v>307500</v>
      </c>
      <c r="AT136" s="29">
        <v>919</v>
      </c>
      <c r="AU136" s="29">
        <v>46</v>
      </c>
      <c r="AV136" s="29">
        <v>0</v>
      </c>
      <c r="AW136" s="7">
        <f t="shared" si="35"/>
        <v>0</v>
      </c>
      <c r="AX136" s="29">
        <v>741.19999999999993</v>
      </c>
      <c r="AY136" s="29">
        <v>31</v>
      </c>
    </row>
    <row r="137" spans="1:51" s="6" customFormat="1" ht="16.899999999999999" customHeight="1" outlineLevel="1" x14ac:dyDescent="0.35">
      <c r="A137" s="46"/>
      <c r="B137" s="16" t="s">
        <v>406</v>
      </c>
      <c r="C137" s="8" t="s">
        <v>407</v>
      </c>
      <c r="D137" s="29">
        <v>2241.9</v>
      </c>
      <c r="E137" s="29">
        <f t="shared" si="24"/>
        <v>1120950</v>
      </c>
      <c r="F137" s="29">
        <v>1225.0549999999998</v>
      </c>
      <c r="G137" s="29">
        <v>50.76</v>
      </c>
      <c r="H137" s="29">
        <v>1304.25</v>
      </c>
      <c r="I137" s="29">
        <f t="shared" si="25"/>
        <v>652125</v>
      </c>
      <c r="J137" s="29">
        <v>1296.0249999999999</v>
      </c>
      <c r="K137" s="29">
        <v>44.65</v>
      </c>
      <c r="L137" s="29">
        <v>1433.5</v>
      </c>
      <c r="M137" s="29">
        <f t="shared" si="26"/>
        <v>716750</v>
      </c>
      <c r="N137" s="29">
        <v>1445.9079999999999</v>
      </c>
      <c r="O137" s="29">
        <v>58.279999999999994</v>
      </c>
      <c r="P137" s="29">
        <v>1410</v>
      </c>
      <c r="Q137" s="29">
        <f t="shared" si="27"/>
        <v>705000</v>
      </c>
      <c r="R137" s="29">
        <v>1675.8789999999999</v>
      </c>
      <c r="S137" s="29">
        <v>50.76</v>
      </c>
      <c r="T137" s="29">
        <v>822.5</v>
      </c>
      <c r="U137" s="29">
        <f t="shared" si="28"/>
        <v>411250</v>
      </c>
      <c r="V137" s="29">
        <v>1422.079</v>
      </c>
      <c r="W137" s="29">
        <v>47</v>
      </c>
      <c r="X137" s="29">
        <v>0</v>
      </c>
      <c r="Y137" s="29">
        <f t="shared" si="29"/>
        <v>0</v>
      </c>
      <c r="Z137" s="29">
        <v>316.92099999999999</v>
      </c>
      <c r="AA137" s="29">
        <v>48.879999999999995</v>
      </c>
      <c r="AB137" s="29">
        <v>2159.65</v>
      </c>
      <c r="AC137" s="29">
        <f t="shared" si="30"/>
        <v>1079825</v>
      </c>
      <c r="AD137" s="29">
        <v>2032.3269999999998</v>
      </c>
      <c r="AE137" s="29">
        <v>35.25</v>
      </c>
      <c r="AF137" s="29">
        <v>1445.25</v>
      </c>
      <c r="AG137" s="29">
        <f t="shared" si="31"/>
        <v>722625</v>
      </c>
      <c r="AH137" s="29">
        <v>1354.7749999999999</v>
      </c>
      <c r="AI137" s="29">
        <v>82.72</v>
      </c>
      <c r="AJ137" s="29">
        <v>1050</v>
      </c>
      <c r="AK137" s="29">
        <f t="shared" si="32"/>
        <v>525000</v>
      </c>
      <c r="AL137" s="29">
        <v>0</v>
      </c>
      <c r="AM137" s="29">
        <v>0</v>
      </c>
      <c r="AN137" s="29">
        <v>0</v>
      </c>
      <c r="AO137" s="29">
        <f t="shared" si="33"/>
        <v>0</v>
      </c>
      <c r="AP137" s="29">
        <v>252</v>
      </c>
      <c r="AQ137" s="29">
        <v>26</v>
      </c>
      <c r="AR137" s="29">
        <v>1700</v>
      </c>
      <c r="AS137" s="29">
        <f t="shared" si="34"/>
        <v>850000</v>
      </c>
      <c r="AT137" s="29">
        <v>1116</v>
      </c>
      <c r="AU137" s="29">
        <v>47</v>
      </c>
      <c r="AV137" s="29">
        <v>850</v>
      </c>
      <c r="AW137" s="29">
        <f t="shared" si="35"/>
        <v>425000</v>
      </c>
      <c r="AX137" s="29">
        <v>1352</v>
      </c>
      <c r="AY137" s="29">
        <v>29</v>
      </c>
    </row>
    <row r="138" spans="1:51" s="6" customFormat="1" ht="16.899999999999999" customHeight="1" outlineLevel="1" x14ac:dyDescent="0.35">
      <c r="A138" s="46"/>
      <c r="B138" s="16" t="s">
        <v>600</v>
      </c>
      <c r="C138" s="8" t="s">
        <v>408</v>
      </c>
      <c r="D138" s="29">
        <v>143.1</v>
      </c>
      <c r="E138" s="29">
        <f t="shared" si="24"/>
        <v>71550</v>
      </c>
      <c r="F138" s="29">
        <v>78.194999999999993</v>
      </c>
      <c r="G138" s="29">
        <v>3.2399999999999998</v>
      </c>
      <c r="H138" s="29">
        <v>83.25</v>
      </c>
      <c r="I138" s="29">
        <f t="shared" si="25"/>
        <v>41625</v>
      </c>
      <c r="J138" s="29">
        <v>82.724999999999994</v>
      </c>
      <c r="K138" s="29">
        <v>2.85</v>
      </c>
      <c r="L138" s="29">
        <v>91.5</v>
      </c>
      <c r="M138" s="29">
        <f t="shared" si="26"/>
        <v>45750</v>
      </c>
      <c r="N138" s="29">
        <v>92.292000000000002</v>
      </c>
      <c r="O138" s="29">
        <v>3.7199999999999998</v>
      </c>
      <c r="P138" s="29">
        <v>90</v>
      </c>
      <c r="Q138" s="29">
        <f t="shared" si="27"/>
        <v>45000</v>
      </c>
      <c r="R138" s="29">
        <v>106.971</v>
      </c>
      <c r="S138" s="29">
        <v>3.2399999999999998</v>
      </c>
      <c r="T138" s="29">
        <v>52.5</v>
      </c>
      <c r="U138" s="29">
        <f t="shared" si="28"/>
        <v>26250</v>
      </c>
      <c r="V138" s="29">
        <v>90.771000000000001</v>
      </c>
      <c r="W138" s="29">
        <v>3</v>
      </c>
      <c r="X138" s="29">
        <v>0</v>
      </c>
      <c r="Y138" s="29">
        <f t="shared" si="29"/>
        <v>0</v>
      </c>
      <c r="Z138" s="29">
        <v>20.228999999999999</v>
      </c>
      <c r="AA138" s="29">
        <v>3.12</v>
      </c>
      <c r="AB138" s="29">
        <v>137.85</v>
      </c>
      <c r="AC138" s="29">
        <f t="shared" si="30"/>
        <v>68925</v>
      </c>
      <c r="AD138" s="29">
        <v>129.72299999999998</v>
      </c>
      <c r="AE138" s="29">
        <v>2.25</v>
      </c>
      <c r="AF138" s="29">
        <v>92.25</v>
      </c>
      <c r="AG138" s="29">
        <f t="shared" si="31"/>
        <v>46125</v>
      </c>
      <c r="AH138" s="29">
        <v>86.475000000000009</v>
      </c>
      <c r="AI138" s="29">
        <v>5.2799999999999994</v>
      </c>
      <c r="AJ138" s="29">
        <v>0</v>
      </c>
      <c r="AK138" s="29">
        <f t="shared" si="32"/>
        <v>0</v>
      </c>
      <c r="AL138" s="29">
        <v>0</v>
      </c>
      <c r="AM138" s="29">
        <v>0</v>
      </c>
      <c r="AN138" s="29">
        <v>0</v>
      </c>
      <c r="AO138" s="29">
        <f t="shared" si="33"/>
        <v>0</v>
      </c>
      <c r="AP138" s="29">
        <v>0</v>
      </c>
      <c r="AQ138" s="29">
        <v>0</v>
      </c>
      <c r="AR138" s="29">
        <v>300</v>
      </c>
      <c r="AS138" s="29">
        <f t="shared" si="34"/>
        <v>150000</v>
      </c>
      <c r="AT138" s="29">
        <v>133</v>
      </c>
      <c r="AU138" s="29">
        <v>11</v>
      </c>
      <c r="AV138" s="29">
        <v>270</v>
      </c>
      <c r="AW138" s="29">
        <f t="shared" si="35"/>
        <v>135000</v>
      </c>
      <c r="AX138" s="29">
        <v>334</v>
      </c>
      <c r="AY138" s="29">
        <v>2</v>
      </c>
    </row>
    <row r="139" spans="1:51" s="6" customFormat="1" ht="16.899999999999999" customHeight="1" outlineLevel="1" x14ac:dyDescent="0.35">
      <c r="A139" s="46"/>
      <c r="B139" s="16" t="s">
        <v>92</v>
      </c>
      <c r="C139" s="8" t="s">
        <v>92</v>
      </c>
      <c r="D139" s="29"/>
      <c r="E139" s="29">
        <f t="shared" si="24"/>
        <v>0</v>
      </c>
      <c r="F139" s="29"/>
      <c r="G139" s="29"/>
      <c r="H139" s="29"/>
      <c r="I139" s="29">
        <f t="shared" si="25"/>
        <v>0</v>
      </c>
      <c r="J139" s="29"/>
      <c r="K139" s="29"/>
      <c r="L139" s="29"/>
      <c r="M139" s="29">
        <f t="shared" si="26"/>
        <v>0</v>
      </c>
      <c r="N139" s="29"/>
      <c r="O139" s="29"/>
      <c r="P139" s="29"/>
      <c r="Q139" s="29">
        <f t="shared" si="27"/>
        <v>0</v>
      </c>
      <c r="R139" s="29"/>
      <c r="S139" s="29"/>
      <c r="T139" s="29"/>
      <c r="U139" s="29">
        <f t="shared" si="28"/>
        <v>0</v>
      </c>
      <c r="V139" s="29"/>
      <c r="W139" s="29"/>
      <c r="X139" s="29"/>
      <c r="Y139" s="29">
        <f t="shared" si="29"/>
        <v>0</v>
      </c>
      <c r="Z139" s="29"/>
      <c r="AA139" s="29"/>
      <c r="AB139" s="29">
        <v>0</v>
      </c>
      <c r="AC139" s="29">
        <f t="shared" si="30"/>
        <v>0</v>
      </c>
      <c r="AD139" s="29">
        <v>0</v>
      </c>
      <c r="AE139" s="29">
        <v>0</v>
      </c>
      <c r="AF139" s="29">
        <v>0</v>
      </c>
      <c r="AG139" s="29">
        <f t="shared" si="31"/>
        <v>0</v>
      </c>
      <c r="AH139" s="29">
        <v>0</v>
      </c>
      <c r="AI139" s="29">
        <v>0</v>
      </c>
      <c r="AJ139" s="29">
        <v>0</v>
      </c>
      <c r="AK139" s="29">
        <f t="shared" si="32"/>
        <v>0</v>
      </c>
      <c r="AL139" s="29">
        <v>0</v>
      </c>
      <c r="AM139" s="29">
        <v>0</v>
      </c>
      <c r="AN139" s="29">
        <v>0</v>
      </c>
      <c r="AO139" s="29">
        <f t="shared" si="33"/>
        <v>0</v>
      </c>
      <c r="AP139" s="29">
        <v>0</v>
      </c>
      <c r="AQ139" s="29">
        <v>0</v>
      </c>
      <c r="AR139" s="29">
        <v>0</v>
      </c>
      <c r="AS139" s="29">
        <f t="shared" si="34"/>
        <v>0</v>
      </c>
      <c r="AT139" s="29">
        <v>0</v>
      </c>
      <c r="AU139" s="29">
        <v>0</v>
      </c>
      <c r="AV139" s="29">
        <v>0</v>
      </c>
      <c r="AW139" s="29">
        <f t="shared" si="35"/>
        <v>0</v>
      </c>
      <c r="AX139" s="29">
        <v>0</v>
      </c>
      <c r="AY139" s="29">
        <v>0</v>
      </c>
    </row>
    <row r="140" spans="1:51" s="6" customFormat="1" ht="16.149999999999999" customHeight="1" outlineLevel="1" x14ac:dyDescent="0.35">
      <c r="A140" s="46"/>
      <c r="B140" s="8" t="s">
        <v>301</v>
      </c>
      <c r="C140" s="8" t="s">
        <v>419</v>
      </c>
      <c r="D140" s="7">
        <v>0</v>
      </c>
      <c r="E140" s="7">
        <f t="shared" si="24"/>
        <v>0</v>
      </c>
      <c r="F140" s="7">
        <v>0</v>
      </c>
      <c r="G140" s="7">
        <v>0</v>
      </c>
      <c r="H140" s="7">
        <v>0</v>
      </c>
      <c r="I140" s="7">
        <f t="shared" si="25"/>
        <v>0</v>
      </c>
      <c r="J140" s="7">
        <v>0</v>
      </c>
      <c r="K140" s="7">
        <v>0</v>
      </c>
      <c r="L140" s="7">
        <v>0</v>
      </c>
      <c r="M140" s="7">
        <f t="shared" si="26"/>
        <v>0</v>
      </c>
      <c r="N140" s="7">
        <v>0</v>
      </c>
      <c r="O140" s="7">
        <v>0</v>
      </c>
      <c r="P140" s="7">
        <v>0</v>
      </c>
      <c r="Q140" s="7">
        <f t="shared" si="27"/>
        <v>0</v>
      </c>
      <c r="R140" s="7">
        <v>0</v>
      </c>
      <c r="S140" s="7">
        <v>0</v>
      </c>
      <c r="T140" s="7">
        <v>0</v>
      </c>
      <c r="U140" s="7">
        <f t="shared" si="28"/>
        <v>0</v>
      </c>
      <c r="V140" s="7">
        <v>0</v>
      </c>
      <c r="W140" s="7">
        <v>0</v>
      </c>
      <c r="X140" s="7">
        <v>0</v>
      </c>
      <c r="Y140" s="7">
        <f t="shared" si="29"/>
        <v>0</v>
      </c>
      <c r="Z140" s="7">
        <v>0</v>
      </c>
      <c r="AA140" s="7">
        <v>0</v>
      </c>
      <c r="AB140" s="29">
        <v>0</v>
      </c>
      <c r="AC140" s="7">
        <f t="shared" si="30"/>
        <v>0</v>
      </c>
      <c r="AD140" s="29">
        <v>0</v>
      </c>
      <c r="AE140" s="29">
        <v>0</v>
      </c>
      <c r="AF140" s="29">
        <v>0</v>
      </c>
      <c r="AG140" s="7">
        <f t="shared" si="31"/>
        <v>0</v>
      </c>
      <c r="AH140" s="29">
        <v>0</v>
      </c>
      <c r="AI140" s="29">
        <v>0</v>
      </c>
      <c r="AJ140" s="29">
        <v>225</v>
      </c>
      <c r="AK140" s="7">
        <f t="shared" si="32"/>
        <v>112500</v>
      </c>
      <c r="AL140" s="29">
        <v>0</v>
      </c>
      <c r="AM140" s="29">
        <v>29</v>
      </c>
      <c r="AN140" s="29">
        <v>320</v>
      </c>
      <c r="AO140" s="7">
        <f t="shared" si="33"/>
        <v>160000</v>
      </c>
      <c r="AP140" s="29">
        <v>150</v>
      </c>
      <c r="AQ140" s="29">
        <v>3</v>
      </c>
      <c r="AR140" s="29">
        <v>0</v>
      </c>
      <c r="AS140" s="7">
        <f t="shared" si="34"/>
        <v>0</v>
      </c>
      <c r="AT140" s="29">
        <v>36.5</v>
      </c>
      <c r="AU140" s="29">
        <v>23</v>
      </c>
      <c r="AV140" s="29">
        <v>400</v>
      </c>
      <c r="AW140" s="7">
        <f t="shared" si="35"/>
        <v>200000</v>
      </c>
      <c r="AX140" s="29">
        <v>416</v>
      </c>
      <c r="AY140" s="29">
        <v>6</v>
      </c>
    </row>
    <row r="141" spans="1:51" s="11" customFormat="1" ht="15" customHeight="1" x14ac:dyDescent="0.35">
      <c r="A141" s="46"/>
      <c r="B141" s="10" t="s">
        <v>33</v>
      </c>
      <c r="C141" s="9"/>
      <c r="D141" s="9">
        <v>59817.4</v>
      </c>
      <c r="E141" s="9">
        <f t="shared" si="24"/>
        <v>29908700</v>
      </c>
      <c r="F141" s="9">
        <v>53650.549999999996</v>
      </c>
      <c r="G141" s="9">
        <v>9831</v>
      </c>
      <c r="H141" s="9">
        <v>52548.01999999999</v>
      </c>
      <c r="I141" s="9">
        <f t="shared" si="25"/>
        <v>26274009.999999996</v>
      </c>
      <c r="J141" s="9">
        <v>51065.327999999994</v>
      </c>
      <c r="K141" s="9">
        <v>9880.5</v>
      </c>
      <c r="L141" s="9">
        <v>58607.7</v>
      </c>
      <c r="M141" s="9">
        <f t="shared" si="26"/>
        <v>29303850</v>
      </c>
      <c r="N141" s="9">
        <v>48215.420000000006</v>
      </c>
      <c r="O141" s="9">
        <v>10857.75</v>
      </c>
      <c r="P141" s="9">
        <v>52788.999999999993</v>
      </c>
      <c r="Q141" s="9">
        <f t="shared" si="27"/>
        <v>26394499.999999996</v>
      </c>
      <c r="R141" s="9">
        <v>52889.07</v>
      </c>
      <c r="S141" s="9">
        <v>8803</v>
      </c>
      <c r="T141" s="9">
        <v>43151.7</v>
      </c>
      <c r="U141" s="9">
        <f t="shared" si="28"/>
        <v>21575850</v>
      </c>
      <c r="V141" s="9">
        <v>47029.510000000009</v>
      </c>
      <c r="W141" s="9">
        <v>8098</v>
      </c>
      <c r="X141" s="9">
        <v>47872.9</v>
      </c>
      <c r="Y141" s="9">
        <f t="shared" si="29"/>
        <v>23936450</v>
      </c>
      <c r="Z141" s="9">
        <v>39009.700000000004</v>
      </c>
      <c r="AA141" s="9">
        <v>9681</v>
      </c>
      <c r="AB141" s="9">
        <v>41538.17</v>
      </c>
      <c r="AC141" s="9">
        <f t="shared" si="30"/>
        <v>20769085</v>
      </c>
      <c r="AD141" s="9">
        <v>31361.809999999994</v>
      </c>
      <c r="AE141" s="9">
        <v>8931</v>
      </c>
      <c r="AF141" s="9">
        <v>63100.350000000006</v>
      </c>
      <c r="AG141" s="9">
        <f t="shared" si="31"/>
        <v>31550175.000000004</v>
      </c>
      <c r="AH141" s="9">
        <v>33513.580000000009</v>
      </c>
      <c r="AI141" s="9">
        <v>9753</v>
      </c>
      <c r="AJ141" s="9">
        <v>74878.549999999988</v>
      </c>
      <c r="AK141" s="9">
        <f t="shared" si="32"/>
        <v>37439274.999999993</v>
      </c>
      <c r="AL141" s="9">
        <v>39722.1</v>
      </c>
      <c r="AM141" s="9">
        <v>10763</v>
      </c>
      <c r="AN141" s="9">
        <v>69898.3</v>
      </c>
      <c r="AO141" s="9">
        <f t="shared" si="33"/>
        <v>34949150</v>
      </c>
      <c r="AP141" s="9">
        <v>39317.279999999999</v>
      </c>
      <c r="AQ141" s="9">
        <v>11732</v>
      </c>
      <c r="AR141" s="9">
        <v>72103.100000000006</v>
      </c>
      <c r="AS141" s="9">
        <f t="shared" si="34"/>
        <v>36051550</v>
      </c>
      <c r="AT141" s="9">
        <v>51690.86</v>
      </c>
      <c r="AU141" s="9">
        <v>11675</v>
      </c>
      <c r="AV141" s="9">
        <v>63154.080000000002</v>
      </c>
      <c r="AW141" s="9">
        <f t="shared" si="35"/>
        <v>31577040</v>
      </c>
      <c r="AX141" s="9">
        <v>56578.42</v>
      </c>
      <c r="AY141" s="9">
        <v>11389</v>
      </c>
    </row>
    <row r="142" spans="1:51" s="19" customFormat="1" ht="15" customHeight="1" outlineLevel="1" x14ac:dyDescent="0.35">
      <c r="A142" s="46"/>
      <c r="B142" s="8" t="s">
        <v>30</v>
      </c>
      <c r="C142" s="8" t="s">
        <v>77</v>
      </c>
      <c r="D142" s="7">
        <v>4857.97</v>
      </c>
      <c r="E142" s="7">
        <f t="shared" si="24"/>
        <v>2428985</v>
      </c>
      <c r="F142" s="7">
        <v>9707.0749999999989</v>
      </c>
      <c r="G142" s="7">
        <v>441.6</v>
      </c>
      <c r="H142" s="7">
        <v>2144.48</v>
      </c>
      <c r="I142" s="7">
        <f t="shared" si="25"/>
        <v>1072240</v>
      </c>
      <c r="J142" s="7">
        <v>5390.4549999999999</v>
      </c>
      <c r="K142" s="7">
        <v>461.6</v>
      </c>
      <c r="L142" s="7">
        <v>1640.615</v>
      </c>
      <c r="M142" s="7">
        <f t="shared" si="26"/>
        <v>820307.5</v>
      </c>
      <c r="N142" s="7">
        <v>2172.33</v>
      </c>
      <c r="O142" s="7">
        <v>488.8</v>
      </c>
      <c r="P142" s="7">
        <v>5481.25</v>
      </c>
      <c r="Q142" s="7">
        <f t="shared" si="27"/>
        <v>2740625</v>
      </c>
      <c r="R142" s="7">
        <v>4038.2049999999999</v>
      </c>
      <c r="S142" s="7">
        <v>412</v>
      </c>
      <c r="T142" s="7">
        <v>1925.5249999999999</v>
      </c>
      <c r="U142" s="7">
        <f t="shared" si="28"/>
        <v>962762.49999999988</v>
      </c>
      <c r="V142" s="7">
        <v>942.27</v>
      </c>
      <c r="W142" s="7">
        <v>312</v>
      </c>
      <c r="X142" s="7">
        <v>2973.9349999999999</v>
      </c>
      <c r="Y142" s="7">
        <f t="shared" si="29"/>
        <v>1486967.5</v>
      </c>
      <c r="Z142" s="7">
        <v>4263.1400000000003</v>
      </c>
      <c r="AA142" s="7">
        <v>414.40000000000003</v>
      </c>
      <c r="AB142" s="29">
        <v>2895</v>
      </c>
      <c r="AC142" s="7">
        <f t="shared" si="30"/>
        <v>1447500</v>
      </c>
      <c r="AD142" s="29">
        <v>4279.3999999999996</v>
      </c>
      <c r="AE142" s="29">
        <v>572</v>
      </c>
      <c r="AF142" s="29">
        <v>6116.4999999999991</v>
      </c>
      <c r="AG142" s="7">
        <f t="shared" si="31"/>
        <v>3058249.9999999995</v>
      </c>
      <c r="AH142" s="29">
        <v>3267.7000000000003</v>
      </c>
      <c r="AI142" s="29">
        <v>576</v>
      </c>
      <c r="AJ142" s="29">
        <v>8079.2000000000007</v>
      </c>
      <c r="AK142" s="7">
        <f t="shared" si="32"/>
        <v>4039600.0000000005</v>
      </c>
      <c r="AL142" s="29">
        <v>3988</v>
      </c>
      <c r="AM142" s="29">
        <v>627</v>
      </c>
      <c r="AN142" s="29">
        <v>4914</v>
      </c>
      <c r="AO142" s="7">
        <f t="shared" si="33"/>
        <v>2457000</v>
      </c>
      <c r="AP142" s="29">
        <v>3855.2999999999997</v>
      </c>
      <c r="AQ142" s="29">
        <v>616</v>
      </c>
      <c r="AR142" s="29">
        <v>4817.5</v>
      </c>
      <c r="AS142" s="7">
        <f t="shared" si="34"/>
        <v>2408750</v>
      </c>
      <c r="AT142" s="29">
        <v>4870.8999999999978</v>
      </c>
      <c r="AU142" s="29">
        <v>514</v>
      </c>
      <c r="AV142" s="29">
        <v>4667.8</v>
      </c>
      <c r="AW142" s="7">
        <f t="shared" si="35"/>
        <v>2333900</v>
      </c>
      <c r="AX142" s="29">
        <v>5156.4999999999955</v>
      </c>
      <c r="AY142" s="29">
        <v>496</v>
      </c>
    </row>
    <row r="143" spans="1:51" s="19" customFormat="1" ht="15" customHeight="1" outlineLevel="1" x14ac:dyDescent="0.35">
      <c r="A143" s="46"/>
      <c r="B143" s="8" t="s">
        <v>76</v>
      </c>
      <c r="C143" s="8" t="s">
        <v>78</v>
      </c>
      <c r="D143" s="7">
        <v>3185.4</v>
      </c>
      <c r="E143" s="7">
        <f t="shared" si="24"/>
        <v>1592700</v>
      </c>
      <c r="F143" s="7">
        <v>3582.7000000000003</v>
      </c>
      <c r="G143" s="7">
        <v>770</v>
      </c>
      <c r="H143" s="7">
        <v>2236.6999999999998</v>
      </c>
      <c r="I143" s="7">
        <f t="shared" si="25"/>
        <v>1118350</v>
      </c>
      <c r="J143" s="7">
        <v>2702</v>
      </c>
      <c r="K143" s="7">
        <v>747</v>
      </c>
      <c r="L143" s="7">
        <v>4164.5000000000009</v>
      </c>
      <c r="M143" s="7">
        <f t="shared" si="26"/>
        <v>2082250.0000000005</v>
      </c>
      <c r="N143" s="7">
        <v>2831.6</v>
      </c>
      <c r="O143" s="7">
        <v>789</v>
      </c>
      <c r="P143" s="7">
        <v>2022.4</v>
      </c>
      <c r="Q143" s="7">
        <f t="shared" si="27"/>
        <v>1011200</v>
      </c>
      <c r="R143" s="7">
        <v>2833.4</v>
      </c>
      <c r="S143" s="7">
        <v>511</v>
      </c>
      <c r="T143" s="7">
        <v>1420</v>
      </c>
      <c r="U143" s="7">
        <f t="shared" si="28"/>
        <v>710000</v>
      </c>
      <c r="V143" s="7">
        <v>1691.8999999999999</v>
      </c>
      <c r="W143" s="7">
        <v>431</v>
      </c>
      <c r="X143" s="7">
        <v>2191</v>
      </c>
      <c r="Y143" s="7">
        <f t="shared" si="29"/>
        <v>1095500</v>
      </c>
      <c r="Z143" s="7">
        <v>475.49999999999994</v>
      </c>
      <c r="AA143" s="7">
        <v>620</v>
      </c>
      <c r="AB143" s="29">
        <v>1857.7</v>
      </c>
      <c r="AC143" s="7">
        <f t="shared" si="30"/>
        <v>928850</v>
      </c>
      <c r="AD143" s="29">
        <v>463.4</v>
      </c>
      <c r="AE143" s="29">
        <v>531</v>
      </c>
      <c r="AF143" s="29">
        <v>2686.5</v>
      </c>
      <c r="AG143" s="7">
        <f t="shared" si="31"/>
        <v>1343250</v>
      </c>
      <c r="AH143" s="29">
        <v>252.20000000000002</v>
      </c>
      <c r="AI143" s="29">
        <v>595</v>
      </c>
      <c r="AJ143" s="29">
        <v>3906</v>
      </c>
      <c r="AK143" s="7">
        <f t="shared" si="32"/>
        <v>1953000</v>
      </c>
      <c r="AL143" s="29">
        <v>830.3</v>
      </c>
      <c r="AM143" s="29">
        <v>674</v>
      </c>
      <c r="AN143" s="29">
        <v>3559.3</v>
      </c>
      <c r="AO143" s="7">
        <f t="shared" si="33"/>
        <v>1779650</v>
      </c>
      <c r="AP143" s="29">
        <v>1584.9</v>
      </c>
      <c r="AQ143" s="29">
        <v>685</v>
      </c>
      <c r="AR143" s="29">
        <v>3392</v>
      </c>
      <c r="AS143" s="7">
        <f t="shared" si="34"/>
        <v>1696000</v>
      </c>
      <c r="AT143" s="29">
        <v>2224.6</v>
      </c>
      <c r="AU143" s="29">
        <v>629</v>
      </c>
      <c r="AV143" s="29">
        <v>3113</v>
      </c>
      <c r="AW143" s="7">
        <f t="shared" si="35"/>
        <v>1556500</v>
      </c>
      <c r="AX143" s="29">
        <v>2345.5</v>
      </c>
      <c r="AY143" s="29">
        <v>691</v>
      </c>
    </row>
    <row r="144" spans="1:51" s="19" customFormat="1" ht="15" customHeight="1" outlineLevel="1" x14ac:dyDescent="0.35">
      <c r="A144" s="46"/>
      <c r="B144" s="8" t="s">
        <v>79</v>
      </c>
      <c r="C144" s="8" t="s">
        <v>577</v>
      </c>
      <c r="D144" s="7">
        <v>1715.2</v>
      </c>
      <c r="E144" s="7">
        <f t="shared" si="24"/>
        <v>857600</v>
      </c>
      <c r="F144" s="7">
        <v>634.83999999999992</v>
      </c>
      <c r="G144" s="7">
        <v>257</v>
      </c>
      <c r="H144" s="7">
        <v>2312.5</v>
      </c>
      <c r="I144" s="7">
        <f t="shared" si="25"/>
        <v>1156250</v>
      </c>
      <c r="J144" s="7">
        <v>875.83999999999992</v>
      </c>
      <c r="K144" s="7">
        <v>351</v>
      </c>
      <c r="L144" s="7">
        <v>3241.2000000000003</v>
      </c>
      <c r="M144" s="7">
        <f t="shared" si="26"/>
        <v>1620600.0000000002</v>
      </c>
      <c r="N144" s="7">
        <v>2082.87</v>
      </c>
      <c r="O144" s="7">
        <v>286</v>
      </c>
      <c r="P144" s="7">
        <v>1720</v>
      </c>
      <c r="Q144" s="7">
        <f t="shared" si="27"/>
        <v>860000</v>
      </c>
      <c r="R144" s="7">
        <v>1215.68</v>
      </c>
      <c r="S144" s="7">
        <v>250</v>
      </c>
      <c r="T144" s="7">
        <v>1715</v>
      </c>
      <c r="U144" s="7">
        <f t="shared" si="28"/>
        <v>857500</v>
      </c>
      <c r="V144" s="7">
        <v>1504.6799999999998</v>
      </c>
      <c r="W144" s="7">
        <v>206</v>
      </c>
      <c r="X144" s="7">
        <v>1793.7000000000003</v>
      </c>
      <c r="Y144" s="7">
        <f t="shared" si="29"/>
        <v>896850.00000000012</v>
      </c>
      <c r="Z144" s="7">
        <v>946.08999999999992</v>
      </c>
      <c r="AA144" s="7">
        <v>276</v>
      </c>
      <c r="AB144" s="29">
        <v>1195</v>
      </c>
      <c r="AC144" s="7">
        <f t="shared" si="30"/>
        <v>597500</v>
      </c>
      <c r="AD144" s="29">
        <v>345.9</v>
      </c>
      <c r="AE144" s="29">
        <v>267</v>
      </c>
      <c r="AF144" s="29">
        <v>2064.6999999999998</v>
      </c>
      <c r="AG144" s="7">
        <f t="shared" si="31"/>
        <v>1032349.9999999999</v>
      </c>
      <c r="AH144" s="29">
        <v>277.79999999999995</v>
      </c>
      <c r="AI144" s="29">
        <v>277</v>
      </c>
      <c r="AJ144" s="29">
        <v>2248.2999999999997</v>
      </c>
      <c r="AK144" s="7">
        <f t="shared" si="32"/>
        <v>1124149.9999999998</v>
      </c>
      <c r="AL144" s="29">
        <v>387.71</v>
      </c>
      <c r="AM144" s="29">
        <v>355</v>
      </c>
      <c r="AN144" s="29">
        <v>2812.6</v>
      </c>
      <c r="AO144" s="7">
        <f t="shared" si="33"/>
        <v>1406300</v>
      </c>
      <c r="AP144" s="29">
        <v>709.38</v>
      </c>
      <c r="AQ144" s="29">
        <v>341</v>
      </c>
      <c r="AR144" s="29">
        <v>2650</v>
      </c>
      <c r="AS144" s="7">
        <f t="shared" si="34"/>
        <v>1325000</v>
      </c>
      <c r="AT144" s="29">
        <v>1819.4999999999998</v>
      </c>
      <c r="AU144" s="29">
        <v>365</v>
      </c>
      <c r="AV144" s="29">
        <v>1886.2</v>
      </c>
      <c r="AW144" s="7">
        <f t="shared" si="35"/>
        <v>943100</v>
      </c>
      <c r="AX144" s="29">
        <v>1735.72</v>
      </c>
      <c r="AY144" s="29">
        <v>344</v>
      </c>
    </row>
    <row r="145" spans="1:51" s="19" customFormat="1" ht="15" customHeight="1" outlineLevel="1" x14ac:dyDescent="0.35">
      <c r="A145" s="46"/>
      <c r="B145" s="8" t="s">
        <v>540</v>
      </c>
      <c r="C145" s="8" t="s">
        <v>541</v>
      </c>
      <c r="D145" s="29">
        <v>1803.105</v>
      </c>
      <c r="E145" s="29">
        <f t="shared" si="24"/>
        <v>901552.5</v>
      </c>
      <c r="F145" s="29">
        <v>2026.3200000000002</v>
      </c>
      <c r="G145" s="29">
        <v>153.9</v>
      </c>
      <c r="H145" s="29">
        <v>1406.25</v>
      </c>
      <c r="I145" s="29">
        <f t="shared" si="25"/>
        <v>703125</v>
      </c>
      <c r="J145" s="29">
        <v>1071.9180000000001</v>
      </c>
      <c r="K145" s="29">
        <v>147.6</v>
      </c>
      <c r="L145" s="29">
        <v>1191.4200000000003</v>
      </c>
      <c r="M145" s="29">
        <f t="shared" si="26"/>
        <v>595710.00000000012</v>
      </c>
      <c r="N145" s="29">
        <v>1102.08</v>
      </c>
      <c r="O145" s="29">
        <v>162</v>
      </c>
      <c r="P145" s="29">
        <v>1312.6049999999998</v>
      </c>
      <c r="Q145" s="29">
        <f t="shared" si="27"/>
        <v>656302.49999999988</v>
      </c>
      <c r="R145" s="29">
        <v>1483.0300000000002</v>
      </c>
      <c r="S145" s="29">
        <v>146.70000000000002</v>
      </c>
      <c r="T145" s="29">
        <v>1248.75</v>
      </c>
      <c r="U145" s="29">
        <f t="shared" si="28"/>
        <v>624375</v>
      </c>
      <c r="V145" s="29">
        <v>960.37</v>
      </c>
      <c r="W145" s="29">
        <v>134.1</v>
      </c>
      <c r="X145" s="29">
        <v>1682.2349999999999</v>
      </c>
      <c r="Y145" s="29">
        <f t="shared" si="29"/>
        <v>841117.5</v>
      </c>
      <c r="Z145" s="29">
        <v>781.0200000000001</v>
      </c>
      <c r="AA145" s="29">
        <v>181.8</v>
      </c>
      <c r="AB145" s="29">
        <v>1005.75</v>
      </c>
      <c r="AC145" s="29">
        <f t="shared" si="30"/>
        <v>502875</v>
      </c>
      <c r="AD145" s="29">
        <v>859.38000000000011</v>
      </c>
      <c r="AE145" s="29">
        <v>86.850000000000009</v>
      </c>
      <c r="AF145" s="29">
        <v>1611.855</v>
      </c>
      <c r="AG145" s="29">
        <f t="shared" si="31"/>
        <v>805927.5</v>
      </c>
      <c r="AH145" s="29">
        <v>676.65000000000009</v>
      </c>
      <c r="AI145" s="29">
        <v>188.1</v>
      </c>
      <c r="AJ145" s="29">
        <v>1669.0500000000002</v>
      </c>
      <c r="AK145" s="29">
        <f t="shared" si="32"/>
        <v>834525.00000000012</v>
      </c>
      <c r="AL145" s="29">
        <v>852.16000000000008</v>
      </c>
      <c r="AM145" s="29">
        <v>126.9</v>
      </c>
      <c r="AN145" s="29">
        <v>2721.7350000000001</v>
      </c>
      <c r="AO145" s="29">
        <f t="shared" si="33"/>
        <v>1360867.5</v>
      </c>
      <c r="AP145" s="29">
        <v>1532.3600000000001</v>
      </c>
      <c r="AQ145" s="29">
        <v>236.25</v>
      </c>
      <c r="AR145" s="29">
        <v>2103.75</v>
      </c>
      <c r="AS145" s="29">
        <f t="shared" si="34"/>
        <v>1051875</v>
      </c>
      <c r="AT145" s="29">
        <v>2373.77</v>
      </c>
      <c r="AU145" s="29">
        <v>194.85</v>
      </c>
      <c r="AV145" s="29">
        <v>1620.8100000000002</v>
      </c>
      <c r="AW145" s="29">
        <f t="shared" si="35"/>
        <v>810405.00000000012</v>
      </c>
      <c r="AX145" s="29">
        <v>2071.06</v>
      </c>
      <c r="AY145" s="29">
        <v>190.8</v>
      </c>
    </row>
    <row r="146" spans="1:51" s="6" customFormat="1" ht="15" customHeight="1" outlineLevel="1" x14ac:dyDescent="0.35">
      <c r="A146" s="46"/>
      <c r="B146" s="8" t="s">
        <v>538</v>
      </c>
      <c r="C146" s="8" t="s">
        <v>539</v>
      </c>
      <c r="D146" s="29">
        <v>2203.7950000000001</v>
      </c>
      <c r="E146" s="29">
        <f t="shared" si="24"/>
        <v>1101897.5</v>
      </c>
      <c r="F146" s="29">
        <v>0</v>
      </c>
      <c r="G146" s="29">
        <v>188.10000000000002</v>
      </c>
      <c r="H146" s="29">
        <v>1718.7500000000002</v>
      </c>
      <c r="I146" s="29">
        <f t="shared" si="25"/>
        <v>859375.00000000012</v>
      </c>
      <c r="J146" s="29">
        <v>0</v>
      </c>
      <c r="K146" s="29">
        <v>180.4</v>
      </c>
      <c r="L146" s="29">
        <v>1456.1800000000003</v>
      </c>
      <c r="M146" s="29">
        <f t="shared" si="26"/>
        <v>728090.00000000012</v>
      </c>
      <c r="N146" s="29">
        <v>0</v>
      </c>
      <c r="O146" s="29">
        <v>198.00000000000003</v>
      </c>
      <c r="P146" s="29">
        <v>1604.2949999999998</v>
      </c>
      <c r="Q146" s="29">
        <f t="shared" si="27"/>
        <v>802147.49999999988</v>
      </c>
      <c r="R146" s="29">
        <v>0</v>
      </c>
      <c r="S146" s="29">
        <v>179.3</v>
      </c>
      <c r="T146" s="29">
        <v>1526.2500000000002</v>
      </c>
      <c r="U146" s="29">
        <f t="shared" si="28"/>
        <v>763125.00000000012</v>
      </c>
      <c r="V146" s="29">
        <v>0</v>
      </c>
      <c r="W146" s="29">
        <v>163.9</v>
      </c>
      <c r="X146" s="29">
        <v>2056.0650000000001</v>
      </c>
      <c r="Y146" s="29">
        <f t="shared" si="29"/>
        <v>1028032.5</v>
      </c>
      <c r="Z146" s="29">
        <v>0</v>
      </c>
      <c r="AA146" s="29">
        <v>222.20000000000002</v>
      </c>
      <c r="AB146" s="29">
        <v>1229.25</v>
      </c>
      <c r="AC146" s="29">
        <f t="shared" si="30"/>
        <v>614625</v>
      </c>
      <c r="AD146" s="29">
        <v>0</v>
      </c>
      <c r="AE146" s="29">
        <v>106.15</v>
      </c>
      <c r="AF146" s="29">
        <v>1970.0450000000003</v>
      </c>
      <c r="AG146" s="29">
        <f t="shared" si="31"/>
        <v>985022.50000000012</v>
      </c>
      <c r="AH146" s="29">
        <v>0</v>
      </c>
      <c r="AI146" s="29">
        <v>229.9</v>
      </c>
      <c r="AJ146" s="29">
        <v>2039.9500000000005</v>
      </c>
      <c r="AK146" s="29">
        <f t="shared" si="32"/>
        <v>1019975.0000000002</v>
      </c>
      <c r="AL146" s="29">
        <v>0</v>
      </c>
      <c r="AM146" s="29">
        <v>155.10000000000002</v>
      </c>
      <c r="AN146" s="29">
        <v>3326.5650000000005</v>
      </c>
      <c r="AO146" s="29">
        <f t="shared" si="33"/>
        <v>1663282.5000000002</v>
      </c>
      <c r="AP146" s="29">
        <v>0</v>
      </c>
      <c r="AQ146" s="29">
        <v>288.75</v>
      </c>
      <c r="AR146" s="29">
        <v>2571.25</v>
      </c>
      <c r="AS146" s="29">
        <f t="shared" si="34"/>
        <v>1285625</v>
      </c>
      <c r="AT146" s="29">
        <v>0</v>
      </c>
      <c r="AU146" s="29">
        <v>238.15</v>
      </c>
      <c r="AV146" s="29">
        <v>1980.9900000000002</v>
      </c>
      <c r="AW146" s="29">
        <f t="shared" si="35"/>
        <v>990495.00000000012</v>
      </c>
      <c r="AX146" s="29">
        <v>0</v>
      </c>
      <c r="AY146" s="29">
        <v>233.20000000000002</v>
      </c>
    </row>
    <row r="147" spans="1:51" s="11" customFormat="1" ht="15" customHeight="1" outlineLevel="1" x14ac:dyDescent="0.35">
      <c r="A147" s="46"/>
      <c r="B147" s="8" t="s">
        <v>29</v>
      </c>
      <c r="C147" s="8" t="s">
        <v>138</v>
      </c>
      <c r="D147" s="7">
        <v>1975.8000000000002</v>
      </c>
      <c r="E147" s="7">
        <f t="shared" si="24"/>
        <v>987900.00000000012</v>
      </c>
      <c r="F147" s="7">
        <v>971.56000000000006</v>
      </c>
      <c r="G147" s="7">
        <v>315</v>
      </c>
      <c r="H147" s="7">
        <v>1450</v>
      </c>
      <c r="I147" s="7">
        <f t="shared" si="25"/>
        <v>725000</v>
      </c>
      <c r="J147" s="7">
        <v>1158.76</v>
      </c>
      <c r="K147" s="7">
        <v>270</v>
      </c>
      <c r="L147" s="7">
        <v>2460</v>
      </c>
      <c r="M147" s="7">
        <f t="shared" si="26"/>
        <v>1230000</v>
      </c>
      <c r="N147" s="7">
        <v>1699.96</v>
      </c>
      <c r="O147" s="7">
        <v>281</v>
      </c>
      <c r="P147" s="7">
        <v>1491</v>
      </c>
      <c r="Q147" s="7">
        <f t="shared" si="27"/>
        <v>745500</v>
      </c>
      <c r="R147" s="7">
        <v>987.56000000000006</v>
      </c>
      <c r="S147" s="7">
        <v>313</v>
      </c>
      <c r="T147" s="7">
        <v>1400</v>
      </c>
      <c r="U147" s="7">
        <f t="shared" si="28"/>
        <v>700000</v>
      </c>
      <c r="V147" s="7">
        <v>1279.76</v>
      </c>
      <c r="W147" s="7">
        <v>265</v>
      </c>
      <c r="X147" s="7">
        <v>1424</v>
      </c>
      <c r="Y147" s="7">
        <f t="shared" si="29"/>
        <v>712000</v>
      </c>
      <c r="Z147" s="7">
        <v>835.46</v>
      </c>
      <c r="AA147" s="7">
        <v>287</v>
      </c>
      <c r="AB147" s="29">
        <v>1350</v>
      </c>
      <c r="AC147" s="7">
        <f t="shared" si="30"/>
        <v>675000</v>
      </c>
      <c r="AD147" s="29">
        <v>999.86</v>
      </c>
      <c r="AE147" s="29">
        <v>279</v>
      </c>
      <c r="AF147" s="29">
        <v>2893.5</v>
      </c>
      <c r="AG147" s="7">
        <f t="shared" si="31"/>
        <v>1446750</v>
      </c>
      <c r="AH147" s="29">
        <v>2099.9</v>
      </c>
      <c r="AI147" s="29">
        <v>292</v>
      </c>
      <c r="AJ147" s="29">
        <v>2884</v>
      </c>
      <c r="AK147" s="7">
        <f t="shared" si="32"/>
        <v>1442000</v>
      </c>
      <c r="AL147" s="29">
        <v>2866.6</v>
      </c>
      <c r="AM147" s="29">
        <v>334</v>
      </c>
      <c r="AN147" s="29">
        <v>1486</v>
      </c>
      <c r="AO147" s="7">
        <f t="shared" si="33"/>
        <v>743000</v>
      </c>
      <c r="AP147" s="29">
        <v>2436.2799999999997</v>
      </c>
      <c r="AQ147" s="29">
        <v>366</v>
      </c>
      <c r="AR147" s="29">
        <v>1900</v>
      </c>
      <c r="AS147" s="7">
        <f t="shared" si="34"/>
        <v>950000</v>
      </c>
      <c r="AT147" s="29">
        <v>2043.68</v>
      </c>
      <c r="AU147" s="29">
        <v>366</v>
      </c>
      <c r="AV147" s="29">
        <v>2529</v>
      </c>
      <c r="AW147" s="7">
        <f t="shared" si="35"/>
        <v>1264500</v>
      </c>
      <c r="AX147" s="29">
        <v>2512.08</v>
      </c>
      <c r="AY147" s="29">
        <v>433</v>
      </c>
    </row>
    <row r="148" spans="1:51" s="6" customFormat="1" ht="15" customHeight="1" outlineLevel="1" x14ac:dyDescent="0.35">
      <c r="A148" s="46"/>
      <c r="B148" s="8" t="s">
        <v>31</v>
      </c>
      <c r="C148" s="8" t="s">
        <v>137</v>
      </c>
      <c r="D148" s="7">
        <v>1541.5</v>
      </c>
      <c r="E148" s="7">
        <f t="shared" si="24"/>
        <v>770750</v>
      </c>
      <c r="F148" s="7">
        <v>1414.97</v>
      </c>
      <c r="G148" s="7">
        <v>411</v>
      </c>
      <c r="H148" s="7">
        <v>1459.7999999999997</v>
      </c>
      <c r="I148" s="7">
        <f t="shared" si="25"/>
        <v>729899.99999999988</v>
      </c>
      <c r="J148" s="7">
        <v>1005.17</v>
      </c>
      <c r="K148" s="7">
        <v>319</v>
      </c>
      <c r="L148" s="7">
        <v>1220</v>
      </c>
      <c r="M148" s="7">
        <f t="shared" si="26"/>
        <v>610000</v>
      </c>
      <c r="N148" s="7">
        <v>884.67000000000007</v>
      </c>
      <c r="O148" s="7">
        <v>562</v>
      </c>
      <c r="P148" s="7">
        <v>1735</v>
      </c>
      <c r="Q148" s="7">
        <f t="shared" si="27"/>
        <v>867500</v>
      </c>
      <c r="R148" s="7">
        <v>1399.87</v>
      </c>
      <c r="S148" s="7">
        <v>302</v>
      </c>
      <c r="T148" s="7">
        <v>1830.5</v>
      </c>
      <c r="U148" s="7">
        <f t="shared" si="28"/>
        <v>915250</v>
      </c>
      <c r="V148" s="7">
        <v>1783.77</v>
      </c>
      <c r="W148" s="7">
        <v>305</v>
      </c>
      <c r="X148" s="7">
        <v>1974.1</v>
      </c>
      <c r="Y148" s="7">
        <f t="shared" si="29"/>
        <v>987050</v>
      </c>
      <c r="Z148" s="7">
        <v>1282.9699999999998</v>
      </c>
      <c r="AA148" s="7">
        <v>391</v>
      </c>
      <c r="AB148" s="29">
        <v>1007</v>
      </c>
      <c r="AC148" s="7">
        <f t="shared" si="30"/>
        <v>503500</v>
      </c>
      <c r="AD148" s="29">
        <v>887.37</v>
      </c>
      <c r="AE148" s="29">
        <v>316</v>
      </c>
      <c r="AF148" s="29">
        <v>2248.4000000000005</v>
      </c>
      <c r="AG148" s="7">
        <f t="shared" si="31"/>
        <v>1124200.0000000002</v>
      </c>
      <c r="AH148" s="29">
        <v>1119.77</v>
      </c>
      <c r="AI148" s="29">
        <v>332</v>
      </c>
      <c r="AJ148" s="29">
        <v>2205.2000000000003</v>
      </c>
      <c r="AK148" s="7">
        <f t="shared" si="32"/>
        <v>1102600.0000000002</v>
      </c>
      <c r="AL148" s="29">
        <v>1073.67</v>
      </c>
      <c r="AM148" s="29">
        <v>413</v>
      </c>
      <c r="AN148" s="29">
        <v>2032</v>
      </c>
      <c r="AO148" s="7">
        <f t="shared" si="33"/>
        <v>1016000</v>
      </c>
      <c r="AP148" s="29">
        <v>981.09</v>
      </c>
      <c r="AQ148" s="29">
        <v>415</v>
      </c>
      <c r="AR148" s="29">
        <v>2390</v>
      </c>
      <c r="AS148" s="7">
        <f t="shared" si="34"/>
        <v>1195000</v>
      </c>
      <c r="AT148" s="29">
        <v>1293.19</v>
      </c>
      <c r="AU148" s="29">
        <v>380</v>
      </c>
      <c r="AV148" s="29">
        <v>2377.1</v>
      </c>
      <c r="AW148" s="7">
        <f t="shared" si="35"/>
        <v>1188550</v>
      </c>
      <c r="AX148" s="29">
        <v>1502.79</v>
      </c>
      <c r="AY148" s="29">
        <v>370</v>
      </c>
    </row>
    <row r="149" spans="1:51" s="6" customFormat="1" ht="15" customHeight="1" outlineLevel="1" x14ac:dyDescent="0.35">
      <c r="A149" s="46"/>
      <c r="B149" s="8" t="s">
        <v>91</v>
      </c>
      <c r="C149" s="8" t="s">
        <v>155</v>
      </c>
      <c r="D149" s="7">
        <v>532</v>
      </c>
      <c r="E149" s="7">
        <f t="shared" si="24"/>
        <v>266000</v>
      </c>
      <c r="F149" s="7">
        <v>134.29999999999998</v>
      </c>
      <c r="G149" s="7">
        <v>148</v>
      </c>
      <c r="H149" s="7">
        <v>565</v>
      </c>
      <c r="I149" s="7">
        <f t="shared" si="25"/>
        <v>282500</v>
      </c>
      <c r="J149" s="7">
        <v>88.5</v>
      </c>
      <c r="K149" s="7">
        <v>152</v>
      </c>
      <c r="L149" s="7">
        <v>550</v>
      </c>
      <c r="M149" s="7">
        <f t="shared" si="26"/>
        <v>275000</v>
      </c>
      <c r="N149" s="7">
        <v>96.1</v>
      </c>
      <c r="O149" s="7">
        <v>163</v>
      </c>
      <c r="P149" s="7">
        <v>344.3</v>
      </c>
      <c r="Q149" s="7">
        <f t="shared" si="27"/>
        <v>172150</v>
      </c>
      <c r="R149" s="7">
        <v>64.799999999999983</v>
      </c>
      <c r="S149" s="7">
        <v>165</v>
      </c>
      <c r="T149" s="7">
        <v>388</v>
      </c>
      <c r="U149" s="7">
        <f t="shared" si="28"/>
        <v>194000</v>
      </c>
      <c r="V149" s="7">
        <v>31</v>
      </c>
      <c r="W149" s="7">
        <v>166</v>
      </c>
      <c r="X149" s="7">
        <v>526.4</v>
      </c>
      <c r="Y149" s="7">
        <f t="shared" si="29"/>
        <v>263200</v>
      </c>
      <c r="Z149" s="7">
        <v>35.9</v>
      </c>
      <c r="AA149" s="7">
        <v>162</v>
      </c>
      <c r="AB149" s="29">
        <v>370</v>
      </c>
      <c r="AC149" s="7">
        <f t="shared" si="30"/>
        <v>185000</v>
      </c>
      <c r="AD149" s="29">
        <v>8.8000000000000007</v>
      </c>
      <c r="AE149" s="29">
        <v>133</v>
      </c>
      <c r="AF149" s="29">
        <v>880.3</v>
      </c>
      <c r="AG149" s="7">
        <f t="shared" si="31"/>
        <v>440150</v>
      </c>
      <c r="AH149" s="29">
        <v>8.6999999999999993</v>
      </c>
      <c r="AI149" s="29">
        <v>163</v>
      </c>
      <c r="AJ149" s="29">
        <v>716.3</v>
      </c>
      <c r="AK149" s="7">
        <f t="shared" si="32"/>
        <v>358150</v>
      </c>
      <c r="AL149" s="29">
        <v>8.6</v>
      </c>
      <c r="AM149" s="29">
        <v>186</v>
      </c>
      <c r="AN149" s="29">
        <v>1350</v>
      </c>
      <c r="AO149" s="7">
        <f t="shared" si="33"/>
        <v>675000</v>
      </c>
      <c r="AP149" s="29">
        <v>114.80000000000001</v>
      </c>
      <c r="AQ149" s="29">
        <v>278</v>
      </c>
      <c r="AR149" s="29">
        <v>955</v>
      </c>
      <c r="AS149" s="7">
        <f t="shared" si="34"/>
        <v>477500</v>
      </c>
      <c r="AT149" s="29">
        <v>223.70000000000002</v>
      </c>
      <c r="AU149" s="29">
        <v>323</v>
      </c>
      <c r="AV149" s="29">
        <v>850</v>
      </c>
      <c r="AW149" s="7">
        <f t="shared" si="35"/>
        <v>425000</v>
      </c>
      <c r="AX149" s="29">
        <v>402</v>
      </c>
      <c r="AY149" s="29">
        <v>340</v>
      </c>
    </row>
    <row r="150" spans="1:51" s="19" customFormat="1" ht="15" customHeight="1" outlineLevel="1" x14ac:dyDescent="0.35">
      <c r="A150" s="46"/>
      <c r="B150" s="8" t="s">
        <v>96</v>
      </c>
      <c r="C150" s="8" t="s">
        <v>274</v>
      </c>
      <c r="D150" s="7">
        <v>665</v>
      </c>
      <c r="E150" s="7">
        <f t="shared" si="24"/>
        <v>332500</v>
      </c>
      <c r="F150" s="7">
        <v>149.80000000000001</v>
      </c>
      <c r="G150" s="7">
        <v>166</v>
      </c>
      <c r="H150" s="7">
        <v>455</v>
      </c>
      <c r="I150" s="7">
        <f t="shared" si="25"/>
        <v>227500</v>
      </c>
      <c r="J150" s="7">
        <v>362.69999999999993</v>
      </c>
      <c r="K150" s="7">
        <v>135</v>
      </c>
      <c r="L150" s="7">
        <v>215</v>
      </c>
      <c r="M150" s="7">
        <f t="shared" si="26"/>
        <v>107500</v>
      </c>
      <c r="N150" s="7">
        <v>280.5</v>
      </c>
      <c r="O150" s="7">
        <v>238</v>
      </c>
      <c r="P150" s="7">
        <v>370</v>
      </c>
      <c r="Q150" s="7">
        <f t="shared" si="27"/>
        <v>185000</v>
      </c>
      <c r="R150" s="7">
        <v>373.7</v>
      </c>
      <c r="S150" s="7">
        <v>135</v>
      </c>
      <c r="T150" s="7">
        <v>185</v>
      </c>
      <c r="U150" s="7">
        <f t="shared" si="28"/>
        <v>92500</v>
      </c>
      <c r="V150" s="7">
        <v>416.20000000000005</v>
      </c>
      <c r="W150" s="7">
        <v>114</v>
      </c>
      <c r="X150" s="7">
        <v>192.79999999999998</v>
      </c>
      <c r="Y150" s="7">
        <f t="shared" si="29"/>
        <v>96399.999999999985</v>
      </c>
      <c r="Z150" s="7">
        <v>273.89999999999998</v>
      </c>
      <c r="AA150" s="7">
        <v>163</v>
      </c>
      <c r="AB150" s="29">
        <v>278.2</v>
      </c>
      <c r="AC150" s="7">
        <f t="shared" si="30"/>
        <v>139100</v>
      </c>
      <c r="AD150" s="29">
        <v>219.9</v>
      </c>
      <c r="AE150" s="29">
        <v>159</v>
      </c>
      <c r="AF150" s="29">
        <v>437.19999999999993</v>
      </c>
      <c r="AG150" s="7">
        <f t="shared" si="31"/>
        <v>218599.99999999997</v>
      </c>
      <c r="AH150" s="29">
        <v>178.5</v>
      </c>
      <c r="AI150" s="29">
        <v>181</v>
      </c>
      <c r="AJ150" s="29">
        <v>449</v>
      </c>
      <c r="AK150" s="7">
        <f t="shared" si="32"/>
        <v>224500</v>
      </c>
      <c r="AL150" s="29">
        <v>171.3</v>
      </c>
      <c r="AM150" s="29">
        <v>187</v>
      </c>
      <c r="AN150" s="29">
        <v>418</v>
      </c>
      <c r="AO150" s="7">
        <f t="shared" si="33"/>
        <v>209000</v>
      </c>
      <c r="AP150" s="29">
        <v>130.6</v>
      </c>
      <c r="AQ150" s="29">
        <v>215</v>
      </c>
      <c r="AR150" s="29">
        <v>713</v>
      </c>
      <c r="AS150" s="7">
        <f t="shared" si="34"/>
        <v>356500</v>
      </c>
      <c r="AT150" s="29">
        <v>235.2</v>
      </c>
      <c r="AU150" s="29">
        <v>168</v>
      </c>
      <c r="AV150" s="29">
        <v>343.5</v>
      </c>
      <c r="AW150" s="7">
        <f t="shared" si="35"/>
        <v>171750</v>
      </c>
      <c r="AX150" s="29">
        <v>355.2</v>
      </c>
      <c r="AY150" s="29">
        <v>170</v>
      </c>
    </row>
    <row r="151" spans="1:51" s="6" customFormat="1" ht="15" customHeight="1" outlineLevel="1" x14ac:dyDescent="0.35">
      <c r="A151" s="46"/>
      <c r="B151" s="8" t="s">
        <v>121</v>
      </c>
      <c r="C151" s="8" t="s">
        <v>140</v>
      </c>
      <c r="D151" s="7">
        <v>755.6</v>
      </c>
      <c r="E151" s="7">
        <f t="shared" si="24"/>
        <v>377800</v>
      </c>
      <c r="F151" s="7">
        <v>535.42000000000007</v>
      </c>
      <c r="G151" s="7">
        <v>324</v>
      </c>
      <c r="H151" s="7">
        <v>993.3</v>
      </c>
      <c r="I151" s="7">
        <f t="shared" si="25"/>
        <v>496650</v>
      </c>
      <c r="J151" s="7">
        <v>679.62</v>
      </c>
      <c r="K151" s="7">
        <v>266</v>
      </c>
      <c r="L151" s="7">
        <v>1244.0999999999999</v>
      </c>
      <c r="M151" s="7">
        <f t="shared" si="26"/>
        <v>622050</v>
      </c>
      <c r="N151" s="7">
        <v>953.06</v>
      </c>
      <c r="O151" s="7">
        <v>338</v>
      </c>
      <c r="P151" s="7">
        <v>450</v>
      </c>
      <c r="Q151" s="7">
        <f t="shared" si="27"/>
        <v>225000</v>
      </c>
      <c r="R151" s="7">
        <v>672.96</v>
      </c>
      <c r="S151" s="7">
        <v>269</v>
      </c>
      <c r="T151" s="7">
        <v>430.8</v>
      </c>
      <c r="U151" s="7">
        <f t="shared" si="28"/>
        <v>215400</v>
      </c>
      <c r="V151" s="7">
        <v>510.26</v>
      </c>
      <c r="W151" s="7">
        <v>235</v>
      </c>
      <c r="X151" s="7">
        <v>790.8</v>
      </c>
      <c r="Y151" s="7">
        <f t="shared" si="29"/>
        <v>395400</v>
      </c>
      <c r="Z151" s="7">
        <v>152.16000000000003</v>
      </c>
      <c r="AA151" s="7">
        <v>234</v>
      </c>
      <c r="AB151" s="29">
        <v>439</v>
      </c>
      <c r="AC151" s="7">
        <f t="shared" si="30"/>
        <v>219500</v>
      </c>
      <c r="AD151" s="29">
        <v>114.46000000000001</v>
      </c>
      <c r="AE151" s="29">
        <v>167</v>
      </c>
      <c r="AF151" s="29">
        <v>856.49999999999989</v>
      </c>
      <c r="AG151" s="7">
        <f t="shared" si="31"/>
        <v>428249.99999999994</v>
      </c>
      <c r="AH151" s="29">
        <v>294.53000000000003</v>
      </c>
      <c r="AI151" s="29">
        <v>207</v>
      </c>
      <c r="AJ151" s="29">
        <v>493.3</v>
      </c>
      <c r="AK151" s="7">
        <f t="shared" si="32"/>
        <v>246650</v>
      </c>
      <c r="AL151" s="29">
        <v>73.73</v>
      </c>
      <c r="AM151" s="29">
        <v>208</v>
      </c>
      <c r="AN151" s="29">
        <v>1131</v>
      </c>
      <c r="AO151" s="7">
        <f t="shared" si="33"/>
        <v>565500</v>
      </c>
      <c r="AP151" s="29">
        <v>85.23</v>
      </c>
      <c r="AQ151" s="29">
        <v>305</v>
      </c>
      <c r="AR151" s="29">
        <v>1290</v>
      </c>
      <c r="AS151" s="7">
        <f t="shared" si="34"/>
        <v>645000</v>
      </c>
      <c r="AT151" s="29">
        <v>459.03</v>
      </c>
      <c r="AU151" s="29">
        <v>330</v>
      </c>
      <c r="AV151" s="29">
        <v>1099.2</v>
      </c>
      <c r="AW151" s="7">
        <f t="shared" si="35"/>
        <v>549600</v>
      </c>
      <c r="AX151" s="29">
        <v>547.30999999999995</v>
      </c>
      <c r="AY151" s="29">
        <v>317</v>
      </c>
    </row>
    <row r="152" spans="1:51" s="6" customFormat="1" ht="15" customHeight="1" outlineLevel="1" x14ac:dyDescent="0.35">
      <c r="A152" s="46"/>
      <c r="B152" s="8" t="s">
        <v>28</v>
      </c>
      <c r="C152" s="8" t="s">
        <v>229</v>
      </c>
      <c r="D152" s="7">
        <v>1554.4</v>
      </c>
      <c r="E152" s="7">
        <f t="shared" si="24"/>
        <v>777200</v>
      </c>
      <c r="F152" s="7">
        <v>83.5</v>
      </c>
      <c r="G152" s="7">
        <v>264</v>
      </c>
      <c r="H152" s="7">
        <v>1115</v>
      </c>
      <c r="I152" s="7">
        <f t="shared" si="25"/>
        <v>557500</v>
      </c>
      <c r="J152" s="7">
        <v>133.4</v>
      </c>
      <c r="K152" s="7">
        <v>265</v>
      </c>
      <c r="L152" s="7">
        <v>2006.6</v>
      </c>
      <c r="M152" s="7">
        <f t="shared" si="26"/>
        <v>1003300</v>
      </c>
      <c r="N152" s="7">
        <v>626.4</v>
      </c>
      <c r="O152" s="7">
        <v>280</v>
      </c>
      <c r="P152" s="7">
        <v>497.59999999999997</v>
      </c>
      <c r="Q152" s="7">
        <f t="shared" si="27"/>
        <v>248799.99999999997</v>
      </c>
      <c r="R152" s="7">
        <v>68.400000000000006</v>
      </c>
      <c r="S152" s="7">
        <v>251</v>
      </c>
      <c r="T152" s="7">
        <v>1455</v>
      </c>
      <c r="U152" s="7">
        <f t="shared" si="28"/>
        <v>727500</v>
      </c>
      <c r="V152" s="7">
        <v>178.4</v>
      </c>
      <c r="W152" s="7">
        <v>266</v>
      </c>
      <c r="X152" s="7">
        <v>1361</v>
      </c>
      <c r="Y152" s="7">
        <f t="shared" si="29"/>
        <v>680500</v>
      </c>
      <c r="Z152" s="7">
        <v>43.4</v>
      </c>
      <c r="AA152" s="7">
        <v>264</v>
      </c>
      <c r="AB152" s="29">
        <v>961</v>
      </c>
      <c r="AC152" s="7">
        <f t="shared" si="30"/>
        <v>480500</v>
      </c>
      <c r="AD152" s="29">
        <v>39.4</v>
      </c>
      <c r="AE152" s="29">
        <v>220</v>
      </c>
      <c r="AF152" s="29">
        <v>1328.2</v>
      </c>
      <c r="AG152" s="7">
        <f t="shared" si="31"/>
        <v>664100</v>
      </c>
      <c r="AH152" s="29">
        <v>180.4</v>
      </c>
      <c r="AI152" s="29">
        <v>268</v>
      </c>
      <c r="AJ152" s="29">
        <v>829.6</v>
      </c>
      <c r="AK152" s="7">
        <f t="shared" si="32"/>
        <v>414800</v>
      </c>
      <c r="AL152" s="29">
        <v>22.4</v>
      </c>
      <c r="AM152" s="29">
        <v>257</v>
      </c>
      <c r="AN152" s="29">
        <v>1915</v>
      </c>
      <c r="AO152" s="7">
        <f t="shared" si="33"/>
        <v>957500</v>
      </c>
      <c r="AP152" s="29">
        <v>250.4</v>
      </c>
      <c r="AQ152" s="29">
        <v>302</v>
      </c>
      <c r="AR152" s="29">
        <v>1276</v>
      </c>
      <c r="AS152" s="7">
        <f t="shared" si="34"/>
        <v>638000</v>
      </c>
      <c r="AT152" s="29">
        <v>390.2</v>
      </c>
      <c r="AU152" s="29">
        <v>267</v>
      </c>
      <c r="AV152" s="29">
        <v>1598.3</v>
      </c>
      <c r="AW152" s="7">
        <f t="shared" si="35"/>
        <v>799150</v>
      </c>
      <c r="AX152" s="29">
        <v>857.2</v>
      </c>
      <c r="AY152" s="29">
        <v>272</v>
      </c>
    </row>
    <row r="153" spans="1:51" s="6" customFormat="1" ht="15" customHeight="1" outlineLevel="1" x14ac:dyDescent="0.35">
      <c r="A153" s="46"/>
      <c r="B153" s="8" t="s">
        <v>177</v>
      </c>
      <c r="C153" s="8" t="s">
        <v>188</v>
      </c>
      <c r="D153" s="7">
        <v>655</v>
      </c>
      <c r="E153" s="7">
        <f t="shared" si="24"/>
        <v>327500</v>
      </c>
      <c r="F153" s="7">
        <v>120.1</v>
      </c>
      <c r="G153" s="7">
        <v>234</v>
      </c>
      <c r="H153" s="7">
        <v>353.8</v>
      </c>
      <c r="I153" s="7">
        <f t="shared" si="25"/>
        <v>176900</v>
      </c>
      <c r="J153" s="7">
        <v>224.3</v>
      </c>
      <c r="K153" s="7">
        <v>124</v>
      </c>
      <c r="L153" s="7">
        <v>715</v>
      </c>
      <c r="M153" s="7">
        <f t="shared" si="26"/>
        <v>357500</v>
      </c>
      <c r="N153" s="7">
        <v>150.1</v>
      </c>
      <c r="O153" s="7">
        <v>260</v>
      </c>
      <c r="P153" s="7">
        <v>725</v>
      </c>
      <c r="Q153" s="7">
        <f t="shared" si="27"/>
        <v>362500</v>
      </c>
      <c r="R153" s="7">
        <v>238.7</v>
      </c>
      <c r="S153" s="7">
        <v>234</v>
      </c>
      <c r="T153" s="7">
        <v>465</v>
      </c>
      <c r="U153" s="7">
        <f t="shared" si="28"/>
        <v>232500</v>
      </c>
      <c r="V153" s="7">
        <v>217.79999999999998</v>
      </c>
      <c r="W153" s="7">
        <v>161</v>
      </c>
      <c r="X153" s="7">
        <v>547.20000000000005</v>
      </c>
      <c r="Y153" s="7">
        <f t="shared" si="29"/>
        <v>273600</v>
      </c>
      <c r="Z153" s="7">
        <v>202.9</v>
      </c>
      <c r="AA153" s="7">
        <v>220</v>
      </c>
      <c r="AB153" s="29">
        <v>363</v>
      </c>
      <c r="AC153" s="7">
        <f t="shared" si="30"/>
        <v>181500</v>
      </c>
      <c r="AD153" s="29">
        <v>186.5</v>
      </c>
      <c r="AE153" s="29">
        <v>156</v>
      </c>
      <c r="AF153" s="29">
        <v>570</v>
      </c>
      <c r="AG153" s="7">
        <f t="shared" si="31"/>
        <v>285000</v>
      </c>
      <c r="AH153" s="29">
        <v>301.39999999999998</v>
      </c>
      <c r="AI153" s="29">
        <v>185</v>
      </c>
      <c r="AJ153" s="29">
        <v>449.5</v>
      </c>
      <c r="AK153" s="7">
        <f t="shared" si="32"/>
        <v>224750</v>
      </c>
      <c r="AL153" s="29">
        <v>184.9</v>
      </c>
      <c r="AM153" s="29">
        <v>143</v>
      </c>
      <c r="AN153" s="29">
        <v>717</v>
      </c>
      <c r="AO153" s="7">
        <f t="shared" si="33"/>
        <v>358500</v>
      </c>
      <c r="AP153" s="29">
        <v>335.4</v>
      </c>
      <c r="AQ153" s="29">
        <v>223</v>
      </c>
      <c r="AR153" s="29">
        <v>675</v>
      </c>
      <c r="AS153" s="7">
        <f t="shared" si="34"/>
        <v>337500</v>
      </c>
      <c r="AT153" s="29">
        <v>372.9</v>
      </c>
      <c r="AU153" s="29">
        <v>235</v>
      </c>
      <c r="AV153" s="29">
        <v>578.5</v>
      </c>
      <c r="AW153" s="7">
        <f t="shared" si="35"/>
        <v>289250</v>
      </c>
      <c r="AX153" s="29">
        <v>310.2</v>
      </c>
      <c r="AY153" s="29">
        <v>228</v>
      </c>
    </row>
    <row r="154" spans="1:51" s="6" customFormat="1" ht="15" customHeight="1" outlineLevel="1" x14ac:dyDescent="0.35">
      <c r="A154" s="46"/>
      <c r="B154" s="8" t="s">
        <v>32</v>
      </c>
      <c r="C154" s="8" t="s">
        <v>109</v>
      </c>
      <c r="D154" s="7">
        <v>2443.0450000000001</v>
      </c>
      <c r="E154" s="7">
        <f t="shared" si="24"/>
        <v>1221522.5</v>
      </c>
      <c r="F154" s="7">
        <v>1245.3499999999999</v>
      </c>
      <c r="G154" s="7">
        <v>418.59999999999997</v>
      </c>
      <c r="H154" s="7">
        <v>2365.2600000000002</v>
      </c>
      <c r="I154" s="7">
        <f t="shared" si="25"/>
        <v>1182630</v>
      </c>
      <c r="J154" s="7">
        <v>1865.03</v>
      </c>
      <c r="K154" s="7">
        <v>312.89999999999998</v>
      </c>
      <c r="L154" s="7">
        <v>2502.5</v>
      </c>
      <c r="M154" s="7">
        <f t="shared" si="26"/>
        <v>1251250</v>
      </c>
      <c r="N154" s="7">
        <v>1969.7750000000001</v>
      </c>
      <c r="O154" s="7">
        <v>363.29999999999995</v>
      </c>
      <c r="P154" s="7">
        <v>1024.3</v>
      </c>
      <c r="Q154" s="7">
        <f t="shared" si="27"/>
        <v>512150</v>
      </c>
      <c r="R154" s="7">
        <v>1377</v>
      </c>
      <c r="S154" s="7">
        <v>308</v>
      </c>
      <c r="T154" s="7">
        <v>2301.5549999999998</v>
      </c>
      <c r="U154" s="7">
        <f t="shared" si="28"/>
        <v>1150777.5</v>
      </c>
      <c r="V154" s="7">
        <v>1924.63</v>
      </c>
      <c r="W154" s="7">
        <v>314.29999999999995</v>
      </c>
      <c r="X154" s="7">
        <v>1482.75</v>
      </c>
      <c r="Y154" s="7">
        <f t="shared" si="29"/>
        <v>741375</v>
      </c>
      <c r="Z154" s="7">
        <v>1417.78</v>
      </c>
      <c r="AA154" s="7">
        <v>357</v>
      </c>
      <c r="AB154" s="29">
        <v>1294.3000000000002</v>
      </c>
      <c r="AC154" s="7">
        <f t="shared" si="30"/>
        <v>647150.00000000012</v>
      </c>
      <c r="AD154" s="29">
        <v>771.9</v>
      </c>
      <c r="AE154" s="29">
        <v>390</v>
      </c>
      <c r="AF154" s="29">
        <v>2077.3000000000002</v>
      </c>
      <c r="AG154" s="7">
        <f t="shared" si="31"/>
        <v>1038650.0000000001</v>
      </c>
      <c r="AH154" s="29">
        <v>1181.4000000000001</v>
      </c>
      <c r="AI154" s="29">
        <v>271</v>
      </c>
      <c r="AJ154" s="29">
        <v>2675.8999999999996</v>
      </c>
      <c r="AK154" s="7">
        <f t="shared" si="32"/>
        <v>1337949.9999999998</v>
      </c>
      <c r="AL154" s="29">
        <v>2022.4</v>
      </c>
      <c r="AM154" s="29">
        <v>372</v>
      </c>
      <c r="AN154" s="29">
        <v>2966</v>
      </c>
      <c r="AO154" s="7">
        <f t="shared" si="33"/>
        <v>1483000</v>
      </c>
      <c r="AP154" s="29">
        <v>2542.1999999999998</v>
      </c>
      <c r="AQ154" s="29">
        <v>432</v>
      </c>
      <c r="AR154" s="29">
        <v>2800</v>
      </c>
      <c r="AS154" s="7">
        <f t="shared" si="34"/>
        <v>1400000</v>
      </c>
      <c r="AT154" s="29">
        <v>3007.1</v>
      </c>
      <c r="AU154" s="29">
        <v>422</v>
      </c>
      <c r="AV154" s="29">
        <v>1975</v>
      </c>
      <c r="AW154" s="7">
        <f t="shared" si="35"/>
        <v>987500</v>
      </c>
      <c r="AX154" s="29">
        <v>3294.6000000000004</v>
      </c>
      <c r="AY154" s="29">
        <v>378</v>
      </c>
    </row>
    <row r="155" spans="1:51" s="6" customFormat="1" ht="15" customHeight="1" outlineLevel="1" x14ac:dyDescent="0.35">
      <c r="A155" s="46"/>
      <c r="B155" s="8" t="s">
        <v>204</v>
      </c>
      <c r="C155" s="8" t="s">
        <v>205</v>
      </c>
      <c r="D155" s="7">
        <v>810</v>
      </c>
      <c r="E155" s="7">
        <f t="shared" si="24"/>
        <v>405000</v>
      </c>
      <c r="F155" s="7">
        <v>408.70000000000005</v>
      </c>
      <c r="G155" s="7">
        <v>131</v>
      </c>
      <c r="H155" s="7">
        <v>500</v>
      </c>
      <c r="I155" s="7">
        <f t="shared" si="25"/>
        <v>250000</v>
      </c>
      <c r="J155" s="7">
        <v>453.5</v>
      </c>
      <c r="K155" s="7">
        <v>97</v>
      </c>
      <c r="L155" s="7">
        <v>450</v>
      </c>
      <c r="M155" s="7">
        <f t="shared" si="26"/>
        <v>225000</v>
      </c>
      <c r="N155" s="7">
        <v>281.79999999999995</v>
      </c>
      <c r="O155" s="7">
        <v>126</v>
      </c>
      <c r="P155" s="7">
        <v>500</v>
      </c>
      <c r="Q155" s="7">
        <f t="shared" si="27"/>
        <v>250000</v>
      </c>
      <c r="R155" s="7">
        <v>219</v>
      </c>
      <c r="S155" s="7">
        <v>102</v>
      </c>
      <c r="T155" s="7">
        <v>480</v>
      </c>
      <c r="U155" s="7">
        <f t="shared" si="28"/>
        <v>240000</v>
      </c>
      <c r="V155" s="7">
        <v>729.3</v>
      </c>
      <c r="W155" s="7">
        <v>90</v>
      </c>
      <c r="X155" s="7">
        <v>600</v>
      </c>
      <c r="Y155" s="7">
        <f t="shared" si="29"/>
        <v>300000</v>
      </c>
      <c r="Z155" s="7">
        <v>212</v>
      </c>
      <c r="AA155" s="7">
        <v>106</v>
      </c>
      <c r="AB155" s="29">
        <v>365</v>
      </c>
      <c r="AC155" s="7">
        <f t="shared" si="30"/>
        <v>182500</v>
      </c>
      <c r="AD155" s="29">
        <v>90.699999999999989</v>
      </c>
      <c r="AE155" s="29">
        <v>137</v>
      </c>
      <c r="AF155" s="29">
        <v>450</v>
      </c>
      <c r="AG155" s="7">
        <f t="shared" si="31"/>
        <v>225000</v>
      </c>
      <c r="AH155" s="29">
        <v>16.399999999999999</v>
      </c>
      <c r="AI155" s="29">
        <v>110</v>
      </c>
      <c r="AJ155" s="29">
        <v>501</v>
      </c>
      <c r="AK155" s="7">
        <f t="shared" si="32"/>
        <v>250500</v>
      </c>
      <c r="AL155" s="29">
        <v>189.39999999999998</v>
      </c>
      <c r="AM155" s="29">
        <v>122</v>
      </c>
      <c r="AN155" s="29">
        <v>600</v>
      </c>
      <c r="AO155" s="7">
        <f t="shared" si="33"/>
        <v>300000</v>
      </c>
      <c r="AP155" s="29">
        <v>144.19999999999999</v>
      </c>
      <c r="AQ155" s="29">
        <v>176</v>
      </c>
      <c r="AR155" s="29">
        <v>710</v>
      </c>
      <c r="AS155" s="7">
        <f t="shared" si="34"/>
        <v>355000</v>
      </c>
      <c r="AT155" s="29">
        <v>448.4</v>
      </c>
      <c r="AU155" s="29">
        <v>158</v>
      </c>
      <c r="AV155" s="29">
        <v>696</v>
      </c>
      <c r="AW155" s="7">
        <f t="shared" si="35"/>
        <v>348000</v>
      </c>
      <c r="AX155" s="29">
        <v>672.5</v>
      </c>
      <c r="AY155" s="29">
        <v>197</v>
      </c>
    </row>
    <row r="156" spans="1:51" s="6" customFormat="1" ht="15" customHeight="1" outlineLevel="1" x14ac:dyDescent="0.35">
      <c r="A156" s="46"/>
      <c r="B156" s="8" t="s">
        <v>94</v>
      </c>
      <c r="C156" s="8" t="s">
        <v>578</v>
      </c>
      <c r="D156" s="7">
        <v>1075</v>
      </c>
      <c r="E156" s="7">
        <f t="shared" si="24"/>
        <v>537500</v>
      </c>
      <c r="F156" s="7">
        <v>1076.5999999999999</v>
      </c>
      <c r="G156" s="7">
        <v>203</v>
      </c>
      <c r="H156" s="7">
        <v>1084.5</v>
      </c>
      <c r="I156" s="7">
        <f t="shared" si="25"/>
        <v>542250</v>
      </c>
      <c r="J156" s="7">
        <v>1511.9</v>
      </c>
      <c r="K156" s="7">
        <v>139</v>
      </c>
      <c r="L156" s="7">
        <v>356.29999999999995</v>
      </c>
      <c r="M156" s="7">
        <f t="shared" si="26"/>
        <v>178149.99999999997</v>
      </c>
      <c r="N156" s="7">
        <v>855.7</v>
      </c>
      <c r="O156" s="7">
        <v>165</v>
      </c>
      <c r="P156" s="7">
        <v>1050</v>
      </c>
      <c r="Q156" s="7">
        <f t="shared" si="27"/>
        <v>525000</v>
      </c>
      <c r="R156" s="7">
        <v>749.4</v>
      </c>
      <c r="S156" s="7">
        <v>163</v>
      </c>
      <c r="T156" s="7">
        <v>1085</v>
      </c>
      <c r="U156" s="7">
        <f t="shared" si="28"/>
        <v>542500</v>
      </c>
      <c r="V156" s="7">
        <v>686.40000000000009</v>
      </c>
      <c r="W156" s="7">
        <v>160</v>
      </c>
      <c r="X156" s="7">
        <v>805</v>
      </c>
      <c r="Y156" s="7">
        <f t="shared" si="29"/>
        <v>402500</v>
      </c>
      <c r="Z156" s="7">
        <v>441.20000000000005</v>
      </c>
      <c r="AA156" s="7">
        <v>142</v>
      </c>
      <c r="AB156" s="29">
        <v>742.40000000000009</v>
      </c>
      <c r="AC156" s="7">
        <f t="shared" si="30"/>
        <v>371200.00000000006</v>
      </c>
      <c r="AD156" s="29">
        <v>422.8</v>
      </c>
      <c r="AE156" s="29">
        <v>108</v>
      </c>
      <c r="AF156" s="29">
        <v>1260.0999999999999</v>
      </c>
      <c r="AG156" s="7">
        <f t="shared" si="31"/>
        <v>630050</v>
      </c>
      <c r="AH156" s="29">
        <v>707.3</v>
      </c>
      <c r="AI156" s="29">
        <v>119</v>
      </c>
      <c r="AJ156" s="29">
        <v>718.69999999999993</v>
      </c>
      <c r="AK156" s="7">
        <f t="shared" si="32"/>
        <v>359349.99999999994</v>
      </c>
      <c r="AL156" s="29">
        <v>217.4</v>
      </c>
      <c r="AM156" s="29">
        <v>134</v>
      </c>
      <c r="AN156" s="29">
        <v>1406</v>
      </c>
      <c r="AO156" s="7">
        <f t="shared" si="33"/>
        <v>703000</v>
      </c>
      <c r="AP156" s="29">
        <v>518.5</v>
      </c>
      <c r="AQ156" s="29">
        <v>166</v>
      </c>
      <c r="AR156" s="29">
        <v>1350</v>
      </c>
      <c r="AS156" s="7">
        <f t="shared" si="34"/>
        <v>675000</v>
      </c>
      <c r="AT156" s="29">
        <v>714.8</v>
      </c>
      <c r="AU156" s="29">
        <v>164</v>
      </c>
      <c r="AV156" s="29">
        <v>1188.8</v>
      </c>
      <c r="AW156" s="7">
        <f t="shared" si="35"/>
        <v>594400</v>
      </c>
      <c r="AX156" s="29">
        <v>1047.9000000000001</v>
      </c>
      <c r="AY156" s="29">
        <v>153</v>
      </c>
    </row>
    <row r="157" spans="1:51" s="19" customFormat="1" ht="15" customHeight="1" outlineLevel="1" x14ac:dyDescent="0.35">
      <c r="A157" s="46"/>
      <c r="B157" s="8" t="s">
        <v>93</v>
      </c>
      <c r="C157" s="8" t="s">
        <v>195</v>
      </c>
      <c r="D157" s="7">
        <v>892.6</v>
      </c>
      <c r="E157" s="7">
        <f t="shared" si="24"/>
        <v>446300</v>
      </c>
      <c r="F157" s="7">
        <v>825.1</v>
      </c>
      <c r="G157" s="7">
        <v>18</v>
      </c>
      <c r="H157" s="7">
        <v>446.6</v>
      </c>
      <c r="I157" s="7">
        <f t="shared" si="25"/>
        <v>223300</v>
      </c>
      <c r="J157" s="7">
        <v>722.3</v>
      </c>
      <c r="K157" s="7">
        <v>63</v>
      </c>
      <c r="L157" s="7">
        <v>460</v>
      </c>
      <c r="M157" s="7">
        <f t="shared" si="26"/>
        <v>230000</v>
      </c>
      <c r="N157" s="7">
        <v>691.9</v>
      </c>
      <c r="O157" s="7">
        <v>46</v>
      </c>
      <c r="P157" s="7">
        <v>480</v>
      </c>
      <c r="Q157" s="7">
        <f t="shared" si="27"/>
        <v>240000</v>
      </c>
      <c r="R157" s="7">
        <v>727.2</v>
      </c>
      <c r="S157" s="7">
        <v>34</v>
      </c>
      <c r="T157" s="7">
        <v>280</v>
      </c>
      <c r="U157" s="7">
        <f t="shared" si="28"/>
        <v>140000</v>
      </c>
      <c r="V157" s="7">
        <v>422.80000000000007</v>
      </c>
      <c r="W157" s="7">
        <v>32</v>
      </c>
      <c r="X157" s="7">
        <v>300</v>
      </c>
      <c r="Y157" s="7">
        <f t="shared" si="29"/>
        <v>150000</v>
      </c>
      <c r="Z157" s="7">
        <v>756.7</v>
      </c>
      <c r="AA157" s="7">
        <v>33</v>
      </c>
      <c r="AB157" s="29">
        <v>325.3</v>
      </c>
      <c r="AC157" s="7">
        <f t="shared" si="30"/>
        <v>162650</v>
      </c>
      <c r="AD157" s="29">
        <v>298.29999999999995</v>
      </c>
      <c r="AE157" s="29">
        <v>28</v>
      </c>
      <c r="AF157" s="29">
        <v>194.79999999999998</v>
      </c>
      <c r="AG157" s="7">
        <f t="shared" si="31"/>
        <v>97399.999999999985</v>
      </c>
      <c r="AH157" s="29">
        <v>129.80000000000001</v>
      </c>
      <c r="AI157" s="29">
        <v>30</v>
      </c>
      <c r="AJ157" s="29">
        <v>242.5</v>
      </c>
      <c r="AK157" s="7">
        <f t="shared" si="32"/>
        <v>121250</v>
      </c>
      <c r="AL157" s="29">
        <v>116.30000000000001</v>
      </c>
      <c r="AM157" s="29">
        <v>35</v>
      </c>
      <c r="AN157" s="29">
        <v>300</v>
      </c>
      <c r="AO157" s="7">
        <f t="shared" si="33"/>
        <v>150000</v>
      </c>
      <c r="AP157" s="29">
        <v>163.80000000000001</v>
      </c>
      <c r="AQ157" s="29">
        <v>51</v>
      </c>
      <c r="AR157" s="29">
        <v>450</v>
      </c>
      <c r="AS157" s="7">
        <f t="shared" si="34"/>
        <v>225000</v>
      </c>
      <c r="AT157" s="29">
        <v>261.7</v>
      </c>
      <c r="AU157" s="29">
        <v>47</v>
      </c>
      <c r="AV157" s="29">
        <v>698.9</v>
      </c>
      <c r="AW157" s="7">
        <f t="shared" si="35"/>
        <v>349450</v>
      </c>
      <c r="AX157" s="29">
        <v>739.09999999999991</v>
      </c>
      <c r="AY157" s="29">
        <v>24</v>
      </c>
    </row>
    <row r="158" spans="1:51" s="11" customFormat="1" ht="15" customHeight="1" outlineLevel="1" x14ac:dyDescent="0.35">
      <c r="A158" s="46"/>
      <c r="B158" s="8" t="s">
        <v>25</v>
      </c>
      <c r="C158" s="8" t="s">
        <v>136</v>
      </c>
      <c r="D158" s="7">
        <v>1231</v>
      </c>
      <c r="E158" s="7">
        <f t="shared" si="24"/>
        <v>615500</v>
      </c>
      <c r="F158" s="7">
        <v>230.65</v>
      </c>
      <c r="G158" s="7">
        <v>158</v>
      </c>
      <c r="H158" s="7">
        <v>1699.7</v>
      </c>
      <c r="I158" s="7">
        <f t="shared" si="25"/>
        <v>849850</v>
      </c>
      <c r="J158" s="7">
        <v>572.45000000000005</v>
      </c>
      <c r="K158" s="7">
        <v>168</v>
      </c>
      <c r="L158" s="7">
        <v>1234.5999999999999</v>
      </c>
      <c r="M158" s="7">
        <f t="shared" si="26"/>
        <v>617300</v>
      </c>
      <c r="N158" s="7">
        <v>254.25</v>
      </c>
      <c r="O158" s="7">
        <v>170</v>
      </c>
      <c r="P158" s="7">
        <v>1440</v>
      </c>
      <c r="Q158" s="7">
        <f t="shared" si="27"/>
        <v>720000</v>
      </c>
      <c r="R158" s="7">
        <v>809.05</v>
      </c>
      <c r="S158" s="7">
        <v>112</v>
      </c>
      <c r="T158" s="7">
        <v>1055</v>
      </c>
      <c r="U158" s="7">
        <f t="shared" si="28"/>
        <v>527500</v>
      </c>
      <c r="V158" s="7">
        <v>723.95</v>
      </c>
      <c r="W158" s="7">
        <v>120</v>
      </c>
      <c r="X158" s="7">
        <v>805.8</v>
      </c>
      <c r="Y158" s="7">
        <f t="shared" si="29"/>
        <v>402900</v>
      </c>
      <c r="Z158" s="7">
        <v>215.55</v>
      </c>
      <c r="AA158" s="7">
        <v>178</v>
      </c>
      <c r="AB158" s="29">
        <v>857</v>
      </c>
      <c r="AC158" s="7">
        <f t="shared" si="30"/>
        <v>428500</v>
      </c>
      <c r="AD158" s="29">
        <v>478.05</v>
      </c>
      <c r="AE158" s="29">
        <v>91</v>
      </c>
      <c r="AF158" s="29">
        <v>1396</v>
      </c>
      <c r="AG158" s="7">
        <f t="shared" si="31"/>
        <v>698000</v>
      </c>
      <c r="AH158" s="29">
        <v>487.65000000000003</v>
      </c>
      <c r="AI158" s="29">
        <v>166</v>
      </c>
      <c r="AJ158" s="29">
        <v>1230</v>
      </c>
      <c r="AK158" s="7">
        <f t="shared" si="32"/>
        <v>615000</v>
      </c>
      <c r="AL158" s="29">
        <v>580.95000000000005</v>
      </c>
      <c r="AM158" s="29">
        <v>102</v>
      </c>
      <c r="AN158" s="29">
        <v>1489.6</v>
      </c>
      <c r="AO158" s="7">
        <f t="shared" si="33"/>
        <v>744800</v>
      </c>
      <c r="AP158" s="29">
        <v>729.35</v>
      </c>
      <c r="AQ158" s="29">
        <v>172</v>
      </c>
      <c r="AR158" s="29">
        <v>1190</v>
      </c>
      <c r="AS158" s="7">
        <f t="shared" si="34"/>
        <v>595000</v>
      </c>
      <c r="AT158" s="29">
        <v>613.85</v>
      </c>
      <c r="AU158" s="29">
        <v>144</v>
      </c>
      <c r="AV158" s="29">
        <v>1200</v>
      </c>
      <c r="AW158" s="7">
        <f t="shared" si="35"/>
        <v>600000</v>
      </c>
      <c r="AX158" s="29">
        <v>400.75</v>
      </c>
      <c r="AY158" s="29">
        <v>138</v>
      </c>
    </row>
    <row r="159" spans="1:51" s="11" customFormat="1" ht="15" customHeight="1" outlineLevel="1" x14ac:dyDescent="0.35">
      <c r="A159" s="46"/>
      <c r="B159" s="8" t="s">
        <v>24</v>
      </c>
      <c r="C159" s="8" t="s">
        <v>139</v>
      </c>
      <c r="D159" s="7">
        <v>2641</v>
      </c>
      <c r="E159" s="7">
        <f t="shared" si="24"/>
        <v>1320500</v>
      </c>
      <c r="F159" s="7">
        <v>6770.6</v>
      </c>
      <c r="G159" s="7">
        <v>287</v>
      </c>
      <c r="H159" s="7">
        <v>2619.7200000000003</v>
      </c>
      <c r="I159" s="7">
        <f t="shared" si="25"/>
        <v>1309860.0000000002</v>
      </c>
      <c r="J159" s="7">
        <v>6621.0999999999995</v>
      </c>
      <c r="K159" s="7">
        <v>378</v>
      </c>
      <c r="L159" s="7">
        <v>2695</v>
      </c>
      <c r="M159" s="7">
        <f t="shared" si="26"/>
        <v>1347500</v>
      </c>
      <c r="N159" s="7">
        <v>6377.3</v>
      </c>
      <c r="O159" s="7">
        <v>398</v>
      </c>
      <c r="P159" s="7">
        <v>2600</v>
      </c>
      <c r="Q159" s="7">
        <f t="shared" si="27"/>
        <v>1300000</v>
      </c>
      <c r="R159" s="7">
        <v>7098.4000000000005</v>
      </c>
      <c r="S159" s="7">
        <v>196</v>
      </c>
      <c r="T159" s="7">
        <v>2551.5</v>
      </c>
      <c r="U159" s="7">
        <f t="shared" si="28"/>
        <v>1275750</v>
      </c>
      <c r="V159" s="7">
        <v>7423.5</v>
      </c>
      <c r="W159" s="7">
        <v>139</v>
      </c>
      <c r="X159" s="7">
        <v>1800</v>
      </c>
      <c r="Y159" s="7">
        <f t="shared" si="29"/>
        <v>900000</v>
      </c>
      <c r="Z159" s="7">
        <v>6421.9000000000005</v>
      </c>
      <c r="AA159" s="7">
        <v>251</v>
      </c>
      <c r="AB159" s="29">
        <v>1248.01</v>
      </c>
      <c r="AC159" s="7">
        <f t="shared" si="30"/>
        <v>624005</v>
      </c>
      <c r="AD159" s="29">
        <v>4130.4000000000005</v>
      </c>
      <c r="AE159" s="29">
        <v>274</v>
      </c>
      <c r="AF159" s="29">
        <v>2911.3100000000004</v>
      </c>
      <c r="AG159" s="7">
        <f t="shared" si="31"/>
        <v>1455655.0000000002</v>
      </c>
      <c r="AH159" s="29">
        <v>3675.8</v>
      </c>
      <c r="AI159" s="29">
        <v>251</v>
      </c>
      <c r="AJ159" s="29">
        <v>3664.7</v>
      </c>
      <c r="AK159" s="7">
        <f t="shared" si="32"/>
        <v>1832350</v>
      </c>
      <c r="AL159" s="29">
        <v>3962.7</v>
      </c>
      <c r="AM159" s="29">
        <v>227</v>
      </c>
      <c r="AN159" s="29">
        <v>3206</v>
      </c>
      <c r="AO159" s="7">
        <f t="shared" si="33"/>
        <v>1603000</v>
      </c>
      <c r="AP159" s="29">
        <v>3874.8</v>
      </c>
      <c r="AQ159" s="29">
        <v>272</v>
      </c>
      <c r="AR159" s="29">
        <v>3100</v>
      </c>
      <c r="AS159" s="7">
        <f t="shared" si="34"/>
        <v>1550000</v>
      </c>
      <c r="AT159" s="29">
        <v>3761.7000000000003</v>
      </c>
      <c r="AU159" s="29">
        <v>241</v>
      </c>
      <c r="AV159" s="29">
        <v>2784.81</v>
      </c>
      <c r="AW159" s="7">
        <f t="shared" si="35"/>
        <v>1392405</v>
      </c>
      <c r="AX159" s="29">
        <v>3584</v>
      </c>
      <c r="AY159" s="29">
        <v>260</v>
      </c>
    </row>
    <row r="160" spans="1:51" s="6" customFormat="1" ht="15" customHeight="1" outlineLevel="1" x14ac:dyDescent="0.35">
      <c r="A160" s="46"/>
      <c r="B160" s="8" t="s">
        <v>285</v>
      </c>
      <c r="C160" s="8" t="s">
        <v>286</v>
      </c>
      <c r="D160" s="7">
        <v>1350</v>
      </c>
      <c r="E160" s="7">
        <f t="shared" si="24"/>
        <v>675000</v>
      </c>
      <c r="F160" s="7">
        <v>1008.6</v>
      </c>
      <c r="G160" s="7">
        <v>31</v>
      </c>
      <c r="H160" s="7">
        <v>1375</v>
      </c>
      <c r="I160" s="7">
        <f t="shared" si="25"/>
        <v>687500</v>
      </c>
      <c r="J160" s="7">
        <v>1722.7</v>
      </c>
      <c r="K160" s="7">
        <v>102</v>
      </c>
      <c r="L160" s="7">
        <v>1400</v>
      </c>
      <c r="M160" s="7">
        <f t="shared" si="26"/>
        <v>700000</v>
      </c>
      <c r="N160" s="7">
        <v>2157.8000000000002</v>
      </c>
      <c r="O160" s="7">
        <v>92</v>
      </c>
      <c r="P160" s="7">
        <v>1350</v>
      </c>
      <c r="Q160" s="7">
        <f t="shared" si="27"/>
        <v>675000</v>
      </c>
      <c r="R160" s="7">
        <v>2674.6</v>
      </c>
      <c r="S160" s="7">
        <v>91</v>
      </c>
      <c r="T160" s="7">
        <v>1373</v>
      </c>
      <c r="U160" s="7">
        <f t="shared" si="28"/>
        <v>686500</v>
      </c>
      <c r="V160" s="7">
        <v>3242.2</v>
      </c>
      <c r="W160" s="7">
        <v>81</v>
      </c>
      <c r="X160" s="7">
        <v>750</v>
      </c>
      <c r="Y160" s="7">
        <f t="shared" si="29"/>
        <v>375000</v>
      </c>
      <c r="Z160" s="7">
        <v>2879.9</v>
      </c>
      <c r="AA160" s="7">
        <v>92</v>
      </c>
      <c r="AB160" s="29">
        <v>654.15999999999985</v>
      </c>
      <c r="AC160" s="7">
        <f t="shared" si="30"/>
        <v>327079.99999999994</v>
      </c>
      <c r="AD160" s="29">
        <v>1614.6</v>
      </c>
      <c r="AE160" s="29">
        <v>128</v>
      </c>
      <c r="AF160" s="29">
        <v>1462.39</v>
      </c>
      <c r="AG160" s="7">
        <f t="shared" si="31"/>
        <v>731195</v>
      </c>
      <c r="AH160" s="29">
        <v>1227</v>
      </c>
      <c r="AI160" s="29">
        <v>117</v>
      </c>
      <c r="AJ160" s="29">
        <v>2736</v>
      </c>
      <c r="AK160" s="7">
        <f t="shared" si="32"/>
        <v>1368000</v>
      </c>
      <c r="AL160" s="29">
        <v>2304.1999999999998</v>
      </c>
      <c r="AM160" s="29">
        <v>147</v>
      </c>
      <c r="AN160" s="29">
        <v>1350</v>
      </c>
      <c r="AO160" s="7">
        <f t="shared" si="33"/>
        <v>675000</v>
      </c>
      <c r="AP160" s="29">
        <v>1704.8</v>
      </c>
      <c r="AQ160" s="29">
        <v>95</v>
      </c>
      <c r="AR160" s="29">
        <v>1450</v>
      </c>
      <c r="AS160" s="7">
        <f t="shared" si="34"/>
        <v>725000</v>
      </c>
      <c r="AT160" s="29">
        <v>2238.8000000000002</v>
      </c>
      <c r="AU160" s="29">
        <v>101</v>
      </c>
      <c r="AV160" s="29">
        <v>1396.77</v>
      </c>
      <c r="AW160" s="7">
        <f t="shared" si="35"/>
        <v>698385</v>
      </c>
      <c r="AX160" s="29">
        <v>2076.6</v>
      </c>
      <c r="AY160" s="29">
        <v>112</v>
      </c>
    </row>
    <row r="161" spans="1:51" s="11" customFormat="1" ht="15" customHeight="1" outlineLevel="1" x14ac:dyDescent="0.35">
      <c r="A161" s="46"/>
      <c r="B161" s="8" t="s">
        <v>23</v>
      </c>
      <c r="C161" s="8" t="s">
        <v>307</v>
      </c>
      <c r="D161" s="7">
        <v>130</v>
      </c>
      <c r="E161" s="7">
        <f t="shared" si="24"/>
        <v>65000</v>
      </c>
      <c r="F161" s="7">
        <v>10.5</v>
      </c>
      <c r="G161" s="7">
        <v>57</v>
      </c>
      <c r="H161" s="7">
        <v>265</v>
      </c>
      <c r="I161" s="7">
        <f t="shared" si="25"/>
        <v>132500</v>
      </c>
      <c r="J161" s="7">
        <v>347.1</v>
      </c>
      <c r="K161" s="7">
        <v>82</v>
      </c>
      <c r="L161" s="7">
        <v>285</v>
      </c>
      <c r="M161" s="7">
        <f t="shared" si="26"/>
        <v>142500</v>
      </c>
      <c r="N161" s="7">
        <v>28.300000000000004</v>
      </c>
      <c r="O161" s="7">
        <v>151</v>
      </c>
      <c r="P161" s="7">
        <v>460</v>
      </c>
      <c r="Q161" s="7">
        <f t="shared" si="27"/>
        <v>230000</v>
      </c>
      <c r="R161" s="7">
        <v>340.9</v>
      </c>
      <c r="S161" s="7">
        <v>71</v>
      </c>
      <c r="T161" s="7">
        <v>0</v>
      </c>
      <c r="U161" s="7">
        <f t="shared" si="28"/>
        <v>0</v>
      </c>
      <c r="V161" s="7">
        <v>89.5</v>
      </c>
      <c r="W161" s="7">
        <v>71</v>
      </c>
      <c r="X161" s="7">
        <v>485</v>
      </c>
      <c r="Y161" s="7">
        <f t="shared" si="29"/>
        <v>242500</v>
      </c>
      <c r="Z161" s="7">
        <v>218.7</v>
      </c>
      <c r="AA161" s="7">
        <v>76</v>
      </c>
      <c r="AB161" s="29">
        <v>200</v>
      </c>
      <c r="AC161" s="7">
        <f t="shared" si="30"/>
        <v>100000</v>
      </c>
      <c r="AD161" s="29">
        <v>162.79999999999998</v>
      </c>
      <c r="AE161" s="29">
        <v>58</v>
      </c>
      <c r="AF161" s="29">
        <v>394</v>
      </c>
      <c r="AG161" s="7">
        <f t="shared" si="31"/>
        <v>197000</v>
      </c>
      <c r="AH161" s="29">
        <v>66.900000000000006</v>
      </c>
      <c r="AI161" s="29">
        <v>76</v>
      </c>
      <c r="AJ161" s="29">
        <v>752</v>
      </c>
      <c r="AK161" s="7">
        <f t="shared" si="32"/>
        <v>376000</v>
      </c>
      <c r="AL161" s="29">
        <v>317.40000000000003</v>
      </c>
      <c r="AM161" s="29">
        <v>203</v>
      </c>
      <c r="AN161" s="29">
        <v>992</v>
      </c>
      <c r="AO161" s="7">
        <f t="shared" si="33"/>
        <v>496000</v>
      </c>
      <c r="AP161" s="29">
        <v>369.6</v>
      </c>
      <c r="AQ161" s="29">
        <v>139</v>
      </c>
      <c r="AR161" s="29">
        <v>836</v>
      </c>
      <c r="AS161" s="7">
        <f t="shared" si="34"/>
        <v>418000</v>
      </c>
      <c r="AT161" s="29">
        <v>1075.5999999999999</v>
      </c>
      <c r="AU161" s="29">
        <v>186</v>
      </c>
      <c r="AV161" s="29">
        <v>600</v>
      </c>
      <c r="AW161" s="7">
        <f t="shared" si="35"/>
        <v>300000</v>
      </c>
      <c r="AX161" s="29">
        <v>1219.4000000000001</v>
      </c>
      <c r="AY161" s="29">
        <v>182</v>
      </c>
    </row>
    <row r="162" spans="1:51" s="19" customFormat="1" ht="15" customHeight="1" outlineLevel="1" x14ac:dyDescent="0.35">
      <c r="A162" s="46"/>
      <c r="B162" s="8" t="s">
        <v>98</v>
      </c>
      <c r="C162" s="8" t="s">
        <v>193</v>
      </c>
      <c r="D162" s="7">
        <v>1274.5</v>
      </c>
      <c r="E162" s="7">
        <f t="shared" si="24"/>
        <v>637250</v>
      </c>
      <c r="F162" s="7">
        <v>455.3</v>
      </c>
      <c r="G162" s="7">
        <v>423</v>
      </c>
      <c r="H162" s="7">
        <v>680</v>
      </c>
      <c r="I162" s="7">
        <f t="shared" si="25"/>
        <v>340000</v>
      </c>
      <c r="J162" s="7">
        <v>345.80000000000007</v>
      </c>
      <c r="K162" s="7">
        <v>331</v>
      </c>
      <c r="L162" s="7">
        <v>725.94999999999993</v>
      </c>
      <c r="M162" s="7">
        <f t="shared" si="26"/>
        <v>362974.99999999994</v>
      </c>
      <c r="N162" s="7">
        <v>285.29999999999995</v>
      </c>
      <c r="O162" s="7">
        <v>323.5</v>
      </c>
      <c r="P162" s="7">
        <v>825</v>
      </c>
      <c r="Q162" s="7">
        <f t="shared" si="27"/>
        <v>412500</v>
      </c>
      <c r="R162" s="7">
        <v>299.5</v>
      </c>
      <c r="S162" s="7">
        <v>266</v>
      </c>
      <c r="T162" s="7">
        <v>643.75</v>
      </c>
      <c r="U162" s="7">
        <f t="shared" si="28"/>
        <v>321875</v>
      </c>
      <c r="V162" s="7">
        <v>216.15000000000003</v>
      </c>
      <c r="W162" s="7">
        <v>268</v>
      </c>
      <c r="X162" s="7">
        <v>780</v>
      </c>
      <c r="Y162" s="7">
        <f t="shared" si="29"/>
        <v>390000</v>
      </c>
      <c r="Z162" s="7">
        <v>475.50000000000006</v>
      </c>
      <c r="AA162" s="7">
        <v>266</v>
      </c>
      <c r="AB162" s="29">
        <v>410.55</v>
      </c>
      <c r="AC162" s="7">
        <f t="shared" si="30"/>
        <v>205275</v>
      </c>
      <c r="AD162" s="29">
        <v>407.24999999999994</v>
      </c>
      <c r="AE162" s="29">
        <v>195</v>
      </c>
      <c r="AF162" s="29">
        <v>653.5</v>
      </c>
      <c r="AG162" s="7">
        <f t="shared" si="31"/>
        <v>326750</v>
      </c>
      <c r="AH162" s="29">
        <v>361.8</v>
      </c>
      <c r="AI162" s="29">
        <v>265.5</v>
      </c>
      <c r="AJ162" s="29">
        <v>1002.9</v>
      </c>
      <c r="AK162" s="7">
        <f t="shared" si="32"/>
        <v>501450</v>
      </c>
      <c r="AL162" s="29">
        <v>526.85</v>
      </c>
      <c r="AM162" s="29">
        <v>354.5</v>
      </c>
      <c r="AN162" s="29">
        <v>1167.5</v>
      </c>
      <c r="AO162" s="7">
        <f t="shared" si="33"/>
        <v>583750</v>
      </c>
      <c r="AP162" s="29">
        <v>261.05</v>
      </c>
      <c r="AQ162" s="29">
        <v>297</v>
      </c>
      <c r="AR162" s="29">
        <v>918</v>
      </c>
      <c r="AS162" s="7">
        <f t="shared" si="34"/>
        <v>459000</v>
      </c>
      <c r="AT162" s="29">
        <v>608.5</v>
      </c>
      <c r="AU162" s="29">
        <v>355</v>
      </c>
      <c r="AV162" s="29">
        <v>1025</v>
      </c>
      <c r="AW162" s="7">
        <f t="shared" si="35"/>
        <v>512500</v>
      </c>
      <c r="AX162" s="29">
        <v>662.2</v>
      </c>
      <c r="AY162" s="29">
        <v>353.5</v>
      </c>
    </row>
    <row r="163" spans="1:51" s="19" customFormat="1" ht="15" customHeight="1" outlineLevel="1" x14ac:dyDescent="0.35">
      <c r="A163" s="46"/>
      <c r="B163" s="8" t="s">
        <v>27</v>
      </c>
      <c r="C163" s="8" t="s">
        <v>190</v>
      </c>
      <c r="D163" s="7">
        <v>847.5</v>
      </c>
      <c r="E163" s="7">
        <f t="shared" si="24"/>
        <v>423750</v>
      </c>
      <c r="F163" s="7">
        <v>303.14249999999993</v>
      </c>
      <c r="G163" s="7">
        <v>0</v>
      </c>
      <c r="H163" s="7">
        <v>1556.25</v>
      </c>
      <c r="I163" s="7">
        <f t="shared" si="25"/>
        <v>778125</v>
      </c>
      <c r="J163" s="7">
        <v>187.7775</v>
      </c>
      <c r="K163" s="7">
        <v>268.5</v>
      </c>
      <c r="L163" s="7">
        <v>1685.25</v>
      </c>
      <c r="M163" s="7">
        <f t="shared" si="26"/>
        <v>842625</v>
      </c>
      <c r="N163" s="7">
        <v>295.67250000000001</v>
      </c>
      <c r="O163" s="7">
        <v>222.75</v>
      </c>
      <c r="P163" s="7">
        <v>1476.6000000000001</v>
      </c>
      <c r="Q163" s="7">
        <f t="shared" si="27"/>
        <v>738300.00000000012</v>
      </c>
      <c r="R163" s="7">
        <v>708.58500000000004</v>
      </c>
      <c r="S163" s="7">
        <v>151</v>
      </c>
      <c r="T163" s="7">
        <v>968.25</v>
      </c>
      <c r="U163" s="7">
        <f t="shared" si="28"/>
        <v>484125</v>
      </c>
      <c r="V163" s="7">
        <v>662.46</v>
      </c>
      <c r="W163" s="7">
        <v>132</v>
      </c>
      <c r="X163" s="7">
        <v>585</v>
      </c>
      <c r="Y163" s="7">
        <f t="shared" si="29"/>
        <v>292500</v>
      </c>
      <c r="Z163" s="7">
        <v>209.40749999999997</v>
      </c>
      <c r="AA163" s="7">
        <v>177</v>
      </c>
      <c r="AB163" s="29">
        <v>986.25</v>
      </c>
      <c r="AC163" s="7">
        <f t="shared" si="30"/>
        <v>493125</v>
      </c>
      <c r="AD163" s="29">
        <v>394.41750000000002</v>
      </c>
      <c r="AE163" s="29">
        <v>170</v>
      </c>
      <c r="AF163" s="29">
        <v>1627.5</v>
      </c>
      <c r="AG163" s="7">
        <f t="shared" si="31"/>
        <v>813750</v>
      </c>
      <c r="AH163" s="29">
        <v>35.767499999999998</v>
      </c>
      <c r="AI163" s="29">
        <v>191</v>
      </c>
      <c r="AJ163" s="29">
        <v>2351.8874999999998</v>
      </c>
      <c r="AK163" s="7">
        <f t="shared" si="32"/>
        <v>1175943.75</v>
      </c>
      <c r="AL163" s="29">
        <v>1023.6750000000001</v>
      </c>
      <c r="AM163" s="29">
        <v>171</v>
      </c>
      <c r="AN163" s="29">
        <v>1152</v>
      </c>
      <c r="AO163" s="7">
        <f t="shared" si="33"/>
        <v>576000</v>
      </c>
      <c r="AP163" s="29">
        <v>584.40750000000003</v>
      </c>
      <c r="AQ163" s="29">
        <v>164</v>
      </c>
      <c r="AR163" s="29">
        <v>918.75</v>
      </c>
      <c r="AS163" s="7">
        <f t="shared" si="34"/>
        <v>459375</v>
      </c>
      <c r="AT163" s="29">
        <v>49.214999999999989</v>
      </c>
      <c r="AU163" s="29">
        <v>178</v>
      </c>
      <c r="AV163" s="29">
        <v>975</v>
      </c>
      <c r="AW163" s="7">
        <f t="shared" si="35"/>
        <v>487500</v>
      </c>
      <c r="AX163" s="29">
        <v>70.237500000000011</v>
      </c>
      <c r="AY163" s="29">
        <v>167</v>
      </c>
    </row>
    <row r="164" spans="1:51" s="19" customFormat="1" ht="15" customHeight="1" outlineLevel="1" x14ac:dyDescent="0.35">
      <c r="A164" s="46"/>
      <c r="B164" s="8" t="s">
        <v>92</v>
      </c>
      <c r="C164" s="8" t="s">
        <v>92</v>
      </c>
      <c r="D164" s="7">
        <v>0</v>
      </c>
      <c r="E164" s="7">
        <f t="shared" si="24"/>
        <v>0</v>
      </c>
      <c r="F164" s="7">
        <v>0</v>
      </c>
      <c r="G164" s="7">
        <v>0</v>
      </c>
      <c r="H164" s="7">
        <v>0</v>
      </c>
      <c r="I164" s="7">
        <f t="shared" si="25"/>
        <v>0</v>
      </c>
      <c r="J164" s="7">
        <v>0</v>
      </c>
      <c r="K164" s="7">
        <v>0</v>
      </c>
      <c r="L164" s="7">
        <v>0</v>
      </c>
      <c r="M164" s="7">
        <f t="shared" si="26"/>
        <v>0</v>
      </c>
      <c r="N164" s="7">
        <v>0</v>
      </c>
      <c r="O164" s="7">
        <v>0</v>
      </c>
      <c r="P164" s="7">
        <v>0</v>
      </c>
      <c r="Q164" s="7">
        <f t="shared" si="27"/>
        <v>0</v>
      </c>
      <c r="R164" s="7">
        <v>0</v>
      </c>
      <c r="S164" s="7">
        <v>0</v>
      </c>
      <c r="T164" s="7">
        <v>0</v>
      </c>
      <c r="U164" s="7">
        <f t="shared" si="28"/>
        <v>0</v>
      </c>
      <c r="V164" s="7">
        <v>0</v>
      </c>
      <c r="W164" s="7">
        <v>0</v>
      </c>
      <c r="X164" s="7">
        <v>0</v>
      </c>
      <c r="Y164" s="7">
        <f t="shared" si="29"/>
        <v>0</v>
      </c>
      <c r="Z164" s="7">
        <v>0</v>
      </c>
      <c r="AA164" s="7">
        <v>0</v>
      </c>
      <c r="AB164" s="29">
        <v>0</v>
      </c>
      <c r="AC164" s="7">
        <f t="shared" si="30"/>
        <v>0</v>
      </c>
      <c r="AD164" s="29">
        <v>0</v>
      </c>
      <c r="AE164" s="29">
        <v>0</v>
      </c>
      <c r="AF164" s="29">
        <v>0</v>
      </c>
      <c r="AG164" s="7">
        <f t="shared" si="31"/>
        <v>0</v>
      </c>
      <c r="AH164" s="29">
        <v>0</v>
      </c>
      <c r="AI164" s="29">
        <v>0</v>
      </c>
      <c r="AJ164" s="29">
        <v>0</v>
      </c>
      <c r="AK164" s="7">
        <f t="shared" si="32"/>
        <v>0</v>
      </c>
      <c r="AL164" s="29">
        <v>0</v>
      </c>
      <c r="AM164" s="29">
        <v>0</v>
      </c>
      <c r="AN164" s="29">
        <v>0</v>
      </c>
      <c r="AO164" s="7">
        <f t="shared" si="33"/>
        <v>0</v>
      </c>
      <c r="AP164" s="29">
        <v>0</v>
      </c>
      <c r="AQ164" s="29">
        <v>0</v>
      </c>
      <c r="AR164" s="29">
        <v>0</v>
      </c>
      <c r="AS164" s="7">
        <f t="shared" si="34"/>
        <v>0</v>
      </c>
      <c r="AT164" s="29">
        <v>0</v>
      </c>
      <c r="AU164" s="29">
        <v>0</v>
      </c>
      <c r="AV164" s="29">
        <v>0</v>
      </c>
      <c r="AW164" s="7">
        <f t="shared" si="35"/>
        <v>0</v>
      </c>
      <c r="AX164" s="29">
        <v>0</v>
      </c>
      <c r="AY164" s="29">
        <v>0</v>
      </c>
    </row>
    <row r="165" spans="1:51" s="11" customFormat="1" ht="15" customHeight="1" outlineLevel="1" x14ac:dyDescent="0.35">
      <c r="A165" s="46"/>
      <c r="B165" s="8" t="s">
        <v>178</v>
      </c>
      <c r="C165" s="8" t="s">
        <v>189</v>
      </c>
      <c r="D165" s="7">
        <v>925</v>
      </c>
      <c r="E165" s="7">
        <f t="shared" si="24"/>
        <v>462500</v>
      </c>
      <c r="F165" s="7">
        <v>164.3</v>
      </c>
      <c r="G165" s="7">
        <v>11</v>
      </c>
      <c r="H165" s="7">
        <v>925</v>
      </c>
      <c r="I165" s="7">
        <f t="shared" si="25"/>
        <v>462500</v>
      </c>
      <c r="J165" s="7">
        <v>191.70000000000002</v>
      </c>
      <c r="K165" s="7">
        <v>61</v>
      </c>
      <c r="L165" s="7">
        <v>925</v>
      </c>
      <c r="M165" s="7">
        <f t="shared" si="26"/>
        <v>462500</v>
      </c>
      <c r="N165" s="7">
        <v>82</v>
      </c>
      <c r="O165" s="7">
        <v>48</v>
      </c>
      <c r="P165" s="7">
        <v>931</v>
      </c>
      <c r="Q165" s="7">
        <f t="shared" si="27"/>
        <v>465500</v>
      </c>
      <c r="R165" s="7">
        <v>169.5</v>
      </c>
      <c r="S165" s="7">
        <v>39</v>
      </c>
      <c r="T165" s="7">
        <v>895</v>
      </c>
      <c r="U165" s="7">
        <f t="shared" si="28"/>
        <v>447500</v>
      </c>
      <c r="V165" s="7">
        <v>442.5</v>
      </c>
      <c r="W165" s="7">
        <v>10</v>
      </c>
      <c r="X165" s="7">
        <v>505</v>
      </c>
      <c r="Y165" s="7">
        <f t="shared" si="29"/>
        <v>252500</v>
      </c>
      <c r="Z165" s="7">
        <v>439</v>
      </c>
      <c r="AA165" s="7">
        <v>24</v>
      </c>
      <c r="AB165" s="29">
        <v>584.4</v>
      </c>
      <c r="AC165" s="7">
        <f t="shared" si="30"/>
        <v>292200</v>
      </c>
      <c r="AD165" s="29">
        <v>438.6</v>
      </c>
      <c r="AE165" s="29">
        <v>22</v>
      </c>
      <c r="AF165" s="29">
        <v>990.55</v>
      </c>
      <c r="AG165" s="7">
        <f t="shared" si="31"/>
        <v>495275</v>
      </c>
      <c r="AH165" s="29">
        <v>328</v>
      </c>
      <c r="AI165" s="29">
        <v>16</v>
      </c>
      <c r="AJ165" s="29">
        <v>1798.1</v>
      </c>
      <c r="AK165" s="7">
        <f t="shared" si="32"/>
        <v>899050</v>
      </c>
      <c r="AL165" s="29">
        <v>698.2</v>
      </c>
      <c r="AM165" s="29">
        <v>39</v>
      </c>
      <c r="AN165" s="29">
        <v>995</v>
      </c>
      <c r="AO165" s="7">
        <f t="shared" si="33"/>
        <v>497500</v>
      </c>
      <c r="AP165" s="29">
        <v>385.4</v>
      </c>
      <c r="AQ165" s="29">
        <v>36</v>
      </c>
      <c r="AR165" s="29">
        <v>1220</v>
      </c>
      <c r="AS165" s="7">
        <f t="shared" si="34"/>
        <v>610000</v>
      </c>
      <c r="AT165" s="29">
        <v>578.6</v>
      </c>
      <c r="AU165" s="29">
        <v>33</v>
      </c>
      <c r="AV165" s="29">
        <v>1370</v>
      </c>
      <c r="AW165" s="7">
        <f t="shared" si="35"/>
        <v>685000</v>
      </c>
      <c r="AX165" s="29">
        <v>912.30000000000007</v>
      </c>
      <c r="AY165" s="29">
        <v>25</v>
      </c>
    </row>
    <row r="166" spans="1:51" s="3" customFormat="1" ht="15" customHeight="1" outlineLevel="1" x14ac:dyDescent="0.35">
      <c r="A166" s="46"/>
      <c r="B166" s="8" t="s">
        <v>92</v>
      </c>
      <c r="C166" s="8" t="s">
        <v>92</v>
      </c>
      <c r="D166" s="7">
        <v>0</v>
      </c>
      <c r="E166" s="7">
        <f t="shared" si="24"/>
        <v>0</v>
      </c>
      <c r="F166" s="7">
        <v>0</v>
      </c>
      <c r="G166" s="7">
        <v>0</v>
      </c>
      <c r="H166" s="7">
        <v>0</v>
      </c>
      <c r="I166" s="7">
        <f t="shared" si="25"/>
        <v>0</v>
      </c>
      <c r="J166" s="7">
        <v>0</v>
      </c>
      <c r="K166" s="7">
        <v>0</v>
      </c>
      <c r="L166" s="7">
        <v>0</v>
      </c>
      <c r="M166" s="7">
        <f t="shared" si="26"/>
        <v>0</v>
      </c>
      <c r="N166" s="7">
        <v>0</v>
      </c>
      <c r="O166" s="7">
        <v>0</v>
      </c>
      <c r="P166" s="7">
        <v>0</v>
      </c>
      <c r="Q166" s="7">
        <f t="shared" si="27"/>
        <v>0</v>
      </c>
      <c r="R166" s="7">
        <v>0</v>
      </c>
      <c r="S166" s="7">
        <v>0</v>
      </c>
      <c r="T166" s="7">
        <v>0</v>
      </c>
      <c r="U166" s="7">
        <f t="shared" si="28"/>
        <v>0</v>
      </c>
      <c r="V166" s="7">
        <v>0</v>
      </c>
      <c r="W166" s="7">
        <v>0</v>
      </c>
      <c r="X166" s="7">
        <v>0</v>
      </c>
      <c r="Y166" s="7">
        <f t="shared" si="29"/>
        <v>0</v>
      </c>
      <c r="Z166" s="7">
        <v>0</v>
      </c>
      <c r="AA166" s="7">
        <v>0</v>
      </c>
      <c r="AB166" s="29">
        <v>0</v>
      </c>
      <c r="AC166" s="7">
        <f t="shared" si="30"/>
        <v>0</v>
      </c>
      <c r="AD166" s="29">
        <v>0</v>
      </c>
      <c r="AE166" s="29">
        <v>0</v>
      </c>
      <c r="AF166" s="29">
        <v>0</v>
      </c>
      <c r="AG166" s="7">
        <f t="shared" si="31"/>
        <v>0</v>
      </c>
      <c r="AH166" s="29">
        <v>0</v>
      </c>
      <c r="AI166" s="29">
        <v>0</v>
      </c>
      <c r="AJ166" s="29">
        <v>0</v>
      </c>
      <c r="AK166" s="7">
        <f t="shared" si="32"/>
        <v>0</v>
      </c>
      <c r="AL166" s="29">
        <v>0</v>
      </c>
      <c r="AM166" s="29">
        <v>0</v>
      </c>
      <c r="AN166" s="29">
        <v>0</v>
      </c>
      <c r="AO166" s="7">
        <f t="shared" si="33"/>
        <v>0</v>
      </c>
      <c r="AP166" s="29">
        <v>0</v>
      </c>
      <c r="AQ166" s="29">
        <v>0</v>
      </c>
      <c r="AR166" s="29">
        <v>0</v>
      </c>
      <c r="AS166" s="7">
        <f t="shared" si="34"/>
        <v>0</v>
      </c>
      <c r="AT166" s="29">
        <v>0</v>
      </c>
      <c r="AU166" s="29">
        <v>0</v>
      </c>
      <c r="AV166" s="29">
        <v>0</v>
      </c>
      <c r="AW166" s="7">
        <f t="shared" si="35"/>
        <v>0</v>
      </c>
      <c r="AX166" s="29">
        <v>0</v>
      </c>
      <c r="AY166" s="29">
        <v>0</v>
      </c>
    </row>
    <row r="167" spans="1:51" s="3" customFormat="1" ht="15" customHeight="1" outlineLevel="1" x14ac:dyDescent="0.35">
      <c r="A167" s="46"/>
      <c r="B167" s="8" t="s">
        <v>92</v>
      </c>
      <c r="C167" s="8" t="s">
        <v>92</v>
      </c>
      <c r="D167" s="7">
        <v>0</v>
      </c>
      <c r="E167" s="7">
        <f t="shared" si="24"/>
        <v>0</v>
      </c>
      <c r="F167" s="7">
        <v>0</v>
      </c>
      <c r="G167" s="7">
        <v>0</v>
      </c>
      <c r="H167" s="7">
        <v>0</v>
      </c>
      <c r="I167" s="7">
        <f t="shared" si="25"/>
        <v>0</v>
      </c>
      <c r="J167" s="7">
        <v>0</v>
      </c>
      <c r="K167" s="7">
        <v>0</v>
      </c>
      <c r="L167" s="7">
        <v>0</v>
      </c>
      <c r="M167" s="7">
        <f t="shared" si="26"/>
        <v>0</v>
      </c>
      <c r="N167" s="7">
        <v>0</v>
      </c>
      <c r="O167" s="7">
        <v>0</v>
      </c>
      <c r="P167" s="7">
        <v>0</v>
      </c>
      <c r="Q167" s="7">
        <f t="shared" si="27"/>
        <v>0</v>
      </c>
      <c r="R167" s="7">
        <v>0</v>
      </c>
      <c r="S167" s="7">
        <v>0</v>
      </c>
      <c r="T167" s="7">
        <v>0</v>
      </c>
      <c r="U167" s="7">
        <f t="shared" si="28"/>
        <v>0</v>
      </c>
      <c r="V167" s="7">
        <v>0</v>
      </c>
      <c r="W167" s="7">
        <v>0</v>
      </c>
      <c r="X167" s="7">
        <v>0</v>
      </c>
      <c r="Y167" s="7">
        <f t="shared" si="29"/>
        <v>0</v>
      </c>
      <c r="Z167" s="7">
        <v>0</v>
      </c>
      <c r="AA167" s="7">
        <v>0</v>
      </c>
      <c r="AB167" s="29">
        <v>0</v>
      </c>
      <c r="AC167" s="7">
        <f t="shared" si="30"/>
        <v>0</v>
      </c>
      <c r="AD167" s="29">
        <v>0</v>
      </c>
      <c r="AE167" s="29">
        <v>0</v>
      </c>
      <c r="AF167" s="29">
        <v>0</v>
      </c>
      <c r="AG167" s="7">
        <f t="shared" si="31"/>
        <v>0</v>
      </c>
      <c r="AH167" s="29">
        <v>0</v>
      </c>
      <c r="AI167" s="29">
        <v>0</v>
      </c>
      <c r="AJ167" s="29">
        <v>0</v>
      </c>
      <c r="AK167" s="7">
        <f t="shared" si="32"/>
        <v>0</v>
      </c>
      <c r="AL167" s="29">
        <v>0</v>
      </c>
      <c r="AM167" s="29">
        <v>0</v>
      </c>
      <c r="AN167" s="29">
        <v>0</v>
      </c>
      <c r="AO167" s="7">
        <f t="shared" si="33"/>
        <v>0</v>
      </c>
      <c r="AP167" s="29">
        <v>0</v>
      </c>
      <c r="AQ167" s="29">
        <v>0</v>
      </c>
      <c r="AR167" s="29">
        <v>0</v>
      </c>
      <c r="AS167" s="7">
        <f t="shared" si="34"/>
        <v>0</v>
      </c>
      <c r="AT167" s="29">
        <v>0</v>
      </c>
      <c r="AU167" s="29">
        <v>0</v>
      </c>
      <c r="AV167" s="29">
        <v>0</v>
      </c>
      <c r="AW167" s="7">
        <f t="shared" si="35"/>
        <v>0</v>
      </c>
      <c r="AX167" s="29">
        <v>0</v>
      </c>
      <c r="AY167" s="29">
        <v>0</v>
      </c>
    </row>
    <row r="168" spans="1:51" s="6" customFormat="1" ht="15" customHeight="1" outlineLevel="1" x14ac:dyDescent="0.35">
      <c r="A168" s="46"/>
      <c r="B168" s="8" t="s">
        <v>66</v>
      </c>
      <c r="C168" s="8" t="s">
        <v>377</v>
      </c>
      <c r="D168" s="7">
        <v>1135.8549999999998</v>
      </c>
      <c r="E168" s="7">
        <f t="shared" si="24"/>
        <v>567927.49999999988</v>
      </c>
      <c r="F168" s="7">
        <v>401.25</v>
      </c>
      <c r="G168" s="7">
        <v>179.4</v>
      </c>
      <c r="H168" s="7">
        <v>1099.9400000000003</v>
      </c>
      <c r="I168" s="7">
        <f t="shared" si="25"/>
        <v>549970.00000000012</v>
      </c>
      <c r="J168" s="7">
        <v>691.56999999999994</v>
      </c>
      <c r="K168" s="7">
        <v>134.1</v>
      </c>
      <c r="L168" s="7">
        <v>1147.5</v>
      </c>
      <c r="M168" s="7">
        <f t="shared" si="26"/>
        <v>573750</v>
      </c>
      <c r="N168" s="7">
        <v>678.125</v>
      </c>
      <c r="O168" s="7">
        <v>155.69999999999999</v>
      </c>
      <c r="P168" s="7">
        <v>533.70000000000005</v>
      </c>
      <c r="Q168" s="7">
        <f t="shared" si="27"/>
        <v>266850</v>
      </c>
      <c r="R168" s="7">
        <v>456.20000000000005</v>
      </c>
      <c r="S168" s="7">
        <v>132</v>
      </c>
      <c r="T168" s="7">
        <v>1111.1449999999998</v>
      </c>
      <c r="U168" s="7">
        <f t="shared" si="28"/>
        <v>555572.49999999988</v>
      </c>
      <c r="V168" s="7">
        <v>736.77</v>
      </c>
      <c r="W168" s="7">
        <v>134.69999999999999</v>
      </c>
      <c r="X168" s="7">
        <v>752.25</v>
      </c>
      <c r="Y168" s="7">
        <f t="shared" si="29"/>
        <v>376125</v>
      </c>
      <c r="Z168" s="7">
        <v>556.61999999999989</v>
      </c>
      <c r="AA168" s="7">
        <v>153</v>
      </c>
      <c r="AB168" s="29">
        <v>720</v>
      </c>
      <c r="AC168" s="7">
        <f t="shared" si="30"/>
        <v>360000</v>
      </c>
      <c r="AD168" s="29">
        <v>31.1</v>
      </c>
      <c r="AE168" s="29">
        <v>111</v>
      </c>
      <c r="AF168" s="29">
        <v>766</v>
      </c>
      <c r="AG168" s="7">
        <f t="shared" si="31"/>
        <v>383000</v>
      </c>
      <c r="AH168" s="29">
        <v>269.39999999999998</v>
      </c>
      <c r="AI168" s="29">
        <v>111</v>
      </c>
      <c r="AJ168" s="29">
        <v>1197</v>
      </c>
      <c r="AK168" s="7">
        <f t="shared" si="32"/>
        <v>598500</v>
      </c>
      <c r="AL168" s="29">
        <v>405.6</v>
      </c>
      <c r="AM168" s="29">
        <v>252</v>
      </c>
      <c r="AN168" s="29">
        <v>2318</v>
      </c>
      <c r="AO168" s="7">
        <f t="shared" si="33"/>
        <v>1159000</v>
      </c>
      <c r="AP168" s="29">
        <v>1048.4000000000001</v>
      </c>
      <c r="AQ168" s="29">
        <v>264</v>
      </c>
      <c r="AR168" s="29">
        <v>1665</v>
      </c>
      <c r="AS168" s="7">
        <f t="shared" si="34"/>
        <v>832500</v>
      </c>
      <c r="AT168" s="29">
        <v>1597.3</v>
      </c>
      <c r="AU168" s="29">
        <v>263</v>
      </c>
      <c r="AV168" s="29">
        <v>1051.8</v>
      </c>
      <c r="AW168" s="7">
        <f t="shared" si="35"/>
        <v>525900</v>
      </c>
      <c r="AX168" s="29">
        <v>1715.3000000000002</v>
      </c>
      <c r="AY168" s="29">
        <v>231</v>
      </c>
    </row>
    <row r="169" spans="1:51" s="6" customFormat="1" ht="15" customHeight="1" outlineLevel="1" x14ac:dyDescent="0.35">
      <c r="A169" s="46"/>
      <c r="B169" s="8" t="s">
        <v>275</v>
      </c>
      <c r="C169" s="8" t="s">
        <v>276</v>
      </c>
      <c r="D169" s="7">
        <v>3275</v>
      </c>
      <c r="E169" s="7">
        <f t="shared" si="24"/>
        <v>1637500</v>
      </c>
      <c r="F169" s="7">
        <v>463.7</v>
      </c>
      <c r="G169" s="7">
        <v>480</v>
      </c>
      <c r="H169" s="7">
        <v>3295</v>
      </c>
      <c r="I169" s="7">
        <f t="shared" si="25"/>
        <v>1647500</v>
      </c>
      <c r="J169" s="7">
        <v>1052.8000000000002</v>
      </c>
      <c r="K169" s="7">
        <v>502</v>
      </c>
      <c r="L169" s="7">
        <v>4355</v>
      </c>
      <c r="M169" s="7">
        <f t="shared" si="26"/>
        <v>2177500</v>
      </c>
      <c r="N169" s="7">
        <v>1208.2</v>
      </c>
      <c r="O169" s="7">
        <v>507</v>
      </c>
      <c r="P169" s="7">
        <v>3725</v>
      </c>
      <c r="Q169" s="7">
        <f t="shared" si="27"/>
        <v>1862500</v>
      </c>
      <c r="R169" s="7">
        <v>2167</v>
      </c>
      <c r="S169" s="7">
        <v>431</v>
      </c>
      <c r="T169" s="7">
        <v>2305</v>
      </c>
      <c r="U169" s="7">
        <f t="shared" si="28"/>
        <v>1152500</v>
      </c>
      <c r="V169" s="7">
        <v>938.69999999999993</v>
      </c>
      <c r="W169" s="7">
        <v>338</v>
      </c>
      <c r="X169" s="7">
        <v>2482.9</v>
      </c>
      <c r="Y169" s="7">
        <f t="shared" si="29"/>
        <v>1241450</v>
      </c>
      <c r="Z169" s="7">
        <v>610.69999999999993</v>
      </c>
      <c r="AA169" s="7">
        <v>443</v>
      </c>
      <c r="AB169" s="29">
        <v>1935</v>
      </c>
      <c r="AC169" s="7">
        <f t="shared" si="30"/>
        <v>967500</v>
      </c>
      <c r="AD169" s="29">
        <v>376.79999999999995</v>
      </c>
      <c r="AE169" s="29">
        <v>449</v>
      </c>
      <c r="AF169" s="29">
        <v>4381.8</v>
      </c>
      <c r="AG169" s="7">
        <f t="shared" si="31"/>
        <v>2190900</v>
      </c>
      <c r="AH169" s="29">
        <v>512.9</v>
      </c>
      <c r="AI169" s="29">
        <v>533</v>
      </c>
      <c r="AJ169" s="29">
        <v>5311.3</v>
      </c>
      <c r="AK169" s="7">
        <f t="shared" si="32"/>
        <v>2655650</v>
      </c>
      <c r="AL169" s="29">
        <v>1879.8999999999999</v>
      </c>
      <c r="AM169" s="29">
        <v>582</v>
      </c>
      <c r="AN169" s="29">
        <v>3886</v>
      </c>
      <c r="AO169" s="7">
        <f t="shared" si="33"/>
        <v>1943000</v>
      </c>
      <c r="AP169" s="29">
        <v>259.89999999999998</v>
      </c>
      <c r="AQ169" s="29">
        <v>662</v>
      </c>
      <c r="AR169" s="29">
        <v>4042.4</v>
      </c>
      <c r="AS169" s="7">
        <f t="shared" si="34"/>
        <v>2021200</v>
      </c>
      <c r="AT169" s="29">
        <v>990</v>
      </c>
      <c r="AU169" s="29">
        <v>549</v>
      </c>
      <c r="AV169" s="29">
        <v>3211.5</v>
      </c>
      <c r="AW169" s="7">
        <f t="shared" si="35"/>
        <v>1605750</v>
      </c>
      <c r="AX169" s="29">
        <v>1055</v>
      </c>
      <c r="AY169" s="29">
        <v>515</v>
      </c>
    </row>
    <row r="170" spans="1:51" s="6" customFormat="1" ht="15" customHeight="1" outlineLevel="1" x14ac:dyDescent="0.35">
      <c r="A170" s="46"/>
      <c r="B170" s="8" t="s">
        <v>277</v>
      </c>
      <c r="C170" s="8" t="s">
        <v>278</v>
      </c>
      <c r="D170" s="29">
        <v>1300</v>
      </c>
      <c r="E170" s="29">
        <f t="shared" si="24"/>
        <v>650000</v>
      </c>
      <c r="F170" s="29">
        <v>359.5</v>
      </c>
      <c r="G170" s="29">
        <v>371</v>
      </c>
      <c r="H170" s="29">
        <v>1300</v>
      </c>
      <c r="I170" s="29">
        <f t="shared" si="25"/>
        <v>650000</v>
      </c>
      <c r="J170" s="29">
        <v>603.1</v>
      </c>
      <c r="K170" s="29">
        <v>345</v>
      </c>
      <c r="L170" s="29">
        <v>1300</v>
      </c>
      <c r="M170" s="29">
        <f t="shared" si="26"/>
        <v>650000</v>
      </c>
      <c r="N170" s="29">
        <v>666.59999999999991</v>
      </c>
      <c r="O170" s="29">
        <v>358</v>
      </c>
      <c r="P170" s="29">
        <v>1300</v>
      </c>
      <c r="Q170" s="29">
        <f t="shared" si="27"/>
        <v>650000</v>
      </c>
      <c r="R170" s="29">
        <v>1005.7</v>
      </c>
      <c r="S170" s="29">
        <v>248</v>
      </c>
      <c r="T170" s="29">
        <v>285</v>
      </c>
      <c r="U170" s="29">
        <f t="shared" si="28"/>
        <v>142500</v>
      </c>
      <c r="V170" s="29">
        <v>423.4</v>
      </c>
      <c r="W170" s="29">
        <v>193</v>
      </c>
      <c r="X170" s="29">
        <v>730</v>
      </c>
      <c r="Y170" s="29">
        <f t="shared" si="29"/>
        <v>365000</v>
      </c>
      <c r="Z170" s="29">
        <v>175.10000000000002</v>
      </c>
      <c r="AA170" s="29">
        <v>238</v>
      </c>
      <c r="AB170" s="29">
        <v>701.5</v>
      </c>
      <c r="AC170" s="29">
        <f t="shared" si="30"/>
        <v>350750</v>
      </c>
      <c r="AD170" s="29">
        <v>91.4</v>
      </c>
      <c r="AE170" s="29">
        <v>303</v>
      </c>
      <c r="AF170" s="29">
        <v>1131</v>
      </c>
      <c r="AG170" s="29">
        <f t="shared" si="31"/>
        <v>565500</v>
      </c>
      <c r="AH170" s="29">
        <v>68.900000000000006</v>
      </c>
      <c r="AI170" s="29">
        <v>297</v>
      </c>
      <c r="AJ170" s="29">
        <v>1700</v>
      </c>
      <c r="AK170" s="29">
        <f t="shared" si="32"/>
        <v>850000</v>
      </c>
      <c r="AL170" s="29">
        <v>420.1</v>
      </c>
      <c r="AM170" s="29">
        <v>277</v>
      </c>
      <c r="AN170" s="29">
        <v>1454</v>
      </c>
      <c r="AO170" s="29">
        <f t="shared" si="33"/>
        <v>727000</v>
      </c>
      <c r="AP170" s="29">
        <v>552.6</v>
      </c>
      <c r="AQ170" s="29">
        <v>388</v>
      </c>
      <c r="AR170" s="29">
        <v>1489.8</v>
      </c>
      <c r="AS170" s="29">
        <f t="shared" si="34"/>
        <v>744900</v>
      </c>
      <c r="AT170" s="29">
        <v>879.5</v>
      </c>
      <c r="AU170" s="29">
        <v>418</v>
      </c>
      <c r="AV170" s="29">
        <v>1240</v>
      </c>
      <c r="AW170" s="29">
        <f t="shared" si="35"/>
        <v>620000</v>
      </c>
      <c r="AX170" s="29">
        <v>559.79999999999995</v>
      </c>
      <c r="AY170" s="29">
        <v>416</v>
      </c>
    </row>
    <row r="171" spans="1:51" s="6" customFormat="1" ht="15" customHeight="1" outlineLevel="1" x14ac:dyDescent="0.35">
      <c r="A171" s="46"/>
      <c r="B171" s="8" t="s">
        <v>207</v>
      </c>
      <c r="C171" s="8" t="s">
        <v>308</v>
      </c>
      <c r="D171" s="7">
        <v>765</v>
      </c>
      <c r="E171" s="7">
        <f t="shared" si="24"/>
        <v>382500</v>
      </c>
      <c r="F171" s="7">
        <v>434.3</v>
      </c>
      <c r="G171" s="7">
        <v>92</v>
      </c>
      <c r="H171" s="7">
        <v>800</v>
      </c>
      <c r="I171" s="7">
        <f t="shared" si="25"/>
        <v>400000</v>
      </c>
      <c r="J171" s="7">
        <v>578.6</v>
      </c>
      <c r="K171" s="7">
        <v>254</v>
      </c>
      <c r="L171" s="7">
        <v>516.65</v>
      </c>
      <c r="M171" s="7">
        <f t="shared" si="26"/>
        <v>258325</v>
      </c>
      <c r="N171" s="7">
        <v>309.39999999999998</v>
      </c>
      <c r="O171" s="7">
        <v>241.5</v>
      </c>
      <c r="P171" s="7">
        <v>480</v>
      </c>
      <c r="Q171" s="7">
        <f t="shared" si="27"/>
        <v>240000</v>
      </c>
      <c r="R171" s="7">
        <v>480.2</v>
      </c>
      <c r="S171" s="7">
        <v>160</v>
      </c>
      <c r="T171" s="7">
        <v>132.75</v>
      </c>
      <c r="U171" s="7">
        <f t="shared" si="28"/>
        <v>66375</v>
      </c>
      <c r="V171" s="7">
        <v>341.55</v>
      </c>
      <c r="W171" s="7">
        <v>135</v>
      </c>
      <c r="X171" s="7">
        <v>695</v>
      </c>
      <c r="Y171" s="7">
        <f t="shared" si="29"/>
        <v>347500</v>
      </c>
      <c r="Z171" s="7">
        <v>591</v>
      </c>
      <c r="AA171" s="7">
        <v>245</v>
      </c>
      <c r="AB171" s="29">
        <v>286.55</v>
      </c>
      <c r="AC171" s="7">
        <f t="shared" si="30"/>
        <v>143275</v>
      </c>
      <c r="AD171" s="29">
        <v>419.44999999999993</v>
      </c>
      <c r="AE171" s="29">
        <v>162</v>
      </c>
      <c r="AF171" s="29">
        <v>562.5</v>
      </c>
      <c r="AG171" s="7">
        <f t="shared" si="31"/>
        <v>281250</v>
      </c>
      <c r="AH171" s="29">
        <v>340.90000000000003</v>
      </c>
      <c r="AI171" s="29">
        <v>176.5</v>
      </c>
      <c r="AJ171" s="29">
        <v>1257.5</v>
      </c>
      <c r="AK171" s="7">
        <f t="shared" si="32"/>
        <v>628750</v>
      </c>
      <c r="AL171" s="29">
        <v>659.95</v>
      </c>
      <c r="AM171" s="29">
        <v>312.5</v>
      </c>
      <c r="AN171" s="29">
        <v>1474</v>
      </c>
      <c r="AO171" s="7">
        <f t="shared" si="33"/>
        <v>737000</v>
      </c>
      <c r="AP171" s="29">
        <v>662.05</v>
      </c>
      <c r="AQ171" s="29">
        <v>235</v>
      </c>
      <c r="AR171" s="29">
        <v>818</v>
      </c>
      <c r="AS171" s="7">
        <f t="shared" si="34"/>
        <v>409000</v>
      </c>
      <c r="AT171" s="29">
        <v>1065.3</v>
      </c>
      <c r="AU171" s="29">
        <v>325</v>
      </c>
      <c r="AV171" s="29">
        <v>425</v>
      </c>
      <c r="AW171" s="7">
        <f t="shared" si="35"/>
        <v>212500</v>
      </c>
      <c r="AX171" s="29">
        <v>846.3</v>
      </c>
      <c r="AY171" s="29">
        <v>284.5</v>
      </c>
    </row>
    <row r="172" spans="1:51" s="6" customFormat="1" ht="15" customHeight="1" outlineLevel="1" x14ac:dyDescent="0.35">
      <c r="A172" s="46"/>
      <c r="B172" s="8" t="s">
        <v>490</v>
      </c>
      <c r="C172" s="8" t="s">
        <v>493</v>
      </c>
      <c r="D172" s="29">
        <v>282.5</v>
      </c>
      <c r="E172" s="29">
        <f t="shared" si="24"/>
        <v>141250</v>
      </c>
      <c r="F172" s="29">
        <v>101.04749999999999</v>
      </c>
      <c r="G172" s="29">
        <v>0</v>
      </c>
      <c r="H172" s="29">
        <v>518.75</v>
      </c>
      <c r="I172" s="29">
        <f t="shared" si="25"/>
        <v>259375</v>
      </c>
      <c r="J172" s="29">
        <v>62.592500000000001</v>
      </c>
      <c r="K172" s="29">
        <v>0</v>
      </c>
      <c r="L172" s="29">
        <v>561.75</v>
      </c>
      <c r="M172" s="29">
        <f t="shared" si="26"/>
        <v>280875</v>
      </c>
      <c r="N172" s="29">
        <v>98.557500000000005</v>
      </c>
      <c r="O172" s="29">
        <v>0</v>
      </c>
      <c r="P172" s="29">
        <v>492.20000000000005</v>
      </c>
      <c r="Q172" s="29">
        <f t="shared" si="27"/>
        <v>246100.00000000003</v>
      </c>
      <c r="R172" s="29">
        <v>236.19499999999999</v>
      </c>
      <c r="S172" s="29">
        <v>0</v>
      </c>
      <c r="T172" s="29">
        <v>322.75</v>
      </c>
      <c r="U172" s="29">
        <f t="shared" si="28"/>
        <v>161375</v>
      </c>
      <c r="V172" s="29">
        <v>220.82</v>
      </c>
      <c r="W172" s="29">
        <v>0</v>
      </c>
      <c r="X172" s="29">
        <v>195</v>
      </c>
      <c r="Y172" s="29">
        <f t="shared" si="29"/>
        <v>97500</v>
      </c>
      <c r="Z172" s="29">
        <v>69.802499999999995</v>
      </c>
      <c r="AA172" s="29">
        <v>0</v>
      </c>
      <c r="AB172" s="29">
        <v>328.75</v>
      </c>
      <c r="AC172" s="29">
        <f t="shared" si="30"/>
        <v>164375</v>
      </c>
      <c r="AD172" s="29">
        <v>131.4725</v>
      </c>
      <c r="AE172" s="29">
        <v>0</v>
      </c>
      <c r="AF172" s="29">
        <v>542.5</v>
      </c>
      <c r="AG172" s="29">
        <f t="shared" si="31"/>
        <v>271250</v>
      </c>
      <c r="AH172" s="29">
        <v>11.922499999999999</v>
      </c>
      <c r="AI172" s="29">
        <v>0</v>
      </c>
      <c r="AJ172" s="29">
        <v>783.96249999999998</v>
      </c>
      <c r="AK172" s="29">
        <f t="shared" si="32"/>
        <v>391981.25</v>
      </c>
      <c r="AL172" s="29">
        <v>341.22500000000002</v>
      </c>
      <c r="AM172" s="29">
        <v>0</v>
      </c>
      <c r="AN172" s="29">
        <v>384</v>
      </c>
      <c r="AO172" s="29">
        <f t="shared" si="33"/>
        <v>192000</v>
      </c>
      <c r="AP172" s="29">
        <v>194.80250000000001</v>
      </c>
      <c r="AQ172" s="29">
        <v>0</v>
      </c>
      <c r="AR172" s="29">
        <v>306.25</v>
      </c>
      <c r="AS172" s="29">
        <f t="shared" si="34"/>
        <v>153125</v>
      </c>
      <c r="AT172" s="29">
        <v>16.404999999999998</v>
      </c>
      <c r="AU172" s="29">
        <v>0</v>
      </c>
      <c r="AV172" s="29">
        <v>325</v>
      </c>
      <c r="AW172" s="29">
        <f t="shared" si="35"/>
        <v>162500</v>
      </c>
      <c r="AX172" s="29">
        <v>23.412500000000001</v>
      </c>
      <c r="AY172" s="29">
        <v>0</v>
      </c>
    </row>
    <row r="173" spans="1:51" s="6" customFormat="1" ht="15" customHeight="1" outlineLevel="1" x14ac:dyDescent="0.35">
      <c r="A173" s="46"/>
      <c r="B173" s="8" t="s">
        <v>501</v>
      </c>
      <c r="C173" s="8" t="s">
        <v>605</v>
      </c>
      <c r="D173" s="29">
        <v>155.6</v>
      </c>
      <c r="E173" s="29">
        <f t="shared" si="24"/>
        <v>77800</v>
      </c>
      <c r="F173" s="29">
        <v>139.125</v>
      </c>
      <c r="G173" s="29">
        <v>0</v>
      </c>
      <c r="H173" s="29">
        <v>60.849999999999994</v>
      </c>
      <c r="I173" s="29">
        <f t="shared" si="25"/>
        <v>30424.999999999996</v>
      </c>
      <c r="J173" s="29">
        <v>126.925</v>
      </c>
      <c r="K173" s="29">
        <v>0</v>
      </c>
      <c r="L173" s="29">
        <v>183.75</v>
      </c>
      <c r="M173" s="29">
        <f t="shared" si="26"/>
        <v>91875</v>
      </c>
      <c r="N173" s="29">
        <v>185.4</v>
      </c>
      <c r="O173" s="29">
        <v>0</v>
      </c>
      <c r="P173" s="29">
        <v>10</v>
      </c>
      <c r="Q173" s="29">
        <f t="shared" si="27"/>
        <v>5000</v>
      </c>
      <c r="R173" s="29">
        <v>80.474999999999994</v>
      </c>
      <c r="S173" s="29">
        <v>0</v>
      </c>
      <c r="T173" s="29">
        <v>110.9</v>
      </c>
      <c r="U173" s="29">
        <f t="shared" si="28"/>
        <v>55450</v>
      </c>
      <c r="V173" s="29">
        <v>71.525000000000006</v>
      </c>
      <c r="W173" s="29">
        <v>0</v>
      </c>
      <c r="X173" s="29">
        <v>127.5</v>
      </c>
      <c r="Y173" s="29">
        <f t="shared" si="29"/>
        <v>63750</v>
      </c>
      <c r="Z173" s="29">
        <v>70.275000000000006</v>
      </c>
      <c r="AA173" s="29">
        <v>0</v>
      </c>
      <c r="AB173" s="29">
        <v>90</v>
      </c>
      <c r="AC173" s="29">
        <f t="shared" si="30"/>
        <v>45000</v>
      </c>
      <c r="AD173" s="29">
        <v>52.6</v>
      </c>
      <c r="AE173" s="29">
        <v>0</v>
      </c>
      <c r="AF173" s="29">
        <v>44.324999999999996</v>
      </c>
      <c r="AG173" s="29">
        <f t="shared" si="31"/>
        <v>22162.499999999996</v>
      </c>
      <c r="AH173" s="29">
        <v>22.5</v>
      </c>
      <c r="AI173" s="29">
        <v>0</v>
      </c>
      <c r="AJ173" s="29">
        <v>119.2</v>
      </c>
      <c r="AK173" s="29">
        <f t="shared" si="32"/>
        <v>59600</v>
      </c>
      <c r="AL173" s="29">
        <v>68.599999999999994</v>
      </c>
      <c r="AM173" s="29">
        <v>0</v>
      </c>
      <c r="AN173" s="29">
        <v>98</v>
      </c>
      <c r="AO173" s="29">
        <f t="shared" si="33"/>
        <v>49000</v>
      </c>
      <c r="AP173" s="29">
        <v>103.20000000000002</v>
      </c>
      <c r="AQ173" s="29">
        <v>0</v>
      </c>
      <c r="AR173" s="29">
        <v>87.5</v>
      </c>
      <c r="AS173" s="29">
        <f t="shared" si="34"/>
        <v>43750</v>
      </c>
      <c r="AT173" s="29">
        <v>88.974999999999994</v>
      </c>
      <c r="AU173" s="29">
        <v>0</v>
      </c>
      <c r="AV173" s="29">
        <v>61.824999999999996</v>
      </c>
      <c r="AW173" s="29">
        <f t="shared" si="35"/>
        <v>30912.499999999996</v>
      </c>
      <c r="AX173" s="29">
        <v>53.9</v>
      </c>
      <c r="AY173" s="29">
        <v>0</v>
      </c>
    </row>
    <row r="174" spans="1:51" s="6" customFormat="1" ht="15" customHeight="1" outlineLevel="1" x14ac:dyDescent="0.35">
      <c r="A174" s="46"/>
      <c r="B174" s="8" t="s">
        <v>26</v>
      </c>
      <c r="C174" s="8" t="s">
        <v>606</v>
      </c>
      <c r="D174" s="7">
        <v>720.74</v>
      </c>
      <c r="E174" s="7">
        <f t="shared" si="24"/>
        <v>360370</v>
      </c>
      <c r="F174" s="7">
        <v>658.39750000000004</v>
      </c>
      <c r="G174" s="7">
        <v>155.75</v>
      </c>
      <c r="H174" s="7">
        <v>311.83999999999997</v>
      </c>
      <c r="I174" s="7">
        <f t="shared" si="25"/>
        <v>155920</v>
      </c>
      <c r="J174" s="7">
        <v>654.58749999999998</v>
      </c>
      <c r="K174" s="7">
        <v>127.25</v>
      </c>
      <c r="L174" s="7">
        <v>551.25</v>
      </c>
      <c r="M174" s="7">
        <f t="shared" si="26"/>
        <v>275625</v>
      </c>
      <c r="N174" s="7">
        <v>697.51750000000004</v>
      </c>
      <c r="O174" s="7">
        <v>128.75</v>
      </c>
      <c r="P174" s="7">
        <v>232.45000000000002</v>
      </c>
      <c r="Q174" s="7">
        <f t="shared" si="27"/>
        <v>116225.00000000001</v>
      </c>
      <c r="R174" s="7">
        <v>467.41750000000002</v>
      </c>
      <c r="S174" s="7">
        <v>116.5</v>
      </c>
      <c r="T174" s="7">
        <v>410.13750000000005</v>
      </c>
      <c r="U174" s="7">
        <f t="shared" si="28"/>
        <v>205068.75000000003</v>
      </c>
      <c r="V174" s="7">
        <v>390.63</v>
      </c>
      <c r="W174" s="7">
        <v>114.25</v>
      </c>
      <c r="X174" s="7">
        <v>486.875</v>
      </c>
      <c r="Y174" s="7">
        <f t="shared" si="29"/>
        <v>243437.5</v>
      </c>
      <c r="Z174" s="7">
        <v>356.45249999999999</v>
      </c>
      <c r="AA174" s="7">
        <v>148.75</v>
      </c>
      <c r="AB174" s="29">
        <v>513.54999999999995</v>
      </c>
      <c r="AC174" s="7">
        <f t="shared" si="30"/>
        <v>256774.99999999997</v>
      </c>
      <c r="AD174" s="29">
        <v>463.65000000000003</v>
      </c>
      <c r="AE174" s="29">
        <v>249</v>
      </c>
      <c r="AF174" s="29">
        <v>267.52499999999998</v>
      </c>
      <c r="AG174" s="7">
        <f t="shared" si="31"/>
        <v>133762.5</v>
      </c>
      <c r="AH174" s="29">
        <v>268.10000000000002</v>
      </c>
      <c r="AI174" s="29">
        <v>200.5</v>
      </c>
      <c r="AJ174" s="29">
        <v>616.55000000000007</v>
      </c>
      <c r="AK174" s="7">
        <f t="shared" si="32"/>
        <v>308275.00000000006</v>
      </c>
      <c r="AL174" s="29">
        <v>500.79999999999995</v>
      </c>
      <c r="AM174" s="29">
        <v>173.5</v>
      </c>
      <c r="AN174" s="29">
        <v>559</v>
      </c>
      <c r="AO174" s="7">
        <f t="shared" si="33"/>
        <v>279500</v>
      </c>
      <c r="AP174" s="29">
        <v>522.29999999999995</v>
      </c>
      <c r="AQ174" s="29">
        <v>216</v>
      </c>
      <c r="AR174" s="29">
        <v>602.5</v>
      </c>
      <c r="AS174" s="7">
        <f t="shared" si="34"/>
        <v>301250</v>
      </c>
      <c r="AT174" s="29">
        <v>545.47499999999991</v>
      </c>
      <c r="AU174" s="29">
        <v>217.5</v>
      </c>
      <c r="AV174" s="29">
        <v>808.27500000000009</v>
      </c>
      <c r="AW174" s="7">
        <f t="shared" si="35"/>
        <v>404137.50000000006</v>
      </c>
      <c r="AX174" s="29">
        <v>855.7</v>
      </c>
      <c r="AY174" s="29">
        <v>183</v>
      </c>
    </row>
    <row r="175" spans="1:51" s="6" customFormat="1" ht="15" customHeight="1" outlineLevel="1" x14ac:dyDescent="0.35">
      <c r="A175" s="46"/>
      <c r="B175" s="8" t="s">
        <v>365</v>
      </c>
      <c r="C175" s="8" t="s">
        <v>402</v>
      </c>
      <c r="D175" s="29">
        <v>572.43000000000006</v>
      </c>
      <c r="E175" s="29">
        <f t="shared" si="24"/>
        <v>286215.00000000006</v>
      </c>
      <c r="F175" s="29">
        <v>1192.5249999999999</v>
      </c>
      <c r="G175" s="29">
        <v>110.4</v>
      </c>
      <c r="H175" s="29">
        <v>237.42000000000002</v>
      </c>
      <c r="I175" s="29">
        <f t="shared" si="25"/>
        <v>118710.00000000001</v>
      </c>
      <c r="J175" s="29">
        <v>670.245</v>
      </c>
      <c r="K175" s="29">
        <v>115.4</v>
      </c>
      <c r="L175" s="29">
        <v>184.18500000000003</v>
      </c>
      <c r="M175" s="29">
        <f t="shared" si="26"/>
        <v>92092.500000000015</v>
      </c>
      <c r="N175" s="29">
        <v>289.97000000000003</v>
      </c>
      <c r="O175" s="29">
        <v>122.2</v>
      </c>
      <c r="P175" s="29">
        <v>643.75</v>
      </c>
      <c r="Q175" s="29">
        <f t="shared" si="27"/>
        <v>321875</v>
      </c>
      <c r="R175" s="29">
        <v>501.69500000000005</v>
      </c>
      <c r="S175" s="29">
        <v>103</v>
      </c>
      <c r="T175" s="29">
        <v>223.375</v>
      </c>
      <c r="U175" s="29">
        <f t="shared" si="28"/>
        <v>111687.5</v>
      </c>
      <c r="V175" s="7">
        <v>156.63</v>
      </c>
      <c r="W175" s="7">
        <v>78</v>
      </c>
      <c r="X175" s="7">
        <v>343.96500000000003</v>
      </c>
      <c r="Y175" s="29">
        <f t="shared" si="29"/>
        <v>171982.50000000003</v>
      </c>
      <c r="Z175" s="7">
        <v>518.56000000000006</v>
      </c>
      <c r="AA175" s="7">
        <v>103.60000000000001</v>
      </c>
      <c r="AB175" s="29">
        <v>750</v>
      </c>
      <c r="AC175" s="29">
        <f t="shared" si="30"/>
        <v>375000</v>
      </c>
      <c r="AD175" s="29">
        <v>130.1</v>
      </c>
      <c r="AE175" s="29">
        <v>200</v>
      </c>
      <c r="AF175" s="29">
        <v>800</v>
      </c>
      <c r="AG175" s="29">
        <f t="shared" si="31"/>
        <v>400000</v>
      </c>
      <c r="AH175" s="29">
        <v>162</v>
      </c>
      <c r="AI175" s="29">
        <v>185</v>
      </c>
      <c r="AJ175" s="29">
        <v>1200</v>
      </c>
      <c r="AK175" s="29">
        <f t="shared" si="32"/>
        <v>600000</v>
      </c>
      <c r="AL175" s="29">
        <v>356.8</v>
      </c>
      <c r="AM175" s="29">
        <v>244</v>
      </c>
      <c r="AN175" s="29">
        <v>645</v>
      </c>
      <c r="AO175" s="29">
        <f t="shared" si="33"/>
        <v>322500</v>
      </c>
      <c r="AP175" s="29">
        <v>327</v>
      </c>
      <c r="AQ175" s="29">
        <v>159</v>
      </c>
      <c r="AR175" s="29">
        <v>746.4</v>
      </c>
      <c r="AS175" s="29">
        <f t="shared" si="34"/>
        <v>373200</v>
      </c>
      <c r="AT175" s="29">
        <v>357.4</v>
      </c>
      <c r="AU175" s="29">
        <v>167</v>
      </c>
      <c r="AV175" s="29">
        <v>695.40000000000009</v>
      </c>
      <c r="AW175" s="29">
        <f t="shared" si="35"/>
        <v>347700.00000000006</v>
      </c>
      <c r="AX175" s="29">
        <v>544.6</v>
      </c>
      <c r="AY175" s="29">
        <v>165</v>
      </c>
    </row>
    <row r="176" spans="1:51" s="6" customFormat="1" ht="15" customHeight="1" outlineLevel="1" x14ac:dyDescent="0.35">
      <c r="A176" s="46"/>
      <c r="B176" s="8" t="s">
        <v>366</v>
      </c>
      <c r="C176" s="8" t="s">
        <v>607</v>
      </c>
      <c r="D176" s="29">
        <v>813.86000000000013</v>
      </c>
      <c r="E176" s="29">
        <f t="shared" si="24"/>
        <v>406930.00000000006</v>
      </c>
      <c r="F176" s="29">
        <v>761.17750000000001</v>
      </c>
      <c r="G176" s="29">
        <v>155.25</v>
      </c>
      <c r="H176" s="29">
        <v>445.61</v>
      </c>
      <c r="I176" s="29">
        <f t="shared" si="25"/>
        <v>222805</v>
      </c>
      <c r="J176" s="29">
        <v>887.88750000000005</v>
      </c>
      <c r="K176" s="29">
        <v>129.75</v>
      </c>
      <c r="L176" s="29">
        <v>0</v>
      </c>
      <c r="M176" s="29">
        <f t="shared" si="26"/>
        <v>0</v>
      </c>
      <c r="N176" s="29">
        <v>451.08249999999998</v>
      </c>
      <c r="O176" s="29">
        <v>149.25</v>
      </c>
      <c r="P176" s="29">
        <v>669.55000000000007</v>
      </c>
      <c r="Q176" s="29">
        <f t="shared" si="27"/>
        <v>334775.00000000006</v>
      </c>
      <c r="R176" s="29">
        <v>733.20749999999998</v>
      </c>
      <c r="S176" s="29">
        <v>133.5</v>
      </c>
      <c r="T176" s="29">
        <v>255.76250000000002</v>
      </c>
      <c r="U176" s="29">
        <f t="shared" si="28"/>
        <v>127881.25000000001</v>
      </c>
      <c r="V176" s="7">
        <v>573.54500000000007</v>
      </c>
      <c r="W176" s="7">
        <v>144.75</v>
      </c>
      <c r="X176" s="7">
        <v>320.625</v>
      </c>
      <c r="Y176" s="29">
        <f t="shared" si="29"/>
        <v>160312.5</v>
      </c>
      <c r="Z176" s="7">
        <v>459.77249999999998</v>
      </c>
      <c r="AA176" s="7">
        <v>155.25</v>
      </c>
      <c r="AB176" s="29">
        <v>543.54999999999995</v>
      </c>
      <c r="AC176" s="29">
        <f t="shared" si="30"/>
        <v>271775</v>
      </c>
      <c r="AD176" s="29">
        <v>442.45000000000005</v>
      </c>
      <c r="AE176" s="29">
        <v>208</v>
      </c>
      <c r="AF176" s="29">
        <v>380.55</v>
      </c>
      <c r="AG176" s="29">
        <f t="shared" si="31"/>
        <v>190275</v>
      </c>
      <c r="AH176" s="29">
        <v>205.20000000000002</v>
      </c>
      <c r="AI176" s="29">
        <v>222.5</v>
      </c>
      <c r="AJ176" s="29">
        <v>728.95</v>
      </c>
      <c r="AK176" s="29">
        <f t="shared" si="32"/>
        <v>364475</v>
      </c>
      <c r="AL176" s="29">
        <v>395.7</v>
      </c>
      <c r="AM176" s="29">
        <v>224.5</v>
      </c>
      <c r="AN176" s="29">
        <v>897</v>
      </c>
      <c r="AO176" s="29">
        <f t="shared" si="33"/>
        <v>448500</v>
      </c>
      <c r="AP176" s="29">
        <v>442.8</v>
      </c>
      <c r="AQ176" s="29">
        <v>266</v>
      </c>
      <c r="AR176" s="29">
        <v>940</v>
      </c>
      <c r="AS176" s="29">
        <f t="shared" si="34"/>
        <v>470000</v>
      </c>
      <c r="AT176" s="29">
        <v>487.35</v>
      </c>
      <c r="AU176" s="29">
        <v>282.5</v>
      </c>
      <c r="AV176" s="29">
        <v>1670.6</v>
      </c>
      <c r="AW176" s="29">
        <f t="shared" si="35"/>
        <v>835300</v>
      </c>
      <c r="AX176" s="29">
        <v>1257.9000000000001</v>
      </c>
      <c r="AY176" s="29">
        <v>303</v>
      </c>
    </row>
    <row r="177" spans="1:51" s="3" customFormat="1" ht="15" customHeight="1" outlineLevel="1" x14ac:dyDescent="0.35">
      <c r="A177" s="46"/>
      <c r="B177" s="12" t="s">
        <v>592</v>
      </c>
      <c r="C177" s="8" t="s">
        <v>142</v>
      </c>
      <c r="D177" s="29">
        <v>1715</v>
      </c>
      <c r="E177" s="29">
        <f t="shared" si="24"/>
        <v>857500</v>
      </c>
      <c r="F177" s="29">
        <v>2818.2279999999996</v>
      </c>
      <c r="G177" s="29">
        <v>124.6</v>
      </c>
      <c r="H177" s="29">
        <v>1683.5</v>
      </c>
      <c r="I177" s="29">
        <f t="shared" si="25"/>
        <v>841750</v>
      </c>
      <c r="J177" s="29">
        <v>3291.9879999999994</v>
      </c>
      <c r="K177" s="29">
        <v>128.1</v>
      </c>
      <c r="L177" s="29">
        <v>1687</v>
      </c>
      <c r="M177" s="29">
        <f t="shared" si="26"/>
        <v>843500</v>
      </c>
      <c r="N177" s="29">
        <v>3375.3580000000002</v>
      </c>
      <c r="O177" s="29">
        <v>142.79999999999998</v>
      </c>
      <c r="P177" s="29">
        <v>1330</v>
      </c>
      <c r="Q177" s="29">
        <f t="shared" si="27"/>
        <v>665000</v>
      </c>
      <c r="R177" s="29">
        <v>3525.3749999999995</v>
      </c>
      <c r="S177" s="29">
        <v>104.3</v>
      </c>
      <c r="T177" s="29">
        <v>0</v>
      </c>
      <c r="U177" s="29">
        <f t="shared" si="28"/>
        <v>0</v>
      </c>
      <c r="V177" s="29">
        <v>2239.7550000000001</v>
      </c>
      <c r="W177" s="29">
        <v>126.69999999999999</v>
      </c>
      <c r="X177" s="29">
        <v>1490</v>
      </c>
      <c r="Y177" s="29">
        <f t="shared" si="29"/>
        <v>745000</v>
      </c>
      <c r="Z177" s="29">
        <v>1390.02</v>
      </c>
      <c r="AA177" s="29">
        <v>160</v>
      </c>
      <c r="AB177" s="29">
        <v>901</v>
      </c>
      <c r="AC177" s="29">
        <f t="shared" si="30"/>
        <v>450500</v>
      </c>
      <c r="AD177" s="29">
        <v>1270.1199999999999</v>
      </c>
      <c r="AE177" s="29">
        <v>166</v>
      </c>
      <c r="AF177" s="29">
        <v>1190</v>
      </c>
      <c r="AG177" s="29">
        <f t="shared" si="31"/>
        <v>595000</v>
      </c>
      <c r="AH177" s="29">
        <v>1848.2199999999998</v>
      </c>
      <c r="AI177" s="29">
        <v>169</v>
      </c>
      <c r="AJ177" s="29">
        <v>1250</v>
      </c>
      <c r="AK177" s="29">
        <f t="shared" si="32"/>
        <v>625000</v>
      </c>
      <c r="AL177" s="29">
        <v>448.22</v>
      </c>
      <c r="AM177" s="29">
        <v>171</v>
      </c>
      <c r="AN177" s="29">
        <v>1363</v>
      </c>
      <c r="AO177" s="29">
        <f t="shared" si="33"/>
        <v>681500</v>
      </c>
      <c r="AP177" s="29">
        <v>421.12000000000006</v>
      </c>
      <c r="AQ177" s="29">
        <v>172</v>
      </c>
      <c r="AR177" s="29">
        <v>1470</v>
      </c>
      <c r="AS177" s="29">
        <f t="shared" si="34"/>
        <v>735000</v>
      </c>
      <c r="AT177" s="29">
        <v>1811.65</v>
      </c>
      <c r="AU177" s="29">
        <v>165</v>
      </c>
      <c r="AV177" s="29">
        <v>1780</v>
      </c>
      <c r="AW177" s="29">
        <f t="shared" si="35"/>
        <v>890000</v>
      </c>
      <c r="AX177" s="29">
        <v>2324.92</v>
      </c>
      <c r="AY177" s="29">
        <v>137</v>
      </c>
    </row>
    <row r="178" spans="1:51" s="6" customFormat="1" ht="15" customHeight="1" outlineLevel="1" x14ac:dyDescent="0.35">
      <c r="A178" s="46"/>
      <c r="B178" s="16" t="s">
        <v>123</v>
      </c>
      <c r="C178" s="8" t="s">
        <v>141</v>
      </c>
      <c r="D178" s="29">
        <v>412.5</v>
      </c>
      <c r="E178" s="29">
        <f t="shared" si="24"/>
        <v>206250</v>
      </c>
      <c r="F178" s="29">
        <v>528.67499999999995</v>
      </c>
      <c r="G178" s="29">
        <v>91.5</v>
      </c>
      <c r="H178" s="29">
        <v>682.5</v>
      </c>
      <c r="I178" s="29">
        <f t="shared" si="25"/>
        <v>341250</v>
      </c>
      <c r="J178" s="29">
        <v>939.3</v>
      </c>
      <c r="K178" s="29">
        <v>73.5</v>
      </c>
      <c r="L178" s="29">
        <v>0</v>
      </c>
      <c r="M178" s="29">
        <f t="shared" si="26"/>
        <v>0</v>
      </c>
      <c r="N178" s="29">
        <v>616.19999999999993</v>
      </c>
      <c r="O178" s="29">
        <v>45.75</v>
      </c>
      <c r="P178" s="29">
        <v>281.25</v>
      </c>
      <c r="Q178" s="29">
        <f t="shared" si="27"/>
        <v>140625</v>
      </c>
      <c r="R178" s="29">
        <v>518.70000000000005</v>
      </c>
      <c r="S178" s="29">
        <v>57</v>
      </c>
      <c r="T178" s="29">
        <v>375</v>
      </c>
      <c r="U178" s="29">
        <f t="shared" si="28"/>
        <v>187500</v>
      </c>
      <c r="V178" s="29">
        <v>510.6</v>
      </c>
      <c r="W178" s="29">
        <v>73.5</v>
      </c>
      <c r="X178" s="29">
        <v>247</v>
      </c>
      <c r="Y178" s="29">
        <f t="shared" si="29"/>
        <v>123500</v>
      </c>
      <c r="Z178" s="29">
        <v>411.2</v>
      </c>
      <c r="AA178" s="29">
        <v>70</v>
      </c>
      <c r="AB178" s="29">
        <v>550</v>
      </c>
      <c r="AC178" s="29">
        <f t="shared" si="30"/>
        <v>275000</v>
      </c>
      <c r="AD178" s="29">
        <v>399.09999999999997</v>
      </c>
      <c r="AE178" s="29">
        <v>100</v>
      </c>
      <c r="AF178" s="29">
        <v>509</v>
      </c>
      <c r="AG178" s="29">
        <f t="shared" si="31"/>
        <v>254500</v>
      </c>
      <c r="AH178" s="29">
        <v>389.12</v>
      </c>
      <c r="AI178" s="29">
        <v>115</v>
      </c>
      <c r="AJ178" s="29">
        <v>384</v>
      </c>
      <c r="AK178" s="29">
        <f t="shared" si="32"/>
        <v>192000</v>
      </c>
      <c r="AL178" s="29">
        <v>371.52</v>
      </c>
      <c r="AM178" s="29">
        <v>70</v>
      </c>
      <c r="AN178" s="29">
        <v>510</v>
      </c>
      <c r="AO178" s="29">
        <f t="shared" si="33"/>
        <v>255000</v>
      </c>
      <c r="AP178" s="29">
        <v>421.52</v>
      </c>
      <c r="AQ178" s="29">
        <v>99</v>
      </c>
      <c r="AR178" s="29">
        <v>370</v>
      </c>
      <c r="AS178" s="29">
        <f t="shared" si="34"/>
        <v>185000</v>
      </c>
      <c r="AT178" s="29">
        <v>238.11999999999998</v>
      </c>
      <c r="AU178" s="29">
        <v>83</v>
      </c>
      <c r="AV178" s="29">
        <v>450</v>
      </c>
      <c r="AW178" s="29">
        <f t="shared" si="35"/>
        <v>225000</v>
      </c>
      <c r="AX178" s="29">
        <v>198.12</v>
      </c>
      <c r="AY178" s="29">
        <v>56</v>
      </c>
    </row>
    <row r="179" spans="1:51" s="6" customFormat="1" ht="15" customHeight="1" outlineLevel="1" x14ac:dyDescent="0.35">
      <c r="A179" s="46"/>
      <c r="B179" s="16" t="s">
        <v>81</v>
      </c>
      <c r="C179" s="8" t="s">
        <v>560</v>
      </c>
      <c r="D179" s="29">
        <v>578</v>
      </c>
      <c r="E179" s="29">
        <f t="shared" si="24"/>
        <v>289000</v>
      </c>
      <c r="F179" s="29">
        <v>551</v>
      </c>
      <c r="G179" s="29">
        <v>139</v>
      </c>
      <c r="H179" s="29">
        <v>552</v>
      </c>
      <c r="I179" s="29">
        <f t="shared" si="25"/>
        <v>276000</v>
      </c>
      <c r="J179" s="29">
        <v>7</v>
      </c>
      <c r="K179" s="29">
        <v>133</v>
      </c>
      <c r="L179" s="29">
        <v>595</v>
      </c>
      <c r="M179" s="29">
        <f t="shared" si="26"/>
        <v>297500</v>
      </c>
      <c r="N179" s="29">
        <v>50</v>
      </c>
      <c r="O179" s="29">
        <v>131</v>
      </c>
      <c r="P179" s="29">
        <v>1479</v>
      </c>
      <c r="Q179" s="29">
        <f t="shared" si="27"/>
        <v>739500</v>
      </c>
      <c r="R179" s="29">
        <v>219</v>
      </c>
      <c r="S179" s="29">
        <v>130</v>
      </c>
      <c r="T179" s="29">
        <v>750</v>
      </c>
      <c r="U179" s="29">
        <f t="shared" si="28"/>
        <v>375000</v>
      </c>
      <c r="V179" s="29">
        <v>1071</v>
      </c>
      <c r="W179" s="29">
        <v>182</v>
      </c>
      <c r="X179" s="29">
        <v>1000</v>
      </c>
      <c r="Y179" s="29">
        <f t="shared" si="29"/>
        <v>500000</v>
      </c>
      <c r="Z179" s="29">
        <v>1055</v>
      </c>
      <c r="AA179" s="29">
        <v>197</v>
      </c>
      <c r="AB179" s="29">
        <v>620</v>
      </c>
      <c r="AC179" s="29">
        <f t="shared" si="30"/>
        <v>310000</v>
      </c>
      <c r="AD179" s="29">
        <v>838</v>
      </c>
      <c r="AE179" s="29">
        <v>180</v>
      </c>
      <c r="AF179" s="29">
        <v>620</v>
      </c>
      <c r="AG179" s="29">
        <f t="shared" si="31"/>
        <v>310000</v>
      </c>
      <c r="AH179" s="29">
        <v>638</v>
      </c>
      <c r="AI179" s="29">
        <v>213</v>
      </c>
      <c r="AJ179" s="29">
        <v>570</v>
      </c>
      <c r="AK179" s="29">
        <f t="shared" si="32"/>
        <v>285000</v>
      </c>
      <c r="AL179" s="29">
        <v>457.4</v>
      </c>
      <c r="AM179" s="29">
        <v>212</v>
      </c>
      <c r="AN179" s="29">
        <v>540</v>
      </c>
      <c r="AO179" s="29">
        <f t="shared" si="33"/>
        <v>270000</v>
      </c>
      <c r="AP179" s="29">
        <v>305.39999999999998</v>
      </c>
      <c r="AQ179" s="29">
        <v>222</v>
      </c>
      <c r="AR179" s="29">
        <v>310</v>
      </c>
      <c r="AS179" s="29">
        <f t="shared" si="34"/>
        <v>155000</v>
      </c>
      <c r="AT179" s="29">
        <v>64.400000000000006</v>
      </c>
      <c r="AU179" s="29">
        <v>134</v>
      </c>
      <c r="AV179" s="29">
        <v>0</v>
      </c>
      <c r="AW179" s="29">
        <f t="shared" si="35"/>
        <v>0</v>
      </c>
      <c r="AX179" s="29">
        <v>64.400000000000006</v>
      </c>
      <c r="AY179" s="29">
        <v>0</v>
      </c>
    </row>
    <row r="180" spans="1:51" s="6" customFormat="1" ht="15" customHeight="1" outlineLevel="1" x14ac:dyDescent="0.35">
      <c r="A180" s="46"/>
      <c r="B180" s="16" t="s">
        <v>80</v>
      </c>
      <c r="C180" s="8" t="s">
        <v>420</v>
      </c>
      <c r="D180" s="29">
        <v>370</v>
      </c>
      <c r="E180" s="29">
        <f t="shared" si="24"/>
        <v>185000</v>
      </c>
      <c r="F180" s="29">
        <v>342</v>
      </c>
      <c r="G180" s="29">
        <v>4</v>
      </c>
      <c r="H180" s="29">
        <v>0</v>
      </c>
      <c r="I180" s="29">
        <f t="shared" si="25"/>
        <v>0</v>
      </c>
      <c r="J180" s="29">
        <v>184.2</v>
      </c>
      <c r="K180" s="29">
        <v>34</v>
      </c>
      <c r="L180" s="29">
        <v>200</v>
      </c>
      <c r="M180" s="29">
        <f t="shared" si="26"/>
        <v>100000</v>
      </c>
      <c r="N180" s="29">
        <v>254.8</v>
      </c>
      <c r="O180" s="29">
        <v>15</v>
      </c>
      <c r="P180" s="29">
        <v>200</v>
      </c>
      <c r="Q180" s="29">
        <f t="shared" si="27"/>
        <v>100000</v>
      </c>
      <c r="R180" s="29">
        <v>168.5</v>
      </c>
      <c r="S180" s="29">
        <v>28</v>
      </c>
      <c r="T180" s="29">
        <v>0</v>
      </c>
      <c r="U180" s="29">
        <f t="shared" si="28"/>
        <v>0</v>
      </c>
      <c r="V180" s="29">
        <v>3.5</v>
      </c>
      <c r="W180" s="29">
        <v>99</v>
      </c>
      <c r="X180" s="29">
        <v>350</v>
      </c>
      <c r="Y180" s="29">
        <f t="shared" si="29"/>
        <v>175000</v>
      </c>
      <c r="Z180" s="29">
        <v>168.4</v>
      </c>
      <c r="AA180" s="29">
        <v>45</v>
      </c>
      <c r="AB180" s="29">
        <v>0</v>
      </c>
      <c r="AC180" s="29">
        <f t="shared" si="30"/>
        <v>0</v>
      </c>
      <c r="AD180" s="29">
        <v>26.4</v>
      </c>
      <c r="AE180" s="29">
        <v>27</v>
      </c>
      <c r="AF180" s="29">
        <v>450</v>
      </c>
      <c r="AG180" s="29">
        <f t="shared" si="31"/>
        <v>225000</v>
      </c>
      <c r="AH180" s="29">
        <v>0</v>
      </c>
      <c r="AI180" s="29">
        <v>0</v>
      </c>
      <c r="AJ180" s="29">
        <v>415</v>
      </c>
      <c r="AK180" s="29">
        <f t="shared" si="32"/>
        <v>207500</v>
      </c>
      <c r="AL180" s="29">
        <v>112</v>
      </c>
      <c r="AM180" s="29">
        <v>52</v>
      </c>
      <c r="AN180" s="29">
        <v>575</v>
      </c>
      <c r="AO180" s="29">
        <f t="shared" si="33"/>
        <v>287500</v>
      </c>
      <c r="AP180" s="29">
        <v>642</v>
      </c>
      <c r="AQ180" s="29">
        <v>61</v>
      </c>
      <c r="AR180" s="29">
        <v>550</v>
      </c>
      <c r="AS180" s="29">
        <f t="shared" si="34"/>
        <v>275000</v>
      </c>
      <c r="AT180" s="29">
        <v>59.7</v>
      </c>
      <c r="AU180" s="29">
        <v>207</v>
      </c>
      <c r="AV180" s="29">
        <v>350</v>
      </c>
      <c r="AW180" s="29">
        <f t="shared" si="35"/>
        <v>175000</v>
      </c>
      <c r="AX180" s="29">
        <v>415</v>
      </c>
      <c r="AY180" s="29">
        <v>168</v>
      </c>
    </row>
    <row r="181" spans="1:51" s="19" customFormat="1" ht="15" customHeight="1" outlineLevel="1" x14ac:dyDescent="0.35">
      <c r="A181" s="46"/>
      <c r="B181" s="8" t="s">
        <v>247</v>
      </c>
      <c r="C181" s="8" t="s">
        <v>248</v>
      </c>
      <c r="D181" s="29">
        <v>330</v>
      </c>
      <c r="E181" s="29">
        <f t="shared" si="24"/>
        <v>165000</v>
      </c>
      <c r="F181" s="29">
        <v>121.30000000000001</v>
      </c>
      <c r="G181" s="29">
        <v>164</v>
      </c>
      <c r="H181" s="29">
        <v>180</v>
      </c>
      <c r="I181" s="29">
        <f t="shared" si="25"/>
        <v>90000</v>
      </c>
      <c r="J181" s="29">
        <v>110.29999999999998</v>
      </c>
      <c r="K181" s="29">
        <v>121</v>
      </c>
      <c r="L181" s="29">
        <v>150</v>
      </c>
      <c r="M181" s="29">
        <f t="shared" si="26"/>
        <v>75000</v>
      </c>
      <c r="N181" s="29">
        <v>146.29999999999998</v>
      </c>
      <c r="O181" s="29">
        <v>81</v>
      </c>
      <c r="P181" s="29">
        <v>270</v>
      </c>
      <c r="Q181" s="29">
        <f t="shared" si="27"/>
        <v>135000</v>
      </c>
      <c r="R181" s="29">
        <v>191.3</v>
      </c>
      <c r="S181" s="29">
        <v>113</v>
      </c>
      <c r="T181" s="29">
        <v>350</v>
      </c>
      <c r="U181" s="29">
        <f t="shared" si="28"/>
        <v>175000</v>
      </c>
      <c r="V181" s="29">
        <v>2.3000000000000003</v>
      </c>
      <c r="W181" s="29">
        <v>59</v>
      </c>
      <c r="X181" s="29">
        <v>250</v>
      </c>
      <c r="Y181" s="29">
        <f t="shared" si="29"/>
        <v>125000</v>
      </c>
      <c r="Z181" s="29">
        <v>93.300000000000011</v>
      </c>
      <c r="AA181" s="29">
        <v>89</v>
      </c>
      <c r="AB181" s="29">
        <v>200</v>
      </c>
      <c r="AC181" s="29">
        <f t="shared" si="30"/>
        <v>100000</v>
      </c>
      <c r="AD181" s="29">
        <v>228.3</v>
      </c>
      <c r="AE181" s="29">
        <v>118</v>
      </c>
      <c r="AF181" s="29">
        <v>236</v>
      </c>
      <c r="AG181" s="29">
        <f t="shared" si="31"/>
        <v>118000</v>
      </c>
      <c r="AH181" s="29">
        <v>177.3</v>
      </c>
      <c r="AI181" s="29">
        <v>131</v>
      </c>
      <c r="AJ181" s="29">
        <v>205</v>
      </c>
      <c r="AK181" s="29">
        <f t="shared" si="32"/>
        <v>102500</v>
      </c>
      <c r="AL181" s="29">
        <v>88.1</v>
      </c>
      <c r="AM181" s="29">
        <v>130</v>
      </c>
      <c r="AN181" s="29">
        <v>270</v>
      </c>
      <c r="AO181" s="29">
        <f t="shared" si="33"/>
        <v>135000</v>
      </c>
      <c r="AP181" s="29">
        <v>60.1</v>
      </c>
      <c r="AQ181" s="29">
        <v>132</v>
      </c>
      <c r="AR181" s="29">
        <v>415</v>
      </c>
      <c r="AS181" s="29">
        <f t="shared" si="34"/>
        <v>207500</v>
      </c>
      <c r="AT181" s="29">
        <v>10.1</v>
      </c>
      <c r="AU181" s="29">
        <v>119</v>
      </c>
      <c r="AV181" s="29">
        <v>0</v>
      </c>
      <c r="AW181" s="29">
        <f t="shared" si="35"/>
        <v>0</v>
      </c>
      <c r="AX181" s="29">
        <v>10.1</v>
      </c>
      <c r="AY181" s="29">
        <v>0</v>
      </c>
    </row>
    <row r="182" spans="1:51" s="3" customFormat="1" ht="15" customHeight="1" outlineLevel="1" x14ac:dyDescent="0.35">
      <c r="A182" s="46"/>
      <c r="B182" s="16" t="s">
        <v>82</v>
      </c>
      <c r="C182" s="8" t="s">
        <v>563</v>
      </c>
      <c r="D182" s="29">
        <v>795</v>
      </c>
      <c r="E182" s="29">
        <f t="shared" si="24"/>
        <v>397500</v>
      </c>
      <c r="F182" s="29">
        <v>1980.404</v>
      </c>
      <c r="G182" s="29">
        <v>190.8</v>
      </c>
      <c r="H182" s="29">
        <v>880.5</v>
      </c>
      <c r="I182" s="29">
        <f t="shared" si="25"/>
        <v>440250</v>
      </c>
      <c r="J182" s="29">
        <v>2082.2840000000001</v>
      </c>
      <c r="K182" s="29">
        <v>198.3</v>
      </c>
      <c r="L182" s="29">
        <v>719.4</v>
      </c>
      <c r="M182" s="29">
        <f t="shared" si="26"/>
        <v>359700</v>
      </c>
      <c r="N182" s="29">
        <v>1986.194</v>
      </c>
      <c r="O182" s="29">
        <v>188.4</v>
      </c>
      <c r="P182" s="29">
        <v>710</v>
      </c>
      <c r="Q182" s="29">
        <f t="shared" si="27"/>
        <v>355000</v>
      </c>
      <c r="R182" s="29">
        <v>1837.625</v>
      </c>
      <c r="S182" s="29">
        <v>159.9</v>
      </c>
      <c r="T182" s="29">
        <v>300</v>
      </c>
      <c r="U182" s="29">
        <f t="shared" si="28"/>
        <v>150000</v>
      </c>
      <c r="V182" s="29">
        <v>1520.9650000000001</v>
      </c>
      <c r="W182" s="29">
        <v>129.1</v>
      </c>
      <c r="X182" s="29">
        <v>300</v>
      </c>
      <c r="Y182" s="29">
        <f t="shared" si="29"/>
        <v>150000</v>
      </c>
      <c r="Z182" s="29">
        <v>426.8</v>
      </c>
      <c r="AA182" s="29">
        <v>27</v>
      </c>
      <c r="AB182" s="29">
        <v>385</v>
      </c>
      <c r="AC182" s="29">
        <f t="shared" si="30"/>
        <v>192500</v>
      </c>
      <c r="AD182" s="29">
        <v>545.79999999999995</v>
      </c>
      <c r="AE182" s="29">
        <v>51</v>
      </c>
      <c r="AF182" s="29">
        <v>250</v>
      </c>
      <c r="AG182" s="29">
        <f t="shared" si="31"/>
        <v>125000</v>
      </c>
      <c r="AH182" s="29">
        <v>596.5</v>
      </c>
      <c r="AI182" s="29">
        <v>31</v>
      </c>
      <c r="AJ182" s="29">
        <v>0</v>
      </c>
      <c r="AK182" s="29">
        <f t="shared" si="32"/>
        <v>0</v>
      </c>
      <c r="AL182" s="29">
        <v>233.5</v>
      </c>
      <c r="AM182" s="29">
        <v>113</v>
      </c>
      <c r="AN182" s="29">
        <v>562</v>
      </c>
      <c r="AO182" s="29">
        <f t="shared" si="33"/>
        <v>281000</v>
      </c>
      <c r="AP182" s="29">
        <v>428.2</v>
      </c>
      <c r="AQ182" s="29">
        <v>39</v>
      </c>
      <c r="AR182" s="29">
        <v>200</v>
      </c>
      <c r="AS182" s="29">
        <f t="shared" si="34"/>
        <v>100000</v>
      </c>
      <c r="AT182" s="29">
        <v>351.30000000000007</v>
      </c>
      <c r="AU182" s="29">
        <v>138</v>
      </c>
      <c r="AV182" s="29">
        <v>600</v>
      </c>
      <c r="AW182" s="29">
        <f t="shared" si="35"/>
        <v>300000</v>
      </c>
      <c r="AX182" s="29">
        <v>584.5</v>
      </c>
      <c r="AY182" s="29">
        <v>169</v>
      </c>
    </row>
    <row r="183" spans="1:51" s="18" customFormat="1" ht="15" customHeight="1" outlineLevel="1" x14ac:dyDescent="0.35">
      <c r="A183" s="46"/>
      <c r="B183" s="16" t="s">
        <v>491</v>
      </c>
      <c r="C183" s="8" t="s">
        <v>492</v>
      </c>
      <c r="D183" s="29">
        <v>225</v>
      </c>
      <c r="E183" s="29">
        <f t="shared" si="24"/>
        <v>112500</v>
      </c>
      <c r="F183" s="29">
        <v>45.5</v>
      </c>
      <c r="G183" s="29">
        <v>79</v>
      </c>
      <c r="H183" s="29">
        <v>150</v>
      </c>
      <c r="I183" s="29">
        <f t="shared" si="25"/>
        <v>75000</v>
      </c>
      <c r="J183" s="29">
        <v>45.5</v>
      </c>
      <c r="K183" s="29">
        <v>87</v>
      </c>
      <c r="L183" s="29">
        <v>150</v>
      </c>
      <c r="M183" s="29">
        <f t="shared" si="26"/>
        <v>75000</v>
      </c>
      <c r="N183" s="29">
        <v>45.5</v>
      </c>
      <c r="O183" s="29">
        <v>66</v>
      </c>
      <c r="P183" s="29">
        <v>150</v>
      </c>
      <c r="Q183" s="29">
        <f t="shared" si="27"/>
        <v>75000</v>
      </c>
      <c r="R183" s="29">
        <v>45.5</v>
      </c>
      <c r="S183" s="29">
        <v>72</v>
      </c>
      <c r="T183" s="29">
        <v>150</v>
      </c>
      <c r="U183" s="29">
        <f t="shared" si="28"/>
        <v>75000</v>
      </c>
      <c r="V183" s="29">
        <v>45.5</v>
      </c>
      <c r="W183" s="29">
        <v>74</v>
      </c>
      <c r="X183" s="29">
        <v>250</v>
      </c>
      <c r="Y183" s="29">
        <f t="shared" si="29"/>
        <v>125000</v>
      </c>
      <c r="Z183" s="29">
        <v>45.5</v>
      </c>
      <c r="AA183" s="29">
        <v>105</v>
      </c>
      <c r="AB183" s="29">
        <v>175</v>
      </c>
      <c r="AC183" s="29">
        <f t="shared" si="30"/>
        <v>87500</v>
      </c>
      <c r="AD183" s="29">
        <v>45.5</v>
      </c>
      <c r="AE183" s="29">
        <v>106</v>
      </c>
      <c r="AF183" s="29">
        <v>225</v>
      </c>
      <c r="AG183" s="29">
        <f t="shared" si="31"/>
        <v>112500</v>
      </c>
      <c r="AH183" s="29">
        <v>45.5</v>
      </c>
      <c r="AI183" s="29">
        <v>120</v>
      </c>
      <c r="AJ183" s="29">
        <v>225</v>
      </c>
      <c r="AK183" s="29">
        <f t="shared" si="32"/>
        <v>112500</v>
      </c>
      <c r="AL183" s="29">
        <v>45.5</v>
      </c>
      <c r="AM183" s="29">
        <v>134</v>
      </c>
      <c r="AN183" s="29">
        <v>225</v>
      </c>
      <c r="AO183" s="29">
        <f t="shared" si="33"/>
        <v>112500</v>
      </c>
      <c r="AP183" s="29">
        <v>45.5</v>
      </c>
      <c r="AQ183" s="29">
        <v>149</v>
      </c>
      <c r="AR183" s="29">
        <v>235</v>
      </c>
      <c r="AS183" s="29">
        <f t="shared" si="34"/>
        <v>117500</v>
      </c>
      <c r="AT183" s="29">
        <v>45.5</v>
      </c>
      <c r="AU183" s="29">
        <v>149</v>
      </c>
      <c r="AV183" s="29">
        <v>250</v>
      </c>
      <c r="AW183" s="29">
        <f t="shared" si="35"/>
        <v>125000</v>
      </c>
      <c r="AX183" s="29">
        <v>0</v>
      </c>
      <c r="AY183" s="29">
        <v>123</v>
      </c>
    </row>
    <row r="184" spans="1:51" s="18" customFormat="1" ht="15" customHeight="1" outlineLevel="1" x14ac:dyDescent="0.35">
      <c r="A184" s="46"/>
      <c r="B184" s="12" t="s">
        <v>16</v>
      </c>
      <c r="C184" s="8" t="s">
        <v>413</v>
      </c>
      <c r="D184" s="29">
        <v>789.4</v>
      </c>
      <c r="E184" s="29">
        <f t="shared" si="24"/>
        <v>394700</v>
      </c>
      <c r="F184" s="29">
        <v>1416.65</v>
      </c>
      <c r="G184" s="29">
        <v>89.100000000000009</v>
      </c>
      <c r="H184" s="29">
        <v>0</v>
      </c>
      <c r="I184" s="29">
        <f t="shared" si="25"/>
        <v>0</v>
      </c>
      <c r="J184" s="29">
        <v>668.31999999999994</v>
      </c>
      <c r="K184" s="29">
        <v>60.300000000000004</v>
      </c>
      <c r="L184" s="29">
        <v>820</v>
      </c>
      <c r="M184" s="29">
        <f t="shared" si="26"/>
        <v>410000</v>
      </c>
      <c r="N184" s="29">
        <v>632.8900000000001</v>
      </c>
      <c r="O184" s="29">
        <v>62.1</v>
      </c>
      <c r="P184" s="29">
        <v>1023.8</v>
      </c>
      <c r="Q184" s="29">
        <f t="shared" si="27"/>
        <v>511900</v>
      </c>
      <c r="R184" s="29">
        <v>1032.6399999999999</v>
      </c>
      <c r="S184" s="29">
        <v>146.70000000000002</v>
      </c>
      <c r="T184" s="29">
        <v>977.5</v>
      </c>
      <c r="U184" s="29">
        <f t="shared" si="28"/>
        <v>488750</v>
      </c>
      <c r="V184" s="29">
        <v>1348.79</v>
      </c>
      <c r="W184" s="29">
        <v>117</v>
      </c>
      <c r="X184" s="29">
        <v>0</v>
      </c>
      <c r="Y184" s="29">
        <f t="shared" si="29"/>
        <v>0</v>
      </c>
      <c r="Z184" s="29">
        <v>707.05</v>
      </c>
      <c r="AA184" s="29">
        <v>99.9</v>
      </c>
      <c r="AB184" s="29">
        <v>0</v>
      </c>
      <c r="AC184" s="29">
        <f t="shared" si="30"/>
        <v>0</v>
      </c>
      <c r="AD184" s="29">
        <v>228.79999999999998</v>
      </c>
      <c r="AE184" s="29">
        <v>8</v>
      </c>
      <c r="AF184" s="29">
        <v>925</v>
      </c>
      <c r="AG184" s="29">
        <f t="shared" si="31"/>
        <v>462500</v>
      </c>
      <c r="AH184" s="29">
        <v>438.8</v>
      </c>
      <c r="AI184" s="29">
        <v>105</v>
      </c>
      <c r="AJ184" s="29">
        <v>975</v>
      </c>
      <c r="AK184" s="29">
        <f t="shared" si="32"/>
        <v>487500</v>
      </c>
      <c r="AL184" s="29">
        <v>493</v>
      </c>
      <c r="AM184" s="29">
        <v>86</v>
      </c>
      <c r="AN184" s="29">
        <v>900</v>
      </c>
      <c r="AO184" s="29">
        <f t="shared" si="33"/>
        <v>450000</v>
      </c>
      <c r="AP184" s="29">
        <v>363.29999999999995</v>
      </c>
      <c r="AQ184" s="29">
        <v>86</v>
      </c>
      <c r="AR184" s="29">
        <v>1190</v>
      </c>
      <c r="AS184" s="29">
        <f t="shared" si="34"/>
        <v>595000</v>
      </c>
      <c r="AT184" s="29">
        <v>522.5</v>
      </c>
      <c r="AU184" s="29">
        <v>108</v>
      </c>
      <c r="AV184" s="29">
        <v>1000</v>
      </c>
      <c r="AW184" s="29">
        <f t="shared" si="35"/>
        <v>500000</v>
      </c>
      <c r="AX184" s="29">
        <v>551</v>
      </c>
      <c r="AY184" s="29">
        <v>72</v>
      </c>
    </row>
    <row r="185" spans="1:51" s="6" customFormat="1" ht="15" customHeight="1" outlineLevel="1" x14ac:dyDescent="0.35">
      <c r="A185" s="46"/>
      <c r="B185" s="8" t="s">
        <v>20</v>
      </c>
      <c r="C185" s="8" t="s">
        <v>143</v>
      </c>
      <c r="D185" s="29">
        <v>577</v>
      </c>
      <c r="E185" s="29">
        <f t="shared" si="24"/>
        <v>288500</v>
      </c>
      <c r="F185" s="29">
        <v>920.61250000000007</v>
      </c>
      <c r="G185" s="29">
        <v>80</v>
      </c>
      <c r="H185" s="29">
        <v>900</v>
      </c>
      <c r="I185" s="29">
        <f t="shared" si="25"/>
        <v>450000</v>
      </c>
      <c r="J185" s="29">
        <v>1358.9275</v>
      </c>
      <c r="K185" s="29">
        <v>81.600000000000009</v>
      </c>
      <c r="L185" s="29">
        <v>810.5</v>
      </c>
      <c r="M185" s="29">
        <f t="shared" si="26"/>
        <v>405250</v>
      </c>
      <c r="N185" s="29">
        <v>644.07249999999999</v>
      </c>
      <c r="O185" s="29">
        <v>76</v>
      </c>
      <c r="P185" s="29">
        <v>672.5</v>
      </c>
      <c r="Q185" s="29">
        <f t="shared" si="27"/>
        <v>336250</v>
      </c>
      <c r="R185" s="29">
        <v>776.12250000000006</v>
      </c>
      <c r="S185" s="29">
        <v>84.800000000000011</v>
      </c>
      <c r="T185" s="29">
        <v>595</v>
      </c>
      <c r="U185" s="29">
        <f t="shared" si="28"/>
        <v>297500</v>
      </c>
      <c r="V185" s="29">
        <v>704.04750000000001</v>
      </c>
      <c r="W185" s="29">
        <v>106.4</v>
      </c>
      <c r="X185" s="29">
        <v>900</v>
      </c>
      <c r="Y185" s="29">
        <f t="shared" si="29"/>
        <v>450000</v>
      </c>
      <c r="Z185" s="29">
        <v>453</v>
      </c>
      <c r="AA185" s="29">
        <v>109.60000000000001</v>
      </c>
      <c r="AB185" s="29">
        <v>800</v>
      </c>
      <c r="AC185" s="29">
        <f t="shared" si="30"/>
        <v>400000</v>
      </c>
      <c r="AD185" s="29">
        <v>666.35</v>
      </c>
      <c r="AE185" s="29">
        <v>149</v>
      </c>
      <c r="AF185" s="29">
        <v>960</v>
      </c>
      <c r="AG185" s="29">
        <f t="shared" si="31"/>
        <v>480000</v>
      </c>
      <c r="AH185" s="29">
        <v>1337.65</v>
      </c>
      <c r="AI185" s="29">
        <v>156</v>
      </c>
      <c r="AJ185" s="29">
        <v>1160</v>
      </c>
      <c r="AK185" s="29">
        <f t="shared" si="32"/>
        <v>580000</v>
      </c>
      <c r="AL185" s="29">
        <v>1331.05</v>
      </c>
      <c r="AM185" s="29">
        <v>135</v>
      </c>
      <c r="AN185" s="29">
        <v>1025</v>
      </c>
      <c r="AO185" s="29">
        <f t="shared" si="33"/>
        <v>512500</v>
      </c>
      <c r="AP185" s="29">
        <v>1465.4499999999998</v>
      </c>
      <c r="AQ185" s="29">
        <v>113</v>
      </c>
      <c r="AR185" s="29">
        <v>1050</v>
      </c>
      <c r="AS185" s="29">
        <f t="shared" si="34"/>
        <v>525000</v>
      </c>
      <c r="AT185" s="29">
        <v>1292.1500000000001</v>
      </c>
      <c r="AU185" s="29">
        <v>131</v>
      </c>
      <c r="AV185" s="29">
        <v>950</v>
      </c>
      <c r="AW185" s="29">
        <f t="shared" si="35"/>
        <v>475000</v>
      </c>
      <c r="AX185" s="29">
        <v>1065.0500000000002</v>
      </c>
      <c r="AY185" s="29">
        <v>167</v>
      </c>
    </row>
    <row r="186" spans="1:51" s="18" customFormat="1" ht="15" customHeight="1" outlineLevel="1" x14ac:dyDescent="0.35">
      <c r="A186" s="46"/>
      <c r="B186" s="8" t="s">
        <v>593</v>
      </c>
      <c r="C186" s="8" t="s">
        <v>157</v>
      </c>
      <c r="D186" s="29">
        <v>248</v>
      </c>
      <c r="E186" s="29">
        <f t="shared" si="24"/>
        <v>124000</v>
      </c>
      <c r="F186" s="29">
        <v>164.8</v>
      </c>
      <c r="G186" s="29">
        <v>0</v>
      </c>
      <c r="H186" s="29">
        <v>975</v>
      </c>
      <c r="I186" s="29">
        <f t="shared" si="25"/>
        <v>487500</v>
      </c>
      <c r="J186" s="29">
        <v>268.5</v>
      </c>
      <c r="K186" s="29">
        <v>75</v>
      </c>
      <c r="L186" s="29">
        <v>750</v>
      </c>
      <c r="M186" s="29">
        <f t="shared" si="26"/>
        <v>375000</v>
      </c>
      <c r="N186" s="29">
        <v>201.5</v>
      </c>
      <c r="O186" s="29">
        <v>77</v>
      </c>
      <c r="P186" s="29">
        <v>1000</v>
      </c>
      <c r="Q186" s="29">
        <f t="shared" si="27"/>
        <v>500000</v>
      </c>
      <c r="R186" s="29">
        <v>662.8</v>
      </c>
      <c r="S186" s="29">
        <v>64</v>
      </c>
      <c r="T186" s="29">
        <v>650</v>
      </c>
      <c r="U186" s="29">
        <f t="shared" si="28"/>
        <v>325000</v>
      </c>
      <c r="V186" s="29">
        <v>677.2</v>
      </c>
      <c r="W186" s="29">
        <v>77</v>
      </c>
      <c r="X186" s="29">
        <v>865</v>
      </c>
      <c r="Y186" s="29">
        <f t="shared" si="29"/>
        <v>432500</v>
      </c>
      <c r="Z186" s="29">
        <v>719.57999999999993</v>
      </c>
      <c r="AA186" s="29">
        <v>74</v>
      </c>
      <c r="AB186" s="29">
        <v>700</v>
      </c>
      <c r="AC186" s="29">
        <f t="shared" si="30"/>
        <v>350000</v>
      </c>
      <c r="AD186" s="29">
        <v>643.52</v>
      </c>
      <c r="AE186" s="29">
        <v>77</v>
      </c>
      <c r="AF186" s="29">
        <v>750</v>
      </c>
      <c r="AG186" s="29">
        <f t="shared" si="31"/>
        <v>375000</v>
      </c>
      <c r="AH186" s="29">
        <v>638.09</v>
      </c>
      <c r="AI186" s="29">
        <v>84</v>
      </c>
      <c r="AJ186" s="29">
        <v>194</v>
      </c>
      <c r="AK186" s="29">
        <f t="shared" si="32"/>
        <v>97000</v>
      </c>
      <c r="AL186" s="29">
        <v>304.49</v>
      </c>
      <c r="AM186" s="29">
        <v>71</v>
      </c>
      <c r="AN186" s="29">
        <v>985</v>
      </c>
      <c r="AO186" s="29">
        <f t="shared" si="33"/>
        <v>492500</v>
      </c>
      <c r="AP186" s="29">
        <v>544.49</v>
      </c>
      <c r="AQ186" s="29">
        <v>86</v>
      </c>
      <c r="AR186" s="29">
        <v>970</v>
      </c>
      <c r="AS186" s="29">
        <f t="shared" si="34"/>
        <v>485000</v>
      </c>
      <c r="AT186" s="29">
        <v>496.69</v>
      </c>
      <c r="AU186" s="29">
        <v>86</v>
      </c>
      <c r="AV186" s="29">
        <v>0</v>
      </c>
      <c r="AW186" s="29">
        <f t="shared" si="35"/>
        <v>0</v>
      </c>
      <c r="AX186" s="29">
        <v>7.09</v>
      </c>
      <c r="AY186" s="29">
        <v>91</v>
      </c>
    </row>
    <row r="187" spans="1:51" s="18" customFormat="1" ht="15" customHeight="1" outlineLevel="1" x14ac:dyDescent="0.35">
      <c r="A187" s="46"/>
      <c r="B187" s="16" t="s">
        <v>378</v>
      </c>
      <c r="C187" s="8" t="s">
        <v>379</v>
      </c>
      <c r="D187" s="29">
        <v>176.6</v>
      </c>
      <c r="E187" s="29">
        <f t="shared" si="24"/>
        <v>88300</v>
      </c>
      <c r="F187" s="29">
        <v>271.25</v>
      </c>
      <c r="G187" s="29">
        <v>9.9</v>
      </c>
      <c r="H187" s="29">
        <v>0</v>
      </c>
      <c r="I187" s="29">
        <f t="shared" si="25"/>
        <v>0</v>
      </c>
      <c r="J187" s="29">
        <v>107.98</v>
      </c>
      <c r="K187" s="29">
        <v>6.7</v>
      </c>
      <c r="L187" s="29">
        <v>180</v>
      </c>
      <c r="M187" s="29">
        <f t="shared" si="26"/>
        <v>90000</v>
      </c>
      <c r="N187" s="29">
        <v>104.31</v>
      </c>
      <c r="O187" s="29">
        <v>6.9</v>
      </c>
      <c r="P187" s="29">
        <v>216.20000000000002</v>
      </c>
      <c r="Q187" s="29">
        <f t="shared" si="27"/>
        <v>108100.00000000001</v>
      </c>
      <c r="R187" s="29">
        <v>198.16</v>
      </c>
      <c r="S187" s="29">
        <v>16.3</v>
      </c>
      <c r="T187" s="29">
        <v>197.5</v>
      </c>
      <c r="U187" s="29">
        <f t="shared" si="28"/>
        <v>98750</v>
      </c>
      <c r="V187" s="29">
        <v>255.21</v>
      </c>
      <c r="W187" s="29">
        <v>13</v>
      </c>
      <c r="X187" s="29">
        <v>0</v>
      </c>
      <c r="Y187" s="29">
        <f t="shared" si="29"/>
        <v>0</v>
      </c>
      <c r="Z187" s="29">
        <v>129.75</v>
      </c>
      <c r="AA187" s="29">
        <v>11.100000000000001</v>
      </c>
      <c r="AB187" s="29">
        <v>730</v>
      </c>
      <c r="AC187" s="29">
        <f t="shared" si="30"/>
        <v>365000</v>
      </c>
      <c r="AD187" s="29">
        <v>573.5</v>
      </c>
      <c r="AE187" s="29">
        <v>13</v>
      </c>
      <c r="AF187" s="29">
        <v>0</v>
      </c>
      <c r="AG187" s="29">
        <f t="shared" si="31"/>
        <v>0</v>
      </c>
      <c r="AH187" s="29">
        <v>295.89999999999998</v>
      </c>
      <c r="AI187" s="29">
        <v>46</v>
      </c>
      <c r="AJ187" s="29">
        <v>350</v>
      </c>
      <c r="AK187" s="29">
        <f t="shared" si="32"/>
        <v>175000</v>
      </c>
      <c r="AL187" s="29">
        <v>378.3</v>
      </c>
      <c r="AM187" s="29">
        <v>27</v>
      </c>
      <c r="AN187" s="29">
        <v>0</v>
      </c>
      <c r="AO187" s="29">
        <f t="shared" si="33"/>
        <v>0</v>
      </c>
      <c r="AP187" s="29">
        <v>187.4</v>
      </c>
      <c r="AQ187" s="29">
        <v>20</v>
      </c>
      <c r="AR187" s="29">
        <v>400</v>
      </c>
      <c r="AS187" s="29">
        <f t="shared" si="34"/>
        <v>200000</v>
      </c>
      <c r="AT187" s="29">
        <v>427.1</v>
      </c>
      <c r="AU187" s="29">
        <v>22</v>
      </c>
      <c r="AV187" s="29">
        <v>0</v>
      </c>
      <c r="AW187" s="29">
        <f t="shared" si="35"/>
        <v>0</v>
      </c>
      <c r="AX187" s="29">
        <v>228.1</v>
      </c>
      <c r="AY187" s="29">
        <v>30</v>
      </c>
    </row>
    <row r="188" spans="1:51" s="3" customFormat="1" ht="15" customHeight="1" outlineLevel="1" x14ac:dyDescent="0.35">
      <c r="A188" s="46"/>
      <c r="B188" s="8" t="s">
        <v>359</v>
      </c>
      <c r="C188" s="8" t="s">
        <v>360</v>
      </c>
      <c r="D188" s="29">
        <v>490</v>
      </c>
      <c r="E188" s="29">
        <f t="shared" si="24"/>
        <v>245000</v>
      </c>
      <c r="F188" s="29">
        <v>805.20800000000008</v>
      </c>
      <c r="G188" s="29">
        <v>35.6</v>
      </c>
      <c r="H188" s="29">
        <v>481</v>
      </c>
      <c r="I188" s="29">
        <f t="shared" si="25"/>
        <v>240500</v>
      </c>
      <c r="J188" s="29">
        <v>940.56799999999998</v>
      </c>
      <c r="K188" s="29">
        <v>36.6</v>
      </c>
      <c r="L188" s="29">
        <v>482</v>
      </c>
      <c r="M188" s="29">
        <f t="shared" si="26"/>
        <v>241000</v>
      </c>
      <c r="N188" s="29">
        <v>964.38800000000015</v>
      </c>
      <c r="O188" s="29">
        <v>40.800000000000004</v>
      </c>
      <c r="P188" s="29">
        <v>380</v>
      </c>
      <c r="Q188" s="29">
        <f t="shared" si="27"/>
        <v>190000</v>
      </c>
      <c r="R188" s="29">
        <v>1007.25</v>
      </c>
      <c r="S188" s="29">
        <v>29.8</v>
      </c>
      <c r="T188" s="29">
        <v>0</v>
      </c>
      <c r="U188" s="29">
        <f t="shared" si="28"/>
        <v>0</v>
      </c>
      <c r="V188" s="29">
        <v>639.93000000000006</v>
      </c>
      <c r="W188" s="29">
        <v>36.200000000000003</v>
      </c>
      <c r="X188" s="29">
        <v>713</v>
      </c>
      <c r="Y188" s="29">
        <f t="shared" si="29"/>
        <v>356500</v>
      </c>
      <c r="Z188" s="29">
        <v>407.79999999999995</v>
      </c>
      <c r="AA188" s="29">
        <v>53</v>
      </c>
      <c r="AB188" s="29">
        <v>800</v>
      </c>
      <c r="AC188" s="29">
        <f t="shared" si="30"/>
        <v>400000</v>
      </c>
      <c r="AD188" s="29">
        <v>567.5</v>
      </c>
      <c r="AE188" s="29">
        <v>47</v>
      </c>
      <c r="AF188" s="29">
        <v>400</v>
      </c>
      <c r="AG188" s="29">
        <f t="shared" si="31"/>
        <v>200000</v>
      </c>
      <c r="AH188" s="29">
        <v>1218.1000000000001</v>
      </c>
      <c r="AI188" s="29">
        <v>49</v>
      </c>
      <c r="AJ188" s="29">
        <v>600</v>
      </c>
      <c r="AK188" s="29">
        <f t="shared" si="32"/>
        <v>300000</v>
      </c>
      <c r="AL188" s="29">
        <v>598.29999999999995</v>
      </c>
      <c r="AM188" s="29">
        <v>60</v>
      </c>
      <c r="AN188" s="29">
        <v>810</v>
      </c>
      <c r="AO188" s="29">
        <f t="shared" si="33"/>
        <v>405000</v>
      </c>
      <c r="AP188" s="29">
        <v>809.8</v>
      </c>
      <c r="AQ188" s="29">
        <v>73</v>
      </c>
      <c r="AR188" s="29">
        <v>775</v>
      </c>
      <c r="AS188" s="29">
        <f t="shared" si="34"/>
        <v>387500</v>
      </c>
      <c r="AT188" s="29">
        <v>748.60000000000014</v>
      </c>
      <c r="AU188" s="29">
        <v>89</v>
      </c>
      <c r="AV188" s="29">
        <v>350</v>
      </c>
      <c r="AW188" s="29">
        <f t="shared" si="35"/>
        <v>175000</v>
      </c>
      <c r="AX188" s="29">
        <v>706.5</v>
      </c>
      <c r="AY188" s="29">
        <v>65</v>
      </c>
    </row>
    <row r="189" spans="1:51" s="18" customFormat="1" ht="15" customHeight="1" outlineLevel="1" x14ac:dyDescent="0.35">
      <c r="A189" s="46"/>
      <c r="B189" s="8" t="s">
        <v>367</v>
      </c>
      <c r="C189" s="8" t="s">
        <v>368</v>
      </c>
      <c r="D189" s="29">
        <v>137.5</v>
      </c>
      <c r="E189" s="29">
        <f t="shared" si="24"/>
        <v>68750</v>
      </c>
      <c r="F189" s="29">
        <v>176.22499999999999</v>
      </c>
      <c r="G189" s="29">
        <v>30.5</v>
      </c>
      <c r="H189" s="29">
        <v>227.5</v>
      </c>
      <c r="I189" s="29">
        <f t="shared" si="25"/>
        <v>113750</v>
      </c>
      <c r="J189" s="29">
        <v>313.10000000000002</v>
      </c>
      <c r="K189" s="29">
        <v>24.5</v>
      </c>
      <c r="L189" s="29">
        <v>0</v>
      </c>
      <c r="M189" s="29">
        <f t="shared" si="26"/>
        <v>0</v>
      </c>
      <c r="N189" s="29">
        <v>205.39999999999998</v>
      </c>
      <c r="O189" s="29">
        <v>15.25</v>
      </c>
      <c r="P189" s="29">
        <v>93.75</v>
      </c>
      <c r="Q189" s="29">
        <f t="shared" si="27"/>
        <v>46875</v>
      </c>
      <c r="R189" s="29">
        <v>172.9</v>
      </c>
      <c r="S189" s="29">
        <v>19</v>
      </c>
      <c r="T189" s="29">
        <v>125</v>
      </c>
      <c r="U189" s="29">
        <f t="shared" si="28"/>
        <v>62500</v>
      </c>
      <c r="V189" s="29">
        <v>170.2</v>
      </c>
      <c r="W189" s="29">
        <v>24.5</v>
      </c>
      <c r="X189" s="29">
        <v>250</v>
      </c>
      <c r="Y189" s="29">
        <f t="shared" si="29"/>
        <v>125000</v>
      </c>
      <c r="Z189" s="29">
        <v>50</v>
      </c>
      <c r="AA189" s="29">
        <v>44</v>
      </c>
      <c r="AB189" s="29">
        <v>305</v>
      </c>
      <c r="AC189" s="29">
        <f t="shared" si="30"/>
        <v>152500</v>
      </c>
      <c r="AD189" s="29">
        <v>114.1</v>
      </c>
      <c r="AE189" s="29">
        <v>34</v>
      </c>
      <c r="AF189" s="29">
        <v>305</v>
      </c>
      <c r="AG189" s="29">
        <f t="shared" si="31"/>
        <v>152500</v>
      </c>
      <c r="AH189" s="29">
        <v>135.1</v>
      </c>
      <c r="AI189" s="29">
        <v>33</v>
      </c>
      <c r="AJ189" s="29">
        <v>285</v>
      </c>
      <c r="AK189" s="29">
        <f t="shared" si="32"/>
        <v>142500</v>
      </c>
      <c r="AL189" s="29">
        <v>124.39999999999999</v>
      </c>
      <c r="AM189" s="29">
        <v>41</v>
      </c>
      <c r="AN189" s="29">
        <v>180</v>
      </c>
      <c r="AO189" s="29">
        <f t="shared" si="33"/>
        <v>90000</v>
      </c>
      <c r="AP189" s="29">
        <v>107.60000000000001</v>
      </c>
      <c r="AQ189" s="29">
        <v>65</v>
      </c>
      <c r="AR189" s="29">
        <v>304</v>
      </c>
      <c r="AS189" s="29">
        <f t="shared" si="34"/>
        <v>152000</v>
      </c>
      <c r="AT189" s="29">
        <v>186.61</v>
      </c>
      <c r="AU189" s="29">
        <v>46</v>
      </c>
      <c r="AV189" s="29">
        <v>250</v>
      </c>
      <c r="AW189" s="29">
        <f t="shared" si="35"/>
        <v>125000</v>
      </c>
      <c r="AX189" s="29">
        <v>188.61</v>
      </c>
      <c r="AY189" s="29">
        <v>34</v>
      </c>
    </row>
    <row r="190" spans="1:51" s="18" customFormat="1" ht="15" customHeight="1" outlineLevel="1" x14ac:dyDescent="0.35">
      <c r="A190" s="46"/>
      <c r="B190" s="8" t="s">
        <v>392</v>
      </c>
      <c r="C190" s="8" t="s">
        <v>393</v>
      </c>
      <c r="D190" s="29">
        <v>113</v>
      </c>
      <c r="E190" s="29">
        <f t="shared" si="24"/>
        <v>56500</v>
      </c>
      <c r="F190" s="29">
        <v>192.4375</v>
      </c>
      <c r="G190" s="29">
        <v>20</v>
      </c>
      <c r="H190" s="29">
        <v>170</v>
      </c>
      <c r="I190" s="29">
        <f t="shared" si="25"/>
        <v>85000</v>
      </c>
      <c r="J190" s="29">
        <v>275.92250000000001</v>
      </c>
      <c r="K190" s="29">
        <v>20.400000000000002</v>
      </c>
      <c r="L190" s="29">
        <v>149.5</v>
      </c>
      <c r="M190" s="29">
        <f t="shared" si="26"/>
        <v>74750</v>
      </c>
      <c r="N190" s="29">
        <v>138.8775</v>
      </c>
      <c r="O190" s="29">
        <v>19</v>
      </c>
      <c r="P190" s="29">
        <v>127.5</v>
      </c>
      <c r="Q190" s="29">
        <f t="shared" si="27"/>
        <v>63750</v>
      </c>
      <c r="R190" s="29">
        <v>166.12750000000003</v>
      </c>
      <c r="S190" s="29">
        <v>21.200000000000003</v>
      </c>
      <c r="T190" s="29">
        <v>105</v>
      </c>
      <c r="U190" s="29">
        <f t="shared" si="28"/>
        <v>52500</v>
      </c>
      <c r="V190" s="29">
        <v>152.80250000000001</v>
      </c>
      <c r="W190" s="29">
        <v>26.6</v>
      </c>
      <c r="X190" s="29">
        <v>175</v>
      </c>
      <c r="Y190" s="29">
        <f t="shared" si="29"/>
        <v>87500</v>
      </c>
      <c r="Z190" s="29">
        <v>87</v>
      </c>
      <c r="AA190" s="29">
        <v>27.400000000000002</v>
      </c>
      <c r="AB190" s="29">
        <v>410</v>
      </c>
      <c r="AC190" s="29">
        <f t="shared" si="30"/>
        <v>205000</v>
      </c>
      <c r="AD190" s="29">
        <v>87</v>
      </c>
      <c r="AE190" s="29">
        <v>0</v>
      </c>
      <c r="AF190" s="29">
        <v>0</v>
      </c>
      <c r="AG190" s="29">
        <f t="shared" si="31"/>
        <v>0</v>
      </c>
      <c r="AH190" s="29">
        <v>60</v>
      </c>
      <c r="AI190" s="29">
        <v>28</v>
      </c>
      <c r="AJ190" s="29">
        <v>719</v>
      </c>
      <c r="AK190" s="29">
        <f t="shared" si="32"/>
        <v>359500</v>
      </c>
      <c r="AL190" s="29">
        <v>691</v>
      </c>
      <c r="AM190" s="29">
        <v>28</v>
      </c>
      <c r="AN190" s="29">
        <v>500</v>
      </c>
      <c r="AO190" s="29">
        <f t="shared" si="33"/>
        <v>250000</v>
      </c>
      <c r="AP190" s="29">
        <v>524</v>
      </c>
      <c r="AQ190" s="29">
        <v>27</v>
      </c>
      <c r="AR190" s="29">
        <v>0</v>
      </c>
      <c r="AS190" s="29">
        <f t="shared" si="34"/>
        <v>0</v>
      </c>
      <c r="AT190" s="29">
        <v>988</v>
      </c>
      <c r="AU190" s="29">
        <v>8</v>
      </c>
      <c r="AV190" s="29">
        <v>0</v>
      </c>
      <c r="AW190" s="29">
        <f t="shared" si="35"/>
        <v>0</v>
      </c>
      <c r="AX190" s="29">
        <v>886</v>
      </c>
      <c r="AY190" s="29">
        <v>14</v>
      </c>
    </row>
    <row r="191" spans="1:51" s="6" customFormat="1" ht="15" customHeight="1" outlineLevel="1" x14ac:dyDescent="0.35">
      <c r="A191" s="46"/>
      <c r="B191" s="8" t="s">
        <v>459</v>
      </c>
      <c r="C191" s="8" t="s">
        <v>460</v>
      </c>
      <c r="D191" s="29">
        <v>0</v>
      </c>
      <c r="E191" s="29">
        <f t="shared" si="24"/>
        <v>0</v>
      </c>
      <c r="F191" s="29">
        <v>0</v>
      </c>
      <c r="G191" s="29">
        <v>0</v>
      </c>
      <c r="H191" s="29">
        <v>0</v>
      </c>
      <c r="I191" s="29">
        <f t="shared" si="25"/>
        <v>0</v>
      </c>
      <c r="J191" s="29">
        <v>0</v>
      </c>
      <c r="K191" s="29">
        <v>0</v>
      </c>
      <c r="L191" s="29">
        <v>0</v>
      </c>
      <c r="M191" s="29">
        <f t="shared" si="26"/>
        <v>0</v>
      </c>
      <c r="N191" s="29">
        <v>0</v>
      </c>
      <c r="O191" s="29">
        <v>0</v>
      </c>
      <c r="P191" s="29">
        <v>0</v>
      </c>
      <c r="Q191" s="29">
        <f t="shared" si="27"/>
        <v>0</v>
      </c>
      <c r="R191" s="29">
        <v>0</v>
      </c>
      <c r="S191" s="29">
        <v>0</v>
      </c>
      <c r="T191" s="29">
        <v>0</v>
      </c>
      <c r="U191" s="29">
        <f t="shared" si="28"/>
        <v>0</v>
      </c>
      <c r="V191" s="29">
        <v>0</v>
      </c>
      <c r="W191" s="29">
        <v>0</v>
      </c>
      <c r="X191" s="29">
        <v>0</v>
      </c>
      <c r="Y191" s="29">
        <f t="shared" si="29"/>
        <v>0</v>
      </c>
      <c r="Z191" s="29">
        <v>0</v>
      </c>
      <c r="AA191" s="29">
        <v>0</v>
      </c>
      <c r="AB191" s="29">
        <v>0</v>
      </c>
      <c r="AC191" s="29">
        <f t="shared" si="30"/>
        <v>0</v>
      </c>
      <c r="AD191" s="29">
        <v>0</v>
      </c>
      <c r="AE191" s="29">
        <v>0</v>
      </c>
      <c r="AF191" s="29">
        <v>0</v>
      </c>
      <c r="AG191" s="29">
        <f t="shared" si="31"/>
        <v>0</v>
      </c>
      <c r="AH191" s="29">
        <v>0</v>
      </c>
      <c r="AI191" s="29">
        <v>0</v>
      </c>
      <c r="AJ191" s="29">
        <v>0</v>
      </c>
      <c r="AK191" s="29">
        <f t="shared" si="32"/>
        <v>0</v>
      </c>
      <c r="AL191" s="29">
        <v>0</v>
      </c>
      <c r="AM191" s="29">
        <v>0</v>
      </c>
      <c r="AN191" s="29">
        <v>0</v>
      </c>
      <c r="AO191" s="29">
        <f t="shared" si="33"/>
        <v>0</v>
      </c>
      <c r="AP191" s="29">
        <v>0</v>
      </c>
      <c r="AQ191" s="29">
        <v>0</v>
      </c>
      <c r="AR191" s="29">
        <v>135</v>
      </c>
      <c r="AS191" s="29">
        <f t="shared" si="34"/>
        <v>67500</v>
      </c>
      <c r="AT191" s="29">
        <v>0</v>
      </c>
      <c r="AU191" s="29">
        <v>0</v>
      </c>
      <c r="AV191" s="29">
        <v>0</v>
      </c>
      <c r="AW191" s="29">
        <f t="shared" si="35"/>
        <v>0</v>
      </c>
      <c r="AX191" s="29">
        <v>26.5</v>
      </c>
      <c r="AY191" s="29">
        <v>63</v>
      </c>
    </row>
    <row r="192" spans="1:51" s="6" customFormat="1" ht="15" customHeight="1" outlineLevel="1" x14ac:dyDescent="0.35">
      <c r="A192" s="46"/>
      <c r="B192" s="17" t="s">
        <v>92</v>
      </c>
      <c r="C192" s="8" t="s">
        <v>92</v>
      </c>
      <c r="D192" s="29">
        <v>0</v>
      </c>
      <c r="E192" s="29">
        <f t="shared" si="24"/>
        <v>0</v>
      </c>
      <c r="F192" s="29">
        <v>0</v>
      </c>
      <c r="G192" s="29">
        <v>0</v>
      </c>
      <c r="H192" s="29">
        <v>0</v>
      </c>
      <c r="I192" s="29">
        <f t="shared" si="25"/>
        <v>0</v>
      </c>
      <c r="J192" s="29">
        <v>0</v>
      </c>
      <c r="K192" s="29">
        <v>0</v>
      </c>
      <c r="L192" s="29">
        <v>0</v>
      </c>
      <c r="M192" s="29">
        <f t="shared" si="26"/>
        <v>0</v>
      </c>
      <c r="N192" s="29">
        <v>0</v>
      </c>
      <c r="O192" s="29">
        <v>0</v>
      </c>
      <c r="P192" s="29">
        <v>0</v>
      </c>
      <c r="Q192" s="29">
        <f t="shared" si="27"/>
        <v>0</v>
      </c>
      <c r="R192" s="29">
        <v>0</v>
      </c>
      <c r="S192" s="29">
        <v>0</v>
      </c>
      <c r="T192" s="29">
        <v>0</v>
      </c>
      <c r="U192" s="29">
        <f t="shared" si="28"/>
        <v>0</v>
      </c>
      <c r="V192" s="29">
        <v>0</v>
      </c>
      <c r="W192" s="29">
        <v>0</v>
      </c>
      <c r="X192" s="29">
        <v>0</v>
      </c>
      <c r="Y192" s="29">
        <f t="shared" si="29"/>
        <v>0</v>
      </c>
      <c r="Z192" s="29">
        <v>0</v>
      </c>
      <c r="AA192" s="29">
        <v>0</v>
      </c>
      <c r="AB192" s="29">
        <v>0</v>
      </c>
      <c r="AC192" s="29">
        <f t="shared" si="30"/>
        <v>0</v>
      </c>
      <c r="AD192" s="29">
        <v>0</v>
      </c>
      <c r="AE192" s="29">
        <v>0</v>
      </c>
      <c r="AF192" s="29">
        <v>0</v>
      </c>
      <c r="AG192" s="29">
        <f t="shared" si="31"/>
        <v>0</v>
      </c>
      <c r="AH192" s="29">
        <v>0</v>
      </c>
      <c r="AI192" s="29">
        <v>0</v>
      </c>
      <c r="AJ192" s="29">
        <v>0</v>
      </c>
      <c r="AK192" s="29">
        <f t="shared" si="32"/>
        <v>0</v>
      </c>
      <c r="AL192" s="29">
        <v>0</v>
      </c>
      <c r="AM192" s="29">
        <v>0</v>
      </c>
      <c r="AN192" s="29">
        <v>0</v>
      </c>
      <c r="AO192" s="29">
        <f t="shared" si="33"/>
        <v>0</v>
      </c>
      <c r="AP192" s="29">
        <v>0</v>
      </c>
      <c r="AQ192" s="29">
        <v>0</v>
      </c>
      <c r="AR192" s="29">
        <v>0</v>
      </c>
      <c r="AS192" s="29">
        <f t="shared" si="34"/>
        <v>0</v>
      </c>
      <c r="AT192" s="29">
        <v>0</v>
      </c>
      <c r="AU192" s="29">
        <v>0</v>
      </c>
      <c r="AV192" s="29">
        <v>0</v>
      </c>
      <c r="AW192" s="29">
        <f t="shared" si="35"/>
        <v>0</v>
      </c>
      <c r="AX192" s="29">
        <v>0</v>
      </c>
      <c r="AY192" s="29">
        <v>0</v>
      </c>
    </row>
    <row r="193" spans="1:51" s="6" customFormat="1" ht="15" customHeight="1" outlineLevel="1" x14ac:dyDescent="0.35">
      <c r="A193" s="46"/>
      <c r="B193" s="17" t="s">
        <v>92</v>
      </c>
      <c r="C193" s="8" t="s">
        <v>92</v>
      </c>
      <c r="D193" s="29">
        <v>0</v>
      </c>
      <c r="E193" s="29">
        <f t="shared" si="24"/>
        <v>0</v>
      </c>
      <c r="F193" s="29">
        <v>0</v>
      </c>
      <c r="G193" s="29">
        <v>0</v>
      </c>
      <c r="H193" s="29">
        <v>0</v>
      </c>
      <c r="I193" s="29">
        <f t="shared" si="25"/>
        <v>0</v>
      </c>
      <c r="J193" s="29">
        <v>0</v>
      </c>
      <c r="K193" s="29">
        <v>0</v>
      </c>
      <c r="L193" s="29">
        <v>0</v>
      </c>
      <c r="M193" s="29">
        <f t="shared" si="26"/>
        <v>0</v>
      </c>
      <c r="N193" s="29">
        <v>0</v>
      </c>
      <c r="O193" s="29">
        <v>0</v>
      </c>
      <c r="P193" s="29">
        <v>0</v>
      </c>
      <c r="Q193" s="29">
        <f t="shared" si="27"/>
        <v>0</v>
      </c>
      <c r="R193" s="29">
        <v>0</v>
      </c>
      <c r="S193" s="29">
        <v>0</v>
      </c>
      <c r="T193" s="29">
        <v>0</v>
      </c>
      <c r="U193" s="29">
        <f t="shared" si="28"/>
        <v>0</v>
      </c>
      <c r="V193" s="29">
        <v>0</v>
      </c>
      <c r="W193" s="29">
        <v>0</v>
      </c>
      <c r="X193" s="29">
        <v>0</v>
      </c>
      <c r="Y193" s="29">
        <f t="shared" si="29"/>
        <v>0</v>
      </c>
      <c r="Z193" s="29">
        <v>0</v>
      </c>
      <c r="AA193" s="29">
        <v>0</v>
      </c>
      <c r="AB193" s="29">
        <v>0</v>
      </c>
      <c r="AC193" s="29">
        <f t="shared" si="30"/>
        <v>0</v>
      </c>
      <c r="AD193" s="29">
        <v>0</v>
      </c>
      <c r="AE193" s="29">
        <v>0</v>
      </c>
      <c r="AF193" s="29">
        <v>0</v>
      </c>
      <c r="AG193" s="29">
        <f t="shared" si="31"/>
        <v>0</v>
      </c>
      <c r="AH193" s="29">
        <v>0</v>
      </c>
      <c r="AI193" s="29">
        <v>0</v>
      </c>
      <c r="AJ193" s="29">
        <v>0</v>
      </c>
      <c r="AK193" s="29">
        <f t="shared" si="32"/>
        <v>0</v>
      </c>
      <c r="AL193" s="29">
        <v>0</v>
      </c>
      <c r="AM193" s="29">
        <v>0</v>
      </c>
      <c r="AN193" s="29">
        <v>0</v>
      </c>
      <c r="AO193" s="29">
        <f t="shared" si="33"/>
        <v>0</v>
      </c>
      <c r="AP193" s="29">
        <v>0</v>
      </c>
      <c r="AQ193" s="29">
        <v>0</v>
      </c>
      <c r="AR193" s="29">
        <v>0</v>
      </c>
      <c r="AS193" s="29">
        <f t="shared" si="34"/>
        <v>0</v>
      </c>
      <c r="AT193" s="29">
        <v>0</v>
      </c>
      <c r="AU193" s="29">
        <v>0</v>
      </c>
      <c r="AV193" s="29">
        <v>0</v>
      </c>
      <c r="AW193" s="29">
        <f t="shared" si="35"/>
        <v>0</v>
      </c>
      <c r="AX193" s="29">
        <v>0</v>
      </c>
      <c r="AY193" s="29">
        <v>0</v>
      </c>
    </row>
    <row r="194" spans="1:51" s="6" customFormat="1" ht="15" customHeight="1" outlineLevel="1" x14ac:dyDescent="0.35">
      <c r="A194" s="46"/>
      <c r="B194" s="17" t="s">
        <v>92</v>
      </c>
      <c r="C194" s="8" t="s">
        <v>92</v>
      </c>
      <c r="D194" s="29">
        <v>0</v>
      </c>
      <c r="E194" s="29">
        <f t="shared" si="24"/>
        <v>0</v>
      </c>
      <c r="F194" s="29">
        <v>0</v>
      </c>
      <c r="G194" s="29">
        <v>0</v>
      </c>
      <c r="H194" s="29">
        <v>0</v>
      </c>
      <c r="I194" s="29">
        <f t="shared" si="25"/>
        <v>0</v>
      </c>
      <c r="J194" s="29">
        <v>0</v>
      </c>
      <c r="K194" s="29">
        <v>0</v>
      </c>
      <c r="L194" s="29">
        <v>0</v>
      </c>
      <c r="M194" s="29">
        <f t="shared" si="26"/>
        <v>0</v>
      </c>
      <c r="N194" s="29">
        <v>0</v>
      </c>
      <c r="O194" s="29">
        <v>0</v>
      </c>
      <c r="P194" s="29">
        <v>0</v>
      </c>
      <c r="Q194" s="29">
        <f t="shared" si="27"/>
        <v>0</v>
      </c>
      <c r="R194" s="29">
        <v>0</v>
      </c>
      <c r="S194" s="29">
        <v>0</v>
      </c>
      <c r="T194" s="29">
        <v>0</v>
      </c>
      <c r="U194" s="29">
        <f t="shared" si="28"/>
        <v>0</v>
      </c>
      <c r="V194" s="29">
        <v>0</v>
      </c>
      <c r="W194" s="29">
        <v>0</v>
      </c>
      <c r="X194" s="29">
        <v>0</v>
      </c>
      <c r="Y194" s="29">
        <f t="shared" si="29"/>
        <v>0</v>
      </c>
      <c r="Z194" s="29">
        <v>0</v>
      </c>
      <c r="AA194" s="29">
        <v>0</v>
      </c>
      <c r="AB194" s="29">
        <v>0</v>
      </c>
      <c r="AC194" s="29">
        <f t="shared" si="30"/>
        <v>0</v>
      </c>
      <c r="AD194" s="29">
        <v>0</v>
      </c>
      <c r="AE194" s="29">
        <v>0</v>
      </c>
      <c r="AF194" s="29">
        <v>0</v>
      </c>
      <c r="AG194" s="29">
        <f t="shared" si="31"/>
        <v>0</v>
      </c>
      <c r="AH194" s="29">
        <v>0</v>
      </c>
      <c r="AI194" s="29">
        <v>0</v>
      </c>
      <c r="AJ194" s="29">
        <v>0</v>
      </c>
      <c r="AK194" s="29">
        <f t="shared" si="32"/>
        <v>0</v>
      </c>
      <c r="AL194" s="29">
        <v>0</v>
      </c>
      <c r="AM194" s="29">
        <v>0</v>
      </c>
      <c r="AN194" s="29">
        <v>0</v>
      </c>
      <c r="AO194" s="29">
        <f t="shared" si="33"/>
        <v>0</v>
      </c>
      <c r="AP194" s="29">
        <v>0</v>
      </c>
      <c r="AQ194" s="29">
        <v>0</v>
      </c>
      <c r="AR194" s="29">
        <v>0</v>
      </c>
      <c r="AS194" s="29">
        <f t="shared" si="34"/>
        <v>0</v>
      </c>
      <c r="AT194" s="29">
        <v>0</v>
      </c>
      <c r="AU194" s="29">
        <v>0</v>
      </c>
      <c r="AV194" s="29">
        <v>0</v>
      </c>
      <c r="AW194" s="29">
        <f t="shared" si="35"/>
        <v>0</v>
      </c>
      <c r="AX194" s="29">
        <v>0</v>
      </c>
      <c r="AY194" s="29">
        <v>0</v>
      </c>
    </row>
    <row r="195" spans="1:51" s="6" customFormat="1" ht="15" customHeight="1" outlineLevel="1" x14ac:dyDescent="0.35">
      <c r="A195" s="46"/>
      <c r="B195" s="17" t="s">
        <v>92</v>
      </c>
      <c r="C195" s="8" t="s">
        <v>92</v>
      </c>
      <c r="D195" s="29">
        <v>0</v>
      </c>
      <c r="E195" s="29">
        <f t="shared" si="24"/>
        <v>0</v>
      </c>
      <c r="F195" s="29">
        <v>0</v>
      </c>
      <c r="G195" s="29">
        <v>0</v>
      </c>
      <c r="H195" s="29">
        <v>0</v>
      </c>
      <c r="I195" s="29">
        <f t="shared" si="25"/>
        <v>0</v>
      </c>
      <c r="J195" s="29">
        <v>0</v>
      </c>
      <c r="K195" s="29">
        <v>0</v>
      </c>
      <c r="L195" s="29">
        <v>0</v>
      </c>
      <c r="M195" s="29">
        <f t="shared" si="26"/>
        <v>0</v>
      </c>
      <c r="N195" s="29">
        <v>0</v>
      </c>
      <c r="O195" s="29">
        <v>0</v>
      </c>
      <c r="P195" s="29">
        <v>0</v>
      </c>
      <c r="Q195" s="29">
        <f t="shared" si="27"/>
        <v>0</v>
      </c>
      <c r="R195" s="29">
        <v>0</v>
      </c>
      <c r="S195" s="29">
        <v>0</v>
      </c>
      <c r="T195" s="29">
        <v>0</v>
      </c>
      <c r="U195" s="29">
        <f t="shared" si="28"/>
        <v>0</v>
      </c>
      <c r="V195" s="29">
        <v>0</v>
      </c>
      <c r="W195" s="29">
        <v>0</v>
      </c>
      <c r="X195" s="29">
        <v>0</v>
      </c>
      <c r="Y195" s="29">
        <f t="shared" si="29"/>
        <v>0</v>
      </c>
      <c r="Z195" s="29">
        <v>0</v>
      </c>
      <c r="AA195" s="29">
        <v>0</v>
      </c>
      <c r="AB195" s="29">
        <v>0</v>
      </c>
      <c r="AC195" s="29">
        <f t="shared" si="30"/>
        <v>0</v>
      </c>
      <c r="AD195" s="29">
        <v>0</v>
      </c>
      <c r="AE195" s="29">
        <v>0</v>
      </c>
      <c r="AF195" s="29">
        <v>0</v>
      </c>
      <c r="AG195" s="29">
        <f t="shared" si="31"/>
        <v>0</v>
      </c>
      <c r="AH195" s="29">
        <v>0</v>
      </c>
      <c r="AI195" s="29">
        <v>0</v>
      </c>
      <c r="AJ195" s="29">
        <v>0</v>
      </c>
      <c r="AK195" s="29">
        <f t="shared" si="32"/>
        <v>0</v>
      </c>
      <c r="AL195" s="29">
        <v>0</v>
      </c>
      <c r="AM195" s="29">
        <v>0</v>
      </c>
      <c r="AN195" s="29">
        <v>0</v>
      </c>
      <c r="AO195" s="29">
        <f t="shared" si="33"/>
        <v>0</v>
      </c>
      <c r="AP195" s="29">
        <v>0</v>
      </c>
      <c r="AQ195" s="29">
        <v>0</v>
      </c>
      <c r="AR195" s="29">
        <v>0</v>
      </c>
      <c r="AS195" s="29">
        <f t="shared" si="34"/>
        <v>0</v>
      </c>
      <c r="AT195" s="29">
        <v>0</v>
      </c>
      <c r="AU195" s="29">
        <v>0</v>
      </c>
      <c r="AV195" s="29">
        <v>0</v>
      </c>
      <c r="AW195" s="29">
        <f t="shared" si="35"/>
        <v>0</v>
      </c>
      <c r="AX195" s="29">
        <v>0</v>
      </c>
      <c r="AY195" s="29">
        <v>0</v>
      </c>
    </row>
    <row r="196" spans="1:51" s="3" customFormat="1" ht="15" customHeight="1" outlineLevel="1" x14ac:dyDescent="0.35">
      <c r="A196" s="46"/>
      <c r="B196" s="8" t="s">
        <v>97</v>
      </c>
      <c r="C196" s="8" t="s">
        <v>414</v>
      </c>
      <c r="D196" s="29">
        <v>540</v>
      </c>
      <c r="E196" s="29">
        <f t="shared" si="24"/>
        <v>270000</v>
      </c>
      <c r="F196" s="29">
        <v>593.4</v>
      </c>
      <c r="G196" s="29">
        <v>146</v>
      </c>
      <c r="H196" s="29">
        <v>255</v>
      </c>
      <c r="I196" s="29">
        <f t="shared" si="25"/>
        <v>127500</v>
      </c>
      <c r="J196" s="29">
        <v>511.5</v>
      </c>
      <c r="K196" s="29">
        <v>123</v>
      </c>
      <c r="L196" s="29">
        <v>530</v>
      </c>
      <c r="M196" s="29">
        <f t="shared" si="26"/>
        <v>265000</v>
      </c>
      <c r="N196" s="29">
        <v>823</v>
      </c>
      <c r="O196" s="29">
        <v>137</v>
      </c>
      <c r="P196" s="29">
        <v>210</v>
      </c>
      <c r="Q196" s="29">
        <f t="shared" si="27"/>
        <v>105000</v>
      </c>
      <c r="R196" s="29">
        <v>456.7</v>
      </c>
      <c r="S196" s="29">
        <v>100</v>
      </c>
      <c r="T196" s="29">
        <v>245</v>
      </c>
      <c r="U196" s="29">
        <f t="shared" si="28"/>
        <v>122500</v>
      </c>
      <c r="V196" s="29">
        <v>367.2</v>
      </c>
      <c r="W196" s="29">
        <v>118</v>
      </c>
      <c r="X196" s="29">
        <v>0</v>
      </c>
      <c r="Y196" s="29">
        <f t="shared" si="29"/>
        <v>0</v>
      </c>
      <c r="Z196" s="29">
        <v>320.08000000000004</v>
      </c>
      <c r="AA196" s="29">
        <v>123</v>
      </c>
      <c r="AB196" s="29">
        <v>0</v>
      </c>
      <c r="AC196" s="29">
        <f t="shared" si="30"/>
        <v>0</v>
      </c>
      <c r="AD196" s="29">
        <v>9.7800000000000011</v>
      </c>
      <c r="AE196" s="29">
        <v>44</v>
      </c>
      <c r="AF196" s="29">
        <v>450</v>
      </c>
      <c r="AG196" s="29">
        <f t="shared" si="31"/>
        <v>225000</v>
      </c>
      <c r="AH196" s="29">
        <v>121</v>
      </c>
      <c r="AI196" s="29">
        <v>104</v>
      </c>
      <c r="AJ196" s="29">
        <v>650</v>
      </c>
      <c r="AK196" s="29">
        <f t="shared" si="32"/>
        <v>325000</v>
      </c>
      <c r="AL196" s="29">
        <v>114</v>
      </c>
      <c r="AM196" s="29">
        <v>124</v>
      </c>
      <c r="AN196" s="29">
        <v>471</v>
      </c>
      <c r="AO196" s="29">
        <f t="shared" si="33"/>
        <v>235500</v>
      </c>
      <c r="AP196" s="29">
        <v>159</v>
      </c>
      <c r="AQ196" s="29">
        <v>183</v>
      </c>
      <c r="AR196" s="29">
        <v>510</v>
      </c>
      <c r="AS196" s="29">
        <f t="shared" si="34"/>
        <v>255000</v>
      </c>
      <c r="AT196" s="29">
        <v>53</v>
      </c>
      <c r="AU196" s="29">
        <v>173</v>
      </c>
      <c r="AV196" s="29">
        <v>200</v>
      </c>
      <c r="AW196" s="29">
        <f t="shared" si="35"/>
        <v>100000</v>
      </c>
      <c r="AX196" s="29">
        <v>72</v>
      </c>
      <c r="AY196" s="29">
        <v>161</v>
      </c>
    </row>
    <row r="197" spans="1:51" s="6" customFormat="1" ht="15" customHeight="1" outlineLevel="1" x14ac:dyDescent="0.35">
      <c r="A197" s="46"/>
      <c r="B197" s="8" t="s">
        <v>17</v>
      </c>
      <c r="C197" s="8" t="s">
        <v>144</v>
      </c>
      <c r="D197" s="29">
        <v>1388</v>
      </c>
      <c r="E197" s="29">
        <f t="shared" si="24"/>
        <v>694000</v>
      </c>
      <c r="F197" s="29">
        <v>963.27000000000021</v>
      </c>
      <c r="G197" s="29">
        <v>261.5</v>
      </c>
      <c r="H197" s="29">
        <v>1000.0000000000001</v>
      </c>
      <c r="I197" s="29">
        <f t="shared" si="25"/>
        <v>500000.00000000006</v>
      </c>
      <c r="J197" s="29">
        <v>1089.712</v>
      </c>
      <c r="K197" s="29">
        <v>253</v>
      </c>
      <c r="L197" s="29">
        <v>1812.0000000000002</v>
      </c>
      <c r="M197" s="29">
        <f t="shared" si="26"/>
        <v>906000.00000000012</v>
      </c>
      <c r="N197" s="29">
        <v>1001.548</v>
      </c>
      <c r="O197" s="29">
        <v>293.5</v>
      </c>
      <c r="P197" s="29">
        <v>1603</v>
      </c>
      <c r="Q197" s="29">
        <f t="shared" si="27"/>
        <v>801500</v>
      </c>
      <c r="R197" s="29">
        <v>1110.5840000000001</v>
      </c>
      <c r="S197" s="29">
        <v>275</v>
      </c>
      <c r="T197" s="29">
        <v>2300</v>
      </c>
      <c r="U197" s="29">
        <f t="shared" si="28"/>
        <v>1150000</v>
      </c>
      <c r="V197" s="29">
        <v>2582.2000000000003</v>
      </c>
      <c r="W197" s="29">
        <v>508</v>
      </c>
      <c r="X197" s="29">
        <v>1600</v>
      </c>
      <c r="Y197" s="29">
        <f t="shared" si="29"/>
        <v>800000</v>
      </c>
      <c r="Z197" s="29">
        <v>1332.3</v>
      </c>
      <c r="AA197" s="29">
        <v>257</v>
      </c>
      <c r="AB197" s="29">
        <v>1430</v>
      </c>
      <c r="AC197" s="29">
        <f t="shared" si="30"/>
        <v>715000</v>
      </c>
      <c r="AD197" s="29">
        <v>1166.2</v>
      </c>
      <c r="AE197" s="29">
        <v>324</v>
      </c>
      <c r="AF197" s="29">
        <v>2085</v>
      </c>
      <c r="AG197" s="29">
        <f t="shared" si="31"/>
        <v>1042500</v>
      </c>
      <c r="AH197" s="29">
        <v>2319.3000000000002</v>
      </c>
      <c r="AI197" s="29">
        <v>246</v>
      </c>
      <c r="AJ197" s="29">
        <v>1673</v>
      </c>
      <c r="AK197" s="29">
        <f t="shared" si="32"/>
        <v>836500</v>
      </c>
      <c r="AL197" s="29">
        <v>2093.6999999999998</v>
      </c>
      <c r="AM197" s="29">
        <v>313</v>
      </c>
      <c r="AN197" s="29">
        <v>1495</v>
      </c>
      <c r="AO197" s="29">
        <f t="shared" si="33"/>
        <v>747500</v>
      </c>
      <c r="AP197" s="29">
        <v>1621.1000000000001</v>
      </c>
      <c r="AQ197" s="29">
        <v>323</v>
      </c>
      <c r="AR197" s="29">
        <v>2149</v>
      </c>
      <c r="AS197" s="29">
        <f t="shared" si="34"/>
        <v>1074500</v>
      </c>
      <c r="AT197" s="29">
        <v>1970.3</v>
      </c>
      <c r="AU197" s="29">
        <v>225</v>
      </c>
      <c r="AV197" s="29">
        <v>1750</v>
      </c>
      <c r="AW197" s="29">
        <f t="shared" si="35"/>
        <v>875000</v>
      </c>
      <c r="AX197" s="29">
        <v>1976.4999999999998</v>
      </c>
      <c r="AY197" s="29">
        <v>278</v>
      </c>
    </row>
    <row r="198" spans="1:51" s="18" customFormat="1" ht="15" customHeight="1" outlineLevel="1" x14ac:dyDescent="0.35">
      <c r="A198" s="46"/>
      <c r="B198" s="8" t="s">
        <v>19</v>
      </c>
      <c r="C198" s="8" t="s">
        <v>468</v>
      </c>
      <c r="D198" s="29">
        <v>375.5</v>
      </c>
      <c r="E198" s="29">
        <f t="shared" ref="E198:E261" si="36">D198*10^3/2</f>
        <v>187750</v>
      </c>
      <c r="F198" s="29">
        <v>58.435000000000002</v>
      </c>
      <c r="G198" s="29">
        <v>72.599999999999994</v>
      </c>
      <c r="H198" s="29">
        <v>423.29999999999995</v>
      </c>
      <c r="I198" s="29">
        <f t="shared" ref="I198:I261" si="37">H198*10^3/2</f>
        <v>211649.99999999997</v>
      </c>
      <c r="J198" s="29">
        <v>125.215</v>
      </c>
      <c r="K198" s="29">
        <v>61.8</v>
      </c>
      <c r="L198" s="29">
        <v>380.7</v>
      </c>
      <c r="M198" s="29">
        <f t="shared" ref="M198:M261" si="38">L198*10^3/2</f>
        <v>190350</v>
      </c>
      <c r="N198" s="29">
        <v>117.114</v>
      </c>
      <c r="O198" s="29">
        <v>53.4</v>
      </c>
      <c r="P198" s="29">
        <v>262.2</v>
      </c>
      <c r="Q198" s="29">
        <f t="shared" ref="Q198:Q261" si="39">P198*10^3/2</f>
        <v>131100</v>
      </c>
      <c r="R198" s="29">
        <v>46.333999999999996</v>
      </c>
      <c r="S198" s="29">
        <v>51.6</v>
      </c>
      <c r="T198" s="29">
        <v>535.68000000000006</v>
      </c>
      <c r="U198" s="29">
        <f t="shared" ref="U198:U261" si="40">T198*10^3/2</f>
        <v>267840.00000000006</v>
      </c>
      <c r="V198" s="29">
        <v>83.823999999999998</v>
      </c>
      <c r="W198" s="29">
        <v>65.86</v>
      </c>
      <c r="X198" s="29">
        <v>561</v>
      </c>
      <c r="Y198" s="29">
        <f t="shared" ref="Y198:Y261" si="41">X198*10^3/2</f>
        <v>280500</v>
      </c>
      <c r="Z198" s="29">
        <v>20.099999999999998</v>
      </c>
      <c r="AA198" s="29">
        <v>60</v>
      </c>
      <c r="AB198" s="29">
        <v>405</v>
      </c>
      <c r="AC198" s="29">
        <f t="shared" ref="AC198:AC261" si="42">AB198*10^3/2</f>
        <v>202500</v>
      </c>
      <c r="AD198" s="29">
        <v>8</v>
      </c>
      <c r="AE198" s="29">
        <v>24</v>
      </c>
      <c r="AF198" s="29">
        <v>400</v>
      </c>
      <c r="AG198" s="29">
        <f t="shared" ref="AG198:AG261" si="43">AF198*10^3/2</f>
        <v>200000</v>
      </c>
      <c r="AH198" s="29">
        <v>51</v>
      </c>
      <c r="AI198" s="29">
        <v>20</v>
      </c>
      <c r="AJ198" s="29">
        <v>456</v>
      </c>
      <c r="AK198" s="29">
        <f t="shared" ref="AK198:AK261" si="44">AJ198*10^3/2</f>
        <v>228000</v>
      </c>
      <c r="AL198" s="29">
        <v>111</v>
      </c>
      <c r="AM198" s="29">
        <v>25</v>
      </c>
      <c r="AN198" s="29">
        <v>0</v>
      </c>
      <c r="AO198" s="29">
        <f t="shared" ref="AO198:AO261" si="45">AN198*10^3/2</f>
        <v>0</v>
      </c>
      <c r="AP198" s="29">
        <v>0.4</v>
      </c>
      <c r="AQ198" s="29">
        <v>19</v>
      </c>
      <c r="AR198" s="29">
        <v>691</v>
      </c>
      <c r="AS198" s="29">
        <f t="shared" ref="AS198:AS261" si="46">AR198*10^3/2</f>
        <v>345500</v>
      </c>
      <c r="AT198" s="29">
        <v>301.89999999999998</v>
      </c>
      <c r="AU198" s="29">
        <v>28</v>
      </c>
      <c r="AV198" s="29">
        <v>600</v>
      </c>
      <c r="AW198" s="29">
        <f t="shared" ref="AW198:AW261" si="47">AV198*10^3/2</f>
        <v>300000</v>
      </c>
      <c r="AX198" s="29">
        <v>432.8</v>
      </c>
      <c r="AY198" s="29">
        <v>60</v>
      </c>
    </row>
    <row r="199" spans="1:51" s="18" customFormat="1" ht="15" customHeight="1" outlineLevel="1" x14ac:dyDescent="0.35">
      <c r="A199" s="46"/>
      <c r="B199" s="16" t="s">
        <v>15</v>
      </c>
      <c r="C199" s="8" t="s">
        <v>464</v>
      </c>
      <c r="D199" s="29">
        <v>488</v>
      </c>
      <c r="E199" s="29">
        <f t="shared" si="36"/>
        <v>244000</v>
      </c>
      <c r="F199" s="29">
        <v>144.13</v>
      </c>
      <c r="G199" s="29">
        <v>95</v>
      </c>
      <c r="H199" s="29">
        <v>346</v>
      </c>
      <c r="I199" s="29">
        <f t="shared" si="37"/>
        <v>173000</v>
      </c>
      <c r="J199" s="29">
        <v>31.029999999999994</v>
      </c>
      <c r="K199" s="29">
        <v>105</v>
      </c>
      <c r="L199" s="29">
        <v>553</v>
      </c>
      <c r="M199" s="29">
        <f t="shared" si="38"/>
        <v>276500</v>
      </c>
      <c r="N199" s="29">
        <v>31.33</v>
      </c>
      <c r="O199" s="29">
        <v>47</v>
      </c>
      <c r="P199" s="29">
        <v>278</v>
      </c>
      <c r="Q199" s="29">
        <f t="shared" si="39"/>
        <v>139000</v>
      </c>
      <c r="R199" s="29">
        <v>148.32999999999998</v>
      </c>
      <c r="S199" s="29">
        <v>71</v>
      </c>
      <c r="T199" s="29">
        <v>369</v>
      </c>
      <c r="U199" s="29">
        <f t="shared" si="40"/>
        <v>184500</v>
      </c>
      <c r="V199" s="29">
        <v>73.22999999999999</v>
      </c>
      <c r="W199" s="29">
        <v>57</v>
      </c>
      <c r="X199" s="29">
        <v>218</v>
      </c>
      <c r="Y199" s="29">
        <f t="shared" si="41"/>
        <v>109000</v>
      </c>
      <c r="Z199" s="29">
        <v>60.730000000000004</v>
      </c>
      <c r="AA199" s="29">
        <v>67</v>
      </c>
      <c r="AB199" s="29">
        <v>375</v>
      </c>
      <c r="AC199" s="29">
        <f t="shared" si="42"/>
        <v>187500</v>
      </c>
      <c r="AD199" s="29">
        <v>60.93</v>
      </c>
      <c r="AE199" s="29">
        <v>63</v>
      </c>
      <c r="AF199" s="29">
        <v>433</v>
      </c>
      <c r="AG199" s="29">
        <f t="shared" si="43"/>
        <v>216500</v>
      </c>
      <c r="AH199" s="29">
        <v>130.93</v>
      </c>
      <c r="AI199" s="29">
        <v>58</v>
      </c>
      <c r="AJ199" s="29">
        <v>306</v>
      </c>
      <c r="AK199" s="29">
        <f t="shared" si="44"/>
        <v>153000</v>
      </c>
      <c r="AL199" s="29">
        <v>159.13</v>
      </c>
      <c r="AM199" s="29">
        <v>50</v>
      </c>
      <c r="AN199" s="29">
        <v>0</v>
      </c>
      <c r="AO199" s="29">
        <f t="shared" si="45"/>
        <v>0</v>
      </c>
      <c r="AP199" s="29">
        <v>85.63</v>
      </c>
      <c r="AQ199" s="29">
        <v>10</v>
      </c>
      <c r="AR199" s="29">
        <v>310</v>
      </c>
      <c r="AS199" s="29">
        <f t="shared" si="46"/>
        <v>155000</v>
      </c>
      <c r="AT199" s="29">
        <v>286.83</v>
      </c>
      <c r="AU199" s="29">
        <v>31</v>
      </c>
      <c r="AV199" s="29">
        <v>500</v>
      </c>
      <c r="AW199" s="29">
        <f t="shared" si="47"/>
        <v>250000</v>
      </c>
      <c r="AX199" s="29">
        <v>314.10000000000002</v>
      </c>
      <c r="AY199" s="29">
        <v>167</v>
      </c>
    </row>
    <row r="200" spans="1:51" s="18" customFormat="1" ht="15" customHeight="1" outlineLevel="1" x14ac:dyDescent="0.35">
      <c r="A200" s="46"/>
      <c r="B200" s="12" t="s">
        <v>331</v>
      </c>
      <c r="C200" s="8" t="s">
        <v>333</v>
      </c>
      <c r="D200" s="29">
        <v>542</v>
      </c>
      <c r="E200" s="29">
        <f t="shared" si="36"/>
        <v>271000</v>
      </c>
      <c r="F200" s="29">
        <v>692.3</v>
      </c>
      <c r="G200" s="29">
        <v>343.6</v>
      </c>
      <c r="H200" s="29">
        <v>430</v>
      </c>
      <c r="I200" s="29">
        <f t="shared" si="37"/>
        <v>215000</v>
      </c>
      <c r="J200" s="29">
        <v>679.94799999999998</v>
      </c>
      <c r="K200" s="29">
        <v>301.2</v>
      </c>
      <c r="L200" s="29">
        <v>839</v>
      </c>
      <c r="M200" s="29">
        <f t="shared" si="38"/>
        <v>419500</v>
      </c>
      <c r="N200" s="29">
        <v>632.35200000000009</v>
      </c>
      <c r="O200" s="29">
        <v>332.4</v>
      </c>
      <c r="P200" s="29">
        <v>760.2</v>
      </c>
      <c r="Q200" s="29">
        <f t="shared" si="39"/>
        <v>380100</v>
      </c>
      <c r="R200" s="29">
        <v>668.67599999999993</v>
      </c>
      <c r="S200" s="29">
        <v>331</v>
      </c>
      <c r="T200" s="29">
        <v>620</v>
      </c>
      <c r="U200" s="29">
        <f t="shared" si="40"/>
        <v>310000</v>
      </c>
      <c r="V200" s="29">
        <v>412.60000000000008</v>
      </c>
      <c r="W200" s="29">
        <v>183</v>
      </c>
      <c r="X200" s="29">
        <v>886</v>
      </c>
      <c r="Y200" s="29">
        <f t="shared" si="41"/>
        <v>443000</v>
      </c>
      <c r="Z200" s="29">
        <v>271.3</v>
      </c>
      <c r="AA200" s="29">
        <v>412</v>
      </c>
      <c r="AB200" s="29">
        <v>925</v>
      </c>
      <c r="AC200" s="29">
        <f t="shared" si="42"/>
        <v>462500</v>
      </c>
      <c r="AD200" s="29">
        <v>309.89999999999998</v>
      </c>
      <c r="AE200" s="29">
        <v>231</v>
      </c>
      <c r="AF200" s="29">
        <v>1135</v>
      </c>
      <c r="AG200" s="29">
        <f t="shared" si="43"/>
        <v>567500</v>
      </c>
      <c r="AH200" s="29">
        <v>549.6</v>
      </c>
      <c r="AI200" s="29">
        <v>229</v>
      </c>
      <c r="AJ200" s="29">
        <v>1225</v>
      </c>
      <c r="AK200" s="29">
        <f t="shared" si="44"/>
        <v>612500</v>
      </c>
      <c r="AL200" s="29">
        <v>667</v>
      </c>
      <c r="AM200" s="29">
        <v>213</v>
      </c>
      <c r="AN200" s="29">
        <v>895</v>
      </c>
      <c r="AO200" s="29">
        <f t="shared" si="45"/>
        <v>447500</v>
      </c>
      <c r="AP200" s="29">
        <v>565.5</v>
      </c>
      <c r="AQ200" s="29">
        <v>218</v>
      </c>
      <c r="AR200" s="29">
        <v>1405</v>
      </c>
      <c r="AS200" s="29">
        <f t="shared" si="46"/>
        <v>702500</v>
      </c>
      <c r="AT200" s="29">
        <v>815.7</v>
      </c>
      <c r="AU200" s="29">
        <v>209</v>
      </c>
      <c r="AV200" s="29">
        <v>1125</v>
      </c>
      <c r="AW200" s="29">
        <f t="shared" si="47"/>
        <v>562500</v>
      </c>
      <c r="AX200" s="29">
        <v>694.60000000000014</v>
      </c>
      <c r="AY200" s="29">
        <v>204</v>
      </c>
    </row>
    <row r="201" spans="1:51" s="18" customFormat="1" ht="15" customHeight="1" outlineLevel="1" x14ac:dyDescent="0.35">
      <c r="A201" s="46"/>
      <c r="B201" s="12" t="s">
        <v>83</v>
      </c>
      <c r="C201" s="8" t="s">
        <v>415</v>
      </c>
      <c r="D201" s="29">
        <v>829</v>
      </c>
      <c r="E201" s="29">
        <f t="shared" si="36"/>
        <v>414500</v>
      </c>
      <c r="F201" s="29">
        <v>1323.41</v>
      </c>
      <c r="G201" s="29">
        <v>103</v>
      </c>
      <c r="H201" s="29">
        <v>1060</v>
      </c>
      <c r="I201" s="29">
        <f t="shared" si="37"/>
        <v>530000</v>
      </c>
      <c r="J201" s="29">
        <v>785.70999999999992</v>
      </c>
      <c r="K201" s="29">
        <v>94</v>
      </c>
      <c r="L201" s="29">
        <v>642</v>
      </c>
      <c r="M201" s="29">
        <f t="shared" si="38"/>
        <v>321000</v>
      </c>
      <c r="N201" s="29">
        <v>1081.71</v>
      </c>
      <c r="O201" s="29">
        <v>91</v>
      </c>
      <c r="P201" s="29">
        <v>451</v>
      </c>
      <c r="Q201" s="29">
        <f t="shared" si="39"/>
        <v>225500</v>
      </c>
      <c r="R201" s="29">
        <v>986.6099999999999</v>
      </c>
      <c r="S201" s="29">
        <v>72</v>
      </c>
      <c r="T201" s="29">
        <v>206</v>
      </c>
      <c r="U201" s="29">
        <f t="shared" si="40"/>
        <v>103000</v>
      </c>
      <c r="V201" s="29">
        <v>480.11</v>
      </c>
      <c r="W201" s="29">
        <v>73</v>
      </c>
      <c r="X201" s="29">
        <v>413</v>
      </c>
      <c r="Y201" s="29">
        <f t="shared" si="41"/>
        <v>206500</v>
      </c>
      <c r="Z201" s="29">
        <v>398.71000000000004</v>
      </c>
      <c r="AA201" s="29">
        <v>95</v>
      </c>
      <c r="AB201" s="29">
        <v>0</v>
      </c>
      <c r="AC201" s="29">
        <f t="shared" si="42"/>
        <v>0</v>
      </c>
      <c r="AD201" s="29">
        <v>346.91</v>
      </c>
      <c r="AE201" s="29">
        <v>73</v>
      </c>
      <c r="AF201" s="29">
        <v>1000</v>
      </c>
      <c r="AG201" s="29">
        <f t="shared" si="43"/>
        <v>500000</v>
      </c>
      <c r="AH201" s="29">
        <v>607.61</v>
      </c>
      <c r="AI201" s="29">
        <v>63</v>
      </c>
      <c r="AJ201" s="29">
        <v>710</v>
      </c>
      <c r="AK201" s="29">
        <f t="shared" si="44"/>
        <v>355000</v>
      </c>
      <c r="AL201" s="29">
        <v>740.8</v>
      </c>
      <c r="AM201" s="29">
        <v>68</v>
      </c>
      <c r="AN201" s="29">
        <v>930</v>
      </c>
      <c r="AO201" s="29">
        <f t="shared" si="45"/>
        <v>465000</v>
      </c>
      <c r="AP201" s="29">
        <v>970.5</v>
      </c>
      <c r="AQ201" s="29">
        <v>70</v>
      </c>
      <c r="AR201" s="29">
        <v>1120</v>
      </c>
      <c r="AS201" s="29">
        <f t="shared" si="46"/>
        <v>560000</v>
      </c>
      <c r="AT201" s="29">
        <v>1230.5</v>
      </c>
      <c r="AU201" s="29">
        <v>90</v>
      </c>
      <c r="AV201" s="29">
        <v>1100</v>
      </c>
      <c r="AW201" s="29">
        <f t="shared" si="47"/>
        <v>550000</v>
      </c>
      <c r="AX201" s="29">
        <v>1596.1999999999998</v>
      </c>
      <c r="AY201" s="29">
        <v>70</v>
      </c>
    </row>
    <row r="202" spans="1:51" s="19" customFormat="1" ht="15" customHeight="1" outlineLevel="1" x14ac:dyDescent="0.35">
      <c r="A202" s="46"/>
      <c r="B202" s="12" t="s">
        <v>18</v>
      </c>
      <c r="C202" s="8" t="s">
        <v>515</v>
      </c>
      <c r="D202" s="29">
        <v>300</v>
      </c>
      <c r="E202" s="29">
        <f t="shared" si="36"/>
        <v>150000</v>
      </c>
      <c r="F202" s="29">
        <v>169.57</v>
      </c>
      <c r="G202" s="29">
        <v>34</v>
      </c>
      <c r="H202" s="29">
        <v>367</v>
      </c>
      <c r="I202" s="29">
        <f t="shared" si="37"/>
        <v>183500</v>
      </c>
      <c r="J202" s="29">
        <v>229.67000000000002</v>
      </c>
      <c r="K202" s="29">
        <v>59</v>
      </c>
      <c r="L202" s="29">
        <v>295</v>
      </c>
      <c r="M202" s="29">
        <f t="shared" si="38"/>
        <v>147500</v>
      </c>
      <c r="N202" s="29">
        <v>214.77</v>
      </c>
      <c r="O202" s="29">
        <v>46</v>
      </c>
      <c r="P202" s="29">
        <v>0</v>
      </c>
      <c r="Q202" s="29">
        <f t="shared" si="39"/>
        <v>0</v>
      </c>
      <c r="R202" s="29">
        <v>5.9</v>
      </c>
      <c r="S202" s="29">
        <v>39</v>
      </c>
      <c r="T202" s="29">
        <v>430</v>
      </c>
      <c r="U202" s="29">
        <f t="shared" si="40"/>
        <v>215000</v>
      </c>
      <c r="V202" s="29">
        <v>290.3</v>
      </c>
      <c r="W202" s="29">
        <v>54</v>
      </c>
      <c r="X202" s="29">
        <v>0</v>
      </c>
      <c r="Y202" s="29">
        <f t="shared" si="41"/>
        <v>0</v>
      </c>
      <c r="Z202" s="29">
        <v>13.12</v>
      </c>
      <c r="AA202" s="29">
        <v>34</v>
      </c>
      <c r="AB202" s="29">
        <v>290</v>
      </c>
      <c r="AC202" s="29">
        <f t="shared" si="42"/>
        <v>145000</v>
      </c>
      <c r="AD202" s="29">
        <v>31.62</v>
      </c>
      <c r="AE202" s="29">
        <v>37</v>
      </c>
      <c r="AF202" s="29">
        <v>0</v>
      </c>
      <c r="AG202" s="29">
        <f t="shared" si="43"/>
        <v>0</v>
      </c>
      <c r="AH202" s="29">
        <v>0.9</v>
      </c>
      <c r="AI202" s="29">
        <v>11</v>
      </c>
      <c r="AJ202" s="29">
        <v>390</v>
      </c>
      <c r="AK202" s="29">
        <f t="shared" si="44"/>
        <v>195000</v>
      </c>
      <c r="AL202" s="29">
        <v>0</v>
      </c>
      <c r="AM202" s="29">
        <v>0</v>
      </c>
      <c r="AN202" s="29">
        <v>80</v>
      </c>
      <c r="AO202" s="29">
        <f t="shared" si="45"/>
        <v>40000</v>
      </c>
      <c r="AP202" s="29">
        <v>320.60000000000002</v>
      </c>
      <c r="AQ202" s="29">
        <v>34</v>
      </c>
      <c r="AR202" s="29">
        <v>0</v>
      </c>
      <c r="AS202" s="29">
        <f t="shared" si="46"/>
        <v>0</v>
      </c>
      <c r="AT202" s="29">
        <v>80.599999999999994</v>
      </c>
      <c r="AU202" s="29">
        <v>78</v>
      </c>
      <c r="AV202" s="29">
        <v>600</v>
      </c>
      <c r="AW202" s="29">
        <f t="shared" si="47"/>
        <v>300000</v>
      </c>
      <c r="AX202" s="29">
        <v>286.39999999999998</v>
      </c>
      <c r="AY202" s="29">
        <v>80</v>
      </c>
    </row>
    <row r="203" spans="1:51" s="19" customFormat="1" outlineLevel="1" x14ac:dyDescent="0.35">
      <c r="A203" s="46"/>
      <c r="B203" s="16" t="s">
        <v>22</v>
      </c>
      <c r="C203" s="8" t="s">
        <v>551</v>
      </c>
      <c r="D203" s="29">
        <v>1030</v>
      </c>
      <c r="E203" s="29">
        <f t="shared" si="36"/>
        <v>515000</v>
      </c>
      <c r="F203" s="29">
        <v>682.5</v>
      </c>
      <c r="G203" s="29">
        <v>145</v>
      </c>
      <c r="H203" s="29">
        <v>1070</v>
      </c>
      <c r="I203" s="29">
        <f t="shared" si="37"/>
        <v>535000</v>
      </c>
      <c r="J203" s="29">
        <v>782.8</v>
      </c>
      <c r="K203" s="29">
        <v>159</v>
      </c>
      <c r="L203" s="29">
        <v>1035</v>
      </c>
      <c r="M203" s="29">
        <f t="shared" si="38"/>
        <v>517500</v>
      </c>
      <c r="N203" s="29">
        <v>261.10000000000002</v>
      </c>
      <c r="O203" s="29">
        <v>222</v>
      </c>
      <c r="P203" s="29">
        <v>690</v>
      </c>
      <c r="Q203" s="29">
        <f t="shared" si="39"/>
        <v>345000</v>
      </c>
      <c r="R203" s="29">
        <v>713.19999999999993</v>
      </c>
      <c r="S203" s="29">
        <v>92</v>
      </c>
      <c r="T203" s="29">
        <v>340</v>
      </c>
      <c r="U203" s="29">
        <f t="shared" si="40"/>
        <v>170000</v>
      </c>
      <c r="V203" s="29">
        <v>546.1</v>
      </c>
      <c r="W203" s="29">
        <v>85</v>
      </c>
      <c r="X203" s="29">
        <v>780</v>
      </c>
      <c r="Y203" s="29">
        <f t="shared" si="41"/>
        <v>390000</v>
      </c>
      <c r="Z203" s="29">
        <v>804.19999999999993</v>
      </c>
      <c r="AA203" s="29">
        <v>70</v>
      </c>
      <c r="AB203" s="29">
        <v>875</v>
      </c>
      <c r="AC203" s="29">
        <f t="shared" si="42"/>
        <v>437500</v>
      </c>
      <c r="AD203" s="29">
        <v>526.1</v>
      </c>
      <c r="AE203" s="29">
        <v>115</v>
      </c>
      <c r="AF203" s="29">
        <v>805</v>
      </c>
      <c r="AG203" s="29">
        <f t="shared" si="43"/>
        <v>402500</v>
      </c>
      <c r="AH203" s="29">
        <v>352</v>
      </c>
      <c r="AI203" s="29">
        <v>179</v>
      </c>
      <c r="AJ203" s="29">
        <v>910</v>
      </c>
      <c r="AK203" s="29">
        <f t="shared" si="44"/>
        <v>455000</v>
      </c>
      <c r="AL203" s="29">
        <v>287.5</v>
      </c>
      <c r="AM203" s="29">
        <v>198</v>
      </c>
      <c r="AN203" s="29">
        <v>635</v>
      </c>
      <c r="AO203" s="29">
        <f t="shared" si="45"/>
        <v>317500</v>
      </c>
      <c r="AP203" s="29">
        <v>25.299999999999997</v>
      </c>
      <c r="AQ203" s="29">
        <v>198</v>
      </c>
      <c r="AR203" s="29">
        <v>1680</v>
      </c>
      <c r="AS203" s="29">
        <f t="shared" si="46"/>
        <v>840000</v>
      </c>
      <c r="AT203" s="29">
        <v>745.30000000000007</v>
      </c>
      <c r="AU203" s="29">
        <v>218</v>
      </c>
      <c r="AV203" s="29">
        <v>750</v>
      </c>
      <c r="AW203" s="29">
        <f t="shared" si="47"/>
        <v>375000</v>
      </c>
      <c r="AX203" s="29">
        <v>437.3</v>
      </c>
      <c r="AY203" s="29">
        <v>217</v>
      </c>
    </row>
    <row r="204" spans="1:51" s="19" customFormat="1" ht="15" customHeight="1" outlineLevel="1" x14ac:dyDescent="0.35">
      <c r="A204" s="46"/>
      <c r="B204" s="16" t="s">
        <v>21</v>
      </c>
      <c r="C204" s="8" t="s">
        <v>358</v>
      </c>
      <c r="D204" s="29">
        <v>691.5</v>
      </c>
      <c r="E204" s="29">
        <f t="shared" si="36"/>
        <v>345750</v>
      </c>
      <c r="F204" s="29">
        <v>772.5</v>
      </c>
      <c r="G204" s="29">
        <v>114.3</v>
      </c>
      <c r="H204" s="29">
        <v>974.5</v>
      </c>
      <c r="I204" s="29">
        <f t="shared" si="37"/>
        <v>487250</v>
      </c>
      <c r="J204" s="29">
        <v>850.35</v>
      </c>
      <c r="K204" s="29">
        <v>81</v>
      </c>
      <c r="L204" s="29">
        <v>943.5</v>
      </c>
      <c r="M204" s="29">
        <f t="shared" si="38"/>
        <v>471750</v>
      </c>
      <c r="N204" s="29">
        <v>945.25</v>
      </c>
      <c r="O204" s="29">
        <v>132.30000000000001</v>
      </c>
      <c r="P204" s="29">
        <v>0</v>
      </c>
      <c r="Q204" s="29">
        <f t="shared" si="39"/>
        <v>0</v>
      </c>
      <c r="R204" s="29">
        <v>296.2</v>
      </c>
      <c r="S204" s="29">
        <v>84.600000000000009</v>
      </c>
      <c r="T204" s="29">
        <v>0</v>
      </c>
      <c r="U204" s="29">
        <f t="shared" si="40"/>
        <v>0</v>
      </c>
      <c r="V204" s="29">
        <v>390</v>
      </c>
      <c r="W204" s="29">
        <v>79</v>
      </c>
      <c r="X204" s="29">
        <v>1114</v>
      </c>
      <c r="Y204" s="29">
        <f t="shared" si="41"/>
        <v>557000</v>
      </c>
      <c r="Z204" s="29">
        <v>669.4</v>
      </c>
      <c r="AA204" s="29">
        <v>143</v>
      </c>
      <c r="AB204" s="29">
        <v>890</v>
      </c>
      <c r="AC204" s="29">
        <f t="shared" si="42"/>
        <v>445000</v>
      </c>
      <c r="AD204" s="29">
        <v>452.59999999999997</v>
      </c>
      <c r="AE204" s="29">
        <v>83</v>
      </c>
      <c r="AF204" s="29">
        <v>1000</v>
      </c>
      <c r="AG204" s="29">
        <f t="shared" si="43"/>
        <v>500000</v>
      </c>
      <c r="AH204" s="29">
        <v>452</v>
      </c>
      <c r="AI204" s="29">
        <v>154</v>
      </c>
      <c r="AJ204" s="29">
        <v>1000</v>
      </c>
      <c r="AK204" s="29">
        <f t="shared" si="44"/>
        <v>500000</v>
      </c>
      <c r="AL204" s="29">
        <v>365.5</v>
      </c>
      <c r="AM204" s="29">
        <v>174</v>
      </c>
      <c r="AN204" s="29">
        <v>895</v>
      </c>
      <c r="AO204" s="29">
        <f t="shared" si="45"/>
        <v>447500</v>
      </c>
      <c r="AP204" s="29">
        <v>299</v>
      </c>
      <c r="AQ204" s="29">
        <v>85</v>
      </c>
      <c r="AR204" s="29">
        <v>965</v>
      </c>
      <c r="AS204" s="29">
        <f t="shared" si="46"/>
        <v>482500</v>
      </c>
      <c r="AT204" s="29">
        <v>477.4</v>
      </c>
      <c r="AU204" s="29">
        <v>74</v>
      </c>
      <c r="AV204" s="29">
        <v>750</v>
      </c>
      <c r="AW204" s="29">
        <f t="shared" si="47"/>
        <v>375000</v>
      </c>
      <c r="AX204" s="29">
        <v>389.8</v>
      </c>
      <c r="AY204" s="29">
        <v>93</v>
      </c>
    </row>
    <row r="205" spans="1:51" s="19" customFormat="1" ht="15" customHeight="1" outlineLevel="1" x14ac:dyDescent="0.35">
      <c r="A205" s="46"/>
      <c r="B205" s="16" t="s">
        <v>99</v>
      </c>
      <c r="C205" s="8" t="s">
        <v>239</v>
      </c>
      <c r="D205" s="29">
        <v>255</v>
      </c>
      <c r="E205" s="29">
        <f t="shared" si="36"/>
        <v>127500</v>
      </c>
      <c r="F205" s="29">
        <v>34.9</v>
      </c>
      <c r="G205" s="29">
        <v>126</v>
      </c>
      <c r="H205" s="29">
        <v>0</v>
      </c>
      <c r="I205" s="29">
        <f t="shared" si="37"/>
        <v>0</v>
      </c>
      <c r="J205" s="29">
        <v>139.09999999999997</v>
      </c>
      <c r="K205" s="29">
        <v>100</v>
      </c>
      <c r="L205" s="29">
        <v>335</v>
      </c>
      <c r="M205" s="29">
        <f t="shared" si="38"/>
        <v>167500</v>
      </c>
      <c r="N205" s="29">
        <v>298.60000000000002</v>
      </c>
      <c r="O205" s="29">
        <v>120</v>
      </c>
      <c r="P205" s="29">
        <v>310</v>
      </c>
      <c r="Q205" s="29">
        <f t="shared" si="39"/>
        <v>155000</v>
      </c>
      <c r="R205" s="29">
        <v>409.3</v>
      </c>
      <c r="S205" s="29">
        <v>101</v>
      </c>
      <c r="T205" s="29">
        <v>0</v>
      </c>
      <c r="U205" s="29">
        <f t="shared" si="40"/>
        <v>0</v>
      </c>
      <c r="V205" s="29">
        <v>250.7</v>
      </c>
      <c r="W205" s="29">
        <v>85</v>
      </c>
      <c r="X205" s="29">
        <v>330</v>
      </c>
      <c r="Y205" s="29">
        <f t="shared" si="41"/>
        <v>165000</v>
      </c>
      <c r="Z205" s="29">
        <v>336.2</v>
      </c>
      <c r="AA205" s="29">
        <v>182</v>
      </c>
      <c r="AB205" s="29">
        <v>500</v>
      </c>
      <c r="AC205" s="29">
        <f t="shared" si="42"/>
        <v>250000</v>
      </c>
      <c r="AD205" s="29">
        <v>640.4</v>
      </c>
      <c r="AE205" s="29">
        <v>74</v>
      </c>
      <c r="AF205" s="29">
        <v>210</v>
      </c>
      <c r="AG205" s="29">
        <f t="shared" si="43"/>
        <v>105000</v>
      </c>
      <c r="AH205" s="29">
        <v>633</v>
      </c>
      <c r="AI205" s="29">
        <v>95</v>
      </c>
      <c r="AJ205" s="29">
        <v>340</v>
      </c>
      <c r="AK205" s="29">
        <f t="shared" si="44"/>
        <v>170000</v>
      </c>
      <c r="AL205" s="29">
        <v>72.599999999999994</v>
      </c>
      <c r="AM205" s="29">
        <v>94</v>
      </c>
      <c r="AN205" s="29">
        <v>0</v>
      </c>
      <c r="AO205" s="29">
        <f t="shared" si="45"/>
        <v>0</v>
      </c>
      <c r="AP205" s="29">
        <v>261.3</v>
      </c>
      <c r="AQ205" s="29">
        <v>69</v>
      </c>
      <c r="AR205" s="29">
        <v>585</v>
      </c>
      <c r="AS205" s="29">
        <f t="shared" si="46"/>
        <v>292500</v>
      </c>
      <c r="AT205" s="29">
        <v>635.29999999999995</v>
      </c>
      <c r="AU205" s="29">
        <v>65</v>
      </c>
      <c r="AV205" s="29">
        <v>500</v>
      </c>
      <c r="AW205" s="29">
        <f t="shared" si="47"/>
        <v>250000</v>
      </c>
      <c r="AX205" s="29">
        <v>642.20000000000005</v>
      </c>
      <c r="AY205" s="29">
        <v>61</v>
      </c>
    </row>
    <row r="206" spans="1:51" s="19" customFormat="1" ht="15" customHeight="1" outlineLevel="1" x14ac:dyDescent="0.35">
      <c r="A206" s="46"/>
      <c r="B206" s="8" t="s">
        <v>179</v>
      </c>
      <c r="C206" s="8" t="s">
        <v>249</v>
      </c>
      <c r="D206" s="29">
        <v>360</v>
      </c>
      <c r="E206" s="29">
        <f t="shared" si="36"/>
        <v>180000</v>
      </c>
      <c r="F206" s="29">
        <v>103.1</v>
      </c>
      <c r="G206" s="29">
        <v>46</v>
      </c>
      <c r="H206" s="29">
        <v>320</v>
      </c>
      <c r="I206" s="29">
        <f t="shared" si="37"/>
        <v>160000</v>
      </c>
      <c r="J206" s="29">
        <v>482.79999999999995</v>
      </c>
      <c r="K206" s="29">
        <v>109</v>
      </c>
      <c r="L206" s="29">
        <v>700</v>
      </c>
      <c r="M206" s="29">
        <f t="shared" si="38"/>
        <v>350000</v>
      </c>
      <c r="N206" s="29">
        <v>706.8</v>
      </c>
      <c r="O206" s="29">
        <v>138</v>
      </c>
      <c r="P206" s="29">
        <v>690</v>
      </c>
      <c r="Q206" s="29">
        <f t="shared" si="39"/>
        <v>345000</v>
      </c>
      <c r="R206" s="29">
        <v>957.8</v>
      </c>
      <c r="S206" s="29">
        <v>95</v>
      </c>
      <c r="T206" s="29">
        <v>525</v>
      </c>
      <c r="U206" s="29">
        <f t="shared" si="40"/>
        <v>262500</v>
      </c>
      <c r="V206" s="29">
        <v>485.79999999999995</v>
      </c>
      <c r="W206" s="29">
        <v>77</v>
      </c>
      <c r="X206" s="29">
        <v>0</v>
      </c>
      <c r="Y206" s="29">
        <f t="shared" si="41"/>
        <v>0</v>
      </c>
      <c r="Z206" s="29">
        <v>599.80000000000007</v>
      </c>
      <c r="AA206" s="29">
        <v>31</v>
      </c>
      <c r="AB206" s="29">
        <v>250</v>
      </c>
      <c r="AC206" s="29">
        <f t="shared" si="42"/>
        <v>125000</v>
      </c>
      <c r="AD206" s="29">
        <v>496.29999999999995</v>
      </c>
      <c r="AE206" s="29">
        <v>40</v>
      </c>
      <c r="AF206" s="29">
        <v>0</v>
      </c>
      <c r="AG206" s="29">
        <f t="shared" si="43"/>
        <v>0</v>
      </c>
      <c r="AH206" s="29">
        <v>280</v>
      </c>
      <c r="AI206" s="29">
        <v>62</v>
      </c>
      <c r="AJ206" s="29">
        <v>220</v>
      </c>
      <c r="AK206" s="29">
        <f t="shared" si="44"/>
        <v>110000</v>
      </c>
      <c r="AL206" s="29">
        <v>290</v>
      </c>
      <c r="AM206" s="29">
        <v>75</v>
      </c>
      <c r="AN206" s="29">
        <v>0</v>
      </c>
      <c r="AO206" s="29">
        <f t="shared" si="45"/>
        <v>0</v>
      </c>
      <c r="AP206" s="29">
        <v>139.19999999999999</v>
      </c>
      <c r="AQ206" s="29">
        <v>75</v>
      </c>
      <c r="AR206" s="29">
        <v>310</v>
      </c>
      <c r="AS206" s="29">
        <f t="shared" si="46"/>
        <v>155000</v>
      </c>
      <c r="AT206" s="29">
        <v>310</v>
      </c>
      <c r="AU206" s="29">
        <v>75</v>
      </c>
      <c r="AV206" s="29">
        <v>440</v>
      </c>
      <c r="AW206" s="29">
        <f t="shared" si="47"/>
        <v>220000</v>
      </c>
      <c r="AX206" s="29">
        <v>483.6</v>
      </c>
      <c r="AY206" s="29">
        <v>77</v>
      </c>
    </row>
    <row r="207" spans="1:51" s="19" customFormat="1" ht="15" customHeight="1" outlineLevel="1" x14ac:dyDescent="0.35">
      <c r="A207" s="46"/>
      <c r="B207" s="16" t="s">
        <v>180</v>
      </c>
      <c r="C207" s="8" t="s">
        <v>416</v>
      </c>
      <c r="D207" s="29">
        <v>320</v>
      </c>
      <c r="E207" s="29">
        <f t="shared" si="36"/>
        <v>160000</v>
      </c>
      <c r="F207" s="29">
        <v>257.90000000000003</v>
      </c>
      <c r="G207" s="29">
        <v>91</v>
      </c>
      <c r="H207" s="29">
        <v>300</v>
      </c>
      <c r="I207" s="29">
        <f t="shared" si="37"/>
        <v>150000</v>
      </c>
      <c r="J207" s="29">
        <v>311.20000000000005</v>
      </c>
      <c r="K207" s="29">
        <v>83</v>
      </c>
      <c r="L207" s="29">
        <v>0</v>
      </c>
      <c r="M207" s="29">
        <f t="shared" si="38"/>
        <v>0</v>
      </c>
      <c r="N207" s="29">
        <v>345.5</v>
      </c>
      <c r="O207" s="29">
        <v>90</v>
      </c>
      <c r="P207" s="29">
        <v>310</v>
      </c>
      <c r="Q207" s="29">
        <f t="shared" si="39"/>
        <v>155000</v>
      </c>
      <c r="R207" s="29">
        <v>151.30000000000001</v>
      </c>
      <c r="S207" s="29">
        <v>96</v>
      </c>
      <c r="T207" s="29">
        <v>500</v>
      </c>
      <c r="U207" s="29">
        <f t="shared" si="40"/>
        <v>250000</v>
      </c>
      <c r="V207" s="29">
        <v>545.20000000000005</v>
      </c>
      <c r="W207" s="29">
        <v>76</v>
      </c>
      <c r="X207" s="29">
        <v>0</v>
      </c>
      <c r="Y207" s="29">
        <f t="shared" si="41"/>
        <v>0</v>
      </c>
      <c r="Z207" s="29">
        <v>380.9</v>
      </c>
      <c r="AA207" s="29">
        <v>71</v>
      </c>
      <c r="AB207" s="29">
        <v>0</v>
      </c>
      <c r="AC207" s="29">
        <f t="shared" si="42"/>
        <v>0</v>
      </c>
      <c r="AD207" s="29">
        <v>53.9</v>
      </c>
      <c r="AE207" s="29">
        <v>92</v>
      </c>
      <c r="AF207" s="29">
        <v>200</v>
      </c>
      <c r="AG207" s="29">
        <f t="shared" si="43"/>
        <v>100000</v>
      </c>
      <c r="AH207" s="29">
        <v>156.5</v>
      </c>
      <c r="AI207" s="29">
        <v>54</v>
      </c>
      <c r="AJ207" s="29">
        <v>170</v>
      </c>
      <c r="AK207" s="29">
        <f t="shared" si="44"/>
        <v>85000</v>
      </c>
      <c r="AL207" s="29">
        <v>170</v>
      </c>
      <c r="AM207" s="29">
        <v>48</v>
      </c>
      <c r="AN207" s="29">
        <v>300</v>
      </c>
      <c r="AO207" s="29">
        <f t="shared" si="45"/>
        <v>150000</v>
      </c>
      <c r="AP207" s="29">
        <v>0</v>
      </c>
      <c r="AQ207" s="29">
        <v>75</v>
      </c>
      <c r="AR207" s="29">
        <v>0</v>
      </c>
      <c r="AS207" s="29">
        <f t="shared" si="46"/>
        <v>0</v>
      </c>
      <c r="AT207" s="29">
        <v>0</v>
      </c>
      <c r="AU207" s="29">
        <v>97</v>
      </c>
      <c r="AV207" s="29">
        <v>0</v>
      </c>
      <c r="AW207" s="29">
        <f t="shared" si="47"/>
        <v>0</v>
      </c>
      <c r="AX207" s="29">
        <v>0</v>
      </c>
      <c r="AY207" s="29">
        <v>0</v>
      </c>
    </row>
    <row r="208" spans="1:51" s="19" customFormat="1" ht="15" customHeight="1" outlineLevel="1" x14ac:dyDescent="0.35">
      <c r="A208" s="46"/>
      <c r="B208" s="16" t="s">
        <v>417</v>
      </c>
      <c r="C208" s="8" t="s">
        <v>525</v>
      </c>
      <c r="D208" s="29">
        <v>0</v>
      </c>
      <c r="E208" s="29">
        <f t="shared" si="36"/>
        <v>0</v>
      </c>
      <c r="F208" s="29">
        <v>0</v>
      </c>
      <c r="G208" s="29">
        <v>0</v>
      </c>
      <c r="H208" s="29">
        <v>0</v>
      </c>
      <c r="I208" s="29">
        <f t="shared" si="37"/>
        <v>0</v>
      </c>
      <c r="J208" s="29">
        <v>0</v>
      </c>
      <c r="K208" s="29">
        <v>0</v>
      </c>
      <c r="L208" s="29">
        <v>0</v>
      </c>
      <c r="M208" s="29">
        <f t="shared" si="38"/>
        <v>0</v>
      </c>
      <c r="N208" s="29">
        <v>0</v>
      </c>
      <c r="O208" s="29">
        <v>0</v>
      </c>
      <c r="P208" s="29">
        <v>0</v>
      </c>
      <c r="Q208" s="29">
        <f t="shared" si="39"/>
        <v>0</v>
      </c>
      <c r="R208" s="29">
        <v>0</v>
      </c>
      <c r="S208" s="29">
        <v>0</v>
      </c>
      <c r="T208" s="29">
        <v>0</v>
      </c>
      <c r="U208" s="29">
        <f t="shared" si="40"/>
        <v>0</v>
      </c>
      <c r="V208" s="29">
        <v>0</v>
      </c>
      <c r="W208" s="29">
        <v>0</v>
      </c>
      <c r="X208" s="29">
        <v>0</v>
      </c>
      <c r="Y208" s="29">
        <f t="shared" si="41"/>
        <v>0</v>
      </c>
      <c r="Z208" s="29">
        <v>0</v>
      </c>
      <c r="AA208" s="29">
        <v>0</v>
      </c>
      <c r="AB208" s="29">
        <v>0</v>
      </c>
      <c r="AC208" s="29">
        <f t="shared" si="42"/>
        <v>0</v>
      </c>
      <c r="AD208" s="29">
        <v>0</v>
      </c>
      <c r="AE208" s="29">
        <v>0</v>
      </c>
      <c r="AF208" s="29">
        <v>150</v>
      </c>
      <c r="AG208" s="29">
        <f t="shared" si="43"/>
        <v>75000</v>
      </c>
      <c r="AH208" s="29">
        <v>50</v>
      </c>
      <c r="AI208" s="29">
        <v>0</v>
      </c>
      <c r="AJ208" s="29">
        <v>100</v>
      </c>
      <c r="AK208" s="29">
        <f t="shared" si="44"/>
        <v>50000</v>
      </c>
      <c r="AL208" s="29">
        <v>90</v>
      </c>
      <c r="AM208" s="29">
        <v>0</v>
      </c>
      <c r="AN208" s="29">
        <v>100</v>
      </c>
      <c r="AO208" s="29">
        <f t="shared" si="45"/>
        <v>50000</v>
      </c>
      <c r="AP208" s="29">
        <v>0</v>
      </c>
      <c r="AQ208" s="29">
        <v>0</v>
      </c>
      <c r="AR208" s="29">
        <v>0</v>
      </c>
      <c r="AS208" s="29">
        <f t="shared" si="46"/>
        <v>0</v>
      </c>
      <c r="AT208" s="29">
        <v>75</v>
      </c>
      <c r="AU208" s="29">
        <v>0</v>
      </c>
      <c r="AV208" s="29">
        <v>0</v>
      </c>
      <c r="AW208" s="29">
        <f t="shared" si="47"/>
        <v>0</v>
      </c>
      <c r="AX208" s="29">
        <v>0</v>
      </c>
      <c r="AY208" s="29">
        <v>0</v>
      </c>
    </row>
    <row r="209" spans="1:51" s="19" customFormat="1" ht="15" customHeight="1" outlineLevel="1" x14ac:dyDescent="0.35">
      <c r="A209" s="46"/>
      <c r="B209" s="16" t="s">
        <v>279</v>
      </c>
      <c r="C209" s="8" t="s">
        <v>280</v>
      </c>
      <c r="D209" s="29">
        <v>410</v>
      </c>
      <c r="E209" s="29">
        <f t="shared" si="36"/>
        <v>205000</v>
      </c>
      <c r="F209" s="29">
        <v>267.5</v>
      </c>
      <c r="G209" s="29">
        <v>22</v>
      </c>
      <c r="H209" s="29">
        <v>0</v>
      </c>
      <c r="I209" s="29">
        <f t="shared" si="37"/>
        <v>0</v>
      </c>
      <c r="J209" s="29">
        <v>229.3</v>
      </c>
      <c r="K209" s="29">
        <v>11</v>
      </c>
      <c r="L209" s="29">
        <v>0</v>
      </c>
      <c r="M209" s="29">
        <f t="shared" si="38"/>
        <v>0</v>
      </c>
      <c r="N209" s="29">
        <v>156.1</v>
      </c>
      <c r="O209" s="29">
        <v>24</v>
      </c>
      <c r="P209" s="29">
        <v>250</v>
      </c>
      <c r="Q209" s="29">
        <f t="shared" si="39"/>
        <v>125000</v>
      </c>
      <c r="R209" s="29">
        <v>300.7</v>
      </c>
      <c r="S209" s="29">
        <v>25</v>
      </c>
      <c r="T209" s="29">
        <v>0</v>
      </c>
      <c r="U209" s="29">
        <f t="shared" si="40"/>
        <v>0</v>
      </c>
      <c r="V209" s="29">
        <v>205.60000000000002</v>
      </c>
      <c r="W209" s="29">
        <v>24</v>
      </c>
      <c r="X209" s="29">
        <v>230</v>
      </c>
      <c r="Y209" s="29">
        <f t="shared" si="41"/>
        <v>115000</v>
      </c>
      <c r="Z209" s="29">
        <v>262.2</v>
      </c>
      <c r="AA209" s="29">
        <v>32</v>
      </c>
      <c r="AB209" s="29">
        <v>0</v>
      </c>
      <c r="AC209" s="29">
        <f t="shared" si="42"/>
        <v>0</v>
      </c>
      <c r="AD209" s="29">
        <v>54</v>
      </c>
      <c r="AE209" s="29">
        <v>48</v>
      </c>
      <c r="AF209" s="29">
        <v>330</v>
      </c>
      <c r="AG209" s="29">
        <f t="shared" si="43"/>
        <v>165000</v>
      </c>
      <c r="AH209" s="29">
        <v>242.7</v>
      </c>
      <c r="AI209" s="29">
        <v>52</v>
      </c>
      <c r="AJ209" s="29">
        <v>175</v>
      </c>
      <c r="AK209" s="29">
        <f t="shared" si="44"/>
        <v>87500</v>
      </c>
      <c r="AL209" s="29">
        <v>184.7</v>
      </c>
      <c r="AM209" s="29">
        <v>53</v>
      </c>
      <c r="AN209" s="29">
        <v>200</v>
      </c>
      <c r="AO209" s="29">
        <f t="shared" si="45"/>
        <v>100000</v>
      </c>
      <c r="AP209" s="29">
        <v>139.4</v>
      </c>
      <c r="AQ209" s="29">
        <v>53</v>
      </c>
      <c r="AR209" s="29">
        <v>395</v>
      </c>
      <c r="AS209" s="29">
        <f t="shared" si="46"/>
        <v>197500</v>
      </c>
      <c r="AT209" s="29">
        <v>237.4</v>
      </c>
      <c r="AU209" s="29">
        <v>83</v>
      </c>
      <c r="AV209" s="29">
        <v>250</v>
      </c>
      <c r="AW209" s="29">
        <f t="shared" si="47"/>
        <v>125000</v>
      </c>
      <c r="AX209" s="29">
        <v>212.2</v>
      </c>
      <c r="AY209" s="29">
        <v>79</v>
      </c>
    </row>
    <row r="210" spans="1:51" s="19" customFormat="1" ht="15" customHeight="1" outlineLevel="1" x14ac:dyDescent="0.35">
      <c r="A210" s="46"/>
      <c r="B210" s="16" t="s">
        <v>282</v>
      </c>
      <c r="C210" s="8" t="s">
        <v>281</v>
      </c>
      <c r="D210" s="29">
        <v>383</v>
      </c>
      <c r="E210" s="29">
        <f t="shared" si="36"/>
        <v>191500</v>
      </c>
      <c r="F210" s="29">
        <v>353.6</v>
      </c>
      <c r="G210" s="29">
        <v>1</v>
      </c>
      <c r="H210" s="29">
        <v>0</v>
      </c>
      <c r="I210" s="29">
        <f t="shared" si="37"/>
        <v>0</v>
      </c>
      <c r="J210" s="29">
        <v>27.1</v>
      </c>
      <c r="K210" s="29">
        <v>30</v>
      </c>
      <c r="L210" s="29">
        <v>593</v>
      </c>
      <c r="M210" s="29">
        <f t="shared" si="38"/>
        <v>296500</v>
      </c>
      <c r="N210" s="29">
        <v>247.7</v>
      </c>
      <c r="O210" s="29">
        <v>39</v>
      </c>
      <c r="P210" s="29">
        <v>300</v>
      </c>
      <c r="Q210" s="29">
        <f t="shared" si="39"/>
        <v>150000</v>
      </c>
      <c r="R210" s="29">
        <v>168.5</v>
      </c>
      <c r="S210" s="29">
        <v>51</v>
      </c>
      <c r="T210" s="29">
        <v>300</v>
      </c>
      <c r="U210" s="29">
        <f t="shared" si="40"/>
        <v>150000</v>
      </c>
      <c r="V210" s="29">
        <v>142.5</v>
      </c>
      <c r="W210" s="29">
        <v>52</v>
      </c>
      <c r="X210" s="29">
        <v>335</v>
      </c>
      <c r="Y210" s="29">
        <f t="shared" si="41"/>
        <v>167500</v>
      </c>
      <c r="Z210" s="29">
        <v>129.9</v>
      </c>
      <c r="AA210" s="29">
        <v>60</v>
      </c>
      <c r="AB210" s="29">
        <v>250</v>
      </c>
      <c r="AC210" s="29">
        <f t="shared" si="42"/>
        <v>125000</v>
      </c>
      <c r="AD210" s="29">
        <v>63.17</v>
      </c>
      <c r="AE210" s="29">
        <v>51</v>
      </c>
      <c r="AF210" s="29">
        <v>335</v>
      </c>
      <c r="AG210" s="29">
        <f t="shared" si="43"/>
        <v>167500</v>
      </c>
      <c r="AH210" s="29">
        <v>70.569999999999993</v>
      </c>
      <c r="AI210" s="29">
        <v>50</v>
      </c>
      <c r="AJ210" s="29">
        <v>375</v>
      </c>
      <c r="AK210" s="29">
        <f t="shared" si="44"/>
        <v>187500</v>
      </c>
      <c r="AL210" s="29">
        <v>54.17</v>
      </c>
      <c r="AM210" s="29">
        <v>64</v>
      </c>
      <c r="AN210" s="29">
        <v>320</v>
      </c>
      <c r="AO210" s="29">
        <f t="shared" si="45"/>
        <v>160000</v>
      </c>
      <c r="AP210" s="29">
        <v>0.16999999999999998</v>
      </c>
      <c r="AQ210" s="29">
        <v>55</v>
      </c>
      <c r="AR210" s="29">
        <v>365</v>
      </c>
      <c r="AS210" s="29">
        <f t="shared" si="46"/>
        <v>182500</v>
      </c>
      <c r="AT210" s="29">
        <v>0.27</v>
      </c>
      <c r="AU210" s="29">
        <v>55</v>
      </c>
      <c r="AV210" s="29">
        <v>475</v>
      </c>
      <c r="AW210" s="29">
        <f t="shared" si="47"/>
        <v>237500</v>
      </c>
      <c r="AX210" s="29">
        <v>70.069999999999993</v>
      </c>
      <c r="AY210" s="29">
        <v>55</v>
      </c>
    </row>
    <row r="211" spans="1:51" s="19" customFormat="1" ht="15" customHeight="1" outlineLevel="1" x14ac:dyDescent="0.35">
      <c r="A211" s="46"/>
      <c r="B211" s="16" t="s">
        <v>302</v>
      </c>
      <c r="C211" s="8" t="s">
        <v>303</v>
      </c>
      <c r="D211" s="29">
        <v>0</v>
      </c>
      <c r="E211" s="29">
        <f t="shared" si="36"/>
        <v>0</v>
      </c>
      <c r="F211" s="29">
        <v>0</v>
      </c>
      <c r="G211" s="29">
        <v>0</v>
      </c>
      <c r="H211" s="29">
        <v>340</v>
      </c>
      <c r="I211" s="29">
        <f t="shared" si="37"/>
        <v>170000</v>
      </c>
      <c r="J211" s="29">
        <v>0</v>
      </c>
      <c r="K211" s="29">
        <v>0</v>
      </c>
      <c r="L211" s="29">
        <v>375</v>
      </c>
      <c r="M211" s="29">
        <f t="shared" si="38"/>
        <v>187500</v>
      </c>
      <c r="N211" s="29">
        <v>335.90000000000003</v>
      </c>
      <c r="O211" s="29">
        <v>52</v>
      </c>
      <c r="P211" s="29">
        <v>0</v>
      </c>
      <c r="Q211" s="29">
        <f t="shared" si="39"/>
        <v>0</v>
      </c>
      <c r="R211" s="29">
        <v>596.9</v>
      </c>
      <c r="S211" s="29">
        <v>12</v>
      </c>
      <c r="T211" s="29">
        <v>290</v>
      </c>
      <c r="U211" s="29">
        <f t="shared" si="40"/>
        <v>145000</v>
      </c>
      <c r="V211" s="29">
        <v>619.40000000000009</v>
      </c>
      <c r="W211" s="29">
        <v>26</v>
      </c>
      <c r="X211" s="29">
        <v>340</v>
      </c>
      <c r="Y211" s="29">
        <f t="shared" si="41"/>
        <v>170000</v>
      </c>
      <c r="Z211" s="29">
        <v>254.9</v>
      </c>
      <c r="AA211" s="29">
        <v>30</v>
      </c>
      <c r="AB211" s="29">
        <v>320</v>
      </c>
      <c r="AC211" s="29">
        <f t="shared" si="42"/>
        <v>160000</v>
      </c>
      <c r="AD211" s="29">
        <v>273.60000000000002</v>
      </c>
      <c r="AE211" s="29">
        <v>19</v>
      </c>
      <c r="AF211" s="29">
        <v>0</v>
      </c>
      <c r="AG211" s="29">
        <f t="shared" si="43"/>
        <v>0</v>
      </c>
      <c r="AH211" s="29">
        <v>202.5</v>
      </c>
      <c r="AI211" s="29">
        <v>15</v>
      </c>
      <c r="AJ211" s="29">
        <v>460</v>
      </c>
      <c r="AK211" s="29">
        <f t="shared" si="44"/>
        <v>230000</v>
      </c>
      <c r="AL211" s="29">
        <v>476.9</v>
      </c>
      <c r="AM211" s="29">
        <v>18</v>
      </c>
      <c r="AN211" s="29">
        <v>0</v>
      </c>
      <c r="AO211" s="29">
        <f t="shared" si="45"/>
        <v>0</v>
      </c>
      <c r="AP211" s="29">
        <v>326.10000000000002</v>
      </c>
      <c r="AQ211" s="29">
        <v>15</v>
      </c>
      <c r="AR211" s="29">
        <v>440</v>
      </c>
      <c r="AS211" s="29">
        <f t="shared" si="46"/>
        <v>220000</v>
      </c>
      <c r="AT211" s="29">
        <v>51.9</v>
      </c>
      <c r="AU211" s="29">
        <v>20</v>
      </c>
      <c r="AV211" s="29">
        <v>0</v>
      </c>
      <c r="AW211" s="29">
        <f t="shared" si="47"/>
        <v>0</v>
      </c>
      <c r="AX211" s="29">
        <v>310.89999999999998</v>
      </c>
      <c r="AY211" s="29">
        <v>30</v>
      </c>
    </row>
    <row r="212" spans="1:51" s="19" customFormat="1" ht="15" customHeight="1" outlineLevel="1" x14ac:dyDescent="0.35">
      <c r="A212" s="46"/>
      <c r="B212" s="16" t="s">
        <v>309</v>
      </c>
      <c r="C212" s="8" t="s">
        <v>310</v>
      </c>
      <c r="D212" s="29">
        <v>0</v>
      </c>
      <c r="E212" s="29">
        <f t="shared" si="36"/>
        <v>0</v>
      </c>
      <c r="F212" s="29">
        <v>0</v>
      </c>
      <c r="G212" s="29">
        <v>0</v>
      </c>
      <c r="H212" s="29">
        <v>188</v>
      </c>
      <c r="I212" s="29">
        <f t="shared" si="37"/>
        <v>94000</v>
      </c>
      <c r="J212" s="29">
        <v>0</v>
      </c>
      <c r="K212" s="29">
        <v>0</v>
      </c>
      <c r="L212" s="29">
        <v>200</v>
      </c>
      <c r="M212" s="29">
        <f t="shared" si="38"/>
        <v>100000</v>
      </c>
      <c r="N212" s="29">
        <v>308.7</v>
      </c>
      <c r="O212" s="29">
        <v>33</v>
      </c>
      <c r="P212" s="29">
        <v>0</v>
      </c>
      <c r="Q212" s="29">
        <f t="shared" si="39"/>
        <v>0</v>
      </c>
      <c r="R212" s="29">
        <v>189.9</v>
      </c>
      <c r="S212" s="29">
        <v>27</v>
      </c>
      <c r="T212" s="29">
        <v>125</v>
      </c>
      <c r="U212" s="29">
        <f t="shared" si="40"/>
        <v>62500</v>
      </c>
      <c r="V212" s="29">
        <v>202.6</v>
      </c>
      <c r="W212" s="29">
        <v>23.999999999999996</v>
      </c>
      <c r="X212" s="29">
        <v>340</v>
      </c>
      <c r="Y212" s="29">
        <f t="shared" si="41"/>
        <v>170000</v>
      </c>
      <c r="Z212" s="29">
        <v>424.4</v>
      </c>
      <c r="AA212" s="29">
        <v>41</v>
      </c>
      <c r="AB212" s="29">
        <v>0</v>
      </c>
      <c r="AC212" s="29">
        <f t="shared" si="42"/>
        <v>0</v>
      </c>
      <c r="AD212" s="29">
        <v>315.39999999999998</v>
      </c>
      <c r="AE212" s="29">
        <v>34</v>
      </c>
      <c r="AF212" s="29">
        <v>0</v>
      </c>
      <c r="AG212" s="29">
        <f t="shared" si="43"/>
        <v>0</v>
      </c>
      <c r="AH212" s="29">
        <v>239.6</v>
      </c>
      <c r="AI212" s="29">
        <v>27</v>
      </c>
      <c r="AJ212" s="29">
        <v>65</v>
      </c>
      <c r="AK212" s="29">
        <f t="shared" si="44"/>
        <v>32500</v>
      </c>
      <c r="AL212" s="29">
        <v>236.8</v>
      </c>
      <c r="AM212" s="29">
        <v>15</v>
      </c>
      <c r="AN212" s="29">
        <v>0</v>
      </c>
      <c r="AO212" s="29">
        <f t="shared" si="45"/>
        <v>0</v>
      </c>
      <c r="AP212" s="29">
        <v>169.2</v>
      </c>
      <c r="AQ212" s="29">
        <v>13</v>
      </c>
      <c r="AR212" s="29">
        <v>340</v>
      </c>
      <c r="AS212" s="29">
        <f t="shared" si="46"/>
        <v>170000</v>
      </c>
      <c r="AT212" s="29">
        <v>453.2</v>
      </c>
      <c r="AU212" s="29">
        <v>12</v>
      </c>
      <c r="AV212" s="29">
        <v>290</v>
      </c>
      <c r="AW212" s="29">
        <f t="shared" si="47"/>
        <v>145000</v>
      </c>
      <c r="AX212" s="29">
        <v>743.2</v>
      </c>
      <c r="AY212" s="29">
        <v>0</v>
      </c>
    </row>
    <row r="213" spans="1:51" s="19" customFormat="1" ht="15" customHeight="1" outlineLevel="1" x14ac:dyDescent="0.35">
      <c r="A213" s="46"/>
      <c r="B213" s="16" t="s">
        <v>329</v>
      </c>
      <c r="C213" s="8" t="s">
        <v>529</v>
      </c>
      <c r="D213" s="29">
        <v>92.200000000000017</v>
      </c>
      <c r="E213" s="29">
        <f t="shared" si="36"/>
        <v>46100.000000000007</v>
      </c>
      <c r="F213" s="29">
        <v>15.05</v>
      </c>
      <c r="G213" s="29">
        <v>19.36</v>
      </c>
      <c r="H213" s="29">
        <v>102.68</v>
      </c>
      <c r="I213" s="29">
        <f t="shared" si="37"/>
        <v>51340</v>
      </c>
      <c r="J213" s="29">
        <v>31.226000000000003</v>
      </c>
      <c r="K213" s="29">
        <v>16.48</v>
      </c>
      <c r="L213" s="29">
        <v>91.320000000000007</v>
      </c>
      <c r="M213" s="29">
        <f t="shared" si="38"/>
        <v>45660.000000000007</v>
      </c>
      <c r="N213" s="29">
        <v>28.932000000000002</v>
      </c>
      <c r="O213" s="29">
        <v>14.24</v>
      </c>
      <c r="P213" s="29">
        <v>63.120000000000005</v>
      </c>
      <c r="Q213" s="29">
        <f t="shared" si="39"/>
        <v>31560.000000000004</v>
      </c>
      <c r="R213" s="29">
        <v>11.780000000000001</v>
      </c>
      <c r="S213" s="29">
        <v>13.76</v>
      </c>
      <c r="T213" s="29">
        <v>200</v>
      </c>
      <c r="U213" s="29">
        <f t="shared" si="40"/>
        <v>100000</v>
      </c>
      <c r="V213" s="29">
        <v>0</v>
      </c>
      <c r="W213" s="29">
        <v>0</v>
      </c>
      <c r="X213" s="29">
        <v>220</v>
      </c>
      <c r="Y213" s="29">
        <f t="shared" si="41"/>
        <v>110000</v>
      </c>
      <c r="Z213" s="29">
        <v>0</v>
      </c>
      <c r="AA213" s="29">
        <v>91</v>
      </c>
      <c r="AB213" s="29">
        <v>415</v>
      </c>
      <c r="AC213" s="29">
        <f t="shared" si="42"/>
        <v>207500</v>
      </c>
      <c r="AD213" s="29">
        <v>134</v>
      </c>
      <c r="AE213" s="29">
        <v>66</v>
      </c>
      <c r="AF213" s="29">
        <v>390</v>
      </c>
      <c r="AG213" s="29">
        <f t="shared" si="43"/>
        <v>195000</v>
      </c>
      <c r="AH213" s="29">
        <v>172</v>
      </c>
      <c r="AI213" s="29">
        <v>69</v>
      </c>
      <c r="AJ213" s="29">
        <v>240</v>
      </c>
      <c r="AK213" s="29">
        <f t="shared" si="44"/>
        <v>120000</v>
      </c>
      <c r="AL213" s="29">
        <v>14</v>
      </c>
      <c r="AM213" s="29">
        <v>89</v>
      </c>
      <c r="AN213" s="29">
        <v>200</v>
      </c>
      <c r="AO213" s="29">
        <f t="shared" si="45"/>
        <v>100000</v>
      </c>
      <c r="AP213" s="29">
        <v>0</v>
      </c>
      <c r="AQ213" s="29">
        <v>109</v>
      </c>
      <c r="AR213" s="29">
        <v>230</v>
      </c>
      <c r="AS213" s="29">
        <f t="shared" si="46"/>
        <v>115000</v>
      </c>
      <c r="AT213" s="29">
        <v>140</v>
      </c>
      <c r="AU213" s="29">
        <v>106</v>
      </c>
      <c r="AV213" s="29">
        <v>0</v>
      </c>
      <c r="AW213" s="29">
        <f t="shared" si="47"/>
        <v>0</v>
      </c>
      <c r="AX213" s="29">
        <v>64</v>
      </c>
      <c r="AY213" s="29">
        <v>98</v>
      </c>
    </row>
    <row r="214" spans="1:51" s="19" customFormat="1" ht="15" customHeight="1" outlineLevel="1" x14ac:dyDescent="0.35">
      <c r="A214" s="46"/>
      <c r="B214" s="16" t="s">
        <v>330</v>
      </c>
      <c r="C214" s="8" t="s">
        <v>332</v>
      </c>
      <c r="D214" s="29">
        <v>520</v>
      </c>
      <c r="E214" s="29">
        <f t="shared" si="36"/>
        <v>260000</v>
      </c>
      <c r="F214" s="29">
        <v>378.23</v>
      </c>
      <c r="G214" s="29">
        <v>156.9</v>
      </c>
      <c r="H214" s="29">
        <v>370</v>
      </c>
      <c r="I214" s="29">
        <f t="shared" si="37"/>
        <v>185000</v>
      </c>
      <c r="J214" s="29">
        <v>424.14</v>
      </c>
      <c r="K214" s="29">
        <v>151.79999999999998</v>
      </c>
      <c r="L214" s="29">
        <v>664</v>
      </c>
      <c r="M214" s="29">
        <f t="shared" si="38"/>
        <v>332000</v>
      </c>
      <c r="N214" s="29">
        <v>377.70000000000005</v>
      </c>
      <c r="O214" s="29">
        <v>176.1</v>
      </c>
      <c r="P214" s="29">
        <v>593.79999999999995</v>
      </c>
      <c r="Q214" s="29">
        <f t="shared" si="39"/>
        <v>296900</v>
      </c>
      <c r="R214" s="29">
        <v>406.34000000000003</v>
      </c>
      <c r="S214" s="29">
        <v>165</v>
      </c>
      <c r="T214" s="29">
        <v>300</v>
      </c>
      <c r="U214" s="29">
        <f t="shared" si="40"/>
        <v>150000</v>
      </c>
      <c r="V214" s="29">
        <v>0</v>
      </c>
      <c r="W214" s="29">
        <v>33</v>
      </c>
      <c r="X214" s="29">
        <v>730</v>
      </c>
      <c r="Y214" s="29">
        <f t="shared" si="41"/>
        <v>365000</v>
      </c>
      <c r="Z214" s="29">
        <v>120.19999999999999</v>
      </c>
      <c r="AA214" s="29">
        <v>131</v>
      </c>
      <c r="AB214" s="29">
        <v>483</v>
      </c>
      <c r="AC214" s="29">
        <f t="shared" si="42"/>
        <v>241500</v>
      </c>
      <c r="AD214" s="29">
        <v>148.60000000000002</v>
      </c>
      <c r="AE214" s="29">
        <v>72</v>
      </c>
      <c r="AF214" s="29">
        <v>700</v>
      </c>
      <c r="AG214" s="29">
        <f t="shared" si="43"/>
        <v>350000</v>
      </c>
      <c r="AH214" s="29">
        <v>252.79999999999998</v>
      </c>
      <c r="AI214" s="29">
        <v>54</v>
      </c>
      <c r="AJ214" s="29">
        <v>709</v>
      </c>
      <c r="AK214" s="29">
        <f t="shared" si="44"/>
        <v>354500</v>
      </c>
      <c r="AL214" s="29">
        <v>402.9</v>
      </c>
      <c r="AM214" s="29">
        <v>52</v>
      </c>
      <c r="AN214" s="29">
        <v>755</v>
      </c>
      <c r="AO214" s="29">
        <f t="shared" si="45"/>
        <v>377500</v>
      </c>
      <c r="AP214" s="29">
        <v>501.1</v>
      </c>
      <c r="AQ214" s="29">
        <v>71</v>
      </c>
      <c r="AR214" s="29">
        <v>835</v>
      </c>
      <c r="AS214" s="29">
        <f t="shared" si="46"/>
        <v>417500</v>
      </c>
      <c r="AT214" s="29">
        <v>693.1</v>
      </c>
      <c r="AU214" s="29">
        <v>52</v>
      </c>
      <c r="AV214" s="29">
        <v>800</v>
      </c>
      <c r="AW214" s="29">
        <f t="shared" si="47"/>
        <v>400000</v>
      </c>
      <c r="AX214" s="29">
        <v>811.50000000000011</v>
      </c>
      <c r="AY214" s="29">
        <v>50</v>
      </c>
    </row>
    <row r="215" spans="1:51" s="19" customFormat="1" outlineLevel="1" x14ac:dyDescent="0.35">
      <c r="A215" s="46"/>
      <c r="B215" s="16" t="s">
        <v>340</v>
      </c>
      <c r="C215" s="8" t="s">
        <v>381</v>
      </c>
      <c r="D215" s="29">
        <v>98.5</v>
      </c>
      <c r="E215" s="29">
        <f t="shared" si="36"/>
        <v>49250</v>
      </c>
      <c r="F215" s="29">
        <v>112.5</v>
      </c>
      <c r="G215" s="29">
        <v>12.700000000000001</v>
      </c>
      <c r="H215" s="29">
        <v>150.5</v>
      </c>
      <c r="I215" s="29">
        <f t="shared" si="37"/>
        <v>75250</v>
      </c>
      <c r="J215" s="29">
        <v>127.65</v>
      </c>
      <c r="K215" s="29">
        <v>9</v>
      </c>
      <c r="L215" s="29">
        <v>146.5</v>
      </c>
      <c r="M215" s="29">
        <f t="shared" si="38"/>
        <v>73250</v>
      </c>
      <c r="N215" s="29">
        <v>143.75</v>
      </c>
      <c r="O215" s="29">
        <v>14.700000000000001</v>
      </c>
      <c r="P215" s="29">
        <v>0</v>
      </c>
      <c r="Q215" s="29">
        <f t="shared" si="39"/>
        <v>0</v>
      </c>
      <c r="R215" s="29">
        <v>45.8</v>
      </c>
      <c r="S215" s="29">
        <v>9.4</v>
      </c>
      <c r="T215" s="29">
        <v>250</v>
      </c>
      <c r="U215" s="29">
        <f t="shared" si="40"/>
        <v>125000</v>
      </c>
      <c r="V215" s="29">
        <v>0</v>
      </c>
      <c r="W215" s="29">
        <v>0</v>
      </c>
      <c r="X215" s="29">
        <v>0</v>
      </c>
      <c r="Y215" s="29">
        <f t="shared" si="41"/>
        <v>0</v>
      </c>
      <c r="Z215" s="29">
        <v>0</v>
      </c>
      <c r="AA215" s="29">
        <v>0</v>
      </c>
      <c r="AB215" s="29">
        <v>250</v>
      </c>
      <c r="AC215" s="29">
        <f t="shared" si="42"/>
        <v>125000</v>
      </c>
      <c r="AD215" s="29">
        <v>0</v>
      </c>
      <c r="AE215" s="29">
        <v>67</v>
      </c>
      <c r="AF215" s="29">
        <v>280</v>
      </c>
      <c r="AG215" s="29">
        <f t="shared" si="43"/>
        <v>140000</v>
      </c>
      <c r="AH215" s="29">
        <v>0</v>
      </c>
      <c r="AI215" s="29">
        <v>81</v>
      </c>
      <c r="AJ215" s="29">
        <v>300</v>
      </c>
      <c r="AK215" s="29">
        <f t="shared" si="44"/>
        <v>150000</v>
      </c>
      <c r="AL215" s="29">
        <v>0</v>
      </c>
      <c r="AM215" s="29">
        <v>102</v>
      </c>
      <c r="AN215" s="29">
        <v>250</v>
      </c>
      <c r="AO215" s="29">
        <f t="shared" si="45"/>
        <v>125000</v>
      </c>
      <c r="AP215" s="29">
        <v>0</v>
      </c>
      <c r="AQ215" s="29">
        <v>102</v>
      </c>
      <c r="AR215" s="29">
        <v>330</v>
      </c>
      <c r="AS215" s="29">
        <f t="shared" si="46"/>
        <v>165000</v>
      </c>
      <c r="AT215" s="29">
        <v>28.1</v>
      </c>
      <c r="AU215" s="29">
        <v>119</v>
      </c>
      <c r="AV215" s="29">
        <v>250</v>
      </c>
      <c r="AW215" s="29">
        <f t="shared" si="47"/>
        <v>125000</v>
      </c>
      <c r="AX215" s="29">
        <v>0.1</v>
      </c>
      <c r="AY215" s="29">
        <v>119</v>
      </c>
    </row>
    <row r="216" spans="1:51" s="19" customFormat="1" ht="15" customHeight="1" outlineLevel="1" x14ac:dyDescent="0.35">
      <c r="A216" s="46"/>
      <c r="B216" s="16" t="s">
        <v>363</v>
      </c>
      <c r="C216" s="8" t="s">
        <v>469</v>
      </c>
      <c r="D216" s="29">
        <v>152.30000000000001</v>
      </c>
      <c r="E216" s="29">
        <f t="shared" si="36"/>
        <v>76150</v>
      </c>
      <c r="F216" s="29">
        <v>23.515000000000001</v>
      </c>
      <c r="G216" s="29">
        <v>29.04</v>
      </c>
      <c r="H216" s="29">
        <v>172.02</v>
      </c>
      <c r="I216" s="29">
        <f t="shared" si="37"/>
        <v>86010</v>
      </c>
      <c r="J216" s="29">
        <v>50.659000000000006</v>
      </c>
      <c r="K216" s="29">
        <v>24.72</v>
      </c>
      <c r="L216" s="29">
        <v>154.98000000000002</v>
      </c>
      <c r="M216" s="29">
        <f t="shared" si="38"/>
        <v>77490.000000000015</v>
      </c>
      <c r="N216" s="29">
        <v>47.454000000000001</v>
      </c>
      <c r="O216" s="29">
        <v>21.36</v>
      </c>
      <c r="P216" s="29">
        <v>106.67999999999999</v>
      </c>
      <c r="Q216" s="29">
        <f t="shared" si="39"/>
        <v>53339.999999999993</v>
      </c>
      <c r="R216" s="29">
        <v>18.686</v>
      </c>
      <c r="S216" s="29">
        <v>20.64</v>
      </c>
      <c r="T216" s="29">
        <v>261.32</v>
      </c>
      <c r="U216" s="29">
        <f t="shared" si="40"/>
        <v>130660</v>
      </c>
      <c r="V216" s="29">
        <v>76.975999999999999</v>
      </c>
      <c r="W216" s="29">
        <v>20.14</v>
      </c>
      <c r="X216" s="29">
        <v>440</v>
      </c>
      <c r="Y216" s="29">
        <f t="shared" si="41"/>
        <v>220000</v>
      </c>
      <c r="Z216" s="29">
        <v>78.5</v>
      </c>
      <c r="AA216" s="29">
        <v>15</v>
      </c>
      <c r="AB216" s="29">
        <v>817</v>
      </c>
      <c r="AC216" s="29">
        <f t="shared" si="42"/>
        <v>408500</v>
      </c>
      <c r="AD216" s="29">
        <v>283.2</v>
      </c>
      <c r="AE216" s="29">
        <v>22</v>
      </c>
      <c r="AF216" s="29">
        <v>420</v>
      </c>
      <c r="AG216" s="29">
        <f t="shared" si="43"/>
        <v>210000</v>
      </c>
      <c r="AH216" s="29">
        <v>74.099999999999994</v>
      </c>
      <c r="AI216" s="29">
        <v>18</v>
      </c>
      <c r="AJ216" s="29">
        <v>515</v>
      </c>
      <c r="AK216" s="29">
        <f t="shared" si="44"/>
        <v>257500</v>
      </c>
      <c r="AL216" s="29">
        <v>67.099999999999994</v>
      </c>
      <c r="AM216" s="29">
        <v>20</v>
      </c>
      <c r="AN216" s="29">
        <v>205</v>
      </c>
      <c r="AO216" s="29">
        <f t="shared" si="45"/>
        <v>102500</v>
      </c>
      <c r="AP216" s="29">
        <v>1</v>
      </c>
      <c r="AQ216" s="29">
        <v>150</v>
      </c>
      <c r="AR216" s="29">
        <v>695</v>
      </c>
      <c r="AS216" s="29">
        <f t="shared" si="46"/>
        <v>347500</v>
      </c>
      <c r="AT216" s="29">
        <v>170</v>
      </c>
      <c r="AU216" s="29">
        <v>119</v>
      </c>
      <c r="AV216" s="29">
        <v>750</v>
      </c>
      <c r="AW216" s="29">
        <f t="shared" si="47"/>
        <v>375000</v>
      </c>
      <c r="AX216" s="29">
        <v>398</v>
      </c>
      <c r="AY216" s="29">
        <v>129</v>
      </c>
    </row>
    <row r="217" spans="1:51" s="19" customFormat="1" ht="15" customHeight="1" outlineLevel="1" x14ac:dyDescent="0.35">
      <c r="A217" s="46"/>
      <c r="B217" s="17" t="s">
        <v>92</v>
      </c>
      <c r="C217" s="8" t="s">
        <v>92</v>
      </c>
      <c r="D217" s="29">
        <v>0</v>
      </c>
      <c r="E217" s="29">
        <f t="shared" si="36"/>
        <v>0</v>
      </c>
      <c r="F217" s="29">
        <v>0</v>
      </c>
      <c r="G217" s="29">
        <v>0</v>
      </c>
      <c r="H217" s="29">
        <v>0</v>
      </c>
      <c r="I217" s="29">
        <f t="shared" si="37"/>
        <v>0</v>
      </c>
      <c r="J217" s="29">
        <v>0</v>
      </c>
      <c r="K217" s="29">
        <v>0</v>
      </c>
      <c r="L217" s="29">
        <v>0</v>
      </c>
      <c r="M217" s="29">
        <f t="shared" si="38"/>
        <v>0</v>
      </c>
      <c r="N217" s="29">
        <v>0</v>
      </c>
      <c r="O217" s="29">
        <v>0</v>
      </c>
      <c r="P217" s="29">
        <v>0</v>
      </c>
      <c r="Q217" s="29">
        <f t="shared" si="39"/>
        <v>0</v>
      </c>
      <c r="R217" s="29">
        <v>0</v>
      </c>
      <c r="S217" s="29">
        <v>0</v>
      </c>
      <c r="T217" s="29">
        <v>0</v>
      </c>
      <c r="U217" s="29">
        <f t="shared" si="40"/>
        <v>0</v>
      </c>
      <c r="V217" s="29">
        <v>0</v>
      </c>
      <c r="W217" s="29">
        <v>0</v>
      </c>
      <c r="X217" s="29">
        <v>0</v>
      </c>
      <c r="Y217" s="29">
        <f t="shared" si="41"/>
        <v>0</v>
      </c>
      <c r="Z217" s="29">
        <v>0</v>
      </c>
      <c r="AA217" s="29">
        <v>0</v>
      </c>
      <c r="AB217" s="29">
        <v>0</v>
      </c>
      <c r="AC217" s="29">
        <f t="shared" si="42"/>
        <v>0</v>
      </c>
      <c r="AD217" s="29">
        <v>0</v>
      </c>
      <c r="AE217" s="29">
        <v>0</v>
      </c>
      <c r="AF217" s="29">
        <v>0</v>
      </c>
      <c r="AG217" s="29">
        <f t="shared" si="43"/>
        <v>0</v>
      </c>
      <c r="AH217" s="29">
        <v>0</v>
      </c>
      <c r="AI217" s="29">
        <v>0</v>
      </c>
      <c r="AJ217" s="29">
        <v>0</v>
      </c>
      <c r="AK217" s="29">
        <f t="shared" si="44"/>
        <v>0</v>
      </c>
      <c r="AL217" s="29">
        <v>0</v>
      </c>
      <c r="AM217" s="29">
        <v>0</v>
      </c>
      <c r="AN217" s="29">
        <v>0</v>
      </c>
      <c r="AO217" s="29">
        <f t="shared" si="45"/>
        <v>0</v>
      </c>
      <c r="AP217" s="29">
        <v>0</v>
      </c>
      <c r="AQ217" s="29">
        <v>0</v>
      </c>
      <c r="AR217" s="29">
        <v>0</v>
      </c>
      <c r="AS217" s="29">
        <f t="shared" si="46"/>
        <v>0</v>
      </c>
      <c r="AT217" s="29">
        <v>0</v>
      </c>
      <c r="AU217" s="29">
        <v>0</v>
      </c>
      <c r="AV217" s="29">
        <v>0</v>
      </c>
      <c r="AW217" s="29">
        <f t="shared" si="47"/>
        <v>0</v>
      </c>
      <c r="AX217" s="29">
        <v>0</v>
      </c>
      <c r="AY217" s="29">
        <v>0</v>
      </c>
    </row>
    <row r="218" spans="1:51" s="19" customFormat="1" ht="15" customHeight="1" outlineLevel="1" x14ac:dyDescent="0.35">
      <c r="A218" s="46"/>
      <c r="B218" s="17" t="s">
        <v>92</v>
      </c>
      <c r="C218" s="8" t="s">
        <v>92</v>
      </c>
      <c r="D218" s="29">
        <v>0</v>
      </c>
      <c r="E218" s="29">
        <f t="shared" si="36"/>
        <v>0</v>
      </c>
      <c r="F218" s="29">
        <v>0</v>
      </c>
      <c r="G218" s="29">
        <v>0</v>
      </c>
      <c r="H218" s="29">
        <v>0</v>
      </c>
      <c r="I218" s="29">
        <f t="shared" si="37"/>
        <v>0</v>
      </c>
      <c r="J218" s="29">
        <v>0</v>
      </c>
      <c r="K218" s="29">
        <v>0</v>
      </c>
      <c r="L218" s="29">
        <v>0</v>
      </c>
      <c r="M218" s="29">
        <f t="shared" si="38"/>
        <v>0</v>
      </c>
      <c r="N218" s="29">
        <v>0</v>
      </c>
      <c r="O218" s="29">
        <v>0</v>
      </c>
      <c r="P218" s="29">
        <v>0</v>
      </c>
      <c r="Q218" s="29">
        <f t="shared" si="39"/>
        <v>0</v>
      </c>
      <c r="R218" s="29">
        <v>0</v>
      </c>
      <c r="S218" s="29">
        <v>0</v>
      </c>
      <c r="T218" s="29">
        <v>0</v>
      </c>
      <c r="U218" s="29">
        <f t="shared" si="40"/>
        <v>0</v>
      </c>
      <c r="V218" s="29">
        <v>0</v>
      </c>
      <c r="W218" s="29">
        <v>0</v>
      </c>
      <c r="X218" s="29">
        <v>0</v>
      </c>
      <c r="Y218" s="29">
        <f t="shared" si="41"/>
        <v>0</v>
      </c>
      <c r="Z218" s="29">
        <v>0</v>
      </c>
      <c r="AA218" s="29">
        <v>0</v>
      </c>
      <c r="AB218" s="29">
        <v>0</v>
      </c>
      <c r="AC218" s="29">
        <f t="shared" si="42"/>
        <v>0</v>
      </c>
      <c r="AD218" s="29">
        <v>0</v>
      </c>
      <c r="AE218" s="29">
        <v>0</v>
      </c>
      <c r="AF218" s="29">
        <v>0</v>
      </c>
      <c r="AG218" s="29">
        <f t="shared" si="43"/>
        <v>0</v>
      </c>
      <c r="AH218" s="29">
        <v>0</v>
      </c>
      <c r="AI218" s="29">
        <v>0</v>
      </c>
      <c r="AJ218" s="29">
        <v>0</v>
      </c>
      <c r="AK218" s="29">
        <f t="shared" si="44"/>
        <v>0</v>
      </c>
      <c r="AL218" s="29">
        <v>0</v>
      </c>
      <c r="AM218" s="29">
        <v>0</v>
      </c>
      <c r="AN218" s="29">
        <v>0</v>
      </c>
      <c r="AO218" s="29">
        <f t="shared" si="45"/>
        <v>0</v>
      </c>
      <c r="AP218" s="29">
        <v>0</v>
      </c>
      <c r="AQ218" s="29">
        <v>0</v>
      </c>
      <c r="AR218" s="29">
        <v>0</v>
      </c>
      <c r="AS218" s="29">
        <f t="shared" si="46"/>
        <v>0</v>
      </c>
      <c r="AT218" s="29">
        <v>0</v>
      </c>
      <c r="AU218" s="29">
        <v>0</v>
      </c>
      <c r="AV218" s="29">
        <v>0</v>
      </c>
      <c r="AW218" s="29">
        <f t="shared" si="47"/>
        <v>0</v>
      </c>
      <c r="AX218" s="29">
        <v>0</v>
      </c>
      <c r="AY218" s="29">
        <v>0</v>
      </c>
    </row>
    <row r="219" spans="1:51" s="19" customFormat="1" ht="15" customHeight="1" outlineLevel="1" x14ac:dyDescent="0.35">
      <c r="A219" s="46"/>
      <c r="B219" s="17" t="s">
        <v>92</v>
      </c>
      <c r="C219" s="8" t="s">
        <v>92</v>
      </c>
      <c r="D219" s="29">
        <v>0</v>
      </c>
      <c r="E219" s="29">
        <f t="shared" si="36"/>
        <v>0</v>
      </c>
      <c r="F219" s="29">
        <v>0</v>
      </c>
      <c r="G219" s="29">
        <v>0</v>
      </c>
      <c r="H219" s="29">
        <v>0</v>
      </c>
      <c r="I219" s="29">
        <f t="shared" si="37"/>
        <v>0</v>
      </c>
      <c r="J219" s="29">
        <v>0</v>
      </c>
      <c r="K219" s="29">
        <v>0</v>
      </c>
      <c r="L219" s="29">
        <v>0</v>
      </c>
      <c r="M219" s="29">
        <f t="shared" si="38"/>
        <v>0</v>
      </c>
      <c r="N219" s="29">
        <v>0</v>
      </c>
      <c r="O219" s="29">
        <v>0</v>
      </c>
      <c r="P219" s="29">
        <v>0</v>
      </c>
      <c r="Q219" s="29">
        <f t="shared" si="39"/>
        <v>0</v>
      </c>
      <c r="R219" s="29">
        <v>0</v>
      </c>
      <c r="S219" s="29">
        <v>0</v>
      </c>
      <c r="T219" s="29">
        <v>0</v>
      </c>
      <c r="U219" s="29">
        <f t="shared" si="40"/>
        <v>0</v>
      </c>
      <c r="V219" s="29">
        <v>0</v>
      </c>
      <c r="W219" s="29">
        <v>0</v>
      </c>
      <c r="X219" s="29">
        <v>0</v>
      </c>
      <c r="Y219" s="29">
        <f t="shared" si="41"/>
        <v>0</v>
      </c>
      <c r="Z219" s="29">
        <v>0</v>
      </c>
      <c r="AA219" s="29">
        <v>0</v>
      </c>
      <c r="AB219" s="29">
        <v>0</v>
      </c>
      <c r="AC219" s="29">
        <f t="shared" si="42"/>
        <v>0</v>
      </c>
      <c r="AD219" s="29">
        <v>0</v>
      </c>
      <c r="AE219" s="29">
        <v>0</v>
      </c>
      <c r="AF219" s="29">
        <v>0</v>
      </c>
      <c r="AG219" s="29">
        <f t="shared" si="43"/>
        <v>0</v>
      </c>
      <c r="AH219" s="29">
        <v>0</v>
      </c>
      <c r="AI219" s="29">
        <v>0</v>
      </c>
      <c r="AJ219" s="29">
        <v>0</v>
      </c>
      <c r="AK219" s="29">
        <f t="shared" si="44"/>
        <v>0</v>
      </c>
      <c r="AL219" s="29">
        <v>0</v>
      </c>
      <c r="AM219" s="29">
        <v>0</v>
      </c>
      <c r="AN219" s="29">
        <v>0</v>
      </c>
      <c r="AO219" s="29">
        <f t="shared" si="45"/>
        <v>0</v>
      </c>
      <c r="AP219" s="29">
        <v>0</v>
      </c>
      <c r="AQ219" s="29">
        <v>0</v>
      </c>
      <c r="AR219" s="29">
        <v>0</v>
      </c>
      <c r="AS219" s="29">
        <f t="shared" si="46"/>
        <v>0</v>
      </c>
      <c r="AT219" s="29">
        <v>0</v>
      </c>
      <c r="AU219" s="29">
        <v>0</v>
      </c>
      <c r="AV219" s="29">
        <v>0</v>
      </c>
      <c r="AW219" s="29">
        <f t="shared" si="47"/>
        <v>0</v>
      </c>
      <c r="AX219" s="29">
        <v>0</v>
      </c>
      <c r="AY219" s="29">
        <v>0</v>
      </c>
    </row>
    <row r="220" spans="1:51" s="3" customFormat="1" ht="15" customHeight="1" outlineLevel="1" x14ac:dyDescent="0.35">
      <c r="A220" s="46"/>
      <c r="B220" s="17" t="s">
        <v>92</v>
      </c>
      <c r="C220" s="8" t="s">
        <v>92</v>
      </c>
      <c r="D220" s="29">
        <v>0</v>
      </c>
      <c r="E220" s="29">
        <f t="shared" si="36"/>
        <v>0</v>
      </c>
      <c r="F220" s="29">
        <v>0</v>
      </c>
      <c r="G220" s="29">
        <v>0</v>
      </c>
      <c r="H220" s="29">
        <v>0</v>
      </c>
      <c r="I220" s="29">
        <f t="shared" si="37"/>
        <v>0</v>
      </c>
      <c r="J220" s="29">
        <v>0</v>
      </c>
      <c r="K220" s="29">
        <v>0</v>
      </c>
      <c r="L220" s="29">
        <v>0</v>
      </c>
      <c r="M220" s="29">
        <f t="shared" si="38"/>
        <v>0</v>
      </c>
      <c r="N220" s="29">
        <v>0</v>
      </c>
      <c r="O220" s="29">
        <v>0</v>
      </c>
      <c r="P220" s="29">
        <v>0</v>
      </c>
      <c r="Q220" s="29">
        <f t="shared" si="39"/>
        <v>0</v>
      </c>
      <c r="R220" s="29">
        <v>0</v>
      </c>
      <c r="S220" s="29">
        <v>0</v>
      </c>
      <c r="T220" s="29">
        <v>0</v>
      </c>
      <c r="U220" s="29">
        <f t="shared" si="40"/>
        <v>0</v>
      </c>
      <c r="V220" s="29">
        <v>0</v>
      </c>
      <c r="W220" s="29">
        <v>0</v>
      </c>
      <c r="X220" s="29">
        <v>0</v>
      </c>
      <c r="Y220" s="29">
        <f t="shared" si="41"/>
        <v>0</v>
      </c>
      <c r="Z220" s="29">
        <v>0</v>
      </c>
      <c r="AA220" s="29">
        <v>0</v>
      </c>
      <c r="AB220" s="29">
        <v>0</v>
      </c>
      <c r="AC220" s="29">
        <f t="shared" si="42"/>
        <v>0</v>
      </c>
      <c r="AD220" s="29">
        <v>0</v>
      </c>
      <c r="AE220" s="29">
        <v>0</v>
      </c>
      <c r="AF220" s="29">
        <v>0</v>
      </c>
      <c r="AG220" s="29">
        <f t="shared" si="43"/>
        <v>0</v>
      </c>
      <c r="AH220" s="29">
        <v>0</v>
      </c>
      <c r="AI220" s="29">
        <v>0</v>
      </c>
      <c r="AJ220" s="29">
        <v>0</v>
      </c>
      <c r="AK220" s="29">
        <f t="shared" si="44"/>
        <v>0</v>
      </c>
      <c r="AL220" s="29">
        <v>0</v>
      </c>
      <c r="AM220" s="29">
        <v>0</v>
      </c>
      <c r="AN220" s="29">
        <v>0</v>
      </c>
      <c r="AO220" s="29">
        <f t="shared" si="45"/>
        <v>0</v>
      </c>
      <c r="AP220" s="29">
        <v>0</v>
      </c>
      <c r="AQ220" s="29">
        <v>0</v>
      </c>
      <c r="AR220" s="29">
        <v>0</v>
      </c>
      <c r="AS220" s="29">
        <f t="shared" si="46"/>
        <v>0</v>
      </c>
      <c r="AT220" s="29">
        <v>0</v>
      </c>
      <c r="AU220" s="29">
        <v>0</v>
      </c>
      <c r="AV220" s="29">
        <v>0</v>
      </c>
      <c r="AW220" s="29">
        <f t="shared" si="47"/>
        <v>0</v>
      </c>
      <c r="AX220" s="29">
        <v>0</v>
      </c>
      <c r="AY220" s="29">
        <v>0</v>
      </c>
    </row>
    <row r="221" spans="1:51" s="18" customFormat="1" ht="15" customHeight="1" x14ac:dyDescent="0.35">
      <c r="A221" s="46"/>
      <c r="B221" s="10" t="s">
        <v>103</v>
      </c>
      <c r="C221" s="9"/>
      <c r="D221" s="9">
        <v>74755.399999999994</v>
      </c>
      <c r="E221" s="9">
        <f t="shared" si="36"/>
        <v>37377700</v>
      </c>
      <c r="F221" s="9">
        <v>105253.20000000001</v>
      </c>
      <c r="G221" s="9">
        <v>8617</v>
      </c>
      <c r="H221" s="9">
        <v>70086.48000000001</v>
      </c>
      <c r="I221" s="9">
        <f t="shared" si="37"/>
        <v>35043240.000000007</v>
      </c>
      <c r="J221" s="9">
        <v>93253.5</v>
      </c>
      <c r="K221" s="9">
        <v>7972</v>
      </c>
      <c r="L221" s="9">
        <v>87623.699999999983</v>
      </c>
      <c r="M221" s="9">
        <f t="shared" si="38"/>
        <v>43811849.999999993</v>
      </c>
      <c r="N221" s="9">
        <v>88736.44</v>
      </c>
      <c r="O221" s="9">
        <v>8041</v>
      </c>
      <c r="P221" s="9">
        <v>68178.799999999988</v>
      </c>
      <c r="Q221" s="9">
        <f t="shared" si="39"/>
        <v>34089399.999999993</v>
      </c>
      <c r="R221" s="9">
        <v>92524.44</v>
      </c>
      <c r="S221" s="9">
        <v>6591</v>
      </c>
      <c r="T221" s="9">
        <v>66283</v>
      </c>
      <c r="U221" s="9">
        <f t="shared" si="40"/>
        <v>33141500</v>
      </c>
      <c r="V221" s="9">
        <v>86857.760000000009</v>
      </c>
      <c r="W221" s="9">
        <v>6274</v>
      </c>
      <c r="X221" s="9">
        <v>90481.560000000012</v>
      </c>
      <c r="Y221" s="9">
        <f t="shared" si="41"/>
        <v>45240780.000000007</v>
      </c>
      <c r="Z221" s="9">
        <v>76452.64999999998</v>
      </c>
      <c r="AA221" s="9">
        <v>8793</v>
      </c>
      <c r="AB221" s="9">
        <v>78014.799999999988</v>
      </c>
      <c r="AC221" s="9">
        <f t="shared" si="42"/>
        <v>39007399.999999993</v>
      </c>
      <c r="AD221" s="9">
        <v>43183.709999999992</v>
      </c>
      <c r="AE221" s="9">
        <v>8468</v>
      </c>
      <c r="AF221" s="9">
        <v>96247.45</v>
      </c>
      <c r="AG221" s="9">
        <f t="shared" si="43"/>
        <v>48123725</v>
      </c>
      <c r="AH221" s="9">
        <v>47029.130000000005</v>
      </c>
      <c r="AI221" s="9">
        <v>8300</v>
      </c>
      <c r="AJ221" s="9">
        <v>111931</v>
      </c>
      <c r="AK221" s="9">
        <f t="shared" si="44"/>
        <v>55965500</v>
      </c>
      <c r="AL221" s="9">
        <v>49085.17</v>
      </c>
      <c r="AM221" s="9">
        <v>8536</v>
      </c>
      <c r="AN221" s="9">
        <v>117927.7</v>
      </c>
      <c r="AO221" s="9">
        <f t="shared" si="45"/>
        <v>58963850</v>
      </c>
      <c r="AP221" s="9">
        <v>57046.69</v>
      </c>
      <c r="AQ221" s="9">
        <v>8457</v>
      </c>
      <c r="AR221" s="9">
        <v>123798.23000000001</v>
      </c>
      <c r="AS221" s="9">
        <f t="shared" si="46"/>
        <v>61899115.000000007</v>
      </c>
      <c r="AT221" s="9">
        <v>78361.330000000031</v>
      </c>
      <c r="AU221" s="9">
        <v>8130</v>
      </c>
      <c r="AV221" s="9">
        <v>102786.45000000001</v>
      </c>
      <c r="AW221" s="9">
        <f t="shared" si="47"/>
        <v>51393225.000000007</v>
      </c>
      <c r="AX221" s="9">
        <v>80985.900000000023</v>
      </c>
      <c r="AY221" s="9">
        <v>7971</v>
      </c>
    </row>
    <row r="222" spans="1:51" s="18" customFormat="1" ht="15" customHeight="1" outlineLevel="1" x14ac:dyDescent="0.35">
      <c r="A222" s="46"/>
      <c r="B222" s="8" t="s">
        <v>111</v>
      </c>
      <c r="C222" s="8" t="s">
        <v>579</v>
      </c>
      <c r="D222" s="29">
        <v>4331.5999999999995</v>
      </c>
      <c r="E222" s="29">
        <f t="shared" si="36"/>
        <v>2165799.9999999995</v>
      </c>
      <c r="F222" s="29">
        <v>14758.310000000001</v>
      </c>
      <c r="G222" s="29">
        <v>404</v>
      </c>
      <c r="H222" s="29">
        <v>-22.500000000000004</v>
      </c>
      <c r="I222" s="29">
        <f t="shared" si="37"/>
        <v>-11250.000000000002</v>
      </c>
      <c r="J222" s="29">
        <v>9700.81</v>
      </c>
      <c r="K222" s="29">
        <v>300</v>
      </c>
      <c r="L222" s="29">
        <v>4013.6000000000004</v>
      </c>
      <c r="M222" s="29">
        <f t="shared" si="38"/>
        <v>2006800.0000000002</v>
      </c>
      <c r="N222" s="29">
        <v>7610.1100000000006</v>
      </c>
      <c r="O222" s="29">
        <v>440</v>
      </c>
      <c r="P222" s="29">
        <v>6637</v>
      </c>
      <c r="Q222" s="29">
        <f t="shared" si="39"/>
        <v>3318500</v>
      </c>
      <c r="R222" s="29">
        <v>9917.41</v>
      </c>
      <c r="S222" s="29">
        <v>370</v>
      </c>
      <c r="T222" s="29">
        <v>2538</v>
      </c>
      <c r="U222" s="29">
        <f t="shared" si="40"/>
        <v>1269000</v>
      </c>
      <c r="V222" s="29">
        <v>7657.91</v>
      </c>
      <c r="W222" s="29">
        <v>388</v>
      </c>
      <c r="X222" s="29">
        <v>7530.4000000000005</v>
      </c>
      <c r="Y222" s="29">
        <f t="shared" si="41"/>
        <v>3765200.0000000005</v>
      </c>
      <c r="Z222" s="29">
        <v>9013.41</v>
      </c>
      <c r="AA222" s="29">
        <v>551</v>
      </c>
      <c r="AB222" s="29">
        <v>5301.6</v>
      </c>
      <c r="AC222" s="29">
        <f t="shared" si="42"/>
        <v>2650800</v>
      </c>
      <c r="AD222" s="29">
        <v>5943.01</v>
      </c>
      <c r="AE222" s="29">
        <v>637</v>
      </c>
      <c r="AF222" s="29">
        <v>6599</v>
      </c>
      <c r="AG222" s="29">
        <f t="shared" si="43"/>
        <v>3299500</v>
      </c>
      <c r="AH222" s="29">
        <v>7088.61</v>
      </c>
      <c r="AI222" s="29">
        <v>513</v>
      </c>
      <c r="AJ222" s="29">
        <v>6660.6</v>
      </c>
      <c r="AK222" s="29">
        <f t="shared" si="44"/>
        <v>3330300</v>
      </c>
      <c r="AL222" s="29">
        <v>7016.8099999999995</v>
      </c>
      <c r="AM222" s="29">
        <v>444</v>
      </c>
      <c r="AN222" s="29">
        <v>7805</v>
      </c>
      <c r="AO222" s="29">
        <f t="shared" si="45"/>
        <v>3902500</v>
      </c>
      <c r="AP222" s="29">
        <v>7897.1100000000006</v>
      </c>
      <c r="AQ222" s="29">
        <v>224</v>
      </c>
      <c r="AR222" s="29">
        <v>7823.7999999999993</v>
      </c>
      <c r="AS222" s="29">
        <f t="shared" si="46"/>
        <v>3911899.9999999995</v>
      </c>
      <c r="AT222" s="29">
        <v>9111.01</v>
      </c>
      <c r="AU222" s="29">
        <v>285</v>
      </c>
      <c r="AV222" s="29">
        <v>5061</v>
      </c>
      <c r="AW222" s="29">
        <f t="shared" si="47"/>
        <v>2530500</v>
      </c>
      <c r="AX222" s="29">
        <v>8706.41</v>
      </c>
      <c r="AY222" s="29">
        <v>245</v>
      </c>
    </row>
    <row r="223" spans="1:51" s="18" customFormat="1" ht="15" customHeight="1" outlineLevel="1" x14ac:dyDescent="0.35">
      <c r="A223" s="46"/>
      <c r="B223" s="8" t="s">
        <v>13</v>
      </c>
      <c r="C223" s="8" t="s">
        <v>253</v>
      </c>
      <c r="D223" s="29">
        <v>3779.7</v>
      </c>
      <c r="E223" s="29">
        <f t="shared" si="36"/>
        <v>1889850</v>
      </c>
      <c r="F223" s="29">
        <v>310.89999999999998</v>
      </c>
      <c r="G223" s="29">
        <v>423</v>
      </c>
      <c r="H223" s="29">
        <v>2823</v>
      </c>
      <c r="I223" s="29">
        <f t="shared" si="37"/>
        <v>1411500</v>
      </c>
      <c r="J223" s="29">
        <v>193.5</v>
      </c>
      <c r="K223" s="29">
        <v>196</v>
      </c>
      <c r="L223" s="29">
        <v>4606.7</v>
      </c>
      <c r="M223" s="29">
        <f t="shared" si="38"/>
        <v>2303350</v>
      </c>
      <c r="N223" s="29">
        <v>512.5</v>
      </c>
      <c r="O223" s="29">
        <v>215</v>
      </c>
      <c r="P223" s="29">
        <v>1756</v>
      </c>
      <c r="Q223" s="29">
        <f t="shared" si="39"/>
        <v>878000</v>
      </c>
      <c r="R223" s="29">
        <v>502.5</v>
      </c>
      <c r="S223" s="29">
        <v>132</v>
      </c>
      <c r="T223" s="29">
        <v>2380</v>
      </c>
      <c r="U223" s="29">
        <f t="shared" si="40"/>
        <v>1190000</v>
      </c>
      <c r="V223" s="29">
        <v>781</v>
      </c>
      <c r="W223" s="29">
        <v>137</v>
      </c>
      <c r="X223" s="29">
        <v>3616.7999999999997</v>
      </c>
      <c r="Y223" s="29">
        <f t="shared" si="41"/>
        <v>1808399.9999999998</v>
      </c>
      <c r="Z223" s="29">
        <v>276.5</v>
      </c>
      <c r="AA223" s="29">
        <v>222</v>
      </c>
      <c r="AB223" s="29">
        <v>4787.8999999999996</v>
      </c>
      <c r="AC223" s="29">
        <f t="shared" si="42"/>
        <v>2393950</v>
      </c>
      <c r="AD223" s="29">
        <v>918.5</v>
      </c>
      <c r="AE223" s="29">
        <v>173</v>
      </c>
      <c r="AF223" s="29">
        <v>3347</v>
      </c>
      <c r="AG223" s="29">
        <f t="shared" si="43"/>
        <v>1673500</v>
      </c>
      <c r="AH223" s="29">
        <v>470</v>
      </c>
      <c r="AI223" s="29">
        <v>175</v>
      </c>
      <c r="AJ223" s="29">
        <v>4600</v>
      </c>
      <c r="AK223" s="29">
        <f t="shared" si="44"/>
        <v>2300000</v>
      </c>
      <c r="AL223" s="29">
        <v>780.5</v>
      </c>
      <c r="AM223" s="29">
        <v>218</v>
      </c>
      <c r="AN223" s="29">
        <v>4058.2999999999997</v>
      </c>
      <c r="AO223" s="29">
        <f t="shared" si="45"/>
        <v>2029149.9999999998</v>
      </c>
      <c r="AP223" s="29">
        <v>314.5</v>
      </c>
      <c r="AQ223" s="29">
        <v>235</v>
      </c>
      <c r="AR223" s="29">
        <v>4858.5</v>
      </c>
      <c r="AS223" s="29">
        <f t="shared" si="46"/>
        <v>2429250</v>
      </c>
      <c r="AT223" s="29">
        <v>1475.1</v>
      </c>
      <c r="AU223" s="29">
        <v>176</v>
      </c>
      <c r="AV223" s="29">
        <v>2791</v>
      </c>
      <c r="AW223" s="29">
        <f t="shared" si="47"/>
        <v>1395500</v>
      </c>
      <c r="AX223" s="29">
        <v>1073.5999999999999</v>
      </c>
      <c r="AY223" s="29">
        <v>153</v>
      </c>
    </row>
    <row r="224" spans="1:51" s="18" customFormat="1" ht="15" customHeight="1" outlineLevel="1" x14ac:dyDescent="0.35">
      <c r="A224" s="46"/>
      <c r="B224" s="8" t="s">
        <v>14</v>
      </c>
      <c r="C224" s="8" t="s">
        <v>145</v>
      </c>
      <c r="D224" s="29">
        <v>1931</v>
      </c>
      <c r="E224" s="29">
        <f t="shared" si="36"/>
        <v>965500</v>
      </c>
      <c r="F224" s="29">
        <v>6547.17</v>
      </c>
      <c r="G224" s="29">
        <v>533</v>
      </c>
      <c r="H224" s="29">
        <v>10390</v>
      </c>
      <c r="I224" s="29">
        <f t="shared" si="37"/>
        <v>5195000</v>
      </c>
      <c r="J224" s="29">
        <v>11777.47</v>
      </c>
      <c r="K224" s="29">
        <v>538</v>
      </c>
      <c r="L224" s="29">
        <v>8698</v>
      </c>
      <c r="M224" s="29">
        <f t="shared" si="38"/>
        <v>4349000</v>
      </c>
      <c r="N224" s="29">
        <v>12035.970000000001</v>
      </c>
      <c r="O224" s="29">
        <v>519</v>
      </c>
      <c r="P224" s="29">
        <v>4800</v>
      </c>
      <c r="Q224" s="29">
        <f t="shared" si="39"/>
        <v>2400000</v>
      </c>
      <c r="R224" s="29">
        <v>11629.070000000002</v>
      </c>
      <c r="S224" s="29">
        <v>408</v>
      </c>
      <c r="T224" s="29">
        <v>4810</v>
      </c>
      <c r="U224" s="29">
        <f t="shared" si="40"/>
        <v>2405000</v>
      </c>
      <c r="V224" s="29">
        <v>10497.77</v>
      </c>
      <c r="W224" s="29">
        <v>426</v>
      </c>
      <c r="X224" s="29">
        <v>5474</v>
      </c>
      <c r="Y224" s="29">
        <f t="shared" si="41"/>
        <v>2737000</v>
      </c>
      <c r="Z224" s="29">
        <v>7821.57</v>
      </c>
      <c r="AA224" s="29">
        <v>527</v>
      </c>
      <c r="AB224" s="29">
        <v>5854</v>
      </c>
      <c r="AC224" s="29">
        <f t="shared" si="42"/>
        <v>2927000</v>
      </c>
      <c r="AD224" s="29">
        <v>2654.47</v>
      </c>
      <c r="AE224" s="29">
        <v>528</v>
      </c>
      <c r="AF224" s="29">
        <v>7607</v>
      </c>
      <c r="AG224" s="29">
        <f t="shared" si="43"/>
        <v>3803500</v>
      </c>
      <c r="AH224" s="29">
        <v>6715.22</v>
      </c>
      <c r="AI224" s="29">
        <v>535</v>
      </c>
      <c r="AJ224" s="29">
        <v>7357</v>
      </c>
      <c r="AK224" s="29">
        <f t="shared" si="44"/>
        <v>3678500</v>
      </c>
      <c r="AL224" s="29">
        <v>4575.5700000000006</v>
      </c>
      <c r="AM224" s="29">
        <v>515</v>
      </c>
      <c r="AN224" s="29">
        <v>12434</v>
      </c>
      <c r="AO224" s="29">
        <f t="shared" si="45"/>
        <v>6217000</v>
      </c>
      <c r="AP224" s="29">
        <v>4215.9699999999993</v>
      </c>
      <c r="AQ224" s="29">
        <v>504</v>
      </c>
      <c r="AR224" s="29">
        <v>15625</v>
      </c>
      <c r="AS224" s="29">
        <f t="shared" si="46"/>
        <v>7812500</v>
      </c>
      <c r="AT224" s="29">
        <v>13621.87</v>
      </c>
      <c r="AU224" s="29">
        <v>523</v>
      </c>
      <c r="AV224" s="29">
        <v>13462</v>
      </c>
      <c r="AW224" s="29">
        <f t="shared" si="47"/>
        <v>6731000</v>
      </c>
      <c r="AX224" s="29">
        <v>8226.77</v>
      </c>
      <c r="AY224" s="29">
        <v>538</v>
      </c>
    </row>
    <row r="225" spans="1:51" s="18" customFormat="1" ht="15" customHeight="1" outlineLevel="1" x14ac:dyDescent="0.35">
      <c r="A225" s="46"/>
      <c r="B225" s="8" t="s">
        <v>68</v>
      </c>
      <c r="C225" s="8" t="s">
        <v>146</v>
      </c>
      <c r="D225" s="29">
        <v>2892.5</v>
      </c>
      <c r="E225" s="29">
        <f t="shared" si="36"/>
        <v>1446250</v>
      </c>
      <c r="F225" s="29">
        <v>5077.241</v>
      </c>
      <c r="G225" s="29">
        <v>267.15000000000003</v>
      </c>
      <c r="H225" s="29">
        <v>988.45499999999993</v>
      </c>
      <c r="I225" s="29">
        <f t="shared" si="37"/>
        <v>494227.49999999994</v>
      </c>
      <c r="J225" s="29">
        <v>3183.596</v>
      </c>
      <c r="K225" s="29">
        <v>247</v>
      </c>
      <c r="L225" s="29">
        <v>311.48</v>
      </c>
      <c r="M225" s="29">
        <f t="shared" si="38"/>
        <v>155740</v>
      </c>
      <c r="N225" s="29">
        <v>621.75099999999998</v>
      </c>
      <c r="O225" s="29">
        <v>222.3</v>
      </c>
      <c r="P225" s="29">
        <v>3796</v>
      </c>
      <c r="Q225" s="29">
        <f t="shared" si="39"/>
        <v>1898000</v>
      </c>
      <c r="R225" s="29">
        <v>1406.2360000000001</v>
      </c>
      <c r="S225" s="29">
        <v>161.85</v>
      </c>
      <c r="T225" s="29">
        <v>3233.75</v>
      </c>
      <c r="U225" s="29">
        <f t="shared" si="40"/>
        <v>1616875</v>
      </c>
      <c r="V225" s="29">
        <v>2061.1759999999999</v>
      </c>
      <c r="W225" s="29">
        <v>112.45</v>
      </c>
      <c r="X225" s="29">
        <v>4088.8250000000003</v>
      </c>
      <c r="Y225" s="29">
        <f t="shared" si="41"/>
        <v>2044412.5000000002</v>
      </c>
      <c r="Z225" s="29">
        <v>1987.5309999999999</v>
      </c>
      <c r="AA225" s="29">
        <v>273.65000000000003</v>
      </c>
      <c r="AB225" s="29">
        <v>3494.4</v>
      </c>
      <c r="AC225" s="29">
        <f t="shared" si="42"/>
        <v>1747200</v>
      </c>
      <c r="AD225" s="29">
        <v>1768.3445000000002</v>
      </c>
      <c r="AE225" s="29">
        <v>261.3</v>
      </c>
      <c r="AF225" s="29">
        <v>2807.8049999999998</v>
      </c>
      <c r="AG225" s="29">
        <f t="shared" si="43"/>
        <v>1403902.5</v>
      </c>
      <c r="AH225" s="29">
        <v>1091.8244999999999</v>
      </c>
      <c r="AI225" s="29">
        <v>228.15</v>
      </c>
      <c r="AJ225" s="29">
        <v>4212.9750000000004</v>
      </c>
      <c r="AK225" s="29">
        <f t="shared" si="44"/>
        <v>2106487.5</v>
      </c>
      <c r="AL225" s="29">
        <v>1994.4794999999999</v>
      </c>
      <c r="AM225" s="29">
        <v>217.1</v>
      </c>
      <c r="AN225" s="29">
        <v>3835.65</v>
      </c>
      <c r="AO225" s="29">
        <f t="shared" si="45"/>
        <v>1917825</v>
      </c>
      <c r="AP225" s="29">
        <v>2019.5045</v>
      </c>
      <c r="AQ225" s="29">
        <v>223.6</v>
      </c>
      <c r="AR225" s="29">
        <v>6009.2</v>
      </c>
      <c r="AS225" s="29">
        <f t="shared" si="46"/>
        <v>3004600</v>
      </c>
      <c r="AT225" s="29">
        <v>1729.63</v>
      </c>
      <c r="AU225" s="29">
        <v>136</v>
      </c>
      <c r="AV225" s="29">
        <v>2967.2999999999997</v>
      </c>
      <c r="AW225" s="29">
        <f t="shared" si="47"/>
        <v>1483649.9999999998</v>
      </c>
      <c r="AX225" s="29">
        <v>900.03</v>
      </c>
      <c r="AY225" s="29">
        <v>146</v>
      </c>
    </row>
    <row r="226" spans="1:51" s="6" customFormat="1" ht="14.5" customHeight="1" outlineLevel="1" x14ac:dyDescent="0.35">
      <c r="A226" s="46"/>
      <c r="B226" s="8" t="s">
        <v>461</v>
      </c>
      <c r="C226" s="8" t="s">
        <v>462</v>
      </c>
      <c r="D226" s="29">
        <v>1557.5</v>
      </c>
      <c r="E226" s="29">
        <f t="shared" si="36"/>
        <v>778750</v>
      </c>
      <c r="F226" s="29">
        <v>2733.8989999999999</v>
      </c>
      <c r="G226" s="29">
        <v>143.85</v>
      </c>
      <c r="H226" s="29">
        <v>532.24499999999989</v>
      </c>
      <c r="I226" s="29">
        <f t="shared" si="37"/>
        <v>266122.49999999994</v>
      </c>
      <c r="J226" s="29">
        <v>1714.2439999999999</v>
      </c>
      <c r="K226" s="29">
        <v>133</v>
      </c>
      <c r="L226" s="29">
        <v>167.72</v>
      </c>
      <c r="M226" s="29">
        <f t="shared" si="38"/>
        <v>83860</v>
      </c>
      <c r="N226" s="29">
        <v>334.78899999999999</v>
      </c>
      <c r="O226" s="29">
        <v>119.69999999999999</v>
      </c>
      <c r="P226" s="29">
        <v>2043.9999999999998</v>
      </c>
      <c r="Q226" s="29">
        <f t="shared" si="39"/>
        <v>1021999.9999999999</v>
      </c>
      <c r="R226" s="29">
        <v>757.20399999999995</v>
      </c>
      <c r="S226" s="29">
        <v>87.149999999999991</v>
      </c>
      <c r="T226" s="29">
        <v>1741.25</v>
      </c>
      <c r="U226" s="29">
        <f t="shared" si="40"/>
        <v>870625</v>
      </c>
      <c r="V226" s="29">
        <v>1109.8639999999998</v>
      </c>
      <c r="W226" s="29">
        <v>60.55</v>
      </c>
      <c r="X226" s="29">
        <v>2201.6749999999997</v>
      </c>
      <c r="Y226" s="29">
        <f t="shared" si="41"/>
        <v>1100837.4999999998</v>
      </c>
      <c r="Z226" s="29">
        <v>1070.2089999999998</v>
      </c>
      <c r="AA226" s="29">
        <v>147.35</v>
      </c>
      <c r="AB226" s="29">
        <v>1881.6</v>
      </c>
      <c r="AC226" s="29">
        <f t="shared" si="42"/>
        <v>940800</v>
      </c>
      <c r="AD226" s="29">
        <v>952.18550000000005</v>
      </c>
      <c r="AE226" s="29">
        <v>140.69999999999999</v>
      </c>
      <c r="AF226" s="29">
        <v>1511.8949999999998</v>
      </c>
      <c r="AG226" s="29">
        <f t="shared" si="43"/>
        <v>755947.49999999988</v>
      </c>
      <c r="AH226" s="29">
        <v>587.90549999999996</v>
      </c>
      <c r="AI226" s="29">
        <v>122.85</v>
      </c>
      <c r="AJ226" s="29">
        <v>2268.5249999999996</v>
      </c>
      <c r="AK226" s="29">
        <f t="shared" si="44"/>
        <v>1134262.4999999998</v>
      </c>
      <c r="AL226" s="29">
        <v>1073.9504999999999</v>
      </c>
      <c r="AM226" s="29">
        <v>116.89999999999999</v>
      </c>
      <c r="AN226" s="29">
        <v>2065.35</v>
      </c>
      <c r="AO226" s="29">
        <f t="shared" si="45"/>
        <v>1032675</v>
      </c>
      <c r="AP226" s="29">
        <v>1087.4254999999998</v>
      </c>
      <c r="AQ226" s="29">
        <v>120.39999999999999</v>
      </c>
      <c r="AR226" s="29">
        <v>2600</v>
      </c>
      <c r="AS226" s="29">
        <f t="shared" si="46"/>
        <v>1300000</v>
      </c>
      <c r="AT226" s="29">
        <v>762.8599999999999</v>
      </c>
      <c r="AU226" s="29">
        <v>201</v>
      </c>
      <c r="AV226" s="29">
        <v>2550</v>
      </c>
      <c r="AW226" s="29">
        <f t="shared" si="47"/>
        <v>1275000</v>
      </c>
      <c r="AX226" s="29">
        <v>1739.12</v>
      </c>
      <c r="AY226" s="29">
        <v>131</v>
      </c>
    </row>
    <row r="227" spans="1:51" s="6" customFormat="1" ht="15" customHeight="1" outlineLevel="1" x14ac:dyDescent="0.35">
      <c r="A227" s="46"/>
      <c r="B227" s="17" t="s">
        <v>12</v>
      </c>
      <c r="C227" s="8" t="s">
        <v>576</v>
      </c>
      <c r="D227" s="29">
        <v>2051.5</v>
      </c>
      <c r="E227" s="29">
        <f t="shared" si="36"/>
        <v>1025750</v>
      </c>
      <c r="F227" s="29">
        <v>2542.0100000000002</v>
      </c>
      <c r="G227" s="29">
        <v>198</v>
      </c>
      <c r="H227" s="29">
        <v>1910</v>
      </c>
      <c r="I227" s="29">
        <f t="shared" si="37"/>
        <v>955000</v>
      </c>
      <c r="J227" s="29">
        <v>3107.9</v>
      </c>
      <c r="K227" s="29">
        <v>98</v>
      </c>
      <c r="L227" s="29">
        <v>580</v>
      </c>
      <c r="M227" s="29">
        <f t="shared" si="38"/>
        <v>290000</v>
      </c>
      <c r="N227" s="29">
        <v>2412.42</v>
      </c>
      <c r="O227" s="29">
        <v>121</v>
      </c>
      <c r="P227" s="29">
        <v>550</v>
      </c>
      <c r="Q227" s="29">
        <f t="shared" si="39"/>
        <v>275000</v>
      </c>
      <c r="R227" s="29">
        <v>1608.3000000000002</v>
      </c>
      <c r="S227" s="29">
        <v>92</v>
      </c>
      <c r="T227" s="29">
        <v>1000</v>
      </c>
      <c r="U227" s="29">
        <f t="shared" si="40"/>
        <v>500000</v>
      </c>
      <c r="V227" s="29">
        <v>1609.19</v>
      </c>
      <c r="W227" s="29">
        <v>90</v>
      </c>
      <c r="X227" s="29">
        <v>1363.9</v>
      </c>
      <c r="Y227" s="29">
        <f t="shared" si="41"/>
        <v>681950</v>
      </c>
      <c r="Z227" s="29">
        <v>1022.0899999999999</v>
      </c>
      <c r="AA227" s="29">
        <v>269</v>
      </c>
      <c r="AB227" s="29">
        <v>1479.3</v>
      </c>
      <c r="AC227" s="29">
        <f t="shared" si="42"/>
        <v>739650</v>
      </c>
      <c r="AD227" s="29">
        <v>1228.82</v>
      </c>
      <c r="AE227" s="29">
        <v>133</v>
      </c>
      <c r="AF227" s="29">
        <v>1222.1999999999998</v>
      </c>
      <c r="AG227" s="29">
        <f t="shared" si="43"/>
        <v>611099.99999999988</v>
      </c>
      <c r="AH227" s="29">
        <v>373.03999999999996</v>
      </c>
      <c r="AI227" s="29">
        <v>231</v>
      </c>
      <c r="AJ227" s="29">
        <v>2420.5</v>
      </c>
      <c r="AK227" s="29">
        <f t="shared" si="44"/>
        <v>1210250</v>
      </c>
      <c r="AL227" s="29">
        <v>632.41</v>
      </c>
      <c r="AM227" s="29">
        <v>256</v>
      </c>
      <c r="AN227" s="29">
        <v>1680</v>
      </c>
      <c r="AO227" s="29">
        <f t="shared" si="45"/>
        <v>840000</v>
      </c>
      <c r="AP227" s="29">
        <v>1548.01</v>
      </c>
      <c r="AQ227" s="29">
        <v>135</v>
      </c>
      <c r="AR227" s="29">
        <v>2720.2</v>
      </c>
      <c r="AS227" s="29">
        <f t="shared" si="46"/>
        <v>1360100</v>
      </c>
      <c r="AT227" s="29">
        <v>2018.3999999999999</v>
      </c>
      <c r="AU227" s="29">
        <v>279</v>
      </c>
      <c r="AV227" s="29">
        <v>2051.8000000000002</v>
      </c>
      <c r="AW227" s="29">
        <f t="shared" si="47"/>
        <v>1025900.0000000001</v>
      </c>
      <c r="AX227" s="29">
        <v>2132.5999999999985</v>
      </c>
      <c r="AY227" s="29">
        <v>289</v>
      </c>
    </row>
    <row r="228" spans="1:51" s="6" customFormat="1" ht="16.5" customHeight="1" outlineLevel="1" x14ac:dyDescent="0.35">
      <c r="A228" s="46"/>
      <c r="B228" s="8" t="s">
        <v>215</v>
      </c>
      <c r="C228" s="8" t="s">
        <v>216</v>
      </c>
      <c r="D228" s="29">
        <v>4293.5</v>
      </c>
      <c r="E228" s="29">
        <f t="shared" si="36"/>
        <v>2146750</v>
      </c>
      <c r="F228" s="29">
        <v>6085.94</v>
      </c>
      <c r="G228" s="29">
        <v>218</v>
      </c>
      <c r="H228" s="29">
        <v>4365.9000000000005</v>
      </c>
      <c r="I228" s="29">
        <f t="shared" si="37"/>
        <v>2182950.0000000005</v>
      </c>
      <c r="J228" s="29">
        <v>2746.6400000000003</v>
      </c>
      <c r="K228" s="29">
        <v>199</v>
      </c>
      <c r="L228" s="29">
        <v>7326.0999999999995</v>
      </c>
      <c r="M228" s="29">
        <f t="shared" si="38"/>
        <v>3663049.9999999995</v>
      </c>
      <c r="N228" s="29">
        <v>7641.6399999999994</v>
      </c>
      <c r="O228" s="29">
        <v>206</v>
      </c>
      <c r="P228" s="29">
        <v>3850</v>
      </c>
      <c r="Q228" s="29">
        <f t="shared" si="39"/>
        <v>1925000</v>
      </c>
      <c r="R228" s="29">
        <v>8946.24</v>
      </c>
      <c r="S228" s="29">
        <v>157</v>
      </c>
      <c r="T228" s="29">
        <v>5025</v>
      </c>
      <c r="U228" s="29">
        <f t="shared" si="40"/>
        <v>2512500</v>
      </c>
      <c r="V228" s="29">
        <v>9817.64</v>
      </c>
      <c r="W228" s="29">
        <v>181</v>
      </c>
      <c r="X228" s="29">
        <v>7365.0999999999995</v>
      </c>
      <c r="Y228" s="29">
        <f t="shared" si="41"/>
        <v>3682549.9999999995</v>
      </c>
      <c r="Z228" s="29">
        <v>10846.259999999998</v>
      </c>
      <c r="AA228" s="29">
        <v>230</v>
      </c>
      <c r="AB228" s="29">
        <v>3898</v>
      </c>
      <c r="AC228" s="29">
        <f t="shared" si="42"/>
        <v>1949000</v>
      </c>
      <c r="AD228" s="29">
        <v>4440.62</v>
      </c>
      <c r="AE228" s="29">
        <v>243</v>
      </c>
      <c r="AF228" s="29">
        <v>5958.9</v>
      </c>
      <c r="AG228" s="29">
        <f t="shared" si="43"/>
        <v>2979450</v>
      </c>
      <c r="AH228" s="29">
        <v>5358.92</v>
      </c>
      <c r="AI228" s="29">
        <v>258</v>
      </c>
      <c r="AJ228" s="29">
        <v>6253</v>
      </c>
      <c r="AK228" s="29">
        <f t="shared" si="44"/>
        <v>3126500</v>
      </c>
      <c r="AL228" s="29">
        <v>4507.76</v>
      </c>
      <c r="AM228" s="29">
        <v>220</v>
      </c>
      <c r="AN228" s="29">
        <v>5200</v>
      </c>
      <c r="AO228" s="29">
        <f t="shared" si="45"/>
        <v>2600000</v>
      </c>
      <c r="AP228" s="29">
        <v>3567.3600000000006</v>
      </c>
      <c r="AQ228" s="29">
        <v>234</v>
      </c>
      <c r="AR228" s="29">
        <v>6909.3</v>
      </c>
      <c r="AS228" s="29">
        <f t="shared" si="46"/>
        <v>3454650</v>
      </c>
      <c r="AT228" s="29">
        <v>1969.2600000000002</v>
      </c>
      <c r="AU228" s="29">
        <v>225</v>
      </c>
      <c r="AV228" s="29">
        <v>5186.3</v>
      </c>
      <c r="AW228" s="29">
        <f t="shared" si="47"/>
        <v>2593150</v>
      </c>
      <c r="AX228" s="29">
        <v>4026.96</v>
      </c>
      <c r="AY228" s="29">
        <v>237</v>
      </c>
    </row>
    <row r="229" spans="1:51" s="3" customFormat="1" ht="15" customHeight="1" x14ac:dyDescent="0.35">
      <c r="A229" s="46"/>
      <c r="B229" s="8" t="s">
        <v>394</v>
      </c>
      <c r="C229" s="8" t="s">
        <v>396</v>
      </c>
      <c r="D229" s="29">
        <v>791.40000000000009</v>
      </c>
      <c r="E229" s="29">
        <f t="shared" si="36"/>
        <v>395700.00000000006</v>
      </c>
      <c r="F229" s="29">
        <v>2032.6360000000002</v>
      </c>
      <c r="G229" s="29">
        <v>78.400000000000006</v>
      </c>
      <c r="H229" s="29">
        <v>778.36000000000013</v>
      </c>
      <c r="I229" s="29">
        <f t="shared" si="37"/>
        <v>389180.00000000006</v>
      </c>
      <c r="J229" s="29">
        <v>1904.212</v>
      </c>
      <c r="K229" s="29">
        <v>59.6</v>
      </c>
      <c r="L229" s="29">
        <v>467.8</v>
      </c>
      <c r="M229" s="29">
        <f t="shared" si="38"/>
        <v>233900</v>
      </c>
      <c r="N229" s="29">
        <v>1317.8040000000001</v>
      </c>
      <c r="O229" s="29">
        <v>70</v>
      </c>
      <c r="P229" s="29">
        <v>702</v>
      </c>
      <c r="Q229" s="29">
        <f t="shared" si="39"/>
        <v>351000</v>
      </c>
      <c r="R229" s="29">
        <v>1159.1680000000001</v>
      </c>
      <c r="S229" s="29">
        <v>63.6</v>
      </c>
      <c r="T229" s="29">
        <v>1088</v>
      </c>
      <c r="U229" s="29">
        <f t="shared" si="40"/>
        <v>544000</v>
      </c>
      <c r="V229" s="29">
        <v>1346.2520000000002</v>
      </c>
      <c r="W229" s="29">
        <v>53.6</v>
      </c>
      <c r="X229" s="29">
        <v>745.48000000000013</v>
      </c>
      <c r="Y229" s="29">
        <f t="shared" si="41"/>
        <v>372740.00000000006</v>
      </c>
      <c r="Z229" s="29">
        <v>276.55599999999998</v>
      </c>
      <c r="AA229" s="29">
        <v>88.800000000000011</v>
      </c>
      <c r="AB229" s="29">
        <v>450</v>
      </c>
      <c r="AC229" s="29">
        <f t="shared" si="42"/>
        <v>225000</v>
      </c>
      <c r="AD229" s="29">
        <v>229.4</v>
      </c>
      <c r="AE229" s="29">
        <v>49</v>
      </c>
      <c r="AF229" s="29">
        <v>1495</v>
      </c>
      <c r="AG229" s="29">
        <f t="shared" si="43"/>
        <v>747500</v>
      </c>
      <c r="AH229" s="29">
        <v>104.96000000000001</v>
      </c>
      <c r="AI229" s="29">
        <v>108</v>
      </c>
      <c r="AJ229" s="29">
        <v>1543.6</v>
      </c>
      <c r="AK229" s="29">
        <f t="shared" si="44"/>
        <v>771800</v>
      </c>
      <c r="AL229" s="29">
        <v>282.76</v>
      </c>
      <c r="AM229" s="29">
        <v>98</v>
      </c>
      <c r="AN229" s="29">
        <v>1660</v>
      </c>
      <c r="AO229" s="29">
        <f t="shared" si="45"/>
        <v>830000</v>
      </c>
      <c r="AP229" s="29">
        <v>987.16</v>
      </c>
      <c r="AQ229" s="29">
        <v>99</v>
      </c>
      <c r="AR229" s="29">
        <v>384</v>
      </c>
      <c r="AS229" s="29">
        <f t="shared" si="46"/>
        <v>192000</v>
      </c>
      <c r="AT229" s="29">
        <v>1239.1600000000001</v>
      </c>
      <c r="AU229" s="29">
        <v>79</v>
      </c>
      <c r="AV229" s="29">
        <v>200</v>
      </c>
      <c r="AW229" s="29">
        <f t="shared" si="47"/>
        <v>100000</v>
      </c>
      <c r="AX229" s="29">
        <v>666.46</v>
      </c>
      <c r="AY229" s="29">
        <v>112</v>
      </c>
    </row>
    <row r="230" spans="1:51" s="3" customFormat="1" ht="15" customHeight="1" outlineLevel="1" x14ac:dyDescent="0.35">
      <c r="A230" s="46"/>
      <c r="B230" s="8" t="s">
        <v>395</v>
      </c>
      <c r="C230" s="8" t="s">
        <v>397</v>
      </c>
      <c r="D230" s="29">
        <v>1187.0999999999999</v>
      </c>
      <c r="E230" s="29">
        <f t="shared" si="36"/>
        <v>593550</v>
      </c>
      <c r="F230" s="29">
        <v>3048.9540000000002</v>
      </c>
      <c r="G230" s="29">
        <v>117.6</v>
      </c>
      <c r="H230" s="29">
        <v>1167.54</v>
      </c>
      <c r="I230" s="29">
        <f t="shared" si="37"/>
        <v>583770</v>
      </c>
      <c r="J230" s="29">
        <v>2856.3179999999998</v>
      </c>
      <c r="K230" s="29">
        <v>89.399999999999991</v>
      </c>
      <c r="L230" s="29">
        <v>701.69999999999993</v>
      </c>
      <c r="M230" s="29">
        <f t="shared" si="38"/>
        <v>350849.99999999994</v>
      </c>
      <c r="N230" s="29">
        <v>1976.7060000000001</v>
      </c>
      <c r="O230" s="29">
        <v>105</v>
      </c>
      <c r="P230" s="29">
        <v>1053</v>
      </c>
      <c r="Q230" s="29">
        <f t="shared" si="39"/>
        <v>526500</v>
      </c>
      <c r="R230" s="29">
        <v>1738.752</v>
      </c>
      <c r="S230" s="29">
        <v>95.399999999999991</v>
      </c>
      <c r="T230" s="29">
        <v>1632</v>
      </c>
      <c r="U230" s="29">
        <f t="shared" si="40"/>
        <v>816000</v>
      </c>
      <c r="V230" s="29">
        <v>2019.3779999999999</v>
      </c>
      <c r="W230" s="29">
        <v>80.399999999999991</v>
      </c>
      <c r="X230" s="29">
        <v>1118.22</v>
      </c>
      <c r="Y230" s="29">
        <f t="shared" si="41"/>
        <v>559110</v>
      </c>
      <c r="Z230" s="29">
        <v>414.834</v>
      </c>
      <c r="AA230" s="29">
        <v>133.19999999999999</v>
      </c>
      <c r="AB230" s="29">
        <v>542</v>
      </c>
      <c r="AC230" s="29">
        <f t="shared" si="42"/>
        <v>271000</v>
      </c>
      <c r="AD230" s="29">
        <v>541.8900000000001</v>
      </c>
      <c r="AE230" s="29">
        <v>36</v>
      </c>
      <c r="AF230" s="29">
        <v>3192</v>
      </c>
      <c r="AG230" s="29">
        <f t="shared" si="43"/>
        <v>1596000</v>
      </c>
      <c r="AH230" s="29">
        <v>30.3</v>
      </c>
      <c r="AI230" s="29">
        <v>148</v>
      </c>
      <c r="AJ230" s="29">
        <v>2490</v>
      </c>
      <c r="AK230" s="29">
        <f t="shared" si="44"/>
        <v>1245000</v>
      </c>
      <c r="AL230" s="29">
        <v>1.6</v>
      </c>
      <c r="AM230" s="29">
        <v>122</v>
      </c>
      <c r="AN230" s="29">
        <v>2663.2</v>
      </c>
      <c r="AO230" s="29">
        <f t="shared" si="45"/>
        <v>1331600</v>
      </c>
      <c r="AP230" s="29">
        <v>233.20000000000002</v>
      </c>
      <c r="AQ230" s="29">
        <v>143</v>
      </c>
      <c r="AR230" s="29">
        <v>3956</v>
      </c>
      <c r="AS230" s="29">
        <f t="shared" si="46"/>
        <v>1978000</v>
      </c>
      <c r="AT230" s="29">
        <v>1549.1</v>
      </c>
      <c r="AU230" s="29">
        <v>165</v>
      </c>
      <c r="AV230" s="29">
        <v>2845.4</v>
      </c>
      <c r="AW230" s="29">
        <f t="shared" si="47"/>
        <v>1422700</v>
      </c>
      <c r="AX230" s="29">
        <v>2520.1000000000004</v>
      </c>
      <c r="AY230" s="29">
        <v>123</v>
      </c>
    </row>
    <row r="231" spans="1:51" s="6" customFormat="1" ht="15" customHeight="1" outlineLevel="1" x14ac:dyDescent="0.35">
      <c r="A231" s="46"/>
      <c r="B231" s="8" t="s">
        <v>594</v>
      </c>
      <c r="C231" s="8" t="s">
        <v>595</v>
      </c>
      <c r="D231" s="29">
        <v>1294</v>
      </c>
      <c r="E231" s="29">
        <f t="shared" si="36"/>
        <v>647000</v>
      </c>
      <c r="F231" s="29">
        <v>711.70999999999981</v>
      </c>
      <c r="G231" s="29">
        <v>139</v>
      </c>
      <c r="H231" s="29">
        <v>1467.2</v>
      </c>
      <c r="I231" s="29">
        <f t="shared" si="37"/>
        <v>733600</v>
      </c>
      <c r="J231" s="29">
        <v>665.01</v>
      </c>
      <c r="K231" s="29">
        <v>143</v>
      </c>
      <c r="L231" s="29">
        <v>1663</v>
      </c>
      <c r="M231" s="29">
        <f t="shared" si="38"/>
        <v>831500</v>
      </c>
      <c r="N231" s="29">
        <v>527.79999999999995</v>
      </c>
      <c r="O231" s="29">
        <v>175</v>
      </c>
      <c r="P231" s="29">
        <v>1250</v>
      </c>
      <c r="Q231" s="29">
        <f t="shared" si="39"/>
        <v>625000</v>
      </c>
      <c r="R231" s="29">
        <v>321.69999999999993</v>
      </c>
      <c r="S231" s="29">
        <v>138</v>
      </c>
      <c r="T231" s="29">
        <v>1490</v>
      </c>
      <c r="U231" s="29">
        <f t="shared" si="40"/>
        <v>745000</v>
      </c>
      <c r="V231" s="29">
        <v>567.88</v>
      </c>
      <c r="W231" s="29">
        <v>113</v>
      </c>
      <c r="X231" s="29">
        <v>1633.3</v>
      </c>
      <c r="Y231" s="29">
        <f t="shared" si="41"/>
        <v>816650</v>
      </c>
      <c r="Z231" s="29">
        <v>374.65</v>
      </c>
      <c r="AA231" s="29">
        <v>241</v>
      </c>
      <c r="AB231" s="29">
        <v>1420</v>
      </c>
      <c r="AC231" s="29">
        <f t="shared" si="42"/>
        <v>710000</v>
      </c>
      <c r="AD231" s="29">
        <v>355.56999999999994</v>
      </c>
      <c r="AE231" s="29">
        <v>138</v>
      </c>
      <c r="AF231" s="29">
        <v>1685.1</v>
      </c>
      <c r="AG231" s="29">
        <f t="shared" si="43"/>
        <v>842550</v>
      </c>
      <c r="AH231" s="29">
        <v>171.95</v>
      </c>
      <c r="AI231" s="29">
        <v>142</v>
      </c>
      <c r="AJ231" s="29">
        <v>1484.3</v>
      </c>
      <c r="AK231" s="29">
        <f t="shared" si="44"/>
        <v>742150</v>
      </c>
      <c r="AL231" s="29">
        <v>236.64999999999998</v>
      </c>
      <c r="AM231" s="29">
        <v>141</v>
      </c>
      <c r="AN231" s="29">
        <v>1480.6</v>
      </c>
      <c r="AO231" s="29">
        <f t="shared" si="45"/>
        <v>740300</v>
      </c>
      <c r="AP231" s="29">
        <v>212.84</v>
      </c>
      <c r="AQ231" s="29">
        <v>162</v>
      </c>
      <c r="AR231" s="29">
        <v>2050</v>
      </c>
      <c r="AS231" s="29">
        <f t="shared" si="46"/>
        <v>1025000</v>
      </c>
      <c r="AT231" s="29">
        <v>853.19</v>
      </c>
      <c r="AU231" s="29">
        <v>135</v>
      </c>
      <c r="AV231" s="29">
        <v>1789.6</v>
      </c>
      <c r="AW231" s="29">
        <f t="shared" si="47"/>
        <v>894800</v>
      </c>
      <c r="AX231" s="29">
        <v>1008.7300000000001</v>
      </c>
      <c r="AY231" s="29">
        <v>147</v>
      </c>
    </row>
    <row r="232" spans="1:51" s="6" customFormat="1" ht="15" customHeight="1" outlineLevel="1" x14ac:dyDescent="0.35">
      <c r="A232" s="46"/>
      <c r="B232" s="8" t="s">
        <v>92</v>
      </c>
      <c r="C232" s="8" t="s">
        <v>92</v>
      </c>
      <c r="D232" s="29">
        <v>0</v>
      </c>
      <c r="E232" s="29">
        <f t="shared" si="36"/>
        <v>0</v>
      </c>
      <c r="F232" s="29">
        <v>0</v>
      </c>
      <c r="G232" s="29">
        <v>0</v>
      </c>
      <c r="H232" s="29">
        <v>0</v>
      </c>
      <c r="I232" s="29">
        <f t="shared" si="37"/>
        <v>0</v>
      </c>
      <c r="J232" s="29">
        <v>0</v>
      </c>
      <c r="K232" s="29">
        <v>0</v>
      </c>
      <c r="L232" s="29">
        <v>0</v>
      </c>
      <c r="M232" s="29">
        <f t="shared" si="38"/>
        <v>0</v>
      </c>
      <c r="N232" s="29">
        <v>0</v>
      </c>
      <c r="O232" s="29">
        <v>0</v>
      </c>
      <c r="P232" s="29">
        <v>0</v>
      </c>
      <c r="Q232" s="29">
        <f t="shared" si="39"/>
        <v>0</v>
      </c>
      <c r="R232" s="29">
        <v>0</v>
      </c>
      <c r="S232" s="29">
        <v>0</v>
      </c>
      <c r="T232" s="29">
        <v>0</v>
      </c>
      <c r="U232" s="29">
        <f t="shared" si="40"/>
        <v>0</v>
      </c>
      <c r="V232" s="29">
        <v>0</v>
      </c>
      <c r="W232" s="29">
        <v>0</v>
      </c>
      <c r="X232" s="29">
        <v>0</v>
      </c>
      <c r="Y232" s="29">
        <f t="shared" si="41"/>
        <v>0</v>
      </c>
      <c r="Z232" s="29">
        <v>0</v>
      </c>
      <c r="AA232" s="29">
        <v>0</v>
      </c>
      <c r="AB232" s="29">
        <v>0</v>
      </c>
      <c r="AC232" s="29">
        <f t="shared" si="42"/>
        <v>0</v>
      </c>
      <c r="AD232" s="29">
        <v>0</v>
      </c>
      <c r="AE232" s="29">
        <v>0</v>
      </c>
      <c r="AF232" s="29">
        <v>0</v>
      </c>
      <c r="AG232" s="29">
        <f t="shared" si="43"/>
        <v>0</v>
      </c>
      <c r="AH232" s="29">
        <v>0</v>
      </c>
      <c r="AI232" s="29">
        <v>0</v>
      </c>
      <c r="AJ232" s="29">
        <v>0</v>
      </c>
      <c r="AK232" s="29">
        <f t="shared" si="44"/>
        <v>0</v>
      </c>
      <c r="AL232" s="29">
        <v>0</v>
      </c>
      <c r="AM232" s="29">
        <v>0</v>
      </c>
      <c r="AN232" s="29">
        <v>0</v>
      </c>
      <c r="AO232" s="29">
        <f t="shared" si="45"/>
        <v>0</v>
      </c>
      <c r="AP232" s="29">
        <v>0</v>
      </c>
      <c r="AQ232" s="29">
        <v>0</v>
      </c>
      <c r="AR232" s="29">
        <v>0</v>
      </c>
      <c r="AS232" s="29">
        <f t="shared" si="46"/>
        <v>0</v>
      </c>
      <c r="AT232" s="29">
        <v>0</v>
      </c>
      <c r="AU232" s="29">
        <v>0</v>
      </c>
      <c r="AV232" s="29">
        <v>0</v>
      </c>
      <c r="AW232" s="29">
        <f t="shared" si="47"/>
        <v>0</v>
      </c>
      <c r="AX232" s="29">
        <v>0</v>
      </c>
      <c r="AY232" s="29">
        <v>0</v>
      </c>
    </row>
    <row r="233" spans="1:51" s="6" customFormat="1" ht="15" customHeight="1" outlineLevel="1" x14ac:dyDescent="0.35">
      <c r="A233" s="46"/>
      <c r="B233" s="8" t="s">
        <v>320</v>
      </c>
      <c r="C233" s="8" t="s">
        <v>147</v>
      </c>
      <c r="D233" s="29">
        <v>570</v>
      </c>
      <c r="E233" s="29">
        <f t="shared" si="36"/>
        <v>285000</v>
      </c>
      <c r="F233" s="29">
        <v>4169.97</v>
      </c>
      <c r="G233" s="29">
        <v>118.19999999999999</v>
      </c>
      <c r="H233" s="29">
        <v>0</v>
      </c>
      <c r="I233" s="29">
        <f t="shared" si="37"/>
        <v>0</v>
      </c>
      <c r="J233" s="29">
        <v>2990.37</v>
      </c>
      <c r="K233" s="29">
        <v>0</v>
      </c>
      <c r="L233" s="29">
        <v>0</v>
      </c>
      <c r="M233" s="29">
        <f t="shared" si="38"/>
        <v>0</v>
      </c>
      <c r="N233" s="29">
        <v>1881.636</v>
      </c>
      <c r="O233" s="29">
        <v>0</v>
      </c>
      <c r="P233" s="29">
        <v>0</v>
      </c>
      <c r="Q233" s="29">
        <f t="shared" si="39"/>
        <v>0</v>
      </c>
      <c r="R233" s="29">
        <v>299.32</v>
      </c>
      <c r="S233" s="29">
        <v>0</v>
      </c>
      <c r="T233" s="29">
        <v>0</v>
      </c>
      <c r="U233" s="29">
        <f t="shared" si="40"/>
        <v>0</v>
      </c>
      <c r="V233" s="29">
        <v>172.81999999999996</v>
      </c>
      <c r="W233" s="29">
        <v>0</v>
      </c>
      <c r="X233" s="29">
        <v>600</v>
      </c>
      <c r="Y233" s="29">
        <f t="shared" si="41"/>
        <v>300000</v>
      </c>
      <c r="Z233" s="29">
        <v>231</v>
      </c>
      <c r="AA233" s="29">
        <v>33</v>
      </c>
      <c r="AB233" s="29">
        <v>890</v>
      </c>
      <c r="AC233" s="29">
        <f t="shared" si="42"/>
        <v>445000</v>
      </c>
      <c r="AD233" s="29">
        <v>65.599999999999994</v>
      </c>
      <c r="AE233" s="29">
        <v>106</v>
      </c>
      <c r="AF233" s="29">
        <v>709.84</v>
      </c>
      <c r="AG233" s="29">
        <f t="shared" si="43"/>
        <v>354920</v>
      </c>
      <c r="AH233" s="29">
        <v>0.6</v>
      </c>
      <c r="AI233" s="29">
        <v>98</v>
      </c>
      <c r="AJ233" s="29">
        <v>1338</v>
      </c>
      <c r="AK233" s="29">
        <f t="shared" si="44"/>
        <v>669000</v>
      </c>
      <c r="AL233" s="29">
        <v>6.6</v>
      </c>
      <c r="AM233" s="29">
        <v>91</v>
      </c>
      <c r="AN233" s="29">
        <v>1695</v>
      </c>
      <c r="AO233" s="29">
        <f t="shared" si="45"/>
        <v>847500</v>
      </c>
      <c r="AP233" s="29">
        <v>457.6</v>
      </c>
      <c r="AQ233" s="29">
        <v>105</v>
      </c>
      <c r="AR233" s="29">
        <v>1698.4</v>
      </c>
      <c r="AS233" s="29">
        <f t="shared" si="46"/>
        <v>849200</v>
      </c>
      <c r="AT233" s="29">
        <v>613.59999999999991</v>
      </c>
      <c r="AU233" s="29">
        <v>172</v>
      </c>
      <c r="AV233" s="29">
        <v>0</v>
      </c>
      <c r="AW233" s="29">
        <f t="shared" si="47"/>
        <v>0</v>
      </c>
      <c r="AX233" s="29">
        <v>1</v>
      </c>
      <c r="AY233" s="29">
        <v>45</v>
      </c>
    </row>
    <row r="234" spans="1:51" s="6" customFormat="1" ht="15" customHeight="1" outlineLevel="1" x14ac:dyDescent="0.35">
      <c r="A234" s="46"/>
      <c r="B234" s="8" t="s">
        <v>321</v>
      </c>
      <c r="C234" s="8" t="s">
        <v>500</v>
      </c>
      <c r="D234" s="29">
        <v>380</v>
      </c>
      <c r="E234" s="29">
        <f t="shared" si="36"/>
        <v>190000</v>
      </c>
      <c r="F234" s="29">
        <v>2779.9800000000005</v>
      </c>
      <c r="G234" s="29">
        <v>78.800000000000011</v>
      </c>
      <c r="H234" s="29">
        <v>0</v>
      </c>
      <c r="I234" s="29">
        <f t="shared" si="37"/>
        <v>0</v>
      </c>
      <c r="J234" s="29">
        <v>1993.58</v>
      </c>
      <c r="K234" s="29">
        <v>0</v>
      </c>
      <c r="L234" s="29">
        <v>0</v>
      </c>
      <c r="M234" s="29">
        <f t="shared" si="38"/>
        <v>0</v>
      </c>
      <c r="N234" s="29">
        <v>1254.424</v>
      </c>
      <c r="O234" s="29">
        <v>0</v>
      </c>
      <c r="P234" s="29">
        <v>0</v>
      </c>
      <c r="Q234" s="29">
        <f t="shared" si="39"/>
        <v>0</v>
      </c>
      <c r="R234" s="29">
        <v>1026.8399999999999</v>
      </c>
      <c r="S234" s="29">
        <v>28</v>
      </c>
      <c r="T234" s="29">
        <v>0</v>
      </c>
      <c r="U234" s="29">
        <f t="shared" si="40"/>
        <v>0</v>
      </c>
      <c r="V234" s="29">
        <v>0</v>
      </c>
      <c r="W234" s="29">
        <v>0</v>
      </c>
      <c r="X234" s="29">
        <v>495</v>
      </c>
      <c r="Y234" s="29">
        <f t="shared" si="41"/>
        <v>247500</v>
      </c>
      <c r="Z234" s="29">
        <v>152</v>
      </c>
      <c r="AA234" s="29">
        <v>34</v>
      </c>
      <c r="AB234" s="29">
        <v>550</v>
      </c>
      <c r="AC234" s="29">
        <f t="shared" si="42"/>
        <v>275000</v>
      </c>
      <c r="AD234" s="29">
        <v>27.5</v>
      </c>
      <c r="AE234" s="29">
        <v>38</v>
      </c>
      <c r="AF234" s="29">
        <v>796.56</v>
      </c>
      <c r="AG234" s="29">
        <f t="shared" si="43"/>
        <v>398280</v>
      </c>
      <c r="AH234" s="29">
        <v>28.5</v>
      </c>
      <c r="AI234" s="29">
        <v>52</v>
      </c>
      <c r="AJ234" s="29">
        <v>1030</v>
      </c>
      <c r="AK234" s="29">
        <f t="shared" si="44"/>
        <v>515000</v>
      </c>
      <c r="AL234" s="29">
        <v>19</v>
      </c>
      <c r="AM234" s="29">
        <v>49</v>
      </c>
      <c r="AN234" s="29">
        <v>1374.7</v>
      </c>
      <c r="AO234" s="29">
        <f t="shared" si="45"/>
        <v>687350</v>
      </c>
      <c r="AP234" s="29">
        <v>667</v>
      </c>
      <c r="AQ234" s="29">
        <v>81</v>
      </c>
      <c r="AR234" s="29">
        <v>846.40000000000009</v>
      </c>
      <c r="AS234" s="29">
        <f t="shared" si="46"/>
        <v>423200.00000000006</v>
      </c>
      <c r="AT234" s="29">
        <v>509</v>
      </c>
      <c r="AU234" s="29">
        <v>71</v>
      </c>
      <c r="AV234" s="29">
        <v>0</v>
      </c>
      <c r="AW234" s="29">
        <f t="shared" si="47"/>
        <v>0</v>
      </c>
      <c r="AX234" s="29">
        <v>14</v>
      </c>
      <c r="AY234" s="29">
        <v>52</v>
      </c>
    </row>
    <row r="235" spans="1:51" s="6" customFormat="1" ht="15" customHeight="1" outlineLevel="1" x14ac:dyDescent="0.35">
      <c r="A235" s="46"/>
      <c r="B235" s="8" t="s">
        <v>322</v>
      </c>
      <c r="C235" s="8" t="s">
        <v>499</v>
      </c>
      <c r="D235" s="29">
        <v>0</v>
      </c>
      <c r="E235" s="29">
        <f t="shared" si="36"/>
        <v>0</v>
      </c>
      <c r="F235" s="29">
        <v>0</v>
      </c>
      <c r="G235" s="29">
        <v>0</v>
      </c>
      <c r="H235" s="29">
        <v>0</v>
      </c>
      <c r="I235" s="29">
        <f t="shared" si="37"/>
        <v>0</v>
      </c>
      <c r="J235" s="29">
        <v>0</v>
      </c>
      <c r="K235" s="29">
        <v>0</v>
      </c>
      <c r="L235" s="29">
        <v>0</v>
      </c>
      <c r="M235" s="29">
        <f t="shared" si="38"/>
        <v>0</v>
      </c>
      <c r="N235" s="29">
        <v>0</v>
      </c>
      <c r="O235" s="29">
        <v>0</v>
      </c>
      <c r="P235" s="29">
        <v>450</v>
      </c>
      <c r="Q235" s="29">
        <f t="shared" si="39"/>
        <v>225000</v>
      </c>
      <c r="R235" s="29">
        <v>414.2</v>
      </c>
      <c r="S235" s="29">
        <v>0</v>
      </c>
      <c r="T235" s="29">
        <v>0</v>
      </c>
      <c r="U235" s="29">
        <f t="shared" si="40"/>
        <v>0</v>
      </c>
      <c r="V235" s="29">
        <v>287.3</v>
      </c>
      <c r="W235" s="29">
        <v>0</v>
      </c>
      <c r="X235" s="29">
        <v>455</v>
      </c>
      <c r="Y235" s="29">
        <f t="shared" si="41"/>
        <v>227500</v>
      </c>
      <c r="Z235" s="29">
        <v>303</v>
      </c>
      <c r="AA235" s="29">
        <v>22</v>
      </c>
      <c r="AB235" s="29">
        <v>695</v>
      </c>
      <c r="AC235" s="29">
        <f t="shared" si="42"/>
        <v>347500</v>
      </c>
      <c r="AD235" s="29">
        <v>573.9</v>
      </c>
      <c r="AE235" s="29">
        <v>23</v>
      </c>
      <c r="AF235" s="29">
        <v>831</v>
      </c>
      <c r="AG235" s="29">
        <f t="shared" si="43"/>
        <v>415500</v>
      </c>
      <c r="AH235" s="29">
        <v>750</v>
      </c>
      <c r="AI235" s="29">
        <v>34</v>
      </c>
      <c r="AJ235" s="29">
        <v>552.79999999999995</v>
      </c>
      <c r="AK235" s="29">
        <f t="shared" si="44"/>
        <v>276400</v>
      </c>
      <c r="AL235" s="29">
        <v>264</v>
      </c>
      <c r="AM235" s="29">
        <v>44</v>
      </c>
      <c r="AN235" s="29">
        <v>860.9</v>
      </c>
      <c r="AO235" s="29">
        <f t="shared" si="45"/>
        <v>430450</v>
      </c>
      <c r="AP235" s="29">
        <v>332</v>
      </c>
      <c r="AQ235" s="29">
        <v>43</v>
      </c>
      <c r="AR235" s="29">
        <v>947.7</v>
      </c>
      <c r="AS235" s="29">
        <f t="shared" si="46"/>
        <v>473850</v>
      </c>
      <c r="AT235" s="29">
        <v>115</v>
      </c>
      <c r="AU235" s="29">
        <v>31</v>
      </c>
      <c r="AV235" s="29">
        <v>0</v>
      </c>
      <c r="AW235" s="29">
        <f t="shared" si="47"/>
        <v>0</v>
      </c>
      <c r="AX235" s="29">
        <v>79</v>
      </c>
      <c r="AY235" s="29">
        <v>23</v>
      </c>
    </row>
    <row r="236" spans="1:51" s="6" customFormat="1" ht="15" customHeight="1" outlineLevel="1" x14ac:dyDescent="0.35">
      <c r="A236" s="46"/>
      <c r="B236" s="17" t="s">
        <v>95</v>
      </c>
      <c r="C236" s="8" t="s">
        <v>148</v>
      </c>
      <c r="D236" s="29">
        <v>4666</v>
      </c>
      <c r="E236" s="29">
        <f t="shared" si="36"/>
        <v>2333000</v>
      </c>
      <c r="F236" s="29">
        <v>4000.48</v>
      </c>
      <c r="G236" s="29">
        <v>616</v>
      </c>
      <c r="H236" s="29">
        <v>4689.7</v>
      </c>
      <c r="I236" s="29">
        <f t="shared" si="37"/>
        <v>2344850</v>
      </c>
      <c r="J236" s="29">
        <v>3464.4799999999996</v>
      </c>
      <c r="K236" s="29">
        <v>632</v>
      </c>
      <c r="L236" s="29">
        <v>9485</v>
      </c>
      <c r="M236" s="29">
        <f t="shared" si="38"/>
        <v>4742500</v>
      </c>
      <c r="N236" s="29">
        <v>5790.9</v>
      </c>
      <c r="O236" s="29">
        <v>638</v>
      </c>
      <c r="P236" s="29">
        <v>5060</v>
      </c>
      <c r="Q236" s="29">
        <f t="shared" si="39"/>
        <v>2530000</v>
      </c>
      <c r="R236" s="29">
        <v>7610.66</v>
      </c>
      <c r="S236" s="29">
        <v>503</v>
      </c>
      <c r="T236" s="29">
        <v>5100</v>
      </c>
      <c r="U236" s="29">
        <f t="shared" si="40"/>
        <v>2550000</v>
      </c>
      <c r="V236" s="29">
        <v>8869.73</v>
      </c>
      <c r="W236" s="29">
        <v>586</v>
      </c>
      <c r="X236" s="29">
        <v>4483.3</v>
      </c>
      <c r="Y236" s="29">
        <f t="shared" si="41"/>
        <v>2241650</v>
      </c>
      <c r="Z236" s="29">
        <v>7441.41</v>
      </c>
      <c r="AA236" s="29">
        <v>549</v>
      </c>
      <c r="AB236" s="29">
        <v>3525.3</v>
      </c>
      <c r="AC236" s="29">
        <f t="shared" si="42"/>
        <v>1762650</v>
      </c>
      <c r="AD236" s="29">
        <v>859.41000000000008</v>
      </c>
      <c r="AE236" s="29">
        <v>625</v>
      </c>
      <c r="AF236" s="29">
        <v>5876.9</v>
      </c>
      <c r="AG236" s="29">
        <f t="shared" si="43"/>
        <v>2938450</v>
      </c>
      <c r="AH236" s="29">
        <v>1722.46</v>
      </c>
      <c r="AI236" s="29">
        <v>659</v>
      </c>
      <c r="AJ236" s="29">
        <v>10294.1</v>
      </c>
      <c r="AK236" s="29">
        <f t="shared" si="44"/>
        <v>5147050</v>
      </c>
      <c r="AL236" s="29">
        <v>3322.3099999999995</v>
      </c>
      <c r="AM236" s="29">
        <v>671</v>
      </c>
      <c r="AN236" s="29">
        <v>6725</v>
      </c>
      <c r="AO236" s="29">
        <f t="shared" si="45"/>
        <v>3362500</v>
      </c>
      <c r="AP236" s="29">
        <v>2731.530000000007</v>
      </c>
      <c r="AQ236" s="29">
        <v>673</v>
      </c>
      <c r="AR236" s="29">
        <v>8725.7999999999993</v>
      </c>
      <c r="AS236" s="29">
        <f t="shared" si="46"/>
        <v>4362900</v>
      </c>
      <c r="AT236" s="29">
        <v>5961.1000000000176</v>
      </c>
      <c r="AU236" s="29">
        <v>653</v>
      </c>
      <c r="AV236" s="29">
        <v>7109.9</v>
      </c>
      <c r="AW236" s="29">
        <f t="shared" si="47"/>
        <v>3554950</v>
      </c>
      <c r="AX236" s="29">
        <v>6689.4200000000319</v>
      </c>
      <c r="AY236" s="29">
        <v>626</v>
      </c>
    </row>
    <row r="237" spans="1:51" s="6" customFormat="1" ht="15" customHeight="1" x14ac:dyDescent="0.35">
      <c r="A237" s="46"/>
      <c r="B237" s="17" t="s">
        <v>90</v>
      </c>
      <c r="C237" s="8" t="s">
        <v>110</v>
      </c>
      <c r="D237" s="29">
        <v>1900</v>
      </c>
      <c r="E237" s="29">
        <f t="shared" si="36"/>
        <v>950000</v>
      </c>
      <c r="F237" s="29">
        <v>1210</v>
      </c>
      <c r="G237" s="29">
        <v>124</v>
      </c>
      <c r="H237" s="29">
        <v>1665</v>
      </c>
      <c r="I237" s="29">
        <f t="shared" si="37"/>
        <v>832500</v>
      </c>
      <c r="J237" s="29">
        <v>1401.8</v>
      </c>
      <c r="K237" s="29">
        <v>92</v>
      </c>
      <c r="L237" s="29">
        <v>2840</v>
      </c>
      <c r="M237" s="29">
        <f t="shared" si="38"/>
        <v>1420000</v>
      </c>
      <c r="N237" s="29">
        <v>2356.1</v>
      </c>
      <c r="O237" s="29">
        <v>95</v>
      </c>
      <c r="P237" s="29">
        <v>1520</v>
      </c>
      <c r="Q237" s="29">
        <f t="shared" si="39"/>
        <v>760000</v>
      </c>
      <c r="R237" s="29">
        <v>2544</v>
      </c>
      <c r="S237" s="29">
        <v>72</v>
      </c>
      <c r="T237" s="29">
        <v>1850</v>
      </c>
      <c r="U237" s="29">
        <f t="shared" si="40"/>
        <v>925000</v>
      </c>
      <c r="V237" s="29">
        <v>3018.1</v>
      </c>
      <c r="W237" s="29">
        <v>71</v>
      </c>
      <c r="X237" s="29">
        <v>1625</v>
      </c>
      <c r="Y237" s="29">
        <f t="shared" si="41"/>
        <v>812500</v>
      </c>
      <c r="Z237" s="29">
        <v>2489.7000000000003</v>
      </c>
      <c r="AA237" s="29">
        <v>96</v>
      </c>
      <c r="AB237" s="29">
        <v>2105</v>
      </c>
      <c r="AC237" s="29">
        <f t="shared" si="42"/>
        <v>1052500</v>
      </c>
      <c r="AD237" s="29">
        <v>2249.4000000000005</v>
      </c>
      <c r="AE237" s="29">
        <v>96</v>
      </c>
      <c r="AF237" s="29">
        <v>1719.7</v>
      </c>
      <c r="AG237" s="29">
        <f t="shared" si="43"/>
        <v>859850</v>
      </c>
      <c r="AH237" s="29">
        <v>1274.100000000001</v>
      </c>
      <c r="AI237" s="29">
        <v>99</v>
      </c>
      <c r="AJ237" s="29">
        <v>2878</v>
      </c>
      <c r="AK237" s="29">
        <f t="shared" si="44"/>
        <v>1439000</v>
      </c>
      <c r="AL237" s="29">
        <v>2432.1000000000013</v>
      </c>
      <c r="AM237" s="29">
        <v>74</v>
      </c>
      <c r="AN237" s="29">
        <v>2084</v>
      </c>
      <c r="AO237" s="29">
        <f t="shared" si="45"/>
        <v>1042000</v>
      </c>
      <c r="AP237" s="29">
        <v>2858.4000000000005</v>
      </c>
      <c r="AQ237" s="29">
        <v>71</v>
      </c>
      <c r="AR237" s="29">
        <v>1877.6</v>
      </c>
      <c r="AS237" s="29">
        <f t="shared" si="46"/>
        <v>938800</v>
      </c>
      <c r="AT237" s="29">
        <v>2477.8000000000006</v>
      </c>
      <c r="AU237" s="29">
        <v>97</v>
      </c>
      <c r="AV237" s="29">
        <v>3213.3</v>
      </c>
      <c r="AW237" s="29">
        <f t="shared" si="47"/>
        <v>1606650</v>
      </c>
      <c r="AX237" s="29">
        <v>3748.0000000000014</v>
      </c>
      <c r="AY237" s="29">
        <v>71</v>
      </c>
    </row>
    <row r="238" spans="1:51" s="6" customFormat="1" ht="15" customHeight="1" outlineLevel="1" x14ac:dyDescent="0.35">
      <c r="A238" s="46"/>
      <c r="B238" s="8" t="s">
        <v>208</v>
      </c>
      <c r="C238" s="8" t="s">
        <v>210</v>
      </c>
      <c r="D238" s="29">
        <v>3128.1</v>
      </c>
      <c r="E238" s="29">
        <f t="shared" si="36"/>
        <v>1564050</v>
      </c>
      <c r="F238" s="29">
        <v>6941.0499999999993</v>
      </c>
      <c r="G238" s="29">
        <v>382</v>
      </c>
      <c r="H238" s="29">
        <v>611.49999999999989</v>
      </c>
      <c r="I238" s="29">
        <f t="shared" si="37"/>
        <v>305749.99999999994</v>
      </c>
      <c r="J238" s="29">
        <v>4058.95</v>
      </c>
      <c r="K238" s="29">
        <v>340</v>
      </c>
      <c r="L238" s="29">
        <v>2008</v>
      </c>
      <c r="M238" s="29">
        <f t="shared" si="38"/>
        <v>1004000</v>
      </c>
      <c r="N238" s="29">
        <v>2584.9899999999998</v>
      </c>
      <c r="O238" s="29">
        <v>331</v>
      </c>
      <c r="P238" s="29">
        <v>3100</v>
      </c>
      <c r="Q238" s="29">
        <f t="shared" si="39"/>
        <v>1550000</v>
      </c>
      <c r="R238" s="29">
        <v>3395.99</v>
      </c>
      <c r="S238" s="29">
        <v>216</v>
      </c>
      <c r="T238" s="29">
        <v>3530</v>
      </c>
      <c r="U238" s="29">
        <f t="shared" si="40"/>
        <v>1765000</v>
      </c>
      <c r="V238" s="29">
        <v>3829.49</v>
      </c>
      <c r="W238" s="29">
        <v>293</v>
      </c>
      <c r="X238" s="29">
        <v>2373.4</v>
      </c>
      <c r="Y238" s="29">
        <f t="shared" si="41"/>
        <v>1186700</v>
      </c>
      <c r="Z238" s="29">
        <v>1186.4899999999996</v>
      </c>
      <c r="AA238" s="29">
        <v>387</v>
      </c>
      <c r="AB238" s="29">
        <v>5477</v>
      </c>
      <c r="AC238" s="29">
        <f t="shared" si="42"/>
        <v>2738500</v>
      </c>
      <c r="AD238" s="29">
        <v>1860.9899999999993</v>
      </c>
      <c r="AE238" s="29">
        <v>367</v>
      </c>
      <c r="AF238" s="29">
        <v>6159.8</v>
      </c>
      <c r="AG238" s="29">
        <f t="shared" si="43"/>
        <v>3079900</v>
      </c>
      <c r="AH238" s="29">
        <v>3480.1499999999987</v>
      </c>
      <c r="AI238" s="29">
        <v>293</v>
      </c>
      <c r="AJ238" s="29">
        <v>4277</v>
      </c>
      <c r="AK238" s="29">
        <f t="shared" si="44"/>
        <v>2138500</v>
      </c>
      <c r="AL238" s="29">
        <v>2802.0499999999997</v>
      </c>
      <c r="AM238" s="29">
        <v>354</v>
      </c>
      <c r="AN238" s="29">
        <v>4525</v>
      </c>
      <c r="AO238" s="29">
        <f t="shared" si="45"/>
        <v>2262500</v>
      </c>
      <c r="AP238" s="29">
        <v>3028.85</v>
      </c>
      <c r="AQ238" s="29">
        <v>342</v>
      </c>
      <c r="AR238" s="29">
        <v>6824.5999999999995</v>
      </c>
      <c r="AS238" s="29">
        <f t="shared" si="46"/>
        <v>3412299.9999999995</v>
      </c>
      <c r="AT238" s="29">
        <v>5402.01</v>
      </c>
      <c r="AU238" s="29">
        <v>329</v>
      </c>
      <c r="AV238" s="29">
        <v>3188.7</v>
      </c>
      <c r="AW238" s="29">
        <f t="shared" si="47"/>
        <v>1594350</v>
      </c>
      <c r="AX238" s="29">
        <v>4566.8100000000004</v>
      </c>
      <c r="AY238" s="29">
        <v>330</v>
      </c>
    </row>
    <row r="239" spans="1:51" s="6" customFormat="1" ht="15" customHeight="1" outlineLevel="1" x14ac:dyDescent="0.35">
      <c r="A239" s="46"/>
      <c r="B239" s="8" t="s">
        <v>219</v>
      </c>
      <c r="C239" s="8" t="s">
        <v>221</v>
      </c>
      <c r="D239" s="29">
        <v>2940.9</v>
      </c>
      <c r="E239" s="29">
        <f t="shared" si="36"/>
        <v>1470450</v>
      </c>
      <c r="F239" s="29">
        <v>3780.13</v>
      </c>
      <c r="G239" s="29">
        <v>185</v>
      </c>
      <c r="H239" s="29">
        <v>2233.1999999999998</v>
      </c>
      <c r="I239" s="29">
        <f t="shared" si="37"/>
        <v>1116600</v>
      </c>
      <c r="J239" s="29">
        <v>2937.93</v>
      </c>
      <c r="K239" s="29">
        <v>167</v>
      </c>
      <c r="L239" s="29">
        <v>4239.2</v>
      </c>
      <c r="M239" s="29">
        <f t="shared" si="38"/>
        <v>2119600</v>
      </c>
      <c r="N239" s="29">
        <v>3260.83</v>
      </c>
      <c r="O239" s="29">
        <v>180</v>
      </c>
      <c r="P239" s="29">
        <v>2650</v>
      </c>
      <c r="Q239" s="29">
        <f t="shared" si="39"/>
        <v>1325000</v>
      </c>
      <c r="R239" s="29">
        <v>4396.7299999999996</v>
      </c>
      <c r="S239" s="29">
        <v>151</v>
      </c>
      <c r="T239" s="29">
        <v>2350</v>
      </c>
      <c r="U239" s="29">
        <f t="shared" si="40"/>
        <v>1175000</v>
      </c>
      <c r="V239" s="29">
        <v>4563.93</v>
      </c>
      <c r="W239" s="29">
        <v>182</v>
      </c>
      <c r="X239" s="29">
        <v>2934.5000000000005</v>
      </c>
      <c r="Y239" s="29">
        <f t="shared" si="41"/>
        <v>1467250.0000000002</v>
      </c>
      <c r="Z239" s="29">
        <v>3690.87</v>
      </c>
      <c r="AA239" s="29">
        <v>185</v>
      </c>
      <c r="AB239" s="29">
        <v>3338.2</v>
      </c>
      <c r="AC239" s="29">
        <f t="shared" si="42"/>
        <v>1669100</v>
      </c>
      <c r="AD239" s="29">
        <v>2888.7700000000004</v>
      </c>
      <c r="AE239" s="29">
        <v>214</v>
      </c>
      <c r="AF239" s="29">
        <v>3084.3</v>
      </c>
      <c r="AG239" s="29">
        <f t="shared" si="43"/>
        <v>1542150</v>
      </c>
      <c r="AH239" s="29">
        <v>2837.3100000000004</v>
      </c>
      <c r="AI239" s="29">
        <v>232</v>
      </c>
      <c r="AJ239" s="29">
        <v>2148.5</v>
      </c>
      <c r="AK239" s="29">
        <f t="shared" si="44"/>
        <v>1074250</v>
      </c>
      <c r="AL239" s="29">
        <v>2201.11</v>
      </c>
      <c r="AM239" s="29">
        <v>174</v>
      </c>
      <c r="AN239" s="29">
        <v>3001</v>
      </c>
      <c r="AO239" s="29">
        <f t="shared" si="45"/>
        <v>1500500</v>
      </c>
      <c r="AP239" s="29">
        <v>2478.61</v>
      </c>
      <c r="AQ239" s="29">
        <v>148</v>
      </c>
      <c r="AR239" s="29">
        <v>3364.5</v>
      </c>
      <c r="AS239" s="29">
        <f t="shared" si="46"/>
        <v>1682250</v>
      </c>
      <c r="AT239" s="29">
        <v>320.74</v>
      </c>
      <c r="AU239" s="29">
        <v>173</v>
      </c>
      <c r="AV239" s="29">
        <v>3377.5</v>
      </c>
      <c r="AW239" s="29">
        <f t="shared" si="47"/>
        <v>1688750</v>
      </c>
      <c r="AX239" s="29">
        <v>2788.14</v>
      </c>
      <c r="AY239" s="29">
        <v>189</v>
      </c>
    </row>
    <row r="240" spans="1:51" s="6" customFormat="1" ht="15" customHeight="1" outlineLevel="1" x14ac:dyDescent="0.35">
      <c r="A240" s="46"/>
      <c r="B240" s="8" t="s">
        <v>220</v>
      </c>
      <c r="C240" s="8" t="s">
        <v>222</v>
      </c>
      <c r="D240" s="29">
        <v>1397.5</v>
      </c>
      <c r="E240" s="29">
        <f t="shared" si="36"/>
        <v>698750</v>
      </c>
      <c r="F240" s="29">
        <v>1411.22</v>
      </c>
      <c r="G240" s="29">
        <v>152</v>
      </c>
      <c r="H240" s="29">
        <v>995.7</v>
      </c>
      <c r="I240" s="29">
        <f t="shared" si="37"/>
        <v>497850</v>
      </c>
      <c r="J240" s="29">
        <v>1701.3200000000002</v>
      </c>
      <c r="K240" s="29">
        <v>149</v>
      </c>
      <c r="L240" s="29">
        <v>594.20000000000005</v>
      </c>
      <c r="M240" s="29">
        <f t="shared" si="38"/>
        <v>297100</v>
      </c>
      <c r="N240" s="29">
        <v>1121.47</v>
      </c>
      <c r="O240" s="29">
        <v>162</v>
      </c>
      <c r="P240" s="29">
        <v>1300</v>
      </c>
      <c r="Q240" s="29">
        <f t="shared" si="39"/>
        <v>650000</v>
      </c>
      <c r="R240" s="29">
        <v>1594.95</v>
      </c>
      <c r="S240" s="29">
        <v>114</v>
      </c>
      <c r="T240" s="29">
        <v>1300</v>
      </c>
      <c r="U240" s="29">
        <f t="shared" si="40"/>
        <v>650000</v>
      </c>
      <c r="V240" s="29">
        <v>1989.13</v>
      </c>
      <c r="W240" s="29">
        <v>104</v>
      </c>
      <c r="X240" s="29">
        <v>791</v>
      </c>
      <c r="Y240" s="29">
        <f t="shared" si="41"/>
        <v>395500</v>
      </c>
      <c r="Z240" s="29">
        <v>1099.7</v>
      </c>
      <c r="AA240" s="29">
        <v>165</v>
      </c>
      <c r="AB240" s="29">
        <v>1243.5</v>
      </c>
      <c r="AC240" s="29">
        <f t="shared" si="42"/>
        <v>621750</v>
      </c>
      <c r="AD240" s="29">
        <v>756.59999999999991</v>
      </c>
      <c r="AE240" s="29">
        <v>169</v>
      </c>
      <c r="AF240" s="29">
        <v>1096</v>
      </c>
      <c r="AG240" s="29">
        <f t="shared" si="43"/>
        <v>548000</v>
      </c>
      <c r="AH240" s="29">
        <v>468.37</v>
      </c>
      <c r="AI240" s="29">
        <v>135</v>
      </c>
      <c r="AJ240" s="29">
        <v>1264</v>
      </c>
      <c r="AK240" s="29">
        <f t="shared" si="44"/>
        <v>632000</v>
      </c>
      <c r="AL240" s="29">
        <v>493.67</v>
      </c>
      <c r="AM240" s="29">
        <v>162</v>
      </c>
      <c r="AN240" s="29">
        <v>1794.5</v>
      </c>
      <c r="AO240" s="29">
        <f t="shared" si="45"/>
        <v>897250</v>
      </c>
      <c r="AP240" s="29">
        <v>753.56999999999994</v>
      </c>
      <c r="AQ240" s="29">
        <v>118</v>
      </c>
      <c r="AR240" s="29">
        <v>1550</v>
      </c>
      <c r="AS240" s="29">
        <f t="shared" si="46"/>
        <v>775000</v>
      </c>
      <c r="AT240" s="29">
        <v>597.68000000000006</v>
      </c>
      <c r="AU240" s="29">
        <v>150</v>
      </c>
      <c r="AV240" s="29">
        <v>1342.3000000000002</v>
      </c>
      <c r="AW240" s="29">
        <f t="shared" si="47"/>
        <v>671150.00000000012</v>
      </c>
      <c r="AX240" s="29">
        <v>672.48</v>
      </c>
      <c r="AY240" s="29">
        <v>118</v>
      </c>
    </row>
    <row r="241" spans="1:51" s="6" customFormat="1" ht="15" customHeight="1" outlineLevel="1" x14ac:dyDescent="0.35">
      <c r="A241" s="46"/>
      <c r="B241" s="8" t="s">
        <v>92</v>
      </c>
      <c r="C241" s="8" t="s">
        <v>92</v>
      </c>
      <c r="D241" s="29">
        <v>0</v>
      </c>
      <c r="E241" s="29">
        <f t="shared" si="36"/>
        <v>0</v>
      </c>
      <c r="F241" s="29">
        <v>0</v>
      </c>
      <c r="G241" s="29">
        <v>0</v>
      </c>
      <c r="H241" s="29">
        <v>0</v>
      </c>
      <c r="I241" s="29">
        <f t="shared" si="37"/>
        <v>0</v>
      </c>
      <c r="J241" s="29">
        <v>0</v>
      </c>
      <c r="K241" s="29">
        <v>0</v>
      </c>
      <c r="L241" s="29">
        <v>0</v>
      </c>
      <c r="M241" s="29">
        <f t="shared" si="38"/>
        <v>0</v>
      </c>
      <c r="N241" s="29">
        <v>0</v>
      </c>
      <c r="O241" s="29">
        <v>0</v>
      </c>
      <c r="P241" s="29">
        <v>0</v>
      </c>
      <c r="Q241" s="29">
        <f t="shared" si="39"/>
        <v>0</v>
      </c>
      <c r="R241" s="29">
        <v>0</v>
      </c>
      <c r="S241" s="29">
        <v>0</v>
      </c>
      <c r="T241" s="29">
        <v>0</v>
      </c>
      <c r="U241" s="29">
        <f t="shared" si="40"/>
        <v>0</v>
      </c>
      <c r="V241" s="29">
        <v>0</v>
      </c>
      <c r="W241" s="29">
        <v>0</v>
      </c>
      <c r="X241" s="29">
        <v>0</v>
      </c>
      <c r="Y241" s="29">
        <f t="shared" si="41"/>
        <v>0</v>
      </c>
      <c r="Z241" s="29">
        <v>0</v>
      </c>
      <c r="AA241" s="29">
        <v>0</v>
      </c>
      <c r="AB241" s="29">
        <v>0</v>
      </c>
      <c r="AC241" s="29">
        <f t="shared" si="42"/>
        <v>0</v>
      </c>
      <c r="AD241" s="29">
        <v>0</v>
      </c>
      <c r="AE241" s="29">
        <v>0</v>
      </c>
      <c r="AF241" s="29">
        <v>0</v>
      </c>
      <c r="AG241" s="29">
        <f t="shared" si="43"/>
        <v>0</v>
      </c>
      <c r="AH241" s="29">
        <v>0</v>
      </c>
      <c r="AI241" s="29">
        <v>0</v>
      </c>
      <c r="AJ241" s="29">
        <v>0</v>
      </c>
      <c r="AK241" s="29">
        <f t="shared" si="44"/>
        <v>0</v>
      </c>
      <c r="AL241" s="29">
        <v>0</v>
      </c>
      <c r="AM241" s="29">
        <v>0</v>
      </c>
      <c r="AN241" s="29">
        <v>0</v>
      </c>
      <c r="AO241" s="29">
        <f t="shared" si="45"/>
        <v>0</v>
      </c>
      <c r="AP241" s="29">
        <v>0</v>
      </c>
      <c r="AQ241" s="29">
        <v>0</v>
      </c>
      <c r="AR241" s="29">
        <v>0</v>
      </c>
      <c r="AS241" s="29">
        <f t="shared" si="46"/>
        <v>0</v>
      </c>
      <c r="AT241" s="29">
        <v>0</v>
      </c>
      <c r="AU241" s="29">
        <v>0</v>
      </c>
      <c r="AV241" s="29">
        <v>0</v>
      </c>
      <c r="AW241" s="29">
        <f t="shared" si="47"/>
        <v>0</v>
      </c>
      <c r="AX241" s="29">
        <v>0</v>
      </c>
      <c r="AY241" s="29">
        <v>0</v>
      </c>
    </row>
    <row r="242" spans="1:51" s="6" customFormat="1" ht="15" customHeight="1" outlineLevel="1" x14ac:dyDescent="0.35">
      <c r="A242" s="46"/>
      <c r="B242" s="8" t="s">
        <v>92</v>
      </c>
      <c r="C242" s="8" t="s">
        <v>92</v>
      </c>
      <c r="D242" s="29">
        <v>0</v>
      </c>
      <c r="E242" s="29">
        <f t="shared" si="36"/>
        <v>0</v>
      </c>
      <c r="F242" s="29">
        <v>0</v>
      </c>
      <c r="G242" s="29">
        <v>0</v>
      </c>
      <c r="H242" s="29">
        <v>0</v>
      </c>
      <c r="I242" s="29">
        <f t="shared" si="37"/>
        <v>0</v>
      </c>
      <c r="J242" s="29">
        <v>0</v>
      </c>
      <c r="K242" s="29">
        <v>0</v>
      </c>
      <c r="L242" s="29">
        <v>0</v>
      </c>
      <c r="M242" s="29">
        <f t="shared" si="38"/>
        <v>0</v>
      </c>
      <c r="N242" s="29">
        <v>0</v>
      </c>
      <c r="O242" s="29">
        <v>0</v>
      </c>
      <c r="P242" s="29">
        <v>0</v>
      </c>
      <c r="Q242" s="29">
        <f t="shared" si="39"/>
        <v>0</v>
      </c>
      <c r="R242" s="29">
        <v>0</v>
      </c>
      <c r="S242" s="29">
        <v>0</v>
      </c>
      <c r="T242" s="29">
        <v>0</v>
      </c>
      <c r="U242" s="29">
        <f t="shared" si="40"/>
        <v>0</v>
      </c>
      <c r="V242" s="29">
        <v>0</v>
      </c>
      <c r="W242" s="29">
        <v>0</v>
      </c>
      <c r="X242" s="29">
        <v>0</v>
      </c>
      <c r="Y242" s="29">
        <f t="shared" si="41"/>
        <v>0</v>
      </c>
      <c r="Z242" s="29">
        <v>0</v>
      </c>
      <c r="AA242" s="29">
        <v>0</v>
      </c>
      <c r="AB242" s="29">
        <v>0</v>
      </c>
      <c r="AC242" s="29">
        <f t="shared" si="42"/>
        <v>0</v>
      </c>
      <c r="AD242" s="29">
        <v>0</v>
      </c>
      <c r="AE242" s="29">
        <v>0</v>
      </c>
      <c r="AF242" s="29">
        <v>0</v>
      </c>
      <c r="AG242" s="29">
        <f t="shared" si="43"/>
        <v>0</v>
      </c>
      <c r="AH242" s="29">
        <v>0</v>
      </c>
      <c r="AI242" s="29">
        <v>0</v>
      </c>
      <c r="AJ242" s="29">
        <v>0</v>
      </c>
      <c r="AK242" s="29">
        <f t="shared" si="44"/>
        <v>0</v>
      </c>
      <c r="AL242" s="29">
        <v>0</v>
      </c>
      <c r="AM242" s="29">
        <v>0</v>
      </c>
      <c r="AN242" s="29">
        <v>0</v>
      </c>
      <c r="AO242" s="29">
        <f t="shared" si="45"/>
        <v>0</v>
      </c>
      <c r="AP242" s="29">
        <v>0</v>
      </c>
      <c r="AQ242" s="29">
        <v>0</v>
      </c>
      <c r="AR242" s="29">
        <v>0</v>
      </c>
      <c r="AS242" s="29">
        <f t="shared" si="46"/>
        <v>0</v>
      </c>
      <c r="AT242" s="29">
        <v>0</v>
      </c>
      <c r="AU242" s="29">
        <v>0</v>
      </c>
      <c r="AV242" s="29">
        <v>0</v>
      </c>
      <c r="AW242" s="29">
        <f t="shared" si="47"/>
        <v>0</v>
      </c>
      <c r="AX242" s="29">
        <v>0</v>
      </c>
      <c r="AY242" s="29">
        <v>0</v>
      </c>
    </row>
    <row r="243" spans="1:51" s="18" customFormat="1" ht="15" customHeight="1" outlineLevel="1" x14ac:dyDescent="0.35">
      <c r="A243" s="46"/>
      <c r="B243" s="8" t="s">
        <v>92</v>
      </c>
      <c r="C243" s="8" t="s">
        <v>92</v>
      </c>
      <c r="D243" s="29">
        <v>0</v>
      </c>
      <c r="E243" s="29">
        <f t="shared" si="36"/>
        <v>0</v>
      </c>
      <c r="F243" s="29">
        <v>0</v>
      </c>
      <c r="G243" s="29">
        <v>0</v>
      </c>
      <c r="H243" s="29">
        <v>0</v>
      </c>
      <c r="I243" s="29">
        <f t="shared" si="37"/>
        <v>0</v>
      </c>
      <c r="J243" s="29">
        <v>0</v>
      </c>
      <c r="K243" s="29">
        <v>0</v>
      </c>
      <c r="L243" s="29">
        <v>0</v>
      </c>
      <c r="M243" s="29">
        <f t="shared" si="38"/>
        <v>0</v>
      </c>
      <c r="N243" s="29">
        <v>0</v>
      </c>
      <c r="O243" s="29">
        <v>0</v>
      </c>
      <c r="P243" s="29">
        <v>0</v>
      </c>
      <c r="Q243" s="29">
        <f t="shared" si="39"/>
        <v>0</v>
      </c>
      <c r="R243" s="29">
        <v>0</v>
      </c>
      <c r="S243" s="29">
        <v>0</v>
      </c>
      <c r="T243" s="29">
        <v>0</v>
      </c>
      <c r="U243" s="29">
        <f t="shared" si="40"/>
        <v>0</v>
      </c>
      <c r="V243" s="29">
        <v>0</v>
      </c>
      <c r="W243" s="29">
        <v>0</v>
      </c>
      <c r="X243" s="29">
        <v>0</v>
      </c>
      <c r="Y243" s="29">
        <f t="shared" si="41"/>
        <v>0</v>
      </c>
      <c r="Z243" s="29">
        <v>0</v>
      </c>
      <c r="AA243" s="29">
        <v>0</v>
      </c>
      <c r="AB243" s="29">
        <v>0</v>
      </c>
      <c r="AC243" s="29">
        <f t="shared" si="42"/>
        <v>0</v>
      </c>
      <c r="AD243" s="29">
        <v>0</v>
      </c>
      <c r="AE243" s="29">
        <v>0</v>
      </c>
      <c r="AF243" s="29">
        <v>0</v>
      </c>
      <c r="AG243" s="29">
        <f t="shared" si="43"/>
        <v>0</v>
      </c>
      <c r="AH243" s="29">
        <v>0</v>
      </c>
      <c r="AI243" s="29">
        <v>0</v>
      </c>
      <c r="AJ243" s="29">
        <v>0</v>
      </c>
      <c r="AK243" s="29">
        <f t="shared" si="44"/>
        <v>0</v>
      </c>
      <c r="AL243" s="29">
        <v>0</v>
      </c>
      <c r="AM243" s="29">
        <v>0</v>
      </c>
      <c r="AN243" s="29">
        <v>0</v>
      </c>
      <c r="AO243" s="29">
        <f t="shared" si="45"/>
        <v>0</v>
      </c>
      <c r="AP243" s="29">
        <v>0</v>
      </c>
      <c r="AQ243" s="29">
        <v>0</v>
      </c>
      <c r="AR243" s="29">
        <v>0</v>
      </c>
      <c r="AS243" s="29">
        <f t="shared" si="46"/>
        <v>0</v>
      </c>
      <c r="AT243" s="29">
        <v>0</v>
      </c>
      <c r="AU243" s="29">
        <v>0</v>
      </c>
      <c r="AV243" s="29">
        <v>0</v>
      </c>
      <c r="AW243" s="29">
        <f t="shared" si="47"/>
        <v>0</v>
      </c>
      <c r="AX243" s="29">
        <v>0</v>
      </c>
      <c r="AY243" s="29">
        <v>0</v>
      </c>
    </row>
    <row r="244" spans="1:51" s="6" customFormat="1" ht="15" customHeight="1" x14ac:dyDescent="0.35">
      <c r="A244" s="46"/>
      <c r="B244" s="17" t="s">
        <v>3</v>
      </c>
      <c r="C244" s="8" t="s">
        <v>552</v>
      </c>
      <c r="D244" s="29">
        <v>600</v>
      </c>
      <c r="E244" s="29">
        <f t="shared" si="36"/>
        <v>300000</v>
      </c>
      <c r="F244" s="29">
        <v>631.1</v>
      </c>
      <c r="G244" s="29">
        <v>66</v>
      </c>
      <c r="H244" s="29">
        <v>660</v>
      </c>
      <c r="I244" s="29">
        <f t="shared" si="37"/>
        <v>330000</v>
      </c>
      <c r="J244" s="29">
        <v>594.20000000000005</v>
      </c>
      <c r="K244" s="29">
        <v>51</v>
      </c>
      <c r="L244" s="29">
        <v>488</v>
      </c>
      <c r="M244" s="29">
        <f t="shared" si="38"/>
        <v>244000</v>
      </c>
      <c r="N244" s="29">
        <v>0</v>
      </c>
      <c r="O244" s="29">
        <v>78</v>
      </c>
      <c r="P244" s="29">
        <v>463.6</v>
      </c>
      <c r="Q244" s="29">
        <f t="shared" si="39"/>
        <v>231800</v>
      </c>
      <c r="R244" s="29">
        <v>49.2</v>
      </c>
      <c r="S244" s="29">
        <v>57</v>
      </c>
      <c r="T244" s="29">
        <v>947.3</v>
      </c>
      <c r="U244" s="29">
        <f t="shared" si="40"/>
        <v>473650</v>
      </c>
      <c r="V244" s="29">
        <v>63.8</v>
      </c>
      <c r="W244" s="29">
        <v>58</v>
      </c>
      <c r="X244" s="29">
        <v>970</v>
      </c>
      <c r="Y244" s="29">
        <f t="shared" si="41"/>
        <v>485000</v>
      </c>
      <c r="Z244" s="29">
        <v>82.2</v>
      </c>
      <c r="AA244" s="29">
        <v>49</v>
      </c>
      <c r="AB244" s="29">
        <v>500</v>
      </c>
      <c r="AC244" s="29">
        <f t="shared" si="42"/>
        <v>250000</v>
      </c>
      <c r="AD244" s="29">
        <v>321.2</v>
      </c>
      <c r="AE244" s="29">
        <v>25</v>
      </c>
      <c r="AF244" s="29">
        <v>910</v>
      </c>
      <c r="AG244" s="29">
        <f t="shared" si="43"/>
        <v>455000</v>
      </c>
      <c r="AH244" s="29">
        <v>533.1</v>
      </c>
      <c r="AI244" s="29">
        <v>33</v>
      </c>
      <c r="AJ244" s="29">
        <v>438.7</v>
      </c>
      <c r="AK244" s="29">
        <f t="shared" si="44"/>
        <v>219350</v>
      </c>
      <c r="AL244" s="29">
        <v>237</v>
      </c>
      <c r="AM244" s="29">
        <v>44</v>
      </c>
      <c r="AN244" s="29">
        <v>884</v>
      </c>
      <c r="AO244" s="29">
        <f t="shared" si="45"/>
        <v>442000</v>
      </c>
      <c r="AP244" s="29">
        <v>348.59999999999997</v>
      </c>
      <c r="AQ244" s="29">
        <v>22</v>
      </c>
      <c r="AR244" s="29">
        <v>506.79999999999995</v>
      </c>
      <c r="AS244" s="29">
        <f t="shared" si="46"/>
        <v>253399.99999999997</v>
      </c>
      <c r="AT244" s="29">
        <v>432.1</v>
      </c>
      <c r="AU244" s="29">
        <v>20</v>
      </c>
      <c r="AV244" s="29">
        <v>1450</v>
      </c>
      <c r="AW244" s="29">
        <f t="shared" si="47"/>
        <v>725000</v>
      </c>
      <c r="AX244" s="29">
        <v>715.3</v>
      </c>
      <c r="AY244" s="29">
        <v>21</v>
      </c>
    </row>
    <row r="245" spans="1:51" s="18" customFormat="1" ht="15" customHeight="1" outlineLevel="1" x14ac:dyDescent="0.35">
      <c r="A245" s="46"/>
      <c r="B245" s="17" t="s">
        <v>1</v>
      </c>
      <c r="C245" s="8" t="s">
        <v>526</v>
      </c>
      <c r="D245" s="29">
        <v>950</v>
      </c>
      <c r="E245" s="29">
        <f t="shared" si="36"/>
        <v>475000</v>
      </c>
      <c r="F245" s="29">
        <v>359.79</v>
      </c>
      <c r="G245" s="29">
        <v>107</v>
      </c>
      <c r="H245" s="29">
        <v>410</v>
      </c>
      <c r="I245" s="29">
        <f t="shared" si="37"/>
        <v>205000</v>
      </c>
      <c r="J245" s="29">
        <v>161.59</v>
      </c>
      <c r="K245" s="29">
        <v>94</v>
      </c>
      <c r="L245" s="29">
        <v>975</v>
      </c>
      <c r="M245" s="29">
        <f t="shared" si="38"/>
        <v>487500</v>
      </c>
      <c r="N245" s="29">
        <v>398.59000000000003</v>
      </c>
      <c r="O245" s="29">
        <v>139</v>
      </c>
      <c r="P245" s="29">
        <v>545.20000000000005</v>
      </c>
      <c r="Q245" s="29">
        <f t="shared" si="39"/>
        <v>272600</v>
      </c>
      <c r="R245" s="29">
        <v>168.14</v>
      </c>
      <c r="S245" s="29">
        <v>126</v>
      </c>
      <c r="T245" s="29">
        <v>975</v>
      </c>
      <c r="U245" s="29">
        <f t="shared" si="40"/>
        <v>487500</v>
      </c>
      <c r="V245" s="29">
        <v>210.75</v>
      </c>
      <c r="W245" s="29">
        <v>109</v>
      </c>
      <c r="X245" s="29">
        <v>962</v>
      </c>
      <c r="Y245" s="29">
        <f t="shared" si="41"/>
        <v>481000</v>
      </c>
      <c r="Z245" s="29">
        <v>190.58999999999997</v>
      </c>
      <c r="AA245" s="29">
        <v>165</v>
      </c>
      <c r="AB245" s="29">
        <v>332.7</v>
      </c>
      <c r="AC245" s="29">
        <f t="shared" si="42"/>
        <v>166350</v>
      </c>
      <c r="AD245" s="29">
        <v>17.170000000000002</v>
      </c>
      <c r="AE245" s="29">
        <v>114</v>
      </c>
      <c r="AF245" s="29">
        <v>910</v>
      </c>
      <c r="AG245" s="29">
        <f t="shared" si="43"/>
        <v>455000</v>
      </c>
      <c r="AH245" s="29">
        <v>100.74000000000001</v>
      </c>
      <c r="AI245" s="29">
        <v>114</v>
      </c>
      <c r="AJ245" s="29">
        <v>525</v>
      </c>
      <c r="AK245" s="29">
        <f t="shared" si="44"/>
        <v>262500</v>
      </c>
      <c r="AL245" s="29">
        <v>58.44</v>
      </c>
      <c r="AM245" s="29">
        <v>154</v>
      </c>
      <c r="AN245" s="29">
        <v>942.4</v>
      </c>
      <c r="AO245" s="29">
        <f t="shared" si="45"/>
        <v>471200</v>
      </c>
      <c r="AP245" s="29">
        <v>417.59000000000003</v>
      </c>
      <c r="AQ245" s="29">
        <v>162</v>
      </c>
      <c r="AR245" s="29">
        <v>487.2</v>
      </c>
      <c r="AS245" s="29">
        <f t="shared" si="46"/>
        <v>243600</v>
      </c>
      <c r="AT245" s="29">
        <v>338.2</v>
      </c>
      <c r="AU245" s="29">
        <v>151</v>
      </c>
      <c r="AV245" s="29">
        <v>0</v>
      </c>
      <c r="AW245" s="29">
        <f t="shared" si="47"/>
        <v>0</v>
      </c>
      <c r="AX245" s="29">
        <v>79.5</v>
      </c>
      <c r="AY245" s="29">
        <v>58</v>
      </c>
    </row>
    <row r="246" spans="1:51" s="6" customFormat="1" ht="15" customHeight="1" outlineLevel="1" x14ac:dyDescent="0.35">
      <c r="A246" s="46"/>
      <c r="B246" s="8" t="s">
        <v>2</v>
      </c>
      <c r="C246" s="8" t="s">
        <v>149</v>
      </c>
      <c r="D246" s="29">
        <v>0</v>
      </c>
      <c r="E246" s="29">
        <f t="shared" si="36"/>
        <v>0</v>
      </c>
      <c r="F246" s="29">
        <v>0</v>
      </c>
      <c r="G246" s="29">
        <v>0</v>
      </c>
      <c r="H246" s="29">
        <v>0</v>
      </c>
      <c r="I246" s="29">
        <f t="shared" si="37"/>
        <v>0</v>
      </c>
      <c r="J246" s="29">
        <v>0</v>
      </c>
      <c r="K246" s="29">
        <v>0</v>
      </c>
      <c r="L246" s="29">
        <v>0</v>
      </c>
      <c r="M246" s="29">
        <f t="shared" si="38"/>
        <v>0</v>
      </c>
      <c r="N246" s="29">
        <v>0</v>
      </c>
      <c r="O246" s="29">
        <v>0</v>
      </c>
      <c r="P246" s="29">
        <v>0</v>
      </c>
      <c r="Q246" s="29">
        <f t="shared" si="39"/>
        <v>0</v>
      </c>
      <c r="R246" s="29">
        <v>0</v>
      </c>
      <c r="S246" s="29">
        <v>0</v>
      </c>
      <c r="T246" s="29">
        <v>0</v>
      </c>
      <c r="U246" s="29">
        <f t="shared" si="40"/>
        <v>0</v>
      </c>
      <c r="V246" s="29">
        <v>0</v>
      </c>
      <c r="W246" s="29">
        <v>0</v>
      </c>
      <c r="X246" s="29">
        <v>0</v>
      </c>
      <c r="Y246" s="29">
        <f t="shared" si="41"/>
        <v>0</v>
      </c>
      <c r="Z246" s="29">
        <v>0</v>
      </c>
      <c r="AA246" s="29">
        <v>0</v>
      </c>
      <c r="AB246" s="29">
        <v>0</v>
      </c>
      <c r="AC246" s="29">
        <f t="shared" si="42"/>
        <v>0</v>
      </c>
      <c r="AD246" s="29">
        <v>0</v>
      </c>
      <c r="AE246" s="29">
        <v>0</v>
      </c>
      <c r="AF246" s="29">
        <v>0</v>
      </c>
      <c r="AG246" s="29">
        <f t="shared" si="43"/>
        <v>0</v>
      </c>
      <c r="AH246" s="29">
        <v>0</v>
      </c>
      <c r="AI246" s="29">
        <v>0</v>
      </c>
      <c r="AJ246" s="29">
        <v>0</v>
      </c>
      <c r="AK246" s="29">
        <f t="shared" si="44"/>
        <v>0</v>
      </c>
      <c r="AL246" s="29">
        <v>0</v>
      </c>
      <c r="AM246" s="29">
        <v>0</v>
      </c>
      <c r="AN246" s="29">
        <v>0</v>
      </c>
      <c r="AO246" s="29">
        <f t="shared" si="45"/>
        <v>0</v>
      </c>
      <c r="AP246" s="29">
        <v>0</v>
      </c>
      <c r="AQ246" s="29">
        <v>0</v>
      </c>
      <c r="AR246" s="29">
        <v>0</v>
      </c>
      <c r="AS246" s="29">
        <f t="shared" si="46"/>
        <v>0</v>
      </c>
      <c r="AT246" s="29">
        <v>0</v>
      </c>
      <c r="AU246" s="29">
        <v>0</v>
      </c>
      <c r="AV246" s="29">
        <v>0</v>
      </c>
      <c r="AW246" s="29">
        <f t="shared" si="47"/>
        <v>0</v>
      </c>
      <c r="AX246" s="29">
        <v>0</v>
      </c>
      <c r="AY246" s="29">
        <v>0</v>
      </c>
    </row>
    <row r="247" spans="1:51" s="6" customFormat="1" ht="15" customHeight="1" outlineLevel="1" x14ac:dyDescent="0.35">
      <c r="A247" s="46"/>
      <c r="B247" s="8" t="s">
        <v>226</v>
      </c>
      <c r="C247" s="8" t="s">
        <v>227</v>
      </c>
      <c r="D247" s="29">
        <v>2700</v>
      </c>
      <c r="E247" s="29">
        <f t="shared" si="36"/>
        <v>1350000</v>
      </c>
      <c r="F247" s="29">
        <v>4033.4700000000003</v>
      </c>
      <c r="G247" s="29">
        <v>157</v>
      </c>
      <c r="H247" s="29">
        <v>3040</v>
      </c>
      <c r="I247" s="29">
        <f t="shared" si="37"/>
        <v>1520000</v>
      </c>
      <c r="J247" s="29">
        <v>3187.7699999999995</v>
      </c>
      <c r="K247" s="29">
        <v>180</v>
      </c>
      <c r="L247" s="29">
        <v>5612.5</v>
      </c>
      <c r="M247" s="29">
        <f t="shared" si="38"/>
        <v>2806250</v>
      </c>
      <c r="N247" s="29">
        <v>5169.7700000000004</v>
      </c>
      <c r="O247" s="29">
        <v>163</v>
      </c>
      <c r="P247" s="29">
        <v>2980</v>
      </c>
      <c r="Q247" s="29">
        <f t="shared" si="39"/>
        <v>1490000</v>
      </c>
      <c r="R247" s="29">
        <v>5580.27</v>
      </c>
      <c r="S247" s="29">
        <v>132</v>
      </c>
      <c r="T247" s="29">
        <v>3010</v>
      </c>
      <c r="U247" s="29">
        <f t="shared" si="40"/>
        <v>1505000</v>
      </c>
      <c r="V247" s="29">
        <v>4431.57</v>
      </c>
      <c r="W247" s="29">
        <v>189</v>
      </c>
      <c r="X247" s="29">
        <v>5410</v>
      </c>
      <c r="Y247" s="29">
        <f t="shared" si="41"/>
        <v>2705000</v>
      </c>
      <c r="Z247" s="29">
        <v>4488.47</v>
      </c>
      <c r="AA247" s="29">
        <v>242</v>
      </c>
      <c r="AB247" s="29">
        <v>3048.3999999999996</v>
      </c>
      <c r="AC247" s="29">
        <f t="shared" si="42"/>
        <v>1524199.9999999998</v>
      </c>
      <c r="AD247" s="29">
        <v>2285.670000000001</v>
      </c>
      <c r="AE247" s="29">
        <v>230</v>
      </c>
      <c r="AF247" s="29">
        <v>4500</v>
      </c>
      <c r="AG247" s="29">
        <f t="shared" si="43"/>
        <v>2250000</v>
      </c>
      <c r="AH247" s="29">
        <v>2364.9700000000003</v>
      </c>
      <c r="AI247" s="29">
        <v>138</v>
      </c>
      <c r="AJ247" s="29">
        <v>5893</v>
      </c>
      <c r="AK247" s="29">
        <f t="shared" si="44"/>
        <v>2946500</v>
      </c>
      <c r="AL247" s="29">
        <v>2543.37</v>
      </c>
      <c r="AM247" s="29">
        <v>154</v>
      </c>
      <c r="AN247" s="29">
        <v>4700</v>
      </c>
      <c r="AO247" s="29">
        <f t="shared" si="45"/>
        <v>2350000</v>
      </c>
      <c r="AP247" s="29">
        <v>1769.27</v>
      </c>
      <c r="AQ247" s="29">
        <v>151</v>
      </c>
      <c r="AR247" s="29">
        <v>4780</v>
      </c>
      <c r="AS247" s="29">
        <f t="shared" si="46"/>
        <v>2390000</v>
      </c>
      <c r="AT247" s="29">
        <v>2187.5699999999993</v>
      </c>
      <c r="AU247" s="29">
        <v>125</v>
      </c>
      <c r="AV247" s="29">
        <v>5850</v>
      </c>
      <c r="AW247" s="29">
        <f t="shared" si="47"/>
        <v>2925000</v>
      </c>
      <c r="AX247" s="29">
        <v>3996.1699999999987</v>
      </c>
      <c r="AY247" s="29">
        <v>128</v>
      </c>
    </row>
    <row r="248" spans="1:51" s="18" customFormat="1" ht="15" customHeight="1" outlineLevel="1" x14ac:dyDescent="0.35">
      <c r="A248" s="46"/>
      <c r="B248" s="8" t="s">
        <v>217</v>
      </c>
      <c r="C248" s="8" t="s">
        <v>218</v>
      </c>
      <c r="D248" s="29">
        <v>2000</v>
      </c>
      <c r="E248" s="29">
        <f t="shared" si="36"/>
        <v>1000000</v>
      </c>
      <c r="F248" s="29">
        <v>2214.1000000000004</v>
      </c>
      <c r="G248" s="29">
        <v>212</v>
      </c>
      <c r="H248" s="29">
        <v>2100</v>
      </c>
      <c r="I248" s="29">
        <f t="shared" si="37"/>
        <v>1050000</v>
      </c>
      <c r="J248" s="29">
        <v>3212.1</v>
      </c>
      <c r="K248" s="29">
        <v>160</v>
      </c>
      <c r="L248" s="29">
        <v>0</v>
      </c>
      <c r="M248" s="29">
        <f t="shared" si="38"/>
        <v>0</v>
      </c>
      <c r="N248" s="29">
        <v>1277.8</v>
      </c>
      <c r="O248" s="29">
        <v>184</v>
      </c>
      <c r="P248" s="29">
        <v>2000</v>
      </c>
      <c r="Q248" s="29">
        <f t="shared" si="39"/>
        <v>1000000</v>
      </c>
      <c r="R248" s="29">
        <v>1856.3999999999999</v>
      </c>
      <c r="S248" s="29">
        <v>163</v>
      </c>
      <c r="T248" s="29">
        <v>750</v>
      </c>
      <c r="U248" s="29">
        <f t="shared" si="40"/>
        <v>375000</v>
      </c>
      <c r="V248" s="29">
        <v>976.80000000000007</v>
      </c>
      <c r="W248" s="29">
        <v>107</v>
      </c>
      <c r="X248" s="29">
        <v>1075</v>
      </c>
      <c r="Y248" s="29">
        <f t="shared" si="41"/>
        <v>537500</v>
      </c>
      <c r="Z248" s="29">
        <v>211.6</v>
      </c>
      <c r="AA248" s="29">
        <v>165</v>
      </c>
      <c r="AB248" s="29">
        <v>2095</v>
      </c>
      <c r="AC248" s="29">
        <f t="shared" si="42"/>
        <v>1047500</v>
      </c>
      <c r="AD248" s="29">
        <v>111.10000000000001</v>
      </c>
      <c r="AE248" s="29">
        <v>174</v>
      </c>
      <c r="AF248" s="29">
        <v>2020</v>
      </c>
      <c r="AG248" s="29">
        <f t="shared" si="43"/>
        <v>1010000</v>
      </c>
      <c r="AH248" s="29">
        <v>1687.4</v>
      </c>
      <c r="AI248" s="29">
        <v>48</v>
      </c>
      <c r="AJ248" s="29">
        <v>1550</v>
      </c>
      <c r="AK248" s="29">
        <f t="shared" si="44"/>
        <v>775000</v>
      </c>
      <c r="AL248" s="29">
        <v>778.6</v>
      </c>
      <c r="AM248" s="29">
        <v>133</v>
      </c>
      <c r="AN248" s="29">
        <v>2861</v>
      </c>
      <c r="AO248" s="29">
        <f t="shared" si="45"/>
        <v>1430500</v>
      </c>
      <c r="AP248" s="29">
        <v>866.7</v>
      </c>
      <c r="AQ248" s="29">
        <v>168</v>
      </c>
      <c r="AR248" s="29">
        <v>2850</v>
      </c>
      <c r="AS248" s="29">
        <f t="shared" si="46"/>
        <v>1425000</v>
      </c>
      <c r="AT248" s="29">
        <v>2012.7</v>
      </c>
      <c r="AU248" s="29">
        <v>120</v>
      </c>
      <c r="AV248" s="29">
        <v>2600</v>
      </c>
      <c r="AW248" s="29">
        <f t="shared" si="47"/>
        <v>1300000</v>
      </c>
      <c r="AX248" s="29">
        <v>2371.6999999999998</v>
      </c>
      <c r="AY248" s="29">
        <v>126</v>
      </c>
    </row>
    <row r="249" spans="1:51" s="6" customFormat="1" ht="15" customHeight="1" outlineLevel="1" x14ac:dyDescent="0.35">
      <c r="A249" s="46"/>
      <c r="B249" s="8" t="s">
        <v>479</v>
      </c>
      <c r="C249" s="8" t="s">
        <v>602</v>
      </c>
      <c r="D249" s="29">
        <v>-5.0999999999999996</v>
      </c>
      <c r="E249" s="29">
        <f t="shared" si="36"/>
        <v>-2550</v>
      </c>
      <c r="F249" s="29">
        <v>3680.502</v>
      </c>
      <c r="G249" s="29">
        <v>215.4</v>
      </c>
      <c r="H249" s="29">
        <v>1186.548</v>
      </c>
      <c r="I249" s="29">
        <f t="shared" si="37"/>
        <v>593274</v>
      </c>
      <c r="J249" s="29">
        <v>3112.2419999999997</v>
      </c>
      <c r="K249" s="29">
        <v>178.2</v>
      </c>
      <c r="L249" s="29">
        <v>1200</v>
      </c>
      <c r="M249" s="29">
        <f t="shared" si="38"/>
        <v>600000</v>
      </c>
      <c r="N249" s="29">
        <v>1999.326</v>
      </c>
      <c r="O249" s="29">
        <v>207</v>
      </c>
      <c r="P249" s="29">
        <v>1932</v>
      </c>
      <c r="Q249" s="29">
        <f t="shared" si="39"/>
        <v>966000</v>
      </c>
      <c r="R249" s="29">
        <v>2283.366</v>
      </c>
      <c r="S249" s="29">
        <v>171.6</v>
      </c>
      <c r="T249" s="29">
        <v>1932</v>
      </c>
      <c r="U249" s="29">
        <f t="shared" si="40"/>
        <v>966000</v>
      </c>
      <c r="V249" s="29">
        <v>1790.9340000000002</v>
      </c>
      <c r="W249" s="29">
        <v>130.79999999999998</v>
      </c>
      <c r="X249" s="29">
        <v>4444.6559999999999</v>
      </c>
      <c r="Y249" s="29">
        <f t="shared" si="41"/>
        <v>2222328</v>
      </c>
      <c r="Z249" s="29">
        <v>4184.3459999999995</v>
      </c>
      <c r="AA249" s="29">
        <v>211.79999999999998</v>
      </c>
      <c r="AB249" s="29">
        <v>1236</v>
      </c>
      <c r="AC249" s="29">
        <f t="shared" si="42"/>
        <v>618000</v>
      </c>
      <c r="AD249" s="29">
        <v>1633.5420000000001</v>
      </c>
      <c r="AE249" s="29">
        <v>218.4</v>
      </c>
      <c r="AF249" s="29">
        <v>2125.8479999999995</v>
      </c>
      <c r="AG249" s="29">
        <f t="shared" si="43"/>
        <v>1062923.9999999998</v>
      </c>
      <c r="AH249" s="29">
        <v>1094.4179999999999</v>
      </c>
      <c r="AI249" s="29">
        <v>218.4</v>
      </c>
      <c r="AJ249" s="29">
        <v>4575</v>
      </c>
      <c r="AK249" s="29">
        <f t="shared" si="44"/>
        <v>2287500</v>
      </c>
      <c r="AL249" s="29">
        <v>2453.2019999999998</v>
      </c>
      <c r="AM249" s="29">
        <v>215.4</v>
      </c>
      <c r="AN249" s="29">
        <v>3684.6</v>
      </c>
      <c r="AO249" s="29">
        <f t="shared" si="45"/>
        <v>1842300</v>
      </c>
      <c r="AP249" s="29">
        <v>2981.694</v>
      </c>
      <c r="AQ249" s="29">
        <v>184.2</v>
      </c>
      <c r="AR249" s="29">
        <v>2821.7580000000003</v>
      </c>
      <c r="AS249" s="29">
        <f t="shared" si="46"/>
        <v>1410879.0000000002</v>
      </c>
      <c r="AT249" s="29">
        <v>4145.7479999999996</v>
      </c>
      <c r="AU249" s="29">
        <v>181.2</v>
      </c>
      <c r="AV249" s="29">
        <v>1862.95</v>
      </c>
      <c r="AW249" s="29">
        <f t="shared" si="47"/>
        <v>931475</v>
      </c>
      <c r="AX249" s="29">
        <v>3012.38</v>
      </c>
      <c r="AY249" s="29">
        <v>275</v>
      </c>
    </row>
    <row r="250" spans="1:51" s="6" customFormat="1" ht="15" customHeight="1" outlineLevel="1" x14ac:dyDescent="0.35">
      <c r="A250" s="46"/>
      <c r="B250" s="8" t="s">
        <v>474</v>
      </c>
      <c r="C250" s="8" t="s">
        <v>532</v>
      </c>
      <c r="D250" s="29">
        <v>-3.4000000000000004</v>
      </c>
      <c r="E250" s="29">
        <f t="shared" si="36"/>
        <v>-1700.0000000000002</v>
      </c>
      <c r="F250" s="29">
        <v>2453.6680000000001</v>
      </c>
      <c r="G250" s="29">
        <v>143.6</v>
      </c>
      <c r="H250" s="29">
        <v>791.03200000000004</v>
      </c>
      <c r="I250" s="29">
        <f t="shared" si="37"/>
        <v>395516</v>
      </c>
      <c r="J250" s="29">
        <v>2074.828</v>
      </c>
      <c r="K250" s="29">
        <v>118.80000000000001</v>
      </c>
      <c r="L250" s="29">
        <v>800</v>
      </c>
      <c r="M250" s="29">
        <f t="shared" si="38"/>
        <v>400000</v>
      </c>
      <c r="N250" s="29">
        <v>1332.884</v>
      </c>
      <c r="O250" s="29">
        <v>138</v>
      </c>
      <c r="P250" s="29">
        <v>1288</v>
      </c>
      <c r="Q250" s="29">
        <f t="shared" si="39"/>
        <v>644000</v>
      </c>
      <c r="R250" s="29">
        <v>1522.2440000000001</v>
      </c>
      <c r="S250" s="29">
        <v>114.4</v>
      </c>
      <c r="T250" s="29">
        <v>1288</v>
      </c>
      <c r="U250" s="29">
        <f t="shared" si="40"/>
        <v>644000</v>
      </c>
      <c r="V250" s="29">
        <v>1193.9560000000001</v>
      </c>
      <c r="W250" s="29">
        <v>87.2</v>
      </c>
      <c r="X250" s="29">
        <v>2963.1040000000003</v>
      </c>
      <c r="Y250" s="29">
        <f t="shared" si="41"/>
        <v>1481552.0000000002</v>
      </c>
      <c r="Z250" s="29">
        <v>2789.5640000000003</v>
      </c>
      <c r="AA250" s="29">
        <v>141.20000000000002</v>
      </c>
      <c r="AB250" s="29">
        <v>824</v>
      </c>
      <c r="AC250" s="29">
        <f t="shared" si="42"/>
        <v>412000</v>
      </c>
      <c r="AD250" s="29">
        <v>1089.028</v>
      </c>
      <c r="AE250" s="29">
        <v>145.6</v>
      </c>
      <c r="AF250" s="29">
        <v>1417.232</v>
      </c>
      <c r="AG250" s="29">
        <f t="shared" si="43"/>
        <v>708616</v>
      </c>
      <c r="AH250" s="29">
        <v>729.61200000000008</v>
      </c>
      <c r="AI250" s="29">
        <v>145.6</v>
      </c>
      <c r="AJ250" s="29">
        <v>3050</v>
      </c>
      <c r="AK250" s="29">
        <f t="shared" si="44"/>
        <v>1525000</v>
      </c>
      <c r="AL250" s="29">
        <v>1635.4680000000001</v>
      </c>
      <c r="AM250" s="29">
        <v>143.6</v>
      </c>
      <c r="AN250" s="29">
        <v>2456.4</v>
      </c>
      <c r="AO250" s="29">
        <f t="shared" si="45"/>
        <v>1228200</v>
      </c>
      <c r="AP250" s="29">
        <v>1987.796</v>
      </c>
      <c r="AQ250" s="29">
        <v>122.80000000000001</v>
      </c>
      <c r="AR250" s="29">
        <v>1881.1720000000003</v>
      </c>
      <c r="AS250" s="29">
        <f t="shared" si="46"/>
        <v>940586.00000000012</v>
      </c>
      <c r="AT250" s="29">
        <v>2763.8320000000003</v>
      </c>
      <c r="AU250" s="29">
        <v>120.80000000000001</v>
      </c>
      <c r="AV250" s="29">
        <v>2380</v>
      </c>
      <c r="AW250" s="29">
        <f t="shared" si="47"/>
        <v>1190000</v>
      </c>
      <c r="AX250" s="29">
        <v>2336.6</v>
      </c>
      <c r="AY250" s="29">
        <v>26</v>
      </c>
    </row>
    <row r="251" spans="1:51" s="6" customFormat="1" ht="15" customHeight="1" outlineLevel="1" x14ac:dyDescent="0.35">
      <c r="A251" s="46"/>
      <c r="B251" s="8" t="s">
        <v>283</v>
      </c>
      <c r="C251" s="8" t="s">
        <v>542</v>
      </c>
      <c r="D251" s="29">
        <v>1313</v>
      </c>
      <c r="E251" s="29">
        <f t="shared" si="36"/>
        <v>656500</v>
      </c>
      <c r="F251" s="29">
        <v>2290.4</v>
      </c>
      <c r="G251" s="29">
        <v>134</v>
      </c>
      <c r="H251" s="29">
        <v>1312</v>
      </c>
      <c r="I251" s="29">
        <f t="shared" si="37"/>
        <v>656000</v>
      </c>
      <c r="J251" s="29">
        <v>2115</v>
      </c>
      <c r="K251" s="29">
        <v>211</v>
      </c>
      <c r="L251" s="29">
        <v>810</v>
      </c>
      <c r="M251" s="29">
        <f t="shared" si="38"/>
        <v>405000</v>
      </c>
      <c r="N251" s="29">
        <v>1147.9000000000001</v>
      </c>
      <c r="O251" s="29">
        <v>169</v>
      </c>
      <c r="P251" s="29">
        <v>1312.5000000000002</v>
      </c>
      <c r="Q251" s="29">
        <f t="shared" si="39"/>
        <v>656250.00000000012</v>
      </c>
      <c r="R251" s="29">
        <v>1007.3</v>
      </c>
      <c r="S251" s="29">
        <v>110</v>
      </c>
      <c r="T251" s="29">
        <v>1364.8</v>
      </c>
      <c r="U251" s="29">
        <f t="shared" si="40"/>
        <v>682400</v>
      </c>
      <c r="V251" s="29">
        <v>827.99999999999989</v>
      </c>
      <c r="W251" s="29">
        <v>176</v>
      </c>
      <c r="X251" s="29">
        <v>3021.7</v>
      </c>
      <c r="Y251" s="29">
        <f t="shared" si="41"/>
        <v>1510850</v>
      </c>
      <c r="Z251" s="29">
        <v>1433.9</v>
      </c>
      <c r="AA251" s="29">
        <v>151</v>
      </c>
      <c r="AB251" s="29">
        <v>1295.2</v>
      </c>
      <c r="AC251" s="29">
        <f t="shared" si="42"/>
        <v>647600</v>
      </c>
      <c r="AD251" s="29">
        <v>1620.9</v>
      </c>
      <c r="AE251" s="29">
        <v>82</v>
      </c>
      <c r="AF251" s="29">
        <v>1676.3999999999999</v>
      </c>
      <c r="AG251" s="29">
        <f t="shared" si="43"/>
        <v>838199.99999999988</v>
      </c>
      <c r="AH251" s="29">
        <v>1323.9</v>
      </c>
      <c r="AI251" s="29">
        <v>132</v>
      </c>
      <c r="AJ251" s="29">
        <v>995.80000000000007</v>
      </c>
      <c r="AK251" s="29">
        <f t="shared" si="44"/>
        <v>497900.00000000006</v>
      </c>
      <c r="AL251" s="29">
        <v>414.9</v>
      </c>
      <c r="AM251" s="29">
        <v>169</v>
      </c>
      <c r="AN251" s="29">
        <v>2720</v>
      </c>
      <c r="AO251" s="29">
        <f t="shared" si="45"/>
        <v>1360000</v>
      </c>
      <c r="AP251" s="29">
        <v>256.89999999999998</v>
      </c>
      <c r="AQ251" s="29">
        <v>147</v>
      </c>
      <c r="AR251" s="29">
        <v>1800</v>
      </c>
      <c r="AS251" s="29">
        <f t="shared" si="46"/>
        <v>900000</v>
      </c>
      <c r="AT251" s="29">
        <v>794.9</v>
      </c>
      <c r="AU251" s="29">
        <v>81</v>
      </c>
      <c r="AV251" s="29">
        <v>1529.6000000000001</v>
      </c>
      <c r="AW251" s="29">
        <f t="shared" si="47"/>
        <v>764800.00000000012</v>
      </c>
      <c r="AX251" s="29">
        <v>919.90000000000009</v>
      </c>
      <c r="AY251" s="29">
        <v>244</v>
      </c>
    </row>
    <row r="252" spans="1:51" s="18" customFormat="1" ht="15" customHeight="1" outlineLevel="1" x14ac:dyDescent="0.35">
      <c r="A252" s="46"/>
      <c r="B252" s="8" t="s">
        <v>284</v>
      </c>
      <c r="C252" s="8" t="s">
        <v>543</v>
      </c>
      <c r="D252" s="29">
        <v>3063</v>
      </c>
      <c r="E252" s="29">
        <f t="shared" si="36"/>
        <v>1531500</v>
      </c>
      <c r="F252" s="29">
        <v>4354.2</v>
      </c>
      <c r="G252" s="29">
        <v>333</v>
      </c>
      <c r="H252" s="29">
        <v>3024.1</v>
      </c>
      <c r="I252" s="29">
        <f t="shared" si="37"/>
        <v>1512050</v>
      </c>
      <c r="J252" s="29">
        <v>4384.9000000000005</v>
      </c>
      <c r="K252" s="29">
        <v>274</v>
      </c>
      <c r="L252" s="29">
        <v>7050</v>
      </c>
      <c r="M252" s="29">
        <f t="shared" si="38"/>
        <v>3525000</v>
      </c>
      <c r="N252" s="29">
        <v>7065.4</v>
      </c>
      <c r="O252" s="29">
        <v>284</v>
      </c>
      <c r="P252" s="29">
        <v>-21.1</v>
      </c>
      <c r="Q252" s="29">
        <f t="shared" si="39"/>
        <v>-10550</v>
      </c>
      <c r="R252" s="29">
        <v>4545.8999999999996</v>
      </c>
      <c r="S252" s="29">
        <v>226</v>
      </c>
      <c r="T252" s="29">
        <v>2000</v>
      </c>
      <c r="U252" s="29">
        <f t="shared" si="40"/>
        <v>1000000</v>
      </c>
      <c r="V252" s="29">
        <v>3750.2</v>
      </c>
      <c r="W252" s="29">
        <v>219</v>
      </c>
      <c r="X252" s="29">
        <v>1441.4999999999998</v>
      </c>
      <c r="Y252" s="29">
        <f t="shared" si="41"/>
        <v>720749.99999999988</v>
      </c>
      <c r="Z252" s="29">
        <v>914.4</v>
      </c>
      <c r="AA252" s="29">
        <v>342</v>
      </c>
      <c r="AB252" s="29">
        <v>2942.9</v>
      </c>
      <c r="AC252" s="29">
        <f t="shared" si="42"/>
        <v>1471450</v>
      </c>
      <c r="AD252" s="29">
        <v>689</v>
      </c>
      <c r="AE252" s="29">
        <v>224</v>
      </c>
      <c r="AF252" s="29">
        <v>3351.7000000000003</v>
      </c>
      <c r="AG252" s="29">
        <f t="shared" si="43"/>
        <v>1675850.0000000002</v>
      </c>
      <c r="AH252" s="29">
        <v>92.4</v>
      </c>
      <c r="AI252" s="29">
        <v>240</v>
      </c>
      <c r="AJ252" s="29">
        <v>3425.4</v>
      </c>
      <c r="AK252" s="29">
        <f t="shared" si="44"/>
        <v>1712700</v>
      </c>
      <c r="AL252" s="29">
        <v>147.6</v>
      </c>
      <c r="AM252" s="29">
        <v>337</v>
      </c>
      <c r="AN252" s="29">
        <v>5543</v>
      </c>
      <c r="AO252" s="29">
        <f t="shared" si="45"/>
        <v>2771500</v>
      </c>
      <c r="AP252" s="29">
        <v>570.9</v>
      </c>
      <c r="AQ252" s="29">
        <v>377</v>
      </c>
      <c r="AR252" s="29">
        <v>3490</v>
      </c>
      <c r="AS252" s="29">
        <f t="shared" si="46"/>
        <v>1745000</v>
      </c>
      <c r="AT252" s="29">
        <v>716.39999999999986</v>
      </c>
      <c r="AU252" s="29">
        <v>263</v>
      </c>
      <c r="AV252" s="29">
        <v>4132.5</v>
      </c>
      <c r="AW252" s="29">
        <f t="shared" si="47"/>
        <v>2066250</v>
      </c>
      <c r="AX252" s="29">
        <v>1556</v>
      </c>
      <c r="AY252" s="29">
        <v>268</v>
      </c>
    </row>
    <row r="253" spans="1:51" s="3" customFormat="1" ht="15" customHeight="1" x14ac:dyDescent="0.35">
      <c r="A253" s="46"/>
      <c r="B253" s="17" t="s">
        <v>67</v>
      </c>
      <c r="C253" s="8" t="s">
        <v>580</v>
      </c>
      <c r="D253" s="29">
        <v>450</v>
      </c>
      <c r="E253" s="29">
        <f t="shared" si="36"/>
        <v>225000</v>
      </c>
      <c r="F253" s="29">
        <v>148.08000000000001</v>
      </c>
      <c r="G253" s="29">
        <v>86</v>
      </c>
      <c r="H253" s="29">
        <v>312</v>
      </c>
      <c r="I253" s="29">
        <f t="shared" si="37"/>
        <v>156000</v>
      </c>
      <c r="J253" s="29">
        <v>113.18</v>
      </c>
      <c r="K253" s="29">
        <v>98</v>
      </c>
      <c r="L253" s="29">
        <v>414</v>
      </c>
      <c r="M253" s="29">
        <f t="shared" si="38"/>
        <v>207000</v>
      </c>
      <c r="N253" s="29">
        <v>156.18</v>
      </c>
      <c r="O253" s="29">
        <v>47</v>
      </c>
      <c r="P253" s="29">
        <v>56</v>
      </c>
      <c r="Q253" s="29">
        <f t="shared" si="39"/>
        <v>28000</v>
      </c>
      <c r="R253" s="29">
        <v>63.199999999999996</v>
      </c>
      <c r="S253" s="29">
        <v>133</v>
      </c>
      <c r="T253" s="29">
        <v>0</v>
      </c>
      <c r="U253" s="29">
        <f t="shared" si="40"/>
        <v>0</v>
      </c>
      <c r="V253" s="29">
        <v>63.199999999999996</v>
      </c>
      <c r="W253" s="29">
        <v>0</v>
      </c>
      <c r="X253" s="29">
        <v>487</v>
      </c>
      <c r="Y253" s="29">
        <f t="shared" si="41"/>
        <v>243500</v>
      </c>
      <c r="Z253" s="29">
        <v>405.4</v>
      </c>
      <c r="AA253" s="29">
        <v>29</v>
      </c>
      <c r="AB253" s="29">
        <v>637</v>
      </c>
      <c r="AC253" s="29">
        <f t="shared" si="42"/>
        <v>318500</v>
      </c>
      <c r="AD253" s="29">
        <v>353.90000000000003</v>
      </c>
      <c r="AE253" s="29">
        <v>130</v>
      </c>
      <c r="AF253" s="29">
        <v>577.57000000000005</v>
      </c>
      <c r="AG253" s="29">
        <f t="shared" si="43"/>
        <v>288785</v>
      </c>
      <c r="AH253" s="29">
        <v>1.23</v>
      </c>
      <c r="AI253" s="29">
        <v>158</v>
      </c>
      <c r="AJ253" s="29">
        <v>679.2</v>
      </c>
      <c r="AK253" s="29">
        <f t="shared" si="44"/>
        <v>339600</v>
      </c>
      <c r="AL253" s="29">
        <v>368.83</v>
      </c>
      <c r="AM253" s="29">
        <v>50</v>
      </c>
      <c r="AN253" s="29">
        <v>331</v>
      </c>
      <c r="AO253" s="29">
        <f t="shared" si="45"/>
        <v>165500</v>
      </c>
      <c r="AP253" s="29">
        <v>80.63</v>
      </c>
      <c r="AQ253" s="29">
        <v>123</v>
      </c>
      <c r="AR253" s="29">
        <v>243.3</v>
      </c>
      <c r="AS253" s="29">
        <f t="shared" si="46"/>
        <v>121650</v>
      </c>
      <c r="AT253" s="29">
        <v>54.73</v>
      </c>
      <c r="AU253" s="29">
        <v>70</v>
      </c>
      <c r="AV253" s="29">
        <v>1480.5</v>
      </c>
      <c r="AW253" s="29">
        <f t="shared" si="47"/>
        <v>740250</v>
      </c>
      <c r="AX253" s="29">
        <v>863.63</v>
      </c>
      <c r="AY253" s="29">
        <v>52</v>
      </c>
    </row>
    <row r="254" spans="1:51" s="6" customFormat="1" ht="15" customHeight="1" outlineLevel="1" x14ac:dyDescent="0.35">
      <c r="A254" s="46"/>
      <c r="B254" s="17" t="s">
        <v>372</v>
      </c>
      <c r="C254" s="8" t="s">
        <v>533</v>
      </c>
      <c r="D254" s="29">
        <v>468.99999999999994</v>
      </c>
      <c r="E254" s="29">
        <f t="shared" si="36"/>
        <v>234499.99999999997</v>
      </c>
      <c r="F254" s="29">
        <v>331.09299999999996</v>
      </c>
      <c r="G254" s="29">
        <v>140.69999999999999</v>
      </c>
      <c r="H254" s="29">
        <v>927.49999999999989</v>
      </c>
      <c r="I254" s="29">
        <f t="shared" si="37"/>
        <v>463749.99999999994</v>
      </c>
      <c r="J254" s="29">
        <v>508.71099999999996</v>
      </c>
      <c r="K254" s="29">
        <v>100.1</v>
      </c>
      <c r="L254" s="29">
        <v>456.04999999999995</v>
      </c>
      <c r="M254" s="29">
        <f t="shared" si="38"/>
        <v>228024.99999999997</v>
      </c>
      <c r="N254" s="29">
        <v>352.73699999999997</v>
      </c>
      <c r="O254" s="29">
        <v>116.19999999999999</v>
      </c>
      <c r="P254" s="29">
        <v>455.34999999999997</v>
      </c>
      <c r="Q254" s="29">
        <f t="shared" si="39"/>
        <v>227674.99999999997</v>
      </c>
      <c r="R254" s="29">
        <v>382.41699999999992</v>
      </c>
      <c r="S254" s="29">
        <v>88.899999999999991</v>
      </c>
      <c r="T254" s="29">
        <v>454.99999999999994</v>
      </c>
      <c r="U254" s="29">
        <f t="shared" si="40"/>
        <v>227499.99999999997</v>
      </c>
      <c r="V254" s="29">
        <v>221.417</v>
      </c>
      <c r="W254" s="29">
        <v>136.5</v>
      </c>
      <c r="X254" s="29">
        <v>920.28999999999985</v>
      </c>
      <c r="Y254" s="29">
        <f t="shared" si="41"/>
        <v>460144.99999999994</v>
      </c>
      <c r="Z254" s="29">
        <v>229.97800000000001</v>
      </c>
      <c r="AA254" s="29">
        <v>168.7</v>
      </c>
      <c r="AB254" s="29">
        <v>770.09999999999991</v>
      </c>
      <c r="AC254" s="29">
        <f t="shared" si="42"/>
        <v>385049.99999999994</v>
      </c>
      <c r="AD254" s="29">
        <v>80.31</v>
      </c>
      <c r="AE254" s="29">
        <v>126</v>
      </c>
      <c r="AF254" s="29">
        <v>900</v>
      </c>
      <c r="AG254" s="29">
        <f t="shared" si="43"/>
        <v>450000</v>
      </c>
      <c r="AH254" s="29">
        <v>196.13</v>
      </c>
      <c r="AI254" s="29">
        <v>114</v>
      </c>
      <c r="AJ254" s="29">
        <v>540</v>
      </c>
      <c r="AK254" s="29">
        <f t="shared" si="44"/>
        <v>270000</v>
      </c>
      <c r="AL254" s="29">
        <v>35.659999999999997</v>
      </c>
      <c r="AM254" s="29">
        <v>64</v>
      </c>
      <c r="AN254" s="29">
        <v>455.4</v>
      </c>
      <c r="AO254" s="29">
        <f t="shared" si="45"/>
        <v>227700</v>
      </c>
      <c r="AP254" s="29">
        <v>88.02</v>
      </c>
      <c r="AQ254" s="29">
        <v>98</v>
      </c>
      <c r="AR254" s="29">
        <v>488.6</v>
      </c>
      <c r="AS254" s="29">
        <f t="shared" si="46"/>
        <v>244300</v>
      </c>
      <c r="AT254" s="29">
        <v>140.62</v>
      </c>
      <c r="AU254" s="29">
        <v>118</v>
      </c>
      <c r="AV254" s="29">
        <v>620</v>
      </c>
      <c r="AW254" s="29">
        <f t="shared" si="47"/>
        <v>310000</v>
      </c>
      <c r="AX254" s="29">
        <v>142.08000000000001</v>
      </c>
      <c r="AY254" s="29">
        <v>109</v>
      </c>
    </row>
    <row r="255" spans="1:51" s="18" customFormat="1" ht="15" customHeight="1" outlineLevel="1" x14ac:dyDescent="0.35">
      <c r="A255" s="46"/>
      <c r="B255" s="8" t="s">
        <v>371</v>
      </c>
      <c r="C255" s="8" t="s">
        <v>534</v>
      </c>
      <c r="D255" s="29">
        <v>201</v>
      </c>
      <c r="E255" s="29">
        <f t="shared" si="36"/>
        <v>100500</v>
      </c>
      <c r="F255" s="29">
        <v>141.89699999999999</v>
      </c>
      <c r="G255" s="29">
        <v>60.3</v>
      </c>
      <c r="H255" s="29">
        <v>397.5</v>
      </c>
      <c r="I255" s="29">
        <f t="shared" si="37"/>
        <v>198750</v>
      </c>
      <c r="J255" s="29">
        <v>218.01900000000001</v>
      </c>
      <c r="K255" s="29">
        <v>42.9</v>
      </c>
      <c r="L255" s="29">
        <v>195.45</v>
      </c>
      <c r="M255" s="29">
        <f t="shared" si="38"/>
        <v>97725</v>
      </c>
      <c r="N255" s="29">
        <v>151.17299999999997</v>
      </c>
      <c r="O255" s="29">
        <v>49.8</v>
      </c>
      <c r="P255" s="29">
        <v>195.15</v>
      </c>
      <c r="Q255" s="29">
        <f t="shared" si="39"/>
        <v>97575</v>
      </c>
      <c r="R255" s="29">
        <v>163.89299999999997</v>
      </c>
      <c r="S255" s="29">
        <v>38.1</v>
      </c>
      <c r="T255" s="29">
        <v>195</v>
      </c>
      <c r="U255" s="29">
        <f t="shared" si="40"/>
        <v>97500</v>
      </c>
      <c r="V255" s="29">
        <v>94.893000000000001</v>
      </c>
      <c r="W255" s="29">
        <v>58.5</v>
      </c>
      <c r="X255" s="29">
        <v>394.40999999999997</v>
      </c>
      <c r="Y255" s="29">
        <f t="shared" si="41"/>
        <v>197204.99999999997</v>
      </c>
      <c r="Z255" s="29">
        <v>98.561999999999998</v>
      </c>
      <c r="AA255" s="29">
        <v>72.3</v>
      </c>
      <c r="AB255" s="29">
        <v>494</v>
      </c>
      <c r="AC255" s="29">
        <f t="shared" si="42"/>
        <v>247000</v>
      </c>
      <c r="AD255" s="29">
        <v>46.959999999999994</v>
      </c>
      <c r="AE255" s="29">
        <v>173</v>
      </c>
      <c r="AF255" s="29">
        <v>490</v>
      </c>
      <c r="AG255" s="29">
        <f t="shared" si="43"/>
        <v>245000</v>
      </c>
      <c r="AH255" s="29">
        <v>46.849999999999994</v>
      </c>
      <c r="AI255" s="29">
        <v>135</v>
      </c>
      <c r="AJ255" s="29">
        <v>305</v>
      </c>
      <c r="AK255" s="29">
        <f t="shared" si="44"/>
        <v>152500</v>
      </c>
      <c r="AL255" s="29">
        <v>22.37</v>
      </c>
      <c r="AM255" s="29">
        <v>135</v>
      </c>
      <c r="AN255" s="29">
        <v>455.2</v>
      </c>
      <c r="AO255" s="29">
        <f t="shared" si="45"/>
        <v>227600</v>
      </c>
      <c r="AP255" s="29">
        <v>37.26</v>
      </c>
      <c r="AQ255" s="29">
        <v>77</v>
      </c>
      <c r="AR255" s="29">
        <v>492.7</v>
      </c>
      <c r="AS255" s="29">
        <f t="shared" si="46"/>
        <v>246350</v>
      </c>
      <c r="AT255" s="29">
        <v>145.96</v>
      </c>
      <c r="AU255" s="29">
        <v>64</v>
      </c>
      <c r="AV255" s="29">
        <v>520</v>
      </c>
      <c r="AW255" s="29">
        <f t="shared" si="47"/>
        <v>260000</v>
      </c>
      <c r="AX255" s="29">
        <v>126.96000000000001</v>
      </c>
      <c r="AY255" s="29">
        <v>115</v>
      </c>
    </row>
    <row r="256" spans="1:51" s="18" customFormat="1" ht="15" customHeight="1" outlineLevel="1" x14ac:dyDescent="0.35">
      <c r="A256" s="46"/>
      <c r="B256" s="8" t="s">
        <v>238</v>
      </c>
      <c r="C256" s="8" t="s">
        <v>92</v>
      </c>
      <c r="D256" s="29">
        <v>0</v>
      </c>
      <c r="E256" s="29">
        <f t="shared" si="36"/>
        <v>0</v>
      </c>
      <c r="F256" s="29">
        <v>35.14</v>
      </c>
      <c r="G256" s="29">
        <v>109</v>
      </c>
      <c r="H256" s="29">
        <v>200</v>
      </c>
      <c r="I256" s="29">
        <f t="shared" si="37"/>
        <v>100000</v>
      </c>
      <c r="J256" s="29">
        <v>9.41</v>
      </c>
      <c r="K256" s="29">
        <v>94</v>
      </c>
      <c r="L256" s="29">
        <v>300</v>
      </c>
      <c r="M256" s="29">
        <f t="shared" si="38"/>
        <v>150000</v>
      </c>
      <c r="N256" s="29">
        <v>54.81</v>
      </c>
      <c r="O256" s="29">
        <v>103</v>
      </c>
      <c r="P256" s="29">
        <v>150</v>
      </c>
      <c r="Q256" s="29">
        <f t="shared" si="39"/>
        <v>75000</v>
      </c>
      <c r="R256" s="29">
        <v>0.61</v>
      </c>
      <c r="S256" s="29">
        <v>99</v>
      </c>
      <c r="T256" s="29">
        <v>0</v>
      </c>
      <c r="U256" s="29">
        <f t="shared" si="40"/>
        <v>0</v>
      </c>
      <c r="V256" s="29">
        <v>0.61</v>
      </c>
      <c r="W256" s="29">
        <v>0</v>
      </c>
      <c r="X256" s="29">
        <v>0</v>
      </c>
      <c r="Y256" s="29">
        <f t="shared" si="41"/>
        <v>0</v>
      </c>
      <c r="Z256" s="29">
        <v>0</v>
      </c>
      <c r="AA256" s="29">
        <v>0</v>
      </c>
      <c r="AB256" s="29">
        <v>0</v>
      </c>
      <c r="AC256" s="29">
        <f t="shared" si="42"/>
        <v>0</v>
      </c>
      <c r="AD256" s="29">
        <v>0</v>
      </c>
      <c r="AE256" s="29">
        <v>0</v>
      </c>
      <c r="AF256" s="29">
        <v>0</v>
      </c>
      <c r="AG256" s="29">
        <f t="shared" si="43"/>
        <v>0</v>
      </c>
      <c r="AH256" s="29">
        <v>0</v>
      </c>
      <c r="AI256" s="29">
        <v>0</v>
      </c>
      <c r="AJ256" s="29">
        <v>240</v>
      </c>
      <c r="AK256" s="29">
        <f t="shared" si="44"/>
        <v>120000</v>
      </c>
      <c r="AL256" s="29">
        <v>78.400000000000006</v>
      </c>
      <c r="AM256" s="29">
        <v>105</v>
      </c>
      <c r="AN256" s="29">
        <v>208</v>
      </c>
      <c r="AO256" s="29">
        <f t="shared" si="45"/>
        <v>104000</v>
      </c>
      <c r="AP256" s="29">
        <v>68.199999999999989</v>
      </c>
      <c r="AQ256" s="29">
        <v>69</v>
      </c>
      <c r="AR256" s="29">
        <v>0</v>
      </c>
      <c r="AS256" s="29">
        <f t="shared" si="46"/>
        <v>0</v>
      </c>
      <c r="AT256" s="29">
        <v>19.599999999999998</v>
      </c>
      <c r="AU256" s="29">
        <v>19</v>
      </c>
      <c r="AV256" s="29">
        <v>255</v>
      </c>
      <c r="AW256" s="29">
        <f t="shared" si="47"/>
        <v>127500</v>
      </c>
      <c r="AX256" s="29">
        <v>84.399999999999991</v>
      </c>
      <c r="AY256" s="29">
        <v>79</v>
      </c>
    </row>
    <row r="257" spans="1:51" s="6" customFormat="1" ht="15" customHeight="1" outlineLevel="1" x14ac:dyDescent="0.35">
      <c r="A257" s="46"/>
      <c r="B257" s="17" t="s">
        <v>92</v>
      </c>
      <c r="C257" s="8" t="s">
        <v>92</v>
      </c>
      <c r="D257" s="29">
        <v>0</v>
      </c>
      <c r="E257" s="29">
        <f t="shared" si="36"/>
        <v>0</v>
      </c>
      <c r="F257" s="29">
        <v>0</v>
      </c>
      <c r="G257" s="29">
        <v>0</v>
      </c>
      <c r="H257" s="29">
        <v>0</v>
      </c>
      <c r="I257" s="29">
        <f t="shared" si="37"/>
        <v>0</v>
      </c>
      <c r="J257" s="29">
        <v>0</v>
      </c>
      <c r="K257" s="29">
        <v>0</v>
      </c>
      <c r="L257" s="29">
        <v>0</v>
      </c>
      <c r="M257" s="29">
        <f t="shared" si="38"/>
        <v>0</v>
      </c>
      <c r="N257" s="29">
        <v>0</v>
      </c>
      <c r="O257" s="29">
        <v>0</v>
      </c>
      <c r="P257" s="29">
        <v>0</v>
      </c>
      <c r="Q257" s="29">
        <f t="shared" si="39"/>
        <v>0</v>
      </c>
      <c r="R257" s="29">
        <v>0</v>
      </c>
      <c r="S257" s="29">
        <v>0</v>
      </c>
      <c r="T257" s="29">
        <v>0</v>
      </c>
      <c r="U257" s="29">
        <f t="shared" si="40"/>
        <v>0</v>
      </c>
      <c r="V257" s="29">
        <v>0</v>
      </c>
      <c r="W257" s="29">
        <v>0</v>
      </c>
      <c r="X257" s="29">
        <v>0</v>
      </c>
      <c r="Y257" s="29">
        <f t="shared" si="41"/>
        <v>0</v>
      </c>
      <c r="Z257" s="29">
        <v>0</v>
      </c>
      <c r="AA257" s="29">
        <v>0</v>
      </c>
      <c r="AB257" s="29">
        <v>0</v>
      </c>
      <c r="AC257" s="29">
        <f t="shared" si="42"/>
        <v>0</v>
      </c>
      <c r="AD257" s="29">
        <v>0</v>
      </c>
      <c r="AE257" s="29">
        <v>0</v>
      </c>
      <c r="AF257" s="29">
        <v>0</v>
      </c>
      <c r="AG257" s="29">
        <f t="shared" si="43"/>
        <v>0</v>
      </c>
      <c r="AH257" s="29">
        <v>0</v>
      </c>
      <c r="AI257" s="29">
        <v>0</v>
      </c>
      <c r="AJ257" s="29">
        <v>0</v>
      </c>
      <c r="AK257" s="29">
        <f t="shared" si="44"/>
        <v>0</v>
      </c>
      <c r="AL257" s="29">
        <v>0</v>
      </c>
      <c r="AM257" s="29">
        <v>0</v>
      </c>
      <c r="AN257" s="29">
        <v>0</v>
      </c>
      <c r="AO257" s="29">
        <f t="shared" si="45"/>
        <v>0</v>
      </c>
      <c r="AP257" s="29">
        <v>0</v>
      </c>
      <c r="AQ257" s="29">
        <v>0</v>
      </c>
      <c r="AR257" s="29">
        <v>0</v>
      </c>
      <c r="AS257" s="29">
        <f t="shared" si="46"/>
        <v>0</v>
      </c>
      <c r="AT257" s="29">
        <v>0</v>
      </c>
      <c r="AU257" s="29">
        <v>0</v>
      </c>
      <c r="AV257" s="29">
        <v>0</v>
      </c>
      <c r="AW257" s="29">
        <f t="shared" si="47"/>
        <v>0</v>
      </c>
      <c r="AX257" s="29">
        <v>0</v>
      </c>
      <c r="AY257" s="29">
        <v>0</v>
      </c>
    </row>
    <row r="258" spans="1:51" s="18" customFormat="1" ht="15.65" customHeight="1" outlineLevel="1" x14ac:dyDescent="0.35">
      <c r="A258" s="46"/>
      <c r="B258" s="8" t="s">
        <v>475</v>
      </c>
      <c r="C258" s="8" t="s">
        <v>92</v>
      </c>
      <c r="D258" s="29">
        <v>450</v>
      </c>
      <c r="E258" s="29">
        <f t="shared" si="36"/>
        <v>225000</v>
      </c>
      <c r="F258" s="29">
        <v>607.29999999999995</v>
      </c>
      <c r="G258" s="29">
        <v>95</v>
      </c>
      <c r="H258" s="29">
        <v>0</v>
      </c>
      <c r="I258" s="29">
        <f t="shared" si="37"/>
        <v>0</v>
      </c>
      <c r="J258" s="29">
        <v>484.20000000000005</v>
      </c>
      <c r="K258" s="29">
        <v>151</v>
      </c>
      <c r="L258" s="29">
        <v>0</v>
      </c>
      <c r="M258" s="29">
        <f t="shared" si="38"/>
        <v>0</v>
      </c>
      <c r="N258" s="29">
        <v>325.89999999999998</v>
      </c>
      <c r="O258" s="29">
        <v>113</v>
      </c>
      <c r="P258" s="29">
        <v>250</v>
      </c>
      <c r="Q258" s="29">
        <f t="shared" si="39"/>
        <v>125000</v>
      </c>
      <c r="R258" s="29">
        <v>381</v>
      </c>
      <c r="S258" s="29">
        <v>85</v>
      </c>
      <c r="T258" s="29">
        <v>0</v>
      </c>
      <c r="U258" s="29">
        <f t="shared" si="40"/>
        <v>0</v>
      </c>
      <c r="V258" s="29">
        <v>246.1</v>
      </c>
      <c r="W258" s="29">
        <v>85</v>
      </c>
      <c r="X258" s="29">
        <v>0</v>
      </c>
      <c r="Y258" s="29">
        <f t="shared" si="41"/>
        <v>0</v>
      </c>
      <c r="Z258" s="29">
        <v>40.1</v>
      </c>
      <c r="AA258" s="29">
        <v>119</v>
      </c>
      <c r="AB258" s="29">
        <v>312</v>
      </c>
      <c r="AC258" s="29">
        <f t="shared" si="42"/>
        <v>156000</v>
      </c>
      <c r="AD258" s="29">
        <v>84.7</v>
      </c>
      <c r="AE258" s="29">
        <v>188</v>
      </c>
      <c r="AF258" s="29">
        <v>230</v>
      </c>
      <c r="AG258" s="29">
        <f t="shared" si="43"/>
        <v>115000</v>
      </c>
      <c r="AH258" s="29">
        <v>68.900000000000006</v>
      </c>
      <c r="AI258" s="29">
        <v>130</v>
      </c>
      <c r="AJ258" s="29">
        <v>245</v>
      </c>
      <c r="AK258" s="29">
        <f t="shared" si="44"/>
        <v>122500</v>
      </c>
      <c r="AL258" s="29">
        <v>194.70000000000002</v>
      </c>
      <c r="AM258" s="29">
        <v>79</v>
      </c>
      <c r="AN258" s="29">
        <v>495</v>
      </c>
      <c r="AO258" s="29">
        <f t="shared" si="45"/>
        <v>247500</v>
      </c>
      <c r="AP258" s="29">
        <v>309</v>
      </c>
      <c r="AQ258" s="29">
        <v>102</v>
      </c>
      <c r="AR258" s="29">
        <v>271.89999999999998</v>
      </c>
      <c r="AS258" s="29">
        <f t="shared" si="46"/>
        <v>135950</v>
      </c>
      <c r="AT258" s="29">
        <v>177</v>
      </c>
      <c r="AU258" s="29">
        <v>98</v>
      </c>
      <c r="AV258" s="29">
        <v>0</v>
      </c>
      <c r="AW258" s="29">
        <f t="shared" si="47"/>
        <v>0</v>
      </c>
      <c r="AX258" s="29">
        <v>322.39999999999998</v>
      </c>
      <c r="AY258" s="29">
        <v>20</v>
      </c>
    </row>
    <row r="259" spans="1:51" s="18" customFormat="1" ht="15" customHeight="1" outlineLevel="1" x14ac:dyDescent="0.35">
      <c r="A259" s="46"/>
      <c r="B259" s="8" t="s">
        <v>311</v>
      </c>
      <c r="C259" s="8" t="s">
        <v>194</v>
      </c>
      <c r="D259" s="29">
        <v>676</v>
      </c>
      <c r="E259" s="29">
        <f t="shared" si="36"/>
        <v>338000</v>
      </c>
      <c r="F259" s="29">
        <v>976.96</v>
      </c>
      <c r="G259" s="29">
        <v>115.2</v>
      </c>
      <c r="H259" s="29">
        <v>753.3</v>
      </c>
      <c r="I259" s="29">
        <f t="shared" si="37"/>
        <v>376650</v>
      </c>
      <c r="J259" s="29">
        <v>1305.5999999999999</v>
      </c>
      <c r="K259" s="29">
        <v>157</v>
      </c>
      <c r="L259" s="29">
        <v>500.2</v>
      </c>
      <c r="M259" s="29">
        <f t="shared" si="38"/>
        <v>250100</v>
      </c>
      <c r="N259" s="29">
        <v>1160.2</v>
      </c>
      <c r="O259" s="29">
        <v>131</v>
      </c>
      <c r="P259" s="29">
        <v>491.5</v>
      </c>
      <c r="Q259" s="29">
        <f t="shared" si="39"/>
        <v>245750</v>
      </c>
      <c r="R259" s="29">
        <v>1109</v>
      </c>
      <c r="S259" s="29">
        <v>137</v>
      </c>
      <c r="T259" s="29">
        <v>250</v>
      </c>
      <c r="U259" s="29">
        <f t="shared" si="40"/>
        <v>125000</v>
      </c>
      <c r="V259" s="29">
        <v>987.6</v>
      </c>
      <c r="W259" s="29">
        <v>117</v>
      </c>
      <c r="X259" s="29">
        <v>-13.900000000000002</v>
      </c>
      <c r="Y259" s="29">
        <f t="shared" si="41"/>
        <v>-6950.0000000000009</v>
      </c>
      <c r="Z259" s="29">
        <v>616.20000000000005</v>
      </c>
      <c r="AA259" s="29">
        <v>206</v>
      </c>
      <c r="AB259" s="29">
        <v>0</v>
      </c>
      <c r="AC259" s="29">
        <f t="shared" si="42"/>
        <v>0</v>
      </c>
      <c r="AD259" s="29">
        <v>200</v>
      </c>
      <c r="AE259" s="29">
        <v>223</v>
      </c>
      <c r="AF259" s="29">
        <v>1125</v>
      </c>
      <c r="AG259" s="29">
        <f t="shared" si="43"/>
        <v>562500</v>
      </c>
      <c r="AH259" s="29">
        <v>384.5</v>
      </c>
      <c r="AI259" s="29">
        <v>361</v>
      </c>
      <c r="AJ259" s="29">
        <v>940</v>
      </c>
      <c r="AK259" s="29">
        <f t="shared" si="44"/>
        <v>470000</v>
      </c>
      <c r="AL259" s="29">
        <v>361.4</v>
      </c>
      <c r="AM259" s="29">
        <v>390</v>
      </c>
      <c r="AN259" s="29">
        <v>865</v>
      </c>
      <c r="AO259" s="29">
        <f t="shared" si="45"/>
        <v>432500</v>
      </c>
      <c r="AP259" s="29">
        <v>364.6</v>
      </c>
      <c r="AQ259" s="29">
        <v>262</v>
      </c>
      <c r="AR259" s="29">
        <v>349</v>
      </c>
      <c r="AS259" s="29">
        <f t="shared" si="46"/>
        <v>174500</v>
      </c>
      <c r="AT259" s="29">
        <v>329.3</v>
      </c>
      <c r="AU259" s="29">
        <v>257</v>
      </c>
      <c r="AV259" s="29">
        <v>443.8</v>
      </c>
      <c r="AW259" s="29">
        <f t="shared" si="47"/>
        <v>221900</v>
      </c>
      <c r="AX259" s="29">
        <v>462.1</v>
      </c>
      <c r="AY259" s="29">
        <v>256</v>
      </c>
    </row>
    <row r="260" spans="1:51" s="18" customFormat="1" ht="15" customHeight="1" outlineLevel="1" x14ac:dyDescent="0.35">
      <c r="A260" s="46"/>
      <c r="B260" s="8" t="s">
        <v>312</v>
      </c>
      <c r="C260" s="8" t="s">
        <v>313</v>
      </c>
      <c r="D260" s="29">
        <v>169</v>
      </c>
      <c r="E260" s="29">
        <f t="shared" si="36"/>
        <v>84500</v>
      </c>
      <c r="F260" s="29">
        <v>244.24</v>
      </c>
      <c r="G260" s="29">
        <v>28.8</v>
      </c>
      <c r="H260" s="29">
        <v>135</v>
      </c>
      <c r="I260" s="29">
        <f t="shared" si="37"/>
        <v>67500</v>
      </c>
      <c r="J260" s="29">
        <v>51.7</v>
      </c>
      <c r="K260" s="29">
        <v>118</v>
      </c>
      <c r="L260" s="29">
        <v>20</v>
      </c>
      <c r="M260" s="29">
        <f t="shared" si="38"/>
        <v>10000</v>
      </c>
      <c r="N260" s="29">
        <v>78.800000000000011</v>
      </c>
      <c r="O260" s="29">
        <v>62</v>
      </c>
      <c r="P260" s="29">
        <v>35</v>
      </c>
      <c r="Q260" s="29">
        <f t="shared" si="39"/>
        <v>17500</v>
      </c>
      <c r="R260" s="29">
        <v>73.300000000000011</v>
      </c>
      <c r="S260" s="29">
        <v>65</v>
      </c>
      <c r="T260" s="29">
        <v>0</v>
      </c>
      <c r="U260" s="29">
        <f t="shared" si="40"/>
        <v>0</v>
      </c>
      <c r="V260" s="29">
        <v>53.099999999999994</v>
      </c>
      <c r="W260" s="29">
        <v>27</v>
      </c>
      <c r="X260" s="29">
        <v>30</v>
      </c>
      <c r="Y260" s="29">
        <f t="shared" si="41"/>
        <v>15000</v>
      </c>
      <c r="Z260" s="29">
        <v>46.8</v>
      </c>
      <c r="AA260" s="29">
        <v>140</v>
      </c>
      <c r="AB260" s="29">
        <v>40</v>
      </c>
      <c r="AC260" s="29">
        <f t="shared" si="42"/>
        <v>20000</v>
      </c>
      <c r="AD260" s="29">
        <v>53.4</v>
      </c>
      <c r="AE260" s="29">
        <v>71</v>
      </c>
      <c r="AF260" s="29">
        <v>30</v>
      </c>
      <c r="AG260" s="29">
        <f t="shared" si="43"/>
        <v>15000</v>
      </c>
      <c r="AH260" s="29">
        <v>30.4</v>
      </c>
      <c r="AI260" s="29">
        <v>65</v>
      </c>
      <c r="AJ260" s="29">
        <v>65</v>
      </c>
      <c r="AK260" s="29">
        <f t="shared" si="44"/>
        <v>32500</v>
      </c>
      <c r="AL260" s="29">
        <v>37</v>
      </c>
      <c r="AM260" s="29">
        <v>99</v>
      </c>
      <c r="AN260" s="29">
        <v>240</v>
      </c>
      <c r="AO260" s="29">
        <f t="shared" si="45"/>
        <v>120000</v>
      </c>
      <c r="AP260" s="29">
        <v>182.5</v>
      </c>
      <c r="AQ260" s="29">
        <v>76</v>
      </c>
      <c r="AR260" s="29">
        <v>85</v>
      </c>
      <c r="AS260" s="29">
        <f t="shared" si="46"/>
        <v>42500</v>
      </c>
      <c r="AT260" s="29">
        <v>129.30000000000001</v>
      </c>
      <c r="AU260" s="29">
        <v>147</v>
      </c>
      <c r="AV260" s="29">
        <v>70</v>
      </c>
      <c r="AW260" s="29">
        <f t="shared" si="47"/>
        <v>35000</v>
      </c>
      <c r="AX260" s="29">
        <v>146.1</v>
      </c>
      <c r="AY260" s="29">
        <v>66</v>
      </c>
    </row>
    <row r="261" spans="1:51" s="18" customFormat="1" ht="15" customHeight="1" x14ac:dyDescent="0.35">
      <c r="A261" s="46"/>
      <c r="B261" s="17" t="s">
        <v>228</v>
      </c>
      <c r="C261" s="8" t="s">
        <v>150</v>
      </c>
      <c r="D261" s="29">
        <v>7500</v>
      </c>
      <c r="E261" s="29">
        <f t="shared" si="36"/>
        <v>3750000</v>
      </c>
      <c r="F261" s="29">
        <v>4797.01</v>
      </c>
      <c r="G261" s="29">
        <v>597</v>
      </c>
      <c r="H261" s="29">
        <v>7027.9</v>
      </c>
      <c r="I261" s="29">
        <f t="shared" si="37"/>
        <v>3513950</v>
      </c>
      <c r="J261" s="29">
        <v>4839.91</v>
      </c>
      <c r="K261" s="29">
        <v>606</v>
      </c>
      <c r="L261" s="29">
        <v>8035</v>
      </c>
      <c r="M261" s="29">
        <f t="shared" si="38"/>
        <v>4017500</v>
      </c>
      <c r="N261" s="29">
        <v>5524.41</v>
      </c>
      <c r="O261" s="29">
        <v>600</v>
      </c>
      <c r="P261" s="29">
        <v>3000</v>
      </c>
      <c r="Q261" s="29">
        <f t="shared" si="39"/>
        <v>1500000</v>
      </c>
      <c r="R261" s="29">
        <v>3693.5400000000004</v>
      </c>
      <c r="S261" s="29">
        <v>479</v>
      </c>
      <c r="T261" s="29">
        <v>2885.7999999999997</v>
      </c>
      <c r="U261" s="29">
        <f t="shared" si="40"/>
        <v>1442899.9999999998</v>
      </c>
      <c r="V261" s="29">
        <v>2096.54</v>
      </c>
      <c r="W261" s="29">
        <v>370</v>
      </c>
      <c r="X261" s="29">
        <v>7362.9</v>
      </c>
      <c r="Y261" s="29">
        <f t="shared" si="41"/>
        <v>3681450</v>
      </c>
      <c r="Z261" s="29">
        <v>3689.71</v>
      </c>
      <c r="AA261" s="29">
        <v>542</v>
      </c>
      <c r="AB261" s="29">
        <v>6055.5</v>
      </c>
      <c r="AC261" s="29">
        <f t="shared" si="42"/>
        <v>3027750</v>
      </c>
      <c r="AD261" s="29">
        <v>1908.3700000000001</v>
      </c>
      <c r="AE261" s="29">
        <v>531</v>
      </c>
      <c r="AF261" s="29">
        <v>5350</v>
      </c>
      <c r="AG261" s="29">
        <f t="shared" si="43"/>
        <v>2675000</v>
      </c>
      <c r="AH261" s="29">
        <v>1364.0300000000002</v>
      </c>
      <c r="AI261" s="29">
        <v>502</v>
      </c>
      <c r="AJ261" s="29">
        <v>8580</v>
      </c>
      <c r="AK261" s="29">
        <f t="shared" si="44"/>
        <v>4290000</v>
      </c>
      <c r="AL261" s="29">
        <v>938.03</v>
      </c>
      <c r="AM261" s="29">
        <v>519</v>
      </c>
      <c r="AN261" s="29">
        <v>8226</v>
      </c>
      <c r="AO261" s="29">
        <f t="shared" si="45"/>
        <v>4113000</v>
      </c>
      <c r="AP261" s="29">
        <v>2879.43</v>
      </c>
      <c r="AQ261" s="29">
        <v>629</v>
      </c>
      <c r="AR261" s="29">
        <v>6895.9</v>
      </c>
      <c r="AS261" s="29">
        <f t="shared" si="46"/>
        <v>3447950</v>
      </c>
      <c r="AT261" s="29">
        <v>2655.23</v>
      </c>
      <c r="AU261" s="29">
        <v>621</v>
      </c>
      <c r="AV261" s="29">
        <v>8007</v>
      </c>
      <c r="AW261" s="29">
        <f t="shared" si="47"/>
        <v>4003500</v>
      </c>
      <c r="AX261" s="29">
        <v>3370.1299999999997</v>
      </c>
      <c r="AY261" s="29">
        <v>625</v>
      </c>
    </row>
    <row r="262" spans="1:51" s="18" customFormat="1" ht="15" customHeight="1" outlineLevel="1" x14ac:dyDescent="0.35">
      <c r="A262" s="46"/>
      <c r="B262" s="8" t="s">
        <v>224</v>
      </c>
      <c r="C262" s="8" t="s">
        <v>225</v>
      </c>
      <c r="D262" s="29">
        <v>1945</v>
      </c>
      <c r="E262" s="29">
        <f t="shared" ref="E262:E325" si="48">D262*10^3/2</f>
        <v>972500</v>
      </c>
      <c r="F262" s="29">
        <v>623.30000000000007</v>
      </c>
      <c r="G262" s="29">
        <v>310</v>
      </c>
      <c r="H262" s="29">
        <v>1950</v>
      </c>
      <c r="I262" s="29">
        <f t="shared" ref="I262:I325" si="49">H262*10^3/2</f>
        <v>975000</v>
      </c>
      <c r="J262" s="29">
        <v>569.26</v>
      </c>
      <c r="K262" s="29">
        <v>305</v>
      </c>
      <c r="L262" s="29">
        <v>2905</v>
      </c>
      <c r="M262" s="29">
        <f t="shared" ref="M262:M325" si="50">L262*10^3/2</f>
        <v>1452500</v>
      </c>
      <c r="N262" s="29">
        <v>1083.8599999999999</v>
      </c>
      <c r="O262" s="29">
        <v>331</v>
      </c>
      <c r="P262" s="29">
        <v>1590</v>
      </c>
      <c r="Q262" s="29">
        <f t="shared" ref="Q262:Q325" si="51">P262*10^3/2</f>
        <v>795000</v>
      </c>
      <c r="R262" s="29">
        <v>592.17000000000007</v>
      </c>
      <c r="S262" s="29">
        <v>341</v>
      </c>
      <c r="T262" s="29">
        <v>955</v>
      </c>
      <c r="U262" s="29">
        <f t="shared" ref="U262:U325" si="52">T262*10^3/2</f>
        <v>477500</v>
      </c>
      <c r="V262" s="29">
        <v>311.67</v>
      </c>
      <c r="W262" s="29">
        <v>239</v>
      </c>
      <c r="X262" s="29">
        <v>1900</v>
      </c>
      <c r="Y262" s="29">
        <f t="shared" ref="Y262:Y325" si="53">X262*10^3/2</f>
        <v>950000</v>
      </c>
      <c r="Z262" s="29">
        <v>589.37</v>
      </c>
      <c r="AA262" s="29">
        <v>217</v>
      </c>
      <c r="AB262" s="29">
        <v>1728.3</v>
      </c>
      <c r="AC262" s="29">
        <f t="shared" ref="AC262:AC325" si="54">AB262*10^3/2</f>
        <v>864150</v>
      </c>
      <c r="AD262" s="29">
        <v>312.97000000000003</v>
      </c>
      <c r="AE262" s="29">
        <v>315</v>
      </c>
      <c r="AF262" s="29">
        <v>2850</v>
      </c>
      <c r="AG262" s="29">
        <f t="shared" ref="AG262:AG325" si="55">AF262*10^3/2</f>
        <v>1425000</v>
      </c>
      <c r="AH262" s="29">
        <v>1046.97</v>
      </c>
      <c r="AI262" s="29">
        <v>354</v>
      </c>
      <c r="AJ262" s="29">
        <v>2580</v>
      </c>
      <c r="AK262" s="29">
        <f t="shared" ref="AK262:AK325" si="56">AJ262*10^3/2</f>
        <v>1290000</v>
      </c>
      <c r="AL262" s="29">
        <v>1025.97</v>
      </c>
      <c r="AM262" s="29">
        <v>381</v>
      </c>
      <c r="AN262" s="29">
        <v>2957</v>
      </c>
      <c r="AO262" s="29">
        <f t="shared" ref="AO262:AO325" si="57">AN262*10^3/2</f>
        <v>1478500</v>
      </c>
      <c r="AP262" s="29">
        <v>1615.0700000000002</v>
      </c>
      <c r="AQ262" s="29">
        <v>353</v>
      </c>
      <c r="AR262" s="29">
        <v>2261.8000000000002</v>
      </c>
      <c r="AS262" s="29">
        <f t="shared" ref="AS262:AS325" si="58">AR262*10^3/2</f>
        <v>1130900</v>
      </c>
      <c r="AT262" s="29">
        <v>1840.5700000000002</v>
      </c>
      <c r="AU262" s="29">
        <v>353</v>
      </c>
      <c r="AV262" s="29">
        <v>2150</v>
      </c>
      <c r="AW262" s="29">
        <f t="shared" ref="AW262:AW325" si="59">AV262*10^3/2</f>
        <v>1075000</v>
      </c>
      <c r="AX262" s="29">
        <v>1342.37</v>
      </c>
      <c r="AY262" s="29">
        <v>351</v>
      </c>
    </row>
    <row r="263" spans="1:51" s="18" customFormat="1" ht="15" customHeight="1" outlineLevel="1" x14ac:dyDescent="0.35">
      <c r="A263" s="46"/>
      <c r="B263" s="17" t="s">
        <v>85</v>
      </c>
      <c r="C263" s="8" t="s">
        <v>151</v>
      </c>
      <c r="D263" s="29">
        <v>0</v>
      </c>
      <c r="E263" s="29">
        <f t="shared" si="48"/>
        <v>0</v>
      </c>
      <c r="F263" s="29">
        <v>0</v>
      </c>
      <c r="G263" s="29">
        <v>0</v>
      </c>
      <c r="H263" s="29">
        <v>0</v>
      </c>
      <c r="I263" s="29">
        <f t="shared" si="49"/>
        <v>0</v>
      </c>
      <c r="J263" s="29">
        <v>0</v>
      </c>
      <c r="K263" s="29">
        <v>0</v>
      </c>
      <c r="L263" s="29">
        <v>0</v>
      </c>
      <c r="M263" s="29">
        <f t="shared" si="50"/>
        <v>0</v>
      </c>
      <c r="N263" s="29">
        <v>0</v>
      </c>
      <c r="O263" s="29">
        <v>0</v>
      </c>
      <c r="P263" s="29">
        <v>0</v>
      </c>
      <c r="Q263" s="29">
        <f t="shared" si="51"/>
        <v>0</v>
      </c>
      <c r="R263" s="29">
        <v>0</v>
      </c>
      <c r="S263" s="29">
        <v>0</v>
      </c>
      <c r="T263" s="29">
        <v>0</v>
      </c>
      <c r="U263" s="29">
        <f t="shared" si="52"/>
        <v>0</v>
      </c>
      <c r="V263" s="29">
        <v>0</v>
      </c>
      <c r="W263" s="29">
        <v>0</v>
      </c>
      <c r="X263" s="29">
        <v>0</v>
      </c>
      <c r="Y263" s="29">
        <f t="shared" si="53"/>
        <v>0</v>
      </c>
      <c r="Z263" s="29">
        <v>0</v>
      </c>
      <c r="AA263" s="29">
        <v>0</v>
      </c>
      <c r="AB263" s="29">
        <v>0</v>
      </c>
      <c r="AC263" s="29">
        <f t="shared" si="54"/>
        <v>0</v>
      </c>
      <c r="AD263" s="29">
        <v>0</v>
      </c>
      <c r="AE263" s="29">
        <v>0</v>
      </c>
      <c r="AF263" s="29">
        <v>0</v>
      </c>
      <c r="AG263" s="29">
        <f t="shared" si="55"/>
        <v>0</v>
      </c>
      <c r="AH263" s="29">
        <v>0</v>
      </c>
      <c r="AI263" s="29">
        <v>0</v>
      </c>
      <c r="AJ263" s="29">
        <v>0</v>
      </c>
      <c r="AK263" s="29">
        <f t="shared" si="56"/>
        <v>0</v>
      </c>
      <c r="AL263" s="29">
        <v>0</v>
      </c>
      <c r="AM263" s="29">
        <v>0</v>
      </c>
      <c r="AN263" s="29">
        <v>0</v>
      </c>
      <c r="AO263" s="29">
        <f t="shared" si="57"/>
        <v>0</v>
      </c>
      <c r="AP263" s="29">
        <v>0</v>
      </c>
      <c r="AQ263" s="29">
        <v>0</v>
      </c>
      <c r="AR263" s="29">
        <v>0</v>
      </c>
      <c r="AS263" s="29">
        <f t="shared" si="58"/>
        <v>0</v>
      </c>
      <c r="AT263" s="29">
        <v>0</v>
      </c>
      <c r="AU263" s="29">
        <v>0</v>
      </c>
      <c r="AV263" s="29">
        <v>0</v>
      </c>
      <c r="AW263" s="29">
        <f t="shared" si="59"/>
        <v>0</v>
      </c>
      <c r="AX263" s="29">
        <v>0</v>
      </c>
      <c r="AY263" s="29">
        <v>0</v>
      </c>
    </row>
    <row r="264" spans="1:51" s="6" customFormat="1" ht="15" customHeight="1" outlineLevel="1" x14ac:dyDescent="0.35">
      <c r="A264" s="46"/>
      <c r="B264" s="17" t="s">
        <v>122</v>
      </c>
      <c r="C264" s="8" t="s">
        <v>152</v>
      </c>
      <c r="D264" s="29">
        <v>1728</v>
      </c>
      <c r="E264" s="29">
        <f t="shared" si="48"/>
        <v>864000</v>
      </c>
      <c r="F264" s="29">
        <v>2271.38</v>
      </c>
      <c r="G264" s="29">
        <v>143</v>
      </c>
      <c r="H264" s="29">
        <v>1098.7</v>
      </c>
      <c r="I264" s="29">
        <f t="shared" si="49"/>
        <v>549350</v>
      </c>
      <c r="J264" s="29">
        <v>2142.88</v>
      </c>
      <c r="K264" s="29">
        <v>125</v>
      </c>
      <c r="L264" s="29">
        <v>550</v>
      </c>
      <c r="M264" s="29">
        <f t="shared" si="50"/>
        <v>275000</v>
      </c>
      <c r="N264" s="29">
        <v>1385.74</v>
      </c>
      <c r="O264" s="29">
        <v>100</v>
      </c>
      <c r="P264" s="29">
        <v>1667.8</v>
      </c>
      <c r="Q264" s="29">
        <f t="shared" si="51"/>
        <v>833900</v>
      </c>
      <c r="R264" s="29">
        <v>1044.04</v>
      </c>
      <c r="S264" s="29">
        <v>208</v>
      </c>
      <c r="T264" s="29">
        <v>1660</v>
      </c>
      <c r="U264" s="29">
        <f t="shared" si="52"/>
        <v>830000</v>
      </c>
      <c r="V264" s="29">
        <v>1871.24</v>
      </c>
      <c r="W264" s="29">
        <v>158</v>
      </c>
      <c r="X264" s="29">
        <v>1300</v>
      </c>
      <c r="Y264" s="29">
        <f t="shared" si="53"/>
        <v>650000</v>
      </c>
      <c r="Z264" s="29">
        <v>448.84000000000003</v>
      </c>
      <c r="AA264" s="29">
        <v>221</v>
      </c>
      <c r="AB264" s="29">
        <v>665.3</v>
      </c>
      <c r="AC264" s="29">
        <f t="shared" si="54"/>
        <v>332650</v>
      </c>
      <c r="AD264" s="29">
        <v>351.54</v>
      </c>
      <c r="AE264" s="29">
        <v>221</v>
      </c>
      <c r="AF264" s="29">
        <v>2675</v>
      </c>
      <c r="AG264" s="29">
        <f t="shared" si="55"/>
        <v>1337500</v>
      </c>
      <c r="AH264" s="29">
        <v>1080.0899999999999</v>
      </c>
      <c r="AI264" s="29">
        <v>212</v>
      </c>
      <c r="AJ264" s="29">
        <v>2000</v>
      </c>
      <c r="AK264" s="29">
        <f t="shared" si="56"/>
        <v>1000000</v>
      </c>
      <c r="AL264" s="29">
        <v>478.99</v>
      </c>
      <c r="AM264" s="29">
        <v>140</v>
      </c>
      <c r="AN264" s="29">
        <v>1990</v>
      </c>
      <c r="AO264" s="29">
        <f t="shared" si="57"/>
        <v>995000</v>
      </c>
      <c r="AP264" s="29">
        <v>1435.69</v>
      </c>
      <c r="AQ264" s="29">
        <v>210</v>
      </c>
      <c r="AR264" s="29">
        <v>1140</v>
      </c>
      <c r="AS264" s="29">
        <f t="shared" si="58"/>
        <v>570000</v>
      </c>
      <c r="AT264" s="29">
        <v>1421.1</v>
      </c>
      <c r="AU264" s="29">
        <v>146</v>
      </c>
      <c r="AV264" s="29">
        <v>1610</v>
      </c>
      <c r="AW264" s="29">
        <f t="shared" si="59"/>
        <v>805000</v>
      </c>
      <c r="AX264" s="29">
        <v>1102.51</v>
      </c>
      <c r="AY264" s="29">
        <v>233</v>
      </c>
    </row>
    <row r="265" spans="1:51" s="6" customFormat="1" ht="15" customHeight="1" outlineLevel="1" x14ac:dyDescent="0.35">
      <c r="A265" s="46"/>
      <c r="B265" s="17" t="s">
        <v>615</v>
      </c>
      <c r="C265" s="8" t="s">
        <v>616</v>
      </c>
      <c r="D265" s="29">
        <v>1278.1000000000001</v>
      </c>
      <c r="E265" s="29">
        <f t="shared" si="48"/>
        <v>639050.00000000012</v>
      </c>
      <c r="F265" s="29">
        <v>1152.6100000000001</v>
      </c>
      <c r="G265" s="29">
        <v>407.99999999999994</v>
      </c>
      <c r="H265" s="29">
        <v>1430</v>
      </c>
      <c r="I265" s="29">
        <f t="shared" si="49"/>
        <v>715000</v>
      </c>
      <c r="J265" s="29">
        <v>714.91000000000008</v>
      </c>
      <c r="K265" s="29">
        <v>438.99999999999994</v>
      </c>
      <c r="L265" s="29">
        <v>1967</v>
      </c>
      <c r="M265" s="29">
        <f t="shared" si="50"/>
        <v>983500</v>
      </c>
      <c r="N265" s="29">
        <v>793.4</v>
      </c>
      <c r="O265" s="29">
        <v>460</v>
      </c>
      <c r="P265" s="29">
        <v>1837</v>
      </c>
      <c r="Q265" s="29">
        <f t="shared" si="51"/>
        <v>918500</v>
      </c>
      <c r="R265" s="29">
        <v>832.1</v>
      </c>
      <c r="S265" s="29">
        <v>376</v>
      </c>
      <c r="T265" s="29">
        <v>1957.1</v>
      </c>
      <c r="U265" s="29">
        <f t="shared" si="52"/>
        <v>978550</v>
      </c>
      <c r="V265" s="29">
        <v>949.43000000000006</v>
      </c>
      <c r="W265" s="29">
        <v>423.99999999999994</v>
      </c>
      <c r="X265" s="29">
        <v>2025</v>
      </c>
      <c r="Y265" s="29">
        <f t="shared" si="53"/>
        <v>1012500</v>
      </c>
      <c r="Z265" s="29">
        <v>950.95</v>
      </c>
      <c r="AA265" s="29">
        <v>517</v>
      </c>
      <c r="AB265" s="29">
        <v>1996.3</v>
      </c>
      <c r="AC265" s="29">
        <f t="shared" si="54"/>
        <v>998150</v>
      </c>
      <c r="AD265" s="29">
        <v>1396.51</v>
      </c>
      <c r="AE265" s="29">
        <v>322</v>
      </c>
      <c r="AF265" s="29">
        <v>1642</v>
      </c>
      <c r="AG265" s="29">
        <f t="shared" si="55"/>
        <v>821000</v>
      </c>
      <c r="AH265" s="29">
        <v>1090.9100000000001</v>
      </c>
      <c r="AI265" s="29">
        <v>424</v>
      </c>
      <c r="AJ265" s="29">
        <v>3771</v>
      </c>
      <c r="AK265" s="29">
        <f t="shared" si="56"/>
        <v>1885500</v>
      </c>
      <c r="AL265" s="29">
        <v>1693.21</v>
      </c>
      <c r="AM265" s="29">
        <v>426</v>
      </c>
      <c r="AN265" s="29">
        <v>2168.8000000000002</v>
      </c>
      <c r="AO265" s="29">
        <f t="shared" si="57"/>
        <v>1084400</v>
      </c>
      <c r="AP265" s="29">
        <v>2358.29</v>
      </c>
      <c r="AQ265" s="29">
        <v>454</v>
      </c>
      <c r="AR265" s="29">
        <v>1971.8</v>
      </c>
      <c r="AS265" s="29">
        <f t="shared" si="58"/>
        <v>985900</v>
      </c>
      <c r="AT265" s="29">
        <v>2378.4899999999998</v>
      </c>
      <c r="AU265" s="29">
        <v>437</v>
      </c>
      <c r="AV265" s="29">
        <v>1969</v>
      </c>
      <c r="AW265" s="29">
        <f t="shared" si="59"/>
        <v>984500</v>
      </c>
      <c r="AX265" s="29">
        <v>2526.7499999999991</v>
      </c>
      <c r="AY265" s="29">
        <v>479</v>
      </c>
    </row>
    <row r="266" spans="1:51" s="6" customFormat="1" ht="15" customHeight="1" outlineLevel="1" x14ac:dyDescent="0.35">
      <c r="A266" s="46"/>
      <c r="B266" s="17" t="s">
        <v>92</v>
      </c>
      <c r="C266" s="8" t="s">
        <v>92</v>
      </c>
      <c r="D266" s="29">
        <v>0</v>
      </c>
      <c r="E266" s="29">
        <f t="shared" si="48"/>
        <v>0</v>
      </c>
      <c r="F266" s="29">
        <v>0</v>
      </c>
      <c r="G266" s="29">
        <v>0</v>
      </c>
      <c r="H266" s="29">
        <v>0</v>
      </c>
      <c r="I266" s="29">
        <f t="shared" si="49"/>
        <v>0</v>
      </c>
      <c r="J266" s="29">
        <v>0</v>
      </c>
      <c r="K266" s="29">
        <v>0</v>
      </c>
      <c r="L266" s="29">
        <v>0</v>
      </c>
      <c r="M266" s="29">
        <f t="shared" si="50"/>
        <v>0</v>
      </c>
      <c r="N266" s="29">
        <v>0</v>
      </c>
      <c r="O266" s="29">
        <v>0</v>
      </c>
      <c r="P266" s="29">
        <v>0</v>
      </c>
      <c r="Q266" s="29">
        <f t="shared" si="51"/>
        <v>0</v>
      </c>
      <c r="R266" s="29">
        <v>0</v>
      </c>
      <c r="S266" s="29">
        <v>0</v>
      </c>
      <c r="T266" s="29">
        <v>0</v>
      </c>
      <c r="U266" s="29">
        <f t="shared" si="52"/>
        <v>0</v>
      </c>
      <c r="V266" s="29">
        <v>0</v>
      </c>
      <c r="W266" s="29">
        <v>0</v>
      </c>
      <c r="X266" s="29">
        <v>0</v>
      </c>
      <c r="Y266" s="29">
        <f t="shared" si="53"/>
        <v>0</v>
      </c>
      <c r="Z266" s="29">
        <v>0</v>
      </c>
      <c r="AA266" s="29">
        <v>0</v>
      </c>
      <c r="AB266" s="29">
        <v>0</v>
      </c>
      <c r="AC266" s="29">
        <f t="shared" si="54"/>
        <v>0</v>
      </c>
      <c r="AD266" s="29">
        <v>0</v>
      </c>
      <c r="AE266" s="29">
        <v>0</v>
      </c>
      <c r="AF266" s="29">
        <v>0</v>
      </c>
      <c r="AG266" s="29">
        <f t="shared" si="55"/>
        <v>0</v>
      </c>
      <c r="AH266" s="29">
        <v>0</v>
      </c>
      <c r="AI266" s="29">
        <v>0</v>
      </c>
      <c r="AJ266" s="29">
        <v>0</v>
      </c>
      <c r="AK266" s="29">
        <f t="shared" si="56"/>
        <v>0</v>
      </c>
      <c r="AL266" s="29">
        <v>0</v>
      </c>
      <c r="AM266" s="29">
        <v>0</v>
      </c>
      <c r="AN266" s="29">
        <v>0</v>
      </c>
      <c r="AO266" s="29">
        <f t="shared" si="57"/>
        <v>0</v>
      </c>
      <c r="AP266" s="29">
        <v>0</v>
      </c>
      <c r="AQ266" s="29">
        <v>0</v>
      </c>
      <c r="AR266" s="29">
        <v>0</v>
      </c>
      <c r="AS266" s="29">
        <f t="shared" si="58"/>
        <v>0</v>
      </c>
      <c r="AT266" s="29">
        <v>0</v>
      </c>
      <c r="AU266" s="29">
        <v>0</v>
      </c>
      <c r="AV266" s="29">
        <v>0</v>
      </c>
      <c r="AW266" s="29">
        <f t="shared" si="59"/>
        <v>0</v>
      </c>
      <c r="AX266" s="29">
        <v>0</v>
      </c>
      <c r="AY266" s="29">
        <v>0</v>
      </c>
    </row>
    <row r="267" spans="1:51" s="18" customFormat="1" ht="15" customHeight="1" outlineLevel="1" x14ac:dyDescent="0.35">
      <c r="A267" s="46"/>
      <c r="B267" s="17" t="s">
        <v>373</v>
      </c>
      <c r="C267" s="8" t="s">
        <v>374</v>
      </c>
      <c r="D267" s="29">
        <v>2825.4</v>
      </c>
      <c r="E267" s="29">
        <f t="shared" si="48"/>
        <v>1412700</v>
      </c>
      <c r="F267" s="29">
        <v>1786.3019999999999</v>
      </c>
      <c r="G267" s="29">
        <v>187.79999999999998</v>
      </c>
      <c r="H267" s="29">
        <v>2661</v>
      </c>
      <c r="I267" s="29">
        <f t="shared" si="49"/>
        <v>1330500</v>
      </c>
      <c r="J267" s="29">
        <v>2023.6619999999998</v>
      </c>
      <c r="K267" s="29">
        <v>288.59999999999997</v>
      </c>
      <c r="L267" s="29">
        <v>2751</v>
      </c>
      <c r="M267" s="29">
        <f t="shared" si="50"/>
        <v>1375500</v>
      </c>
      <c r="N267" s="29">
        <v>1953.0719999999999</v>
      </c>
      <c r="O267" s="29">
        <v>211.2</v>
      </c>
      <c r="P267" s="29">
        <v>2819.4</v>
      </c>
      <c r="Q267" s="29">
        <f t="shared" si="51"/>
        <v>1409700</v>
      </c>
      <c r="R267" s="29">
        <v>3178.6919999999996</v>
      </c>
      <c r="S267" s="29">
        <v>111.6</v>
      </c>
      <c r="T267" s="29">
        <v>2040</v>
      </c>
      <c r="U267" s="29">
        <f t="shared" si="52"/>
        <v>1020000</v>
      </c>
      <c r="V267" s="29">
        <v>2190.7199999999998</v>
      </c>
      <c r="W267" s="29">
        <v>181.79999999999998</v>
      </c>
      <c r="X267" s="29">
        <v>1949.22</v>
      </c>
      <c r="Y267" s="29">
        <f t="shared" si="53"/>
        <v>974610</v>
      </c>
      <c r="Z267" s="29">
        <v>1848.3</v>
      </c>
      <c r="AA267" s="29">
        <v>236.39999999999998</v>
      </c>
      <c r="AB267" s="29">
        <v>1961.2</v>
      </c>
      <c r="AC267" s="29">
        <f t="shared" si="54"/>
        <v>980600</v>
      </c>
      <c r="AD267" s="29">
        <v>379.11999999999995</v>
      </c>
      <c r="AE267" s="29">
        <v>182</v>
      </c>
      <c r="AF267" s="29">
        <v>3385</v>
      </c>
      <c r="AG267" s="29">
        <f t="shared" si="55"/>
        <v>1692500</v>
      </c>
      <c r="AH267" s="29">
        <v>222.72</v>
      </c>
      <c r="AI267" s="29">
        <v>143</v>
      </c>
      <c r="AJ267" s="29">
        <v>2320</v>
      </c>
      <c r="AK267" s="29">
        <f t="shared" si="56"/>
        <v>1160000</v>
      </c>
      <c r="AL267" s="29">
        <v>430.44</v>
      </c>
      <c r="AM267" s="29">
        <v>216</v>
      </c>
      <c r="AN267" s="29">
        <v>2842</v>
      </c>
      <c r="AO267" s="29">
        <f t="shared" si="57"/>
        <v>1421000</v>
      </c>
      <c r="AP267" s="29">
        <v>111.63</v>
      </c>
      <c r="AQ267" s="29">
        <v>204</v>
      </c>
      <c r="AR267" s="29">
        <v>3485</v>
      </c>
      <c r="AS267" s="29">
        <f t="shared" si="58"/>
        <v>1742500</v>
      </c>
      <c r="AT267" s="29">
        <v>190.63</v>
      </c>
      <c r="AU267" s="29">
        <v>146</v>
      </c>
      <c r="AV267" s="29">
        <v>3450</v>
      </c>
      <c r="AW267" s="29">
        <f t="shared" si="59"/>
        <v>1725000</v>
      </c>
      <c r="AX267" s="29">
        <v>710.98</v>
      </c>
      <c r="AY267" s="29">
        <v>120</v>
      </c>
    </row>
    <row r="268" spans="1:51" s="6" customFormat="1" ht="15" customHeight="1" outlineLevel="1" x14ac:dyDescent="0.35">
      <c r="A268" s="46"/>
      <c r="B268" s="8" t="s">
        <v>369</v>
      </c>
      <c r="C268" s="8" t="s">
        <v>370</v>
      </c>
      <c r="D268" s="29">
        <v>1883.6000000000001</v>
      </c>
      <c r="E268" s="29">
        <f t="shared" si="48"/>
        <v>941800.00000000012</v>
      </c>
      <c r="F268" s="29">
        <v>1190.8680000000002</v>
      </c>
      <c r="G268" s="29">
        <v>125.2</v>
      </c>
      <c r="H268" s="29">
        <v>1774</v>
      </c>
      <c r="I268" s="29">
        <f t="shared" si="49"/>
        <v>887000</v>
      </c>
      <c r="J268" s="29">
        <v>1349.1080000000002</v>
      </c>
      <c r="K268" s="29">
        <v>192.4</v>
      </c>
      <c r="L268" s="29">
        <v>1834</v>
      </c>
      <c r="M268" s="29">
        <f t="shared" si="50"/>
        <v>917000</v>
      </c>
      <c r="N268" s="29">
        <v>1302.048</v>
      </c>
      <c r="O268" s="29">
        <v>140.80000000000001</v>
      </c>
      <c r="P268" s="29">
        <v>1879.6000000000001</v>
      </c>
      <c r="Q268" s="29">
        <f t="shared" si="51"/>
        <v>939800.00000000012</v>
      </c>
      <c r="R268" s="29">
        <v>2119.1280000000002</v>
      </c>
      <c r="S268" s="29">
        <v>74.400000000000006</v>
      </c>
      <c r="T268" s="29">
        <v>1360</v>
      </c>
      <c r="U268" s="29">
        <f t="shared" si="52"/>
        <v>680000</v>
      </c>
      <c r="V268" s="29">
        <v>1460.48</v>
      </c>
      <c r="W268" s="29">
        <v>121.2</v>
      </c>
      <c r="X268" s="29">
        <v>1299.48</v>
      </c>
      <c r="Y268" s="29">
        <f t="shared" si="53"/>
        <v>649740</v>
      </c>
      <c r="Z268" s="29">
        <v>1232.2</v>
      </c>
      <c r="AA268" s="29">
        <v>157.60000000000002</v>
      </c>
      <c r="AB268" s="29">
        <v>1115</v>
      </c>
      <c r="AC268" s="29">
        <f t="shared" si="54"/>
        <v>557500</v>
      </c>
      <c r="AD268" s="29">
        <v>478.10000000000008</v>
      </c>
      <c r="AE268" s="29">
        <v>256</v>
      </c>
      <c r="AF268" s="29">
        <v>1785</v>
      </c>
      <c r="AG268" s="29">
        <f t="shared" si="55"/>
        <v>892500</v>
      </c>
      <c r="AH268" s="29">
        <v>347.1</v>
      </c>
      <c r="AI268" s="29">
        <v>173</v>
      </c>
      <c r="AJ268" s="29">
        <v>1850</v>
      </c>
      <c r="AK268" s="29">
        <f t="shared" si="56"/>
        <v>925000</v>
      </c>
      <c r="AL268" s="29">
        <v>731.55</v>
      </c>
      <c r="AM268" s="29">
        <v>305</v>
      </c>
      <c r="AN268" s="29">
        <v>1929.7</v>
      </c>
      <c r="AO268" s="29">
        <f t="shared" si="57"/>
        <v>964850</v>
      </c>
      <c r="AP268" s="29">
        <v>239.35000000000002</v>
      </c>
      <c r="AQ268" s="29">
        <v>272</v>
      </c>
      <c r="AR268" s="29">
        <v>3479</v>
      </c>
      <c r="AS268" s="29">
        <f t="shared" si="58"/>
        <v>1739500</v>
      </c>
      <c r="AT268" s="29">
        <v>545.54</v>
      </c>
      <c r="AU268" s="29">
        <v>267</v>
      </c>
      <c r="AV268" s="29">
        <v>3300</v>
      </c>
      <c r="AW268" s="29">
        <f t="shared" si="59"/>
        <v>1650000</v>
      </c>
      <c r="AX268" s="29">
        <v>2299.5399999999977</v>
      </c>
      <c r="AY268" s="29">
        <v>303</v>
      </c>
    </row>
    <row r="269" spans="1:51" s="18" customFormat="1" outlineLevel="1" x14ac:dyDescent="0.35">
      <c r="A269" s="46"/>
      <c r="B269" s="17" t="s">
        <v>480</v>
      </c>
      <c r="C269" s="8" t="s">
        <v>165</v>
      </c>
      <c r="D269" s="29">
        <v>1330</v>
      </c>
      <c r="E269" s="29">
        <f t="shared" si="48"/>
        <v>665000</v>
      </c>
      <c r="F269" s="29">
        <v>201.67699999999999</v>
      </c>
      <c r="G269" s="29">
        <v>144.19999999999999</v>
      </c>
      <c r="H269" s="29">
        <v>1155</v>
      </c>
      <c r="I269" s="29">
        <f t="shared" si="49"/>
        <v>577500</v>
      </c>
      <c r="J269" s="29">
        <v>628.53699999999992</v>
      </c>
      <c r="K269" s="29">
        <v>131.6</v>
      </c>
      <c r="L269" s="29">
        <v>749</v>
      </c>
      <c r="M269" s="29">
        <f t="shared" si="50"/>
        <v>374500</v>
      </c>
      <c r="N269" s="29">
        <v>301.84699999999998</v>
      </c>
      <c r="O269" s="29">
        <v>131.6</v>
      </c>
      <c r="P269" s="29">
        <v>845.39</v>
      </c>
      <c r="Q269" s="29">
        <f t="shared" si="51"/>
        <v>422695</v>
      </c>
      <c r="R269" s="29">
        <v>434.00699999999995</v>
      </c>
      <c r="S269" s="29">
        <v>84.699999999999989</v>
      </c>
      <c r="T269" s="29">
        <v>707</v>
      </c>
      <c r="U269" s="29">
        <f t="shared" si="52"/>
        <v>353500</v>
      </c>
      <c r="V269" s="29">
        <v>479.55599999999998</v>
      </c>
      <c r="W269" s="29">
        <v>78.399999999999991</v>
      </c>
      <c r="X269" s="29">
        <v>755.43999999999994</v>
      </c>
      <c r="Y269" s="29">
        <f t="shared" si="53"/>
        <v>377719.99999999994</v>
      </c>
      <c r="Z269" s="29">
        <v>146.98599999999999</v>
      </c>
      <c r="AA269" s="29">
        <v>102.19999999999999</v>
      </c>
      <c r="AB269" s="29">
        <v>710</v>
      </c>
      <c r="AC269" s="29">
        <f t="shared" si="54"/>
        <v>355000</v>
      </c>
      <c r="AD269" s="29">
        <v>97.9</v>
      </c>
      <c r="AE269" s="29">
        <v>65</v>
      </c>
      <c r="AF269" s="29">
        <v>1097</v>
      </c>
      <c r="AG269" s="29">
        <f t="shared" si="55"/>
        <v>548500</v>
      </c>
      <c r="AH269" s="29">
        <v>64.600000000000009</v>
      </c>
      <c r="AI269" s="29">
        <v>80</v>
      </c>
      <c r="AJ269" s="29">
        <v>1205</v>
      </c>
      <c r="AK269" s="29">
        <f t="shared" si="56"/>
        <v>602500</v>
      </c>
      <c r="AL269" s="29">
        <v>78.5</v>
      </c>
      <c r="AM269" s="29">
        <v>40</v>
      </c>
      <c r="AN269" s="29">
        <v>1447</v>
      </c>
      <c r="AO269" s="29">
        <f t="shared" si="57"/>
        <v>723500</v>
      </c>
      <c r="AP269" s="29">
        <v>68.319999999999993</v>
      </c>
      <c r="AQ269" s="29">
        <v>89</v>
      </c>
      <c r="AR269" s="29">
        <v>414.5</v>
      </c>
      <c r="AS269" s="29">
        <f t="shared" si="58"/>
        <v>207250</v>
      </c>
      <c r="AT269" s="29">
        <v>16.62</v>
      </c>
      <c r="AU269" s="29">
        <v>25</v>
      </c>
      <c r="AV269" s="29">
        <v>1470</v>
      </c>
      <c r="AW269" s="29">
        <f t="shared" si="59"/>
        <v>735000</v>
      </c>
      <c r="AX269" s="29">
        <v>270.21999999999997</v>
      </c>
      <c r="AY269" s="29">
        <v>175</v>
      </c>
    </row>
    <row r="270" spans="1:51" s="18" customFormat="1" ht="15" customHeight="1" outlineLevel="1" x14ac:dyDescent="0.35">
      <c r="A270" s="46"/>
      <c r="B270" s="8" t="s">
        <v>481</v>
      </c>
      <c r="C270" s="8" t="s">
        <v>531</v>
      </c>
      <c r="D270" s="29">
        <v>570</v>
      </c>
      <c r="E270" s="29">
        <f t="shared" si="48"/>
        <v>285000</v>
      </c>
      <c r="F270" s="29">
        <v>86.433000000000007</v>
      </c>
      <c r="G270" s="29">
        <v>61.8</v>
      </c>
      <c r="H270" s="29">
        <v>495</v>
      </c>
      <c r="I270" s="29">
        <f t="shared" si="49"/>
        <v>247500</v>
      </c>
      <c r="J270" s="29">
        <v>269.37299999999999</v>
      </c>
      <c r="K270" s="29">
        <v>56.4</v>
      </c>
      <c r="L270" s="29">
        <v>321</v>
      </c>
      <c r="M270" s="29">
        <f t="shared" si="50"/>
        <v>160500</v>
      </c>
      <c r="N270" s="29">
        <v>129.363</v>
      </c>
      <c r="O270" s="29">
        <v>56.4</v>
      </c>
      <c r="P270" s="29">
        <v>362.31</v>
      </c>
      <c r="Q270" s="29">
        <f t="shared" si="51"/>
        <v>181155</v>
      </c>
      <c r="R270" s="29">
        <v>186.00299999999999</v>
      </c>
      <c r="S270" s="29">
        <v>36.299999999999997</v>
      </c>
      <c r="T270" s="29">
        <v>303</v>
      </c>
      <c r="U270" s="29">
        <f t="shared" si="52"/>
        <v>151500</v>
      </c>
      <c r="V270" s="29">
        <v>205.524</v>
      </c>
      <c r="W270" s="29">
        <v>33.6</v>
      </c>
      <c r="X270" s="29">
        <v>323.76</v>
      </c>
      <c r="Y270" s="29">
        <f t="shared" si="53"/>
        <v>161880</v>
      </c>
      <c r="Z270" s="29">
        <v>62.993999999999993</v>
      </c>
      <c r="AA270" s="29">
        <v>43.8</v>
      </c>
      <c r="AB270" s="29">
        <v>585</v>
      </c>
      <c r="AC270" s="29">
        <f t="shared" si="54"/>
        <v>292500</v>
      </c>
      <c r="AD270" s="29">
        <v>99.48</v>
      </c>
      <c r="AE270" s="29">
        <v>86</v>
      </c>
      <c r="AF270" s="29">
        <v>130</v>
      </c>
      <c r="AG270" s="29">
        <f t="shared" si="55"/>
        <v>65000</v>
      </c>
      <c r="AH270" s="29">
        <v>69.879999999999981</v>
      </c>
      <c r="AI270" s="29">
        <v>52</v>
      </c>
      <c r="AJ270" s="29">
        <v>575</v>
      </c>
      <c r="AK270" s="29">
        <f t="shared" si="56"/>
        <v>287500</v>
      </c>
      <c r="AL270" s="29">
        <v>74.64</v>
      </c>
      <c r="AM270" s="29">
        <v>62</v>
      </c>
      <c r="AN270" s="29">
        <v>740</v>
      </c>
      <c r="AO270" s="29">
        <f t="shared" si="57"/>
        <v>370000</v>
      </c>
      <c r="AP270" s="29">
        <v>73.34</v>
      </c>
      <c r="AQ270" s="29">
        <v>129</v>
      </c>
      <c r="AR270" s="29">
        <v>579.70000000000005</v>
      </c>
      <c r="AS270" s="29">
        <f t="shared" si="58"/>
        <v>289850</v>
      </c>
      <c r="AT270" s="29">
        <v>138.64000000000001</v>
      </c>
      <c r="AU270" s="29">
        <v>103</v>
      </c>
      <c r="AV270" s="29">
        <v>0</v>
      </c>
      <c r="AW270" s="29">
        <f t="shared" si="59"/>
        <v>0</v>
      </c>
      <c r="AX270" s="29">
        <v>111.64</v>
      </c>
      <c r="AY270" s="29">
        <v>9</v>
      </c>
    </row>
    <row r="271" spans="1:51" s="6" customFormat="1" ht="15" customHeight="1" outlineLevel="1" x14ac:dyDescent="0.35">
      <c r="A271" s="46"/>
      <c r="B271" s="8" t="s">
        <v>482</v>
      </c>
      <c r="C271" s="8" t="s">
        <v>483</v>
      </c>
      <c r="D271" s="29">
        <v>1864.5</v>
      </c>
      <c r="E271" s="29">
        <f t="shared" si="48"/>
        <v>932250</v>
      </c>
      <c r="F271" s="29">
        <v>693.04000000000008</v>
      </c>
      <c r="G271" s="29">
        <v>298</v>
      </c>
      <c r="H271" s="29">
        <v>1470</v>
      </c>
      <c r="I271" s="29">
        <f t="shared" si="49"/>
        <v>735000</v>
      </c>
      <c r="J271" s="29">
        <v>857.6400000000001</v>
      </c>
      <c r="K271" s="29">
        <v>272</v>
      </c>
      <c r="L271" s="29">
        <v>1080</v>
      </c>
      <c r="M271" s="29">
        <f t="shared" si="50"/>
        <v>540000</v>
      </c>
      <c r="N271" s="29">
        <v>536.44999999999993</v>
      </c>
      <c r="O271" s="29">
        <v>264</v>
      </c>
      <c r="P271" s="29">
        <v>979.59999999999991</v>
      </c>
      <c r="Q271" s="29">
        <f t="shared" si="51"/>
        <v>489799.99999999994</v>
      </c>
      <c r="R271" s="29">
        <v>514.41000000000008</v>
      </c>
      <c r="S271" s="29">
        <v>203</v>
      </c>
      <c r="T271" s="29">
        <v>1180</v>
      </c>
      <c r="U271" s="29">
        <f t="shared" si="52"/>
        <v>590000</v>
      </c>
      <c r="V271" s="29">
        <v>696.77</v>
      </c>
      <c r="W271" s="29">
        <v>171</v>
      </c>
      <c r="X271" s="29">
        <v>1130.0999999999999</v>
      </c>
      <c r="Y271" s="29">
        <f t="shared" si="53"/>
        <v>565050</v>
      </c>
      <c r="Z271" s="29">
        <v>78.069999999999993</v>
      </c>
      <c r="AA271" s="29">
        <v>229</v>
      </c>
      <c r="AB271" s="29">
        <v>1125</v>
      </c>
      <c r="AC271" s="29">
        <f t="shared" si="54"/>
        <v>562500</v>
      </c>
      <c r="AD271" s="29">
        <v>176.32</v>
      </c>
      <c r="AE271" s="29">
        <v>75</v>
      </c>
      <c r="AF271" s="29">
        <v>769.7</v>
      </c>
      <c r="AG271" s="29">
        <f t="shared" si="55"/>
        <v>384850</v>
      </c>
      <c r="AH271" s="29">
        <v>93.72</v>
      </c>
      <c r="AI271" s="29">
        <v>66</v>
      </c>
      <c r="AJ271" s="29">
        <v>1930</v>
      </c>
      <c r="AK271" s="29">
        <f t="shared" si="56"/>
        <v>965000</v>
      </c>
      <c r="AL271" s="29">
        <v>594.82999999999993</v>
      </c>
      <c r="AM271" s="29">
        <v>53</v>
      </c>
      <c r="AN271" s="29">
        <v>2650</v>
      </c>
      <c r="AO271" s="29">
        <f t="shared" si="57"/>
        <v>1325000</v>
      </c>
      <c r="AP271" s="29">
        <v>1753.53</v>
      </c>
      <c r="AQ271" s="29">
        <v>131</v>
      </c>
      <c r="AR271" s="29">
        <v>2020.8000000000002</v>
      </c>
      <c r="AS271" s="29">
        <f t="shared" si="58"/>
        <v>1010400.0000000001</v>
      </c>
      <c r="AT271" s="29">
        <v>2347.6</v>
      </c>
      <c r="AU271" s="29">
        <v>174</v>
      </c>
      <c r="AV271" s="29">
        <v>0</v>
      </c>
      <c r="AW271" s="29">
        <f t="shared" si="59"/>
        <v>0</v>
      </c>
      <c r="AX271" s="29">
        <v>1117.17</v>
      </c>
      <c r="AY271" s="29">
        <v>134</v>
      </c>
    </row>
    <row r="272" spans="1:51" s="18" customFormat="1" ht="13.9" customHeight="1" outlineLevel="1" x14ac:dyDescent="0.35">
      <c r="A272" s="46"/>
      <c r="B272" s="8" t="s">
        <v>254</v>
      </c>
      <c r="C272" s="8" t="s">
        <v>530</v>
      </c>
      <c r="D272" s="29">
        <v>0</v>
      </c>
      <c r="E272" s="29">
        <f t="shared" si="48"/>
        <v>0</v>
      </c>
      <c r="F272" s="29">
        <v>0</v>
      </c>
      <c r="G272" s="29">
        <v>0</v>
      </c>
      <c r="H272" s="29">
        <v>0</v>
      </c>
      <c r="I272" s="29">
        <f t="shared" si="49"/>
        <v>0</v>
      </c>
      <c r="J272" s="29">
        <v>0</v>
      </c>
      <c r="K272" s="29">
        <v>0</v>
      </c>
      <c r="L272" s="29">
        <v>0</v>
      </c>
      <c r="M272" s="29">
        <f t="shared" si="50"/>
        <v>0</v>
      </c>
      <c r="N272" s="29">
        <v>0</v>
      </c>
      <c r="O272" s="29">
        <v>0</v>
      </c>
      <c r="P272" s="29">
        <v>0</v>
      </c>
      <c r="Q272" s="29">
        <f t="shared" si="51"/>
        <v>0</v>
      </c>
      <c r="R272" s="29">
        <v>0</v>
      </c>
      <c r="S272" s="29">
        <v>0</v>
      </c>
      <c r="T272" s="29">
        <v>0</v>
      </c>
      <c r="U272" s="29">
        <f t="shared" si="52"/>
        <v>0</v>
      </c>
      <c r="V272" s="29">
        <v>0</v>
      </c>
      <c r="W272" s="29">
        <v>0</v>
      </c>
      <c r="X272" s="29">
        <v>0</v>
      </c>
      <c r="Y272" s="29">
        <f t="shared" si="53"/>
        <v>0</v>
      </c>
      <c r="Z272" s="29">
        <v>0</v>
      </c>
      <c r="AA272" s="29">
        <v>0</v>
      </c>
      <c r="AB272" s="29">
        <v>0</v>
      </c>
      <c r="AC272" s="29">
        <f t="shared" si="54"/>
        <v>0</v>
      </c>
      <c r="AD272" s="29">
        <v>0</v>
      </c>
      <c r="AE272" s="29">
        <v>0</v>
      </c>
      <c r="AF272" s="29">
        <v>0</v>
      </c>
      <c r="AG272" s="29">
        <f t="shared" si="55"/>
        <v>0</v>
      </c>
      <c r="AH272" s="29">
        <v>0</v>
      </c>
      <c r="AI272" s="29">
        <v>0</v>
      </c>
      <c r="AJ272" s="29">
        <v>0</v>
      </c>
      <c r="AK272" s="29">
        <f t="shared" si="56"/>
        <v>0</v>
      </c>
      <c r="AL272" s="29">
        <v>0</v>
      </c>
      <c r="AM272" s="29">
        <v>0</v>
      </c>
      <c r="AN272" s="29">
        <v>0</v>
      </c>
      <c r="AO272" s="29">
        <f t="shared" si="57"/>
        <v>0</v>
      </c>
      <c r="AP272" s="29">
        <v>0</v>
      </c>
      <c r="AQ272" s="29">
        <v>0</v>
      </c>
      <c r="AR272" s="29">
        <v>0</v>
      </c>
      <c r="AS272" s="29">
        <f t="shared" si="58"/>
        <v>0</v>
      </c>
      <c r="AT272" s="29">
        <v>0</v>
      </c>
      <c r="AU272" s="29">
        <v>0</v>
      </c>
      <c r="AV272" s="29">
        <v>0</v>
      </c>
      <c r="AW272" s="29">
        <f t="shared" si="59"/>
        <v>0</v>
      </c>
      <c r="AX272" s="29">
        <v>0</v>
      </c>
      <c r="AY272" s="29">
        <v>0</v>
      </c>
    </row>
    <row r="273" spans="1:51" s="18" customFormat="1" ht="14.5" customHeight="1" outlineLevel="1" x14ac:dyDescent="0.35">
      <c r="A273" s="46"/>
      <c r="B273" s="17" t="s">
        <v>570</v>
      </c>
      <c r="C273" s="8" t="s">
        <v>572</v>
      </c>
      <c r="D273" s="29">
        <v>1706</v>
      </c>
      <c r="E273" s="29">
        <f t="shared" si="48"/>
        <v>853000</v>
      </c>
      <c r="F273" s="29">
        <v>1807.04</v>
      </c>
      <c r="G273" s="29">
        <v>161</v>
      </c>
      <c r="H273" s="29">
        <v>1180.5999999999999</v>
      </c>
      <c r="I273" s="29">
        <f t="shared" si="49"/>
        <v>590300</v>
      </c>
      <c r="J273" s="29">
        <v>1926.64</v>
      </c>
      <c r="K273" s="29">
        <v>145</v>
      </c>
      <c r="L273" s="29">
        <v>908</v>
      </c>
      <c r="M273" s="29">
        <f t="shared" si="50"/>
        <v>454000</v>
      </c>
      <c r="N273" s="29">
        <v>1812.94</v>
      </c>
      <c r="O273" s="29">
        <v>163</v>
      </c>
      <c r="P273" s="29">
        <v>546.5</v>
      </c>
      <c r="Q273" s="29">
        <f t="shared" si="51"/>
        <v>273250</v>
      </c>
      <c r="R273" s="29">
        <v>1474.8400000000001</v>
      </c>
      <c r="S273" s="29">
        <v>142</v>
      </c>
      <c r="T273" s="29">
        <v>1000</v>
      </c>
      <c r="U273" s="29">
        <f t="shared" si="52"/>
        <v>500000</v>
      </c>
      <c r="V273" s="29">
        <v>1484.3400000000001</v>
      </c>
      <c r="W273" s="29">
        <v>119</v>
      </c>
      <c r="X273" s="29">
        <v>1435</v>
      </c>
      <c r="Y273" s="29">
        <f t="shared" si="53"/>
        <v>717500</v>
      </c>
      <c r="Z273" s="29">
        <v>1975.3400000000001</v>
      </c>
      <c r="AA273" s="29">
        <v>171</v>
      </c>
      <c r="AB273" s="29">
        <v>613.1</v>
      </c>
      <c r="AC273" s="29">
        <f t="shared" si="54"/>
        <v>306550</v>
      </c>
      <c r="AD273" s="29">
        <v>1081.54</v>
      </c>
      <c r="AE273" s="29">
        <v>314</v>
      </c>
      <c r="AF273" s="29">
        <v>600</v>
      </c>
      <c r="AG273" s="29">
        <f t="shared" si="55"/>
        <v>300000</v>
      </c>
      <c r="AH273" s="29">
        <v>440.34000000000003</v>
      </c>
      <c r="AI273" s="29">
        <v>199</v>
      </c>
      <c r="AJ273" s="29">
        <v>580</v>
      </c>
      <c r="AK273" s="29">
        <f t="shared" si="56"/>
        <v>290000</v>
      </c>
      <c r="AL273" s="29">
        <v>1028.74</v>
      </c>
      <c r="AM273" s="29">
        <v>155</v>
      </c>
      <c r="AN273" s="29">
        <v>1194</v>
      </c>
      <c r="AO273" s="29">
        <f t="shared" si="57"/>
        <v>597000</v>
      </c>
      <c r="AP273" s="29">
        <v>791.74000000000012</v>
      </c>
      <c r="AQ273" s="29">
        <v>184</v>
      </c>
      <c r="AR273" s="29">
        <v>2231.3000000000002</v>
      </c>
      <c r="AS273" s="29">
        <f t="shared" si="58"/>
        <v>1115650</v>
      </c>
      <c r="AT273" s="29">
        <v>2112.44</v>
      </c>
      <c r="AU273" s="29">
        <v>143</v>
      </c>
      <c r="AV273" s="29">
        <v>500</v>
      </c>
      <c r="AW273" s="29">
        <f t="shared" si="59"/>
        <v>250000</v>
      </c>
      <c r="AX273" s="29">
        <v>1439.7399999999998</v>
      </c>
      <c r="AY273" s="29">
        <v>124</v>
      </c>
    </row>
    <row r="274" spans="1:51" s="18" customFormat="1" ht="15" customHeight="1" outlineLevel="1" x14ac:dyDescent="0.35">
      <c r="A274" s="46"/>
      <c r="B274" s="17" t="s">
        <v>571</v>
      </c>
      <c r="C274" s="8" t="s">
        <v>573</v>
      </c>
      <c r="D274" s="29">
        <v>0</v>
      </c>
      <c r="E274" s="29">
        <f t="shared" si="48"/>
        <v>0</v>
      </c>
      <c r="F274" s="29">
        <v>0</v>
      </c>
      <c r="G274" s="29">
        <v>0</v>
      </c>
      <c r="H274" s="29">
        <v>0</v>
      </c>
      <c r="I274" s="29">
        <f t="shared" si="49"/>
        <v>0</v>
      </c>
      <c r="J274" s="29">
        <v>0</v>
      </c>
      <c r="K274" s="29">
        <v>0</v>
      </c>
      <c r="L274" s="29">
        <v>0</v>
      </c>
      <c r="M274" s="29">
        <f t="shared" si="50"/>
        <v>0</v>
      </c>
      <c r="N274" s="29">
        <v>0</v>
      </c>
      <c r="O274" s="29">
        <v>0</v>
      </c>
      <c r="P274" s="29">
        <v>0</v>
      </c>
      <c r="Q274" s="29">
        <f t="shared" si="51"/>
        <v>0</v>
      </c>
      <c r="R274" s="29">
        <v>0</v>
      </c>
      <c r="S274" s="29">
        <v>0</v>
      </c>
      <c r="T274" s="29">
        <v>0</v>
      </c>
      <c r="U274" s="29">
        <f t="shared" si="52"/>
        <v>0</v>
      </c>
      <c r="V274" s="29">
        <v>0</v>
      </c>
      <c r="W274" s="29">
        <v>0</v>
      </c>
      <c r="X274" s="29">
        <v>0</v>
      </c>
      <c r="Y274" s="29">
        <f t="shared" si="53"/>
        <v>0</v>
      </c>
      <c r="Z274" s="29">
        <v>0</v>
      </c>
      <c r="AA274" s="29">
        <v>0</v>
      </c>
      <c r="AB274" s="29">
        <v>0</v>
      </c>
      <c r="AC274" s="29">
        <f t="shared" si="54"/>
        <v>0</v>
      </c>
      <c r="AD274" s="29">
        <v>0</v>
      </c>
      <c r="AE274" s="29">
        <v>0</v>
      </c>
      <c r="AF274" s="29">
        <v>0</v>
      </c>
      <c r="AG274" s="29">
        <f t="shared" si="55"/>
        <v>0</v>
      </c>
      <c r="AH274" s="29">
        <v>0</v>
      </c>
      <c r="AI274" s="29">
        <v>0</v>
      </c>
      <c r="AJ274" s="29">
        <v>0</v>
      </c>
      <c r="AK274" s="29">
        <f t="shared" si="56"/>
        <v>0</v>
      </c>
      <c r="AL274" s="29">
        <v>0</v>
      </c>
      <c r="AM274" s="29">
        <v>0</v>
      </c>
      <c r="AN274" s="29">
        <v>0</v>
      </c>
      <c r="AO274" s="29">
        <f t="shared" si="57"/>
        <v>0</v>
      </c>
      <c r="AP274" s="29">
        <v>0</v>
      </c>
      <c r="AQ274" s="29">
        <v>0</v>
      </c>
      <c r="AR274" s="29">
        <v>0</v>
      </c>
      <c r="AS274" s="29">
        <f t="shared" si="58"/>
        <v>0</v>
      </c>
      <c r="AT274" s="29">
        <v>0</v>
      </c>
      <c r="AU274" s="29">
        <v>0</v>
      </c>
      <c r="AV274" s="29">
        <v>0</v>
      </c>
      <c r="AW274" s="29">
        <f t="shared" si="59"/>
        <v>0</v>
      </c>
      <c r="AX274" s="29">
        <v>0</v>
      </c>
      <c r="AY274" s="29">
        <v>0</v>
      </c>
    </row>
    <row r="275" spans="1:51" s="18" customFormat="1" ht="15" customHeight="1" outlineLevel="1" x14ac:dyDescent="0.35">
      <c r="A275" s="46"/>
      <c r="B275" s="8" t="s">
        <v>92</v>
      </c>
      <c r="C275" s="8" t="s">
        <v>92</v>
      </c>
      <c r="D275" s="29">
        <v>0</v>
      </c>
      <c r="E275" s="29">
        <f t="shared" si="48"/>
        <v>0</v>
      </c>
      <c r="F275" s="29">
        <v>0</v>
      </c>
      <c r="G275" s="29">
        <v>0</v>
      </c>
      <c r="H275" s="29">
        <v>0</v>
      </c>
      <c r="I275" s="29">
        <f t="shared" si="49"/>
        <v>0</v>
      </c>
      <c r="J275" s="29">
        <v>0</v>
      </c>
      <c r="K275" s="29">
        <v>0</v>
      </c>
      <c r="L275" s="29">
        <v>0</v>
      </c>
      <c r="M275" s="29">
        <f t="shared" si="50"/>
        <v>0</v>
      </c>
      <c r="N275" s="29">
        <v>0</v>
      </c>
      <c r="O275" s="29">
        <v>0</v>
      </c>
      <c r="P275" s="29">
        <v>0</v>
      </c>
      <c r="Q275" s="29">
        <f t="shared" si="51"/>
        <v>0</v>
      </c>
      <c r="R275" s="29">
        <v>0</v>
      </c>
      <c r="S275" s="29">
        <v>0</v>
      </c>
      <c r="T275" s="29">
        <v>0</v>
      </c>
      <c r="U275" s="29">
        <f t="shared" si="52"/>
        <v>0</v>
      </c>
      <c r="V275" s="29">
        <v>0</v>
      </c>
      <c r="W275" s="29">
        <v>0</v>
      </c>
      <c r="X275" s="29">
        <v>0</v>
      </c>
      <c r="Y275" s="29">
        <f t="shared" si="53"/>
        <v>0</v>
      </c>
      <c r="Z275" s="29">
        <v>0</v>
      </c>
      <c r="AA275" s="29">
        <v>0</v>
      </c>
      <c r="AB275" s="29">
        <v>0</v>
      </c>
      <c r="AC275" s="29">
        <f t="shared" si="54"/>
        <v>0</v>
      </c>
      <c r="AD275" s="29">
        <v>0</v>
      </c>
      <c r="AE275" s="29">
        <v>0</v>
      </c>
      <c r="AF275" s="29">
        <v>0</v>
      </c>
      <c r="AG275" s="29">
        <f t="shared" si="55"/>
        <v>0</v>
      </c>
      <c r="AH275" s="29">
        <v>0</v>
      </c>
      <c r="AI275" s="29">
        <v>0</v>
      </c>
      <c r="AJ275" s="29">
        <v>0</v>
      </c>
      <c r="AK275" s="29">
        <f t="shared" si="56"/>
        <v>0</v>
      </c>
      <c r="AL275" s="29">
        <v>0</v>
      </c>
      <c r="AM275" s="29">
        <v>0</v>
      </c>
      <c r="AN275" s="29">
        <v>0</v>
      </c>
      <c r="AO275" s="29">
        <f t="shared" si="57"/>
        <v>0</v>
      </c>
      <c r="AP275" s="29">
        <v>0</v>
      </c>
      <c r="AQ275" s="29">
        <v>0</v>
      </c>
      <c r="AR275" s="29">
        <v>0</v>
      </c>
      <c r="AS275" s="29">
        <f t="shared" si="58"/>
        <v>0</v>
      </c>
      <c r="AT275" s="29">
        <v>0</v>
      </c>
      <c r="AU275" s="29">
        <v>0</v>
      </c>
      <c r="AV275" s="29">
        <v>0</v>
      </c>
      <c r="AW275" s="29">
        <f t="shared" si="59"/>
        <v>0</v>
      </c>
      <c r="AX275" s="29">
        <v>0</v>
      </c>
      <c r="AY275" s="29">
        <v>0</v>
      </c>
    </row>
    <row r="276" spans="1:51" s="18" customFormat="1" ht="15" customHeight="1" outlineLevel="1" x14ac:dyDescent="0.35">
      <c r="A276" s="46"/>
      <c r="B276" s="8" t="s">
        <v>92</v>
      </c>
      <c r="C276" s="8" t="s">
        <v>92</v>
      </c>
      <c r="D276" s="29">
        <v>0</v>
      </c>
      <c r="E276" s="29">
        <f t="shared" si="48"/>
        <v>0</v>
      </c>
      <c r="F276" s="29">
        <v>0</v>
      </c>
      <c r="G276" s="29">
        <v>0</v>
      </c>
      <c r="H276" s="29">
        <v>0</v>
      </c>
      <c r="I276" s="29">
        <f t="shared" si="49"/>
        <v>0</v>
      </c>
      <c r="J276" s="29">
        <v>0</v>
      </c>
      <c r="K276" s="29">
        <v>0</v>
      </c>
      <c r="L276" s="29">
        <v>0</v>
      </c>
      <c r="M276" s="29">
        <f t="shared" si="50"/>
        <v>0</v>
      </c>
      <c r="N276" s="29">
        <v>0</v>
      </c>
      <c r="O276" s="29">
        <v>0</v>
      </c>
      <c r="P276" s="29">
        <v>0</v>
      </c>
      <c r="Q276" s="29">
        <f t="shared" si="51"/>
        <v>0</v>
      </c>
      <c r="R276" s="29">
        <v>0</v>
      </c>
      <c r="S276" s="29">
        <v>0</v>
      </c>
      <c r="T276" s="29">
        <v>0</v>
      </c>
      <c r="U276" s="29">
        <f t="shared" si="52"/>
        <v>0</v>
      </c>
      <c r="V276" s="29">
        <v>0</v>
      </c>
      <c r="W276" s="29">
        <v>0</v>
      </c>
      <c r="X276" s="29">
        <v>0</v>
      </c>
      <c r="Y276" s="29">
        <f t="shared" si="53"/>
        <v>0</v>
      </c>
      <c r="Z276" s="29">
        <v>0</v>
      </c>
      <c r="AA276" s="29">
        <v>0</v>
      </c>
      <c r="AB276" s="29">
        <v>0</v>
      </c>
      <c r="AC276" s="29">
        <f t="shared" si="54"/>
        <v>0</v>
      </c>
      <c r="AD276" s="29">
        <v>0</v>
      </c>
      <c r="AE276" s="29">
        <v>0</v>
      </c>
      <c r="AF276" s="29">
        <v>0</v>
      </c>
      <c r="AG276" s="29">
        <f t="shared" si="55"/>
        <v>0</v>
      </c>
      <c r="AH276" s="29">
        <v>0</v>
      </c>
      <c r="AI276" s="29">
        <v>0</v>
      </c>
      <c r="AJ276" s="29">
        <v>0</v>
      </c>
      <c r="AK276" s="29">
        <f t="shared" si="56"/>
        <v>0</v>
      </c>
      <c r="AL276" s="29">
        <v>0</v>
      </c>
      <c r="AM276" s="29">
        <v>0</v>
      </c>
      <c r="AN276" s="29">
        <v>0</v>
      </c>
      <c r="AO276" s="29">
        <f t="shared" si="57"/>
        <v>0</v>
      </c>
      <c r="AP276" s="29">
        <v>0</v>
      </c>
      <c r="AQ276" s="29">
        <v>0</v>
      </c>
      <c r="AR276" s="29">
        <v>0</v>
      </c>
      <c r="AS276" s="29">
        <f t="shared" si="58"/>
        <v>0</v>
      </c>
      <c r="AT276" s="29">
        <v>0</v>
      </c>
      <c r="AU276" s="29">
        <v>0</v>
      </c>
      <c r="AV276" s="29">
        <v>0</v>
      </c>
      <c r="AW276" s="29">
        <f t="shared" si="59"/>
        <v>0</v>
      </c>
      <c r="AX276" s="29">
        <v>0</v>
      </c>
      <c r="AY276" s="29">
        <v>0</v>
      </c>
    </row>
    <row r="277" spans="1:51" s="6" customFormat="1" ht="15" customHeight="1" x14ac:dyDescent="0.35">
      <c r="A277" s="46"/>
      <c r="B277" s="10" t="s">
        <v>102</v>
      </c>
      <c r="C277" s="9"/>
      <c r="D277" s="9">
        <v>17449.27</v>
      </c>
      <c r="E277" s="9">
        <f t="shared" si="48"/>
        <v>8724635</v>
      </c>
      <c r="F277" s="9">
        <v>14293.36</v>
      </c>
      <c r="G277" s="9">
        <v>3026</v>
      </c>
      <c r="H277" s="9">
        <v>7118</v>
      </c>
      <c r="I277" s="9">
        <f t="shared" si="49"/>
        <v>3559000</v>
      </c>
      <c r="J277" s="9">
        <v>13204.88</v>
      </c>
      <c r="K277" s="9">
        <v>2486</v>
      </c>
      <c r="L277" s="9">
        <v>13686.5</v>
      </c>
      <c r="M277" s="9">
        <f t="shared" si="50"/>
        <v>6843250</v>
      </c>
      <c r="N277" s="9">
        <v>11340.499999999998</v>
      </c>
      <c r="O277" s="9">
        <v>3028</v>
      </c>
      <c r="P277" s="9">
        <v>9269.5</v>
      </c>
      <c r="Q277" s="9">
        <f t="shared" si="51"/>
        <v>4634750</v>
      </c>
      <c r="R277" s="9">
        <v>12526.89</v>
      </c>
      <c r="S277" s="9">
        <v>2504</v>
      </c>
      <c r="T277" s="9">
        <v>4972</v>
      </c>
      <c r="U277" s="9">
        <f t="shared" si="52"/>
        <v>2486000</v>
      </c>
      <c r="V277" s="9">
        <v>12043.509999999998</v>
      </c>
      <c r="W277" s="9">
        <v>1948</v>
      </c>
      <c r="X277" s="9">
        <v>10314</v>
      </c>
      <c r="Y277" s="9">
        <f t="shared" si="53"/>
        <v>5157000</v>
      </c>
      <c r="Z277" s="9">
        <v>13203.84</v>
      </c>
      <c r="AA277" s="9">
        <v>1854</v>
      </c>
      <c r="AB277" s="9">
        <v>14791</v>
      </c>
      <c r="AC277" s="9">
        <f t="shared" si="54"/>
        <v>7395500</v>
      </c>
      <c r="AD277" s="9">
        <v>13131.039999999995</v>
      </c>
      <c r="AE277" s="9">
        <v>2843</v>
      </c>
      <c r="AF277" s="9">
        <v>19340</v>
      </c>
      <c r="AG277" s="9">
        <f t="shared" si="55"/>
        <v>9670000</v>
      </c>
      <c r="AH277" s="9">
        <v>16362.169999999991</v>
      </c>
      <c r="AI277" s="9">
        <v>3360</v>
      </c>
      <c r="AJ277" s="9">
        <v>24657</v>
      </c>
      <c r="AK277" s="9">
        <f t="shared" si="56"/>
        <v>12328500</v>
      </c>
      <c r="AL277" s="9">
        <v>21052.779999999992</v>
      </c>
      <c r="AM277" s="9">
        <v>2752</v>
      </c>
      <c r="AN277" s="9">
        <v>15591</v>
      </c>
      <c r="AO277" s="9">
        <f t="shared" si="57"/>
        <v>7795500</v>
      </c>
      <c r="AP277" s="9">
        <v>24290.749999999993</v>
      </c>
      <c r="AQ277" s="9">
        <v>2765</v>
      </c>
      <c r="AR277" s="9">
        <v>15390</v>
      </c>
      <c r="AS277" s="9">
        <f t="shared" si="58"/>
        <v>7695000</v>
      </c>
      <c r="AT277" s="9">
        <v>25665.439999999995</v>
      </c>
      <c r="AU277" s="9">
        <v>2392</v>
      </c>
      <c r="AV277" s="9">
        <v>13230</v>
      </c>
      <c r="AW277" s="9">
        <f t="shared" si="59"/>
        <v>6615000</v>
      </c>
      <c r="AX277" s="9">
        <v>25211.999999999993</v>
      </c>
      <c r="AY277" s="9">
        <v>2148</v>
      </c>
    </row>
    <row r="278" spans="1:51" outlineLevel="1" x14ac:dyDescent="0.35">
      <c r="A278" s="46"/>
      <c r="B278" s="8" t="s">
        <v>232</v>
      </c>
      <c r="C278" s="8" t="s">
        <v>430</v>
      </c>
      <c r="D278" s="29">
        <v>0</v>
      </c>
      <c r="E278" s="29">
        <f t="shared" si="48"/>
        <v>0</v>
      </c>
      <c r="F278" s="29">
        <v>454.42999999999995</v>
      </c>
      <c r="G278" s="29">
        <v>116</v>
      </c>
      <c r="H278" s="29">
        <v>0</v>
      </c>
      <c r="I278" s="29">
        <f t="shared" si="49"/>
        <v>0</v>
      </c>
      <c r="J278" s="29">
        <v>349.65999999999997</v>
      </c>
      <c r="K278" s="29">
        <v>107</v>
      </c>
      <c r="L278" s="29">
        <v>0</v>
      </c>
      <c r="M278" s="29">
        <f t="shared" si="50"/>
        <v>0</v>
      </c>
      <c r="N278" s="29">
        <v>128.26</v>
      </c>
      <c r="O278" s="29">
        <v>144</v>
      </c>
      <c r="P278" s="29">
        <v>0</v>
      </c>
      <c r="Q278" s="29">
        <f t="shared" si="51"/>
        <v>0</v>
      </c>
      <c r="R278" s="29">
        <v>85.56</v>
      </c>
      <c r="S278" s="29">
        <v>54</v>
      </c>
      <c r="T278" s="29">
        <v>2000</v>
      </c>
      <c r="U278" s="29">
        <f t="shared" si="52"/>
        <v>1000000</v>
      </c>
      <c r="V278" s="29">
        <v>1818.42</v>
      </c>
      <c r="W278" s="29">
        <v>73</v>
      </c>
      <c r="X278" s="29">
        <v>0</v>
      </c>
      <c r="Y278" s="29">
        <f t="shared" si="53"/>
        <v>0</v>
      </c>
      <c r="Z278" s="29">
        <v>824.18999999999994</v>
      </c>
      <c r="AA278" s="29">
        <v>16</v>
      </c>
      <c r="AB278" s="29">
        <v>619</v>
      </c>
      <c r="AC278" s="29">
        <f t="shared" si="54"/>
        <v>309500</v>
      </c>
      <c r="AD278" s="29">
        <v>1342.8899999999999</v>
      </c>
      <c r="AE278" s="29">
        <v>50</v>
      </c>
      <c r="AF278" s="29">
        <v>0</v>
      </c>
      <c r="AG278" s="29">
        <f t="shared" si="55"/>
        <v>0</v>
      </c>
      <c r="AH278" s="29">
        <v>73.8</v>
      </c>
      <c r="AI278" s="29">
        <v>50</v>
      </c>
      <c r="AJ278" s="29">
        <v>0</v>
      </c>
      <c r="AK278" s="29">
        <f t="shared" si="56"/>
        <v>0</v>
      </c>
      <c r="AL278" s="29">
        <v>0</v>
      </c>
      <c r="AM278" s="29">
        <v>0</v>
      </c>
      <c r="AN278" s="29">
        <v>175</v>
      </c>
      <c r="AO278" s="29">
        <f t="shared" si="57"/>
        <v>87500</v>
      </c>
      <c r="AP278" s="29">
        <v>0</v>
      </c>
      <c r="AQ278" s="29">
        <v>0</v>
      </c>
      <c r="AR278" s="29">
        <v>125</v>
      </c>
      <c r="AS278" s="29">
        <f t="shared" si="58"/>
        <v>62500</v>
      </c>
      <c r="AT278" s="29">
        <v>158.5</v>
      </c>
      <c r="AU278" s="29">
        <v>57</v>
      </c>
      <c r="AV278" s="29">
        <v>0</v>
      </c>
      <c r="AW278" s="29">
        <f t="shared" si="59"/>
        <v>0</v>
      </c>
      <c r="AX278" s="29">
        <v>67.8</v>
      </c>
      <c r="AY278" s="29">
        <v>44</v>
      </c>
    </row>
    <row r="279" spans="1:51" outlineLevel="1" x14ac:dyDescent="0.35">
      <c r="A279" s="46"/>
      <c r="B279" s="17" t="s">
        <v>347</v>
      </c>
      <c r="C279" s="8" t="s">
        <v>348</v>
      </c>
      <c r="D279" s="29">
        <v>0</v>
      </c>
      <c r="E279" s="29">
        <f t="shared" si="48"/>
        <v>0</v>
      </c>
      <c r="F279" s="29">
        <v>0</v>
      </c>
      <c r="G279" s="29">
        <v>0</v>
      </c>
      <c r="H279" s="29">
        <v>0</v>
      </c>
      <c r="I279" s="29">
        <f t="shared" si="49"/>
        <v>0</v>
      </c>
      <c r="J279" s="29">
        <v>0</v>
      </c>
      <c r="K279" s="29">
        <v>0</v>
      </c>
      <c r="L279" s="29">
        <v>0</v>
      </c>
      <c r="M279" s="29">
        <f t="shared" si="50"/>
        <v>0</v>
      </c>
      <c r="N279" s="29">
        <v>0</v>
      </c>
      <c r="O279" s="29">
        <v>0</v>
      </c>
      <c r="P279" s="29">
        <v>0</v>
      </c>
      <c r="Q279" s="29">
        <f t="shared" si="51"/>
        <v>0</v>
      </c>
      <c r="R279" s="29">
        <v>0</v>
      </c>
      <c r="S279" s="29">
        <v>0</v>
      </c>
      <c r="T279" s="29">
        <v>0</v>
      </c>
      <c r="U279" s="29">
        <f t="shared" si="52"/>
        <v>0</v>
      </c>
      <c r="V279" s="29">
        <v>8.2999999999999989</v>
      </c>
      <c r="W279" s="29">
        <v>33</v>
      </c>
      <c r="X279" s="29">
        <v>0</v>
      </c>
      <c r="Y279" s="29">
        <f t="shared" si="53"/>
        <v>0</v>
      </c>
      <c r="Z279" s="29">
        <v>0</v>
      </c>
      <c r="AA279" s="29">
        <v>4</v>
      </c>
      <c r="AB279" s="29">
        <v>0</v>
      </c>
      <c r="AC279" s="29">
        <f t="shared" si="54"/>
        <v>0</v>
      </c>
      <c r="AD279" s="29">
        <v>1.2</v>
      </c>
      <c r="AE279" s="29">
        <v>16</v>
      </c>
      <c r="AF279" s="29">
        <v>0</v>
      </c>
      <c r="AG279" s="29">
        <f t="shared" si="55"/>
        <v>0</v>
      </c>
      <c r="AH279" s="29">
        <v>0</v>
      </c>
      <c r="AI279" s="29">
        <v>8</v>
      </c>
      <c r="AJ279" s="29">
        <v>0</v>
      </c>
      <c r="AK279" s="29">
        <f t="shared" si="56"/>
        <v>0</v>
      </c>
      <c r="AL279" s="29">
        <v>0</v>
      </c>
      <c r="AM279" s="29">
        <v>0</v>
      </c>
      <c r="AN279" s="29">
        <v>0</v>
      </c>
      <c r="AO279" s="29">
        <f t="shared" si="57"/>
        <v>0</v>
      </c>
      <c r="AP279" s="29">
        <v>0</v>
      </c>
      <c r="AQ279" s="29">
        <v>0</v>
      </c>
      <c r="AR279" s="29">
        <v>0</v>
      </c>
      <c r="AS279" s="29">
        <f t="shared" si="58"/>
        <v>0</v>
      </c>
      <c r="AT279" s="29">
        <v>0</v>
      </c>
      <c r="AU279" s="29">
        <v>0</v>
      </c>
      <c r="AV279" s="29">
        <v>0</v>
      </c>
      <c r="AW279" s="29">
        <f t="shared" si="59"/>
        <v>0</v>
      </c>
      <c r="AX279" s="29">
        <v>0</v>
      </c>
      <c r="AY279" s="29">
        <v>0</v>
      </c>
    </row>
    <row r="280" spans="1:51" s="6" customFormat="1" ht="15" customHeight="1" outlineLevel="1" x14ac:dyDescent="0.35">
      <c r="A280" s="46"/>
      <c r="B280" s="17" t="s">
        <v>349</v>
      </c>
      <c r="C280" s="8" t="s">
        <v>350</v>
      </c>
      <c r="D280" s="29">
        <v>0</v>
      </c>
      <c r="E280" s="29">
        <f t="shared" si="48"/>
        <v>0</v>
      </c>
      <c r="F280" s="29">
        <v>0</v>
      </c>
      <c r="G280" s="29">
        <v>0</v>
      </c>
      <c r="H280" s="29">
        <v>0</v>
      </c>
      <c r="I280" s="29">
        <f t="shared" si="49"/>
        <v>0</v>
      </c>
      <c r="J280" s="29">
        <v>0</v>
      </c>
      <c r="K280" s="29">
        <v>0</v>
      </c>
      <c r="L280" s="29">
        <v>0</v>
      </c>
      <c r="M280" s="29">
        <f t="shared" si="50"/>
        <v>0</v>
      </c>
      <c r="N280" s="29">
        <v>0</v>
      </c>
      <c r="O280" s="29">
        <v>0</v>
      </c>
      <c r="P280" s="29">
        <v>0</v>
      </c>
      <c r="Q280" s="29">
        <f t="shared" si="51"/>
        <v>0</v>
      </c>
      <c r="R280" s="29">
        <v>0</v>
      </c>
      <c r="S280" s="29">
        <v>0</v>
      </c>
      <c r="T280" s="29">
        <v>0</v>
      </c>
      <c r="U280" s="29">
        <f t="shared" si="52"/>
        <v>0</v>
      </c>
      <c r="V280" s="29">
        <v>8.52</v>
      </c>
      <c r="W280" s="29">
        <v>24</v>
      </c>
      <c r="X280" s="29">
        <v>0</v>
      </c>
      <c r="Y280" s="29">
        <f t="shared" si="53"/>
        <v>0</v>
      </c>
      <c r="Z280" s="29">
        <v>0</v>
      </c>
      <c r="AA280" s="29">
        <v>15</v>
      </c>
      <c r="AB280" s="29">
        <v>0</v>
      </c>
      <c r="AC280" s="29">
        <f t="shared" si="54"/>
        <v>0</v>
      </c>
      <c r="AD280" s="29">
        <v>1.6</v>
      </c>
      <c r="AE280" s="29">
        <v>25</v>
      </c>
      <c r="AF280" s="29">
        <v>0</v>
      </c>
      <c r="AG280" s="29">
        <f t="shared" si="55"/>
        <v>0</v>
      </c>
      <c r="AH280" s="29">
        <v>0.6</v>
      </c>
      <c r="AI280" s="29">
        <v>21</v>
      </c>
      <c r="AJ280" s="29">
        <v>0</v>
      </c>
      <c r="AK280" s="29">
        <f t="shared" si="56"/>
        <v>0</v>
      </c>
      <c r="AL280" s="29">
        <v>0</v>
      </c>
      <c r="AM280" s="29">
        <v>0</v>
      </c>
      <c r="AN280" s="29">
        <v>0</v>
      </c>
      <c r="AO280" s="29">
        <f t="shared" si="57"/>
        <v>0</v>
      </c>
      <c r="AP280" s="29">
        <v>0</v>
      </c>
      <c r="AQ280" s="29">
        <v>0</v>
      </c>
      <c r="AR280" s="29">
        <v>0</v>
      </c>
      <c r="AS280" s="29">
        <f t="shared" si="58"/>
        <v>0</v>
      </c>
      <c r="AT280" s="29">
        <v>0</v>
      </c>
      <c r="AU280" s="29">
        <v>0</v>
      </c>
      <c r="AV280" s="29">
        <v>0</v>
      </c>
      <c r="AW280" s="29">
        <f t="shared" si="59"/>
        <v>0</v>
      </c>
      <c r="AX280" s="29">
        <v>0</v>
      </c>
      <c r="AY280" s="29">
        <v>0</v>
      </c>
    </row>
    <row r="281" spans="1:51" s="6" customFormat="1" outlineLevel="1" x14ac:dyDescent="0.35">
      <c r="A281" s="46"/>
      <c r="B281" s="17" t="s">
        <v>361</v>
      </c>
      <c r="C281" s="8" t="s">
        <v>362</v>
      </c>
      <c r="D281" s="29">
        <v>0</v>
      </c>
      <c r="E281" s="29">
        <f t="shared" si="48"/>
        <v>0</v>
      </c>
      <c r="F281" s="29">
        <v>0</v>
      </c>
      <c r="G281" s="29">
        <v>0</v>
      </c>
      <c r="H281" s="29">
        <v>0</v>
      </c>
      <c r="I281" s="29">
        <f t="shared" si="49"/>
        <v>0</v>
      </c>
      <c r="J281" s="29">
        <v>0</v>
      </c>
      <c r="K281" s="29">
        <v>0</v>
      </c>
      <c r="L281" s="29">
        <v>0</v>
      </c>
      <c r="M281" s="29">
        <f t="shared" si="50"/>
        <v>0</v>
      </c>
      <c r="N281" s="29">
        <v>0</v>
      </c>
      <c r="O281" s="29">
        <v>0</v>
      </c>
      <c r="P281" s="29">
        <v>0</v>
      </c>
      <c r="Q281" s="29">
        <f t="shared" si="51"/>
        <v>0</v>
      </c>
      <c r="R281" s="29">
        <v>0</v>
      </c>
      <c r="S281" s="29">
        <v>0</v>
      </c>
      <c r="T281" s="29">
        <v>0</v>
      </c>
      <c r="U281" s="29">
        <f t="shared" si="52"/>
        <v>0</v>
      </c>
      <c r="V281" s="29">
        <v>0</v>
      </c>
      <c r="W281" s="29">
        <v>0</v>
      </c>
      <c r="X281" s="29">
        <v>0</v>
      </c>
      <c r="Y281" s="29">
        <f t="shared" si="53"/>
        <v>0</v>
      </c>
      <c r="Z281" s="29">
        <v>0</v>
      </c>
      <c r="AA281" s="29">
        <v>19</v>
      </c>
      <c r="AB281" s="29">
        <v>0</v>
      </c>
      <c r="AC281" s="29">
        <f t="shared" si="54"/>
        <v>0</v>
      </c>
      <c r="AD281" s="29">
        <v>2.1</v>
      </c>
      <c r="AE281" s="29">
        <v>25</v>
      </c>
      <c r="AF281" s="29">
        <v>0</v>
      </c>
      <c r="AG281" s="29">
        <f t="shared" si="55"/>
        <v>0</v>
      </c>
      <c r="AH281" s="29">
        <v>0.3</v>
      </c>
      <c r="AI281" s="29">
        <v>7</v>
      </c>
      <c r="AJ281" s="29">
        <v>0</v>
      </c>
      <c r="AK281" s="29">
        <f t="shared" si="56"/>
        <v>0</v>
      </c>
      <c r="AL281" s="29">
        <v>0</v>
      </c>
      <c r="AM281" s="29">
        <v>0</v>
      </c>
      <c r="AN281" s="29">
        <v>0</v>
      </c>
      <c r="AO281" s="29">
        <f t="shared" si="57"/>
        <v>0</v>
      </c>
      <c r="AP281" s="29">
        <v>0</v>
      </c>
      <c r="AQ281" s="29">
        <v>0</v>
      </c>
      <c r="AR281" s="29">
        <v>0</v>
      </c>
      <c r="AS281" s="29">
        <f t="shared" si="58"/>
        <v>0</v>
      </c>
      <c r="AT281" s="29">
        <v>0</v>
      </c>
      <c r="AU281" s="29">
        <v>0</v>
      </c>
      <c r="AV281" s="29">
        <v>0</v>
      </c>
      <c r="AW281" s="29">
        <f t="shared" si="59"/>
        <v>0</v>
      </c>
      <c r="AX281" s="29">
        <v>0</v>
      </c>
      <c r="AY281" s="29">
        <v>0</v>
      </c>
    </row>
    <row r="282" spans="1:51" s="6" customFormat="1" ht="15" customHeight="1" outlineLevel="1" x14ac:dyDescent="0.35">
      <c r="A282" s="46"/>
      <c r="B282" s="17" t="s">
        <v>92</v>
      </c>
      <c r="C282" s="8" t="s">
        <v>92</v>
      </c>
      <c r="D282" s="29">
        <v>0</v>
      </c>
      <c r="E282" s="29">
        <f t="shared" si="48"/>
        <v>0</v>
      </c>
      <c r="F282" s="29">
        <v>0</v>
      </c>
      <c r="G282" s="29">
        <v>0</v>
      </c>
      <c r="H282" s="29">
        <v>0</v>
      </c>
      <c r="I282" s="29">
        <f t="shared" si="49"/>
        <v>0</v>
      </c>
      <c r="J282" s="29">
        <v>0</v>
      </c>
      <c r="K282" s="29">
        <v>0</v>
      </c>
      <c r="L282" s="29">
        <v>0</v>
      </c>
      <c r="M282" s="29">
        <f t="shared" si="50"/>
        <v>0</v>
      </c>
      <c r="N282" s="29">
        <v>0</v>
      </c>
      <c r="O282" s="29">
        <v>0</v>
      </c>
      <c r="P282" s="29">
        <v>0</v>
      </c>
      <c r="Q282" s="29">
        <f t="shared" si="51"/>
        <v>0</v>
      </c>
      <c r="R282" s="29">
        <v>0</v>
      </c>
      <c r="S282" s="29">
        <v>0</v>
      </c>
      <c r="T282" s="29">
        <v>0</v>
      </c>
      <c r="U282" s="29">
        <f t="shared" si="52"/>
        <v>0</v>
      </c>
      <c r="V282" s="29">
        <v>0</v>
      </c>
      <c r="W282" s="29">
        <v>0</v>
      </c>
      <c r="X282" s="29">
        <v>0</v>
      </c>
      <c r="Y282" s="29">
        <f t="shared" si="53"/>
        <v>0</v>
      </c>
      <c r="Z282" s="29">
        <v>0</v>
      </c>
      <c r="AA282" s="29">
        <v>0</v>
      </c>
      <c r="AB282" s="29">
        <v>0</v>
      </c>
      <c r="AC282" s="29">
        <f t="shared" si="54"/>
        <v>0</v>
      </c>
      <c r="AD282" s="29">
        <v>0</v>
      </c>
      <c r="AE282" s="29">
        <v>0</v>
      </c>
      <c r="AF282" s="29">
        <v>0</v>
      </c>
      <c r="AG282" s="29">
        <f t="shared" si="55"/>
        <v>0</v>
      </c>
      <c r="AH282" s="29">
        <v>0</v>
      </c>
      <c r="AI282" s="29">
        <v>0</v>
      </c>
      <c r="AJ282" s="29">
        <v>0</v>
      </c>
      <c r="AK282" s="29">
        <f t="shared" si="56"/>
        <v>0</v>
      </c>
      <c r="AL282" s="29">
        <v>0</v>
      </c>
      <c r="AM282" s="29">
        <v>0</v>
      </c>
      <c r="AN282" s="29">
        <v>0</v>
      </c>
      <c r="AO282" s="29">
        <f t="shared" si="57"/>
        <v>0</v>
      </c>
      <c r="AP282" s="29">
        <v>0</v>
      </c>
      <c r="AQ282" s="29">
        <v>0</v>
      </c>
      <c r="AR282" s="29">
        <v>0</v>
      </c>
      <c r="AS282" s="29">
        <f t="shared" si="58"/>
        <v>0</v>
      </c>
      <c r="AT282" s="29">
        <v>0</v>
      </c>
      <c r="AU282" s="29">
        <v>0</v>
      </c>
      <c r="AV282" s="29">
        <v>0</v>
      </c>
      <c r="AW282" s="29">
        <f t="shared" si="59"/>
        <v>0</v>
      </c>
      <c r="AX282" s="29">
        <v>0</v>
      </c>
      <c r="AY282" s="29">
        <v>0</v>
      </c>
    </row>
    <row r="283" spans="1:51" s="6" customFormat="1" ht="15" customHeight="1" outlineLevel="1" x14ac:dyDescent="0.35">
      <c r="A283" s="46"/>
      <c r="B283" s="17" t="s">
        <v>92</v>
      </c>
      <c r="C283" s="8" t="s">
        <v>92</v>
      </c>
      <c r="D283" s="29">
        <v>0</v>
      </c>
      <c r="E283" s="29">
        <f t="shared" si="48"/>
        <v>0</v>
      </c>
      <c r="F283" s="29">
        <v>0</v>
      </c>
      <c r="G283" s="29">
        <v>0</v>
      </c>
      <c r="H283" s="29">
        <v>0</v>
      </c>
      <c r="I283" s="29">
        <f t="shared" si="49"/>
        <v>0</v>
      </c>
      <c r="J283" s="29">
        <v>0</v>
      </c>
      <c r="K283" s="29">
        <v>0</v>
      </c>
      <c r="L283" s="29">
        <v>0</v>
      </c>
      <c r="M283" s="29">
        <f t="shared" si="50"/>
        <v>0</v>
      </c>
      <c r="N283" s="29">
        <v>0</v>
      </c>
      <c r="O283" s="29">
        <v>0</v>
      </c>
      <c r="P283" s="29">
        <v>0</v>
      </c>
      <c r="Q283" s="29">
        <f t="shared" si="51"/>
        <v>0</v>
      </c>
      <c r="R283" s="29">
        <v>0</v>
      </c>
      <c r="S283" s="29">
        <v>0</v>
      </c>
      <c r="T283" s="29">
        <v>0</v>
      </c>
      <c r="U283" s="29">
        <f t="shared" si="52"/>
        <v>0</v>
      </c>
      <c r="V283" s="29">
        <v>0</v>
      </c>
      <c r="W283" s="29">
        <v>0</v>
      </c>
      <c r="X283" s="29">
        <v>0</v>
      </c>
      <c r="Y283" s="29">
        <f t="shared" si="53"/>
        <v>0</v>
      </c>
      <c r="Z283" s="29">
        <v>0</v>
      </c>
      <c r="AA283" s="29">
        <v>0</v>
      </c>
      <c r="AB283" s="29">
        <v>0</v>
      </c>
      <c r="AC283" s="29">
        <f t="shared" si="54"/>
        <v>0</v>
      </c>
      <c r="AD283" s="29">
        <v>0</v>
      </c>
      <c r="AE283" s="29">
        <v>0</v>
      </c>
      <c r="AF283" s="29">
        <v>0</v>
      </c>
      <c r="AG283" s="29">
        <f t="shared" si="55"/>
        <v>0</v>
      </c>
      <c r="AH283" s="29">
        <v>0</v>
      </c>
      <c r="AI283" s="29">
        <v>0</v>
      </c>
      <c r="AJ283" s="29">
        <v>0</v>
      </c>
      <c r="AK283" s="29">
        <f t="shared" si="56"/>
        <v>0</v>
      </c>
      <c r="AL283" s="29">
        <v>0</v>
      </c>
      <c r="AM283" s="29">
        <v>0</v>
      </c>
      <c r="AN283" s="29">
        <v>0</v>
      </c>
      <c r="AO283" s="29">
        <f t="shared" si="57"/>
        <v>0</v>
      </c>
      <c r="AP283" s="29">
        <v>0</v>
      </c>
      <c r="AQ283" s="29">
        <v>0</v>
      </c>
      <c r="AR283" s="29">
        <v>0</v>
      </c>
      <c r="AS283" s="29">
        <f t="shared" si="58"/>
        <v>0</v>
      </c>
      <c r="AT283" s="29">
        <v>0</v>
      </c>
      <c r="AU283" s="29">
        <v>0</v>
      </c>
      <c r="AV283" s="29">
        <v>0</v>
      </c>
      <c r="AW283" s="29">
        <f t="shared" si="59"/>
        <v>0</v>
      </c>
      <c r="AX283" s="29">
        <v>0</v>
      </c>
      <c r="AY283" s="29">
        <v>0</v>
      </c>
    </row>
    <row r="284" spans="1:51" s="6" customFormat="1" ht="15" customHeight="1" outlineLevel="1" x14ac:dyDescent="0.35">
      <c r="A284" s="46"/>
      <c r="B284" s="17" t="s">
        <v>240</v>
      </c>
      <c r="C284" s="8" t="s">
        <v>241</v>
      </c>
      <c r="D284" s="29">
        <v>0</v>
      </c>
      <c r="E284" s="29">
        <f t="shared" si="48"/>
        <v>0</v>
      </c>
      <c r="F284" s="29">
        <v>34.799999999999997</v>
      </c>
      <c r="G284" s="29">
        <v>19</v>
      </c>
      <c r="H284" s="29">
        <v>0</v>
      </c>
      <c r="I284" s="29">
        <f t="shared" si="49"/>
        <v>0</v>
      </c>
      <c r="J284" s="29">
        <v>21.7</v>
      </c>
      <c r="K284" s="29">
        <v>21</v>
      </c>
      <c r="L284" s="29">
        <v>0</v>
      </c>
      <c r="M284" s="29">
        <f t="shared" si="50"/>
        <v>0</v>
      </c>
      <c r="N284" s="29">
        <v>10.4</v>
      </c>
      <c r="O284" s="29">
        <v>24</v>
      </c>
      <c r="P284" s="29">
        <v>0</v>
      </c>
      <c r="Q284" s="29">
        <f t="shared" si="51"/>
        <v>0</v>
      </c>
      <c r="R284" s="29">
        <v>6.9</v>
      </c>
      <c r="S284" s="29">
        <v>7</v>
      </c>
      <c r="T284" s="29">
        <v>0</v>
      </c>
      <c r="U284" s="29">
        <f t="shared" si="52"/>
        <v>0</v>
      </c>
      <c r="V284" s="29">
        <v>8.5</v>
      </c>
      <c r="W284" s="29">
        <v>11</v>
      </c>
      <c r="X284" s="29">
        <v>0</v>
      </c>
      <c r="Y284" s="29">
        <f t="shared" si="53"/>
        <v>0</v>
      </c>
      <c r="Z284" s="29">
        <v>0</v>
      </c>
      <c r="AA284" s="29">
        <v>8</v>
      </c>
      <c r="AB284" s="29">
        <v>0</v>
      </c>
      <c r="AC284" s="29">
        <f t="shared" si="54"/>
        <v>0</v>
      </c>
      <c r="AD284" s="29">
        <v>1.4</v>
      </c>
      <c r="AE284" s="29">
        <v>14</v>
      </c>
      <c r="AF284" s="29">
        <v>0</v>
      </c>
      <c r="AG284" s="29">
        <f t="shared" si="55"/>
        <v>0</v>
      </c>
      <c r="AH284" s="29">
        <v>0</v>
      </c>
      <c r="AI284" s="29">
        <v>6</v>
      </c>
      <c r="AJ284" s="29">
        <v>0</v>
      </c>
      <c r="AK284" s="29">
        <f t="shared" si="56"/>
        <v>0</v>
      </c>
      <c r="AL284" s="29">
        <v>0</v>
      </c>
      <c r="AM284" s="29">
        <v>0</v>
      </c>
      <c r="AN284" s="29">
        <v>0</v>
      </c>
      <c r="AO284" s="29">
        <f t="shared" si="57"/>
        <v>0</v>
      </c>
      <c r="AP284" s="29">
        <v>0</v>
      </c>
      <c r="AQ284" s="29">
        <v>0</v>
      </c>
      <c r="AR284" s="29">
        <v>0</v>
      </c>
      <c r="AS284" s="29">
        <f t="shared" si="58"/>
        <v>0</v>
      </c>
      <c r="AT284" s="29">
        <v>0</v>
      </c>
      <c r="AU284" s="29">
        <v>0</v>
      </c>
      <c r="AV284" s="29">
        <v>0</v>
      </c>
      <c r="AW284" s="29">
        <f t="shared" si="59"/>
        <v>0</v>
      </c>
      <c r="AX284" s="29">
        <v>0</v>
      </c>
      <c r="AY284" s="29">
        <v>0</v>
      </c>
    </row>
    <row r="285" spans="1:51" s="6" customFormat="1" ht="15" customHeight="1" outlineLevel="1" x14ac:dyDescent="0.35">
      <c r="A285" s="46"/>
      <c r="B285" s="17" t="s">
        <v>548</v>
      </c>
      <c r="C285" s="8" t="s">
        <v>431</v>
      </c>
      <c r="D285" s="29">
        <v>0</v>
      </c>
      <c r="E285" s="29">
        <f t="shared" si="48"/>
        <v>0</v>
      </c>
      <c r="F285" s="29">
        <v>51</v>
      </c>
      <c r="G285" s="29">
        <v>4</v>
      </c>
      <c r="H285" s="29">
        <v>0</v>
      </c>
      <c r="I285" s="29">
        <f t="shared" si="49"/>
        <v>0</v>
      </c>
      <c r="J285" s="29">
        <v>47.4</v>
      </c>
      <c r="K285" s="29">
        <v>20</v>
      </c>
      <c r="L285" s="29">
        <v>0</v>
      </c>
      <c r="M285" s="29">
        <f t="shared" si="50"/>
        <v>0</v>
      </c>
      <c r="N285" s="29">
        <v>18.2</v>
      </c>
      <c r="O285" s="29">
        <v>30</v>
      </c>
      <c r="P285" s="29">
        <v>0</v>
      </c>
      <c r="Q285" s="29">
        <f t="shared" si="51"/>
        <v>0</v>
      </c>
      <c r="R285" s="29">
        <v>15.400000000000002</v>
      </c>
      <c r="S285" s="29">
        <v>41</v>
      </c>
      <c r="T285" s="29">
        <v>0</v>
      </c>
      <c r="U285" s="29">
        <f t="shared" si="52"/>
        <v>0</v>
      </c>
      <c r="V285" s="29">
        <v>14.3</v>
      </c>
      <c r="W285" s="29">
        <v>17</v>
      </c>
      <c r="X285" s="29">
        <v>0</v>
      </c>
      <c r="Y285" s="29">
        <f t="shared" si="53"/>
        <v>0</v>
      </c>
      <c r="Z285" s="29">
        <v>0</v>
      </c>
      <c r="AA285" s="29">
        <v>17</v>
      </c>
      <c r="AB285" s="29">
        <v>0</v>
      </c>
      <c r="AC285" s="29">
        <f t="shared" si="54"/>
        <v>0</v>
      </c>
      <c r="AD285" s="29">
        <v>0.90000000000000013</v>
      </c>
      <c r="AE285" s="29">
        <v>12</v>
      </c>
      <c r="AF285" s="29">
        <v>0</v>
      </c>
      <c r="AG285" s="29">
        <f t="shared" si="55"/>
        <v>0</v>
      </c>
      <c r="AH285" s="29">
        <v>0</v>
      </c>
      <c r="AI285" s="29">
        <v>32</v>
      </c>
      <c r="AJ285" s="29">
        <v>0</v>
      </c>
      <c r="AK285" s="29">
        <f t="shared" si="56"/>
        <v>0</v>
      </c>
      <c r="AL285" s="29">
        <v>0</v>
      </c>
      <c r="AM285" s="29">
        <v>0</v>
      </c>
      <c r="AN285" s="29">
        <v>390</v>
      </c>
      <c r="AO285" s="29">
        <f t="shared" si="57"/>
        <v>195000</v>
      </c>
      <c r="AP285" s="29">
        <v>0</v>
      </c>
      <c r="AQ285" s="29">
        <v>0</v>
      </c>
      <c r="AR285" s="29">
        <v>120</v>
      </c>
      <c r="AS285" s="29">
        <f t="shared" si="58"/>
        <v>60000</v>
      </c>
      <c r="AT285" s="29">
        <v>216.1</v>
      </c>
      <c r="AU285" s="29">
        <v>16</v>
      </c>
      <c r="AV285" s="29">
        <v>0</v>
      </c>
      <c r="AW285" s="29">
        <f t="shared" si="59"/>
        <v>0</v>
      </c>
      <c r="AX285" s="29">
        <v>236.6</v>
      </c>
      <c r="AY285" s="29">
        <v>11</v>
      </c>
    </row>
    <row r="286" spans="1:51" s="6" customFormat="1" ht="15" customHeight="1" outlineLevel="1" x14ac:dyDescent="0.35">
      <c r="A286" s="46"/>
      <c r="B286" s="17" t="s">
        <v>242</v>
      </c>
      <c r="C286" s="8" t="s">
        <v>429</v>
      </c>
      <c r="D286" s="29">
        <v>0</v>
      </c>
      <c r="E286" s="29">
        <f t="shared" si="48"/>
        <v>0</v>
      </c>
      <c r="F286" s="29">
        <v>6.5</v>
      </c>
      <c r="G286" s="29">
        <v>119</v>
      </c>
      <c r="H286" s="29">
        <v>0</v>
      </c>
      <c r="I286" s="29">
        <f t="shared" si="49"/>
        <v>0</v>
      </c>
      <c r="J286" s="29">
        <v>0</v>
      </c>
      <c r="K286" s="29">
        <v>57</v>
      </c>
      <c r="L286" s="29">
        <v>0</v>
      </c>
      <c r="M286" s="29">
        <f t="shared" si="50"/>
        <v>0</v>
      </c>
      <c r="N286" s="29">
        <v>0</v>
      </c>
      <c r="O286" s="29">
        <v>59</v>
      </c>
      <c r="P286" s="29">
        <v>0</v>
      </c>
      <c r="Q286" s="29">
        <f t="shared" si="51"/>
        <v>0</v>
      </c>
      <c r="R286" s="29">
        <v>18.899999999999999</v>
      </c>
      <c r="S286" s="29">
        <v>27</v>
      </c>
      <c r="T286" s="29">
        <v>0</v>
      </c>
      <c r="U286" s="29">
        <f t="shared" si="52"/>
        <v>0</v>
      </c>
      <c r="V286" s="29">
        <v>12.5</v>
      </c>
      <c r="W286" s="29">
        <v>120</v>
      </c>
      <c r="X286" s="29">
        <v>0</v>
      </c>
      <c r="Y286" s="29">
        <f t="shared" si="53"/>
        <v>0</v>
      </c>
      <c r="Z286" s="29">
        <v>18.799999999999997</v>
      </c>
      <c r="AA286" s="29">
        <v>41</v>
      </c>
      <c r="AB286" s="29">
        <v>0</v>
      </c>
      <c r="AC286" s="29">
        <f t="shared" si="54"/>
        <v>0</v>
      </c>
      <c r="AD286" s="29">
        <v>12.83</v>
      </c>
      <c r="AE286" s="29">
        <v>52</v>
      </c>
      <c r="AF286" s="29">
        <v>0</v>
      </c>
      <c r="AG286" s="29">
        <f t="shared" si="55"/>
        <v>0</v>
      </c>
      <c r="AH286" s="29">
        <v>7.6</v>
      </c>
      <c r="AI286" s="29">
        <v>36</v>
      </c>
      <c r="AJ286" s="29">
        <v>550</v>
      </c>
      <c r="AK286" s="29">
        <f t="shared" si="56"/>
        <v>275000</v>
      </c>
      <c r="AL286" s="29">
        <v>481</v>
      </c>
      <c r="AM286" s="29">
        <v>16</v>
      </c>
      <c r="AN286" s="29">
        <v>0</v>
      </c>
      <c r="AO286" s="29">
        <f t="shared" si="57"/>
        <v>0</v>
      </c>
      <c r="AP286" s="29">
        <v>369.4</v>
      </c>
      <c r="AQ286" s="29">
        <v>7</v>
      </c>
      <c r="AR286" s="29">
        <v>45</v>
      </c>
      <c r="AS286" s="29">
        <f t="shared" si="58"/>
        <v>22500</v>
      </c>
      <c r="AT286" s="29">
        <v>349.91999999999996</v>
      </c>
      <c r="AU286" s="29">
        <v>9</v>
      </c>
      <c r="AV286" s="29">
        <v>0</v>
      </c>
      <c r="AW286" s="29">
        <f t="shared" si="59"/>
        <v>0</v>
      </c>
      <c r="AX286" s="29">
        <v>297.82</v>
      </c>
      <c r="AY286" s="29">
        <v>22</v>
      </c>
    </row>
    <row r="287" spans="1:51" s="6" customFormat="1" ht="15" customHeight="1" outlineLevel="1" x14ac:dyDescent="0.35">
      <c r="A287" s="46"/>
      <c r="B287" s="17" t="s">
        <v>243</v>
      </c>
      <c r="C287" s="8" t="s">
        <v>244</v>
      </c>
      <c r="D287" s="29">
        <v>0</v>
      </c>
      <c r="E287" s="29">
        <f t="shared" si="48"/>
        <v>0</v>
      </c>
      <c r="F287" s="29">
        <v>19.259999999999998</v>
      </c>
      <c r="G287" s="29">
        <v>75</v>
      </c>
      <c r="H287" s="29">
        <v>0</v>
      </c>
      <c r="I287" s="29">
        <f t="shared" si="49"/>
        <v>0</v>
      </c>
      <c r="J287" s="29">
        <v>4.7</v>
      </c>
      <c r="K287" s="29">
        <v>63</v>
      </c>
      <c r="L287" s="29">
        <v>0</v>
      </c>
      <c r="M287" s="29">
        <f t="shared" si="50"/>
        <v>0</v>
      </c>
      <c r="N287" s="29">
        <v>0</v>
      </c>
      <c r="O287" s="29">
        <v>40</v>
      </c>
      <c r="P287" s="29">
        <v>0</v>
      </c>
      <c r="Q287" s="29">
        <f t="shared" si="51"/>
        <v>0</v>
      </c>
      <c r="R287" s="29">
        <v>1.5</v>
      </c>
      <c r="S287" s="29">
        <v>19</v>
      </c>
      <c r="T287" s="29">
        <v>0</v>
      </c>
      <c r="U287" s="29">
        <f t="shared" si="52"/>
        <v>0</v>
      </c>
      <c r="V287" s="29">
        <v>6.51</v>
      </c>
      <c r="W287" s="29">
        <v>45</v>
      </c>
      <c r="X287" s="29">
        <v>0</v>
      </c>
      <c r="Y287" s="29">
        <f t="shared" si="53"/>
        <v>0</v>
      </c>
      <c r="Z287" s="29">
        <v>6.6199999999999992</v>
      </c>
      <c r="AA287" s="29">
        <v>36</v>
      </c>
      <c r="AB287" s="29">
        <v>0</v>
      </c>
      <c r="AC287" s="29">
        <f t="shared" si="54"/>
        <v>0</v>
      </c>
      <c r="AD287" s="29">
        <v>1.52</v>
      </c>
      <c r="AE287" s="29">
        <v>38</v>
      </c>
      <c r="AF287" s="29">
        <v>0</v>
      </c>
      <c r="AG287" s="29">
        <f t="shared" si="55"/>
        <v>0</v>
      </c>
      <c r="AH287" s="29">
        <v>0</v>
      </c>
      <c r="AI287" s="29">
        <v>32</v>
      </c>
      <c r="AJ287" s="29">
        <v>0</v>
      </c>
      <c r="AK287" s="29">
        <f t="shared" si="56"/>
        <v>0</v>
      </c>
      <c r="AL287" s="29">
        <v>0</v>
      </c>
      <c r="AM287" s="29">
        <v>0</v>
      </c>
      <c r="AN287" s="29">
        <v>0</v>
      </c>
      <c r="AO287" s="29">
        <f t="shared" si="57"/>
        <v>0</v>
      </c>
      <c r="AP287" s="29">
        <v>0</v>
      </c>
      <c r="AQ287" s="29">
        <v>0</v>
      </c>
      <c r="AR287" s="29">
        <v>0</v>
      </c>
      <c r="AS287" s="29">
        <f t="shared" si="58"/>
        <v>0</v>
      </c>
      <c r="AT287" s="29">
        <v>0</v>
      </c>
      <c r="AU287" s="29">
        <v>0</v>
      </c>
      <c r="AV287" s="29">
        <v>0</v>
      </c>
      <c r="AW287" s="29">
        <f t="shared" si="59"/>
        <v>0</v>
      </c>
      <c r="AX287" s="29">
        <v>0</v>
      </c>
      <c r="AY287" s="29">
        <v>0</v>
      </c>
    </row>
    <row r="288" spans="1:51" s="6" customFormat="1" ht="15" customHeight="1" outlineLevel="1" x14ac:dyDescent="0.35">
      <c r="A288" s="46"/>
      <c r="B288" s="17" t="s">
        <v>245</v>
      </c>
      <c r="C288" s="8" t="s">
        <v>535</v>
      </c>
      <c r="D288" s="29">
        <v>0</v>
      </c>
      <c r="E288" s="29">
        <f t="shared" si="48"/>
        <v>0</v>
      </c>
      <c r="F288" s="29">
        <v>182.5</v>
      </c>
      <c r="G288" s="29">
        <v>88</v>
      </c>
      <c r="H288" s="29">
        <v>0</v>
      </c>
      <c r="I288" s="29">
        <f t="shared" si="49"/>
        <v>0</v>
      </c>
      <c r="J288" s="29">
        <v>106.3</v>
      </c>
      <c r="K288" s="29">
        <v>42</v>
      </c>
      <c r="L288" s="29">
        <v>0</v>
      </c>
      <c r="M288" s="29">
        <f t="shared" si="50"/>
        <v>0</v>
      </c>
      <c r="N288" s="29">
        <v>19.100000000000001</v>
      </c>
      <c r="O288" s="29">
        <v>62</v>
      </c>
      <c r="P288" s="29">
        <v>0</v>
      </c>
      <c r="Q288" s="29">
        <f t="shared" si="51"/>
        <v>0</v>
      </c>
      <c r="R288" s="29">
        <v>0.1</v>
      </c>
      <c r="S288" s="29">
        <v>35</v>
      </c>
      <c r="T288" s="29">
        <v>0</v>
      </c>
      <c r="U288" s="29">
        <f t="shared" si="52"/>
        <v>0</v>
      </c>
      <c r="V288" s="29">
        <v>8</v>
      </c>
      <c r="W288" s="29">
        <v>58</v>
      </c>
      <c r="X288" s="29">
        <v>0</v>
      </c>
      <c r="Y288" s="29">
        <f t="shared" si="53"/>
        <v>0</v>
      </c>
      <c r="Z288" s="29">
        <v>154.20000000000002</v>
      </c>
      <c r="AA288" s="29">
        <v>29</v>
      </c>
      <c r="AB288" s="29">
        <v>0</v>
      </c>
      <c r="AC288" s="29">
        <f t="shared" si="54"/>
        <v>0</v>
      </c>
      <c r="AD288" s="29">
        <v>70.3</v>
      </c>
      <c r="AE288" s="29">
        <v>60</v>
      </c>
      <c r="AF288" s="29">
        <v>0</v>
      </c>
      <c r="AG288" s="29">
        <f t="shared" si="55"/>
        <v>0</v>
      </c>
      <c r="AH288" s="29">
        <v>3.5</v>
      </c>
      <c r="AI288" s="29">
        <v>49</v>
      </c>
      <c r="AJ288" s="29">
        <v>645</v>
      </c>
      <c r="AK288" s="29">
        <f t="shared" si="56"/>
        <v>322500</v>
      </c>
      <c r="AL288" s="29">
        <v>621.80000000000007</v>
      </c>
      <c r="AM288" s="29">
        <v>7</v>
      </c>
      <c r="AN288" s="29">
        <v>140</v>
      </c>
      <c r="AO288" s="29">
        <f t="shared" si="57"/>
        <v>70000</v>
      </c>
      <c r="AP288" s="29">
        <v>685.9</v>
      </c>
      <c r="AQ288" s="29">
        <v>1</v>
      </c>
      <c r="AR288" s="29">
        <v>120</v>
      </c>
      <c r="AS288" s="29">
        <f t="shared" si="58"/>
        <v>60000</v>
      </c>
      <c r="AT288" s="29">
        <v>598</v>
      </c>
      <c r="AU288" s="29">
        <v>24</v>
      </c>
      <c r="AV288" s="29">
        <v>0</v>
      </c>
      <c r="AW288" s="29">
        <f t="shared" si="59"/>
        <v>0</v>
      </c>
      <c r="AX288" s="29">
        <v>437.20000000000005</v>
      </c>
      <c r="AY288" s="29">
        <v>11</v>
      </c>
    </row>
    <row r="289" spans="1:51" s="6" customFormat="1" ht="15" customHeight="1" outlineLevel="1" x14ac:dyDescent="0.35">
      <c r="A289" s="46"/>
      <c r="B289" s="17" t="s">
        <v>566</v>
      </c>
      <c r="C289" s="8" t="s">
        <v>246</v>
      </c>
      <c r="D289" s="29">
        <v>0</v>
      </c>
      <c r="E289" s="29">
        <f t="shared" si="48"/>
        <v>0</v>
      </c>
      <c r="F289" s="29">
        <v>77.58</v>
      </c>
      <c r="G289" s="29">
        <v>41</v>
      </c>
      <c r="H289" s="29">
        <v>0</v>
      </c>
      <c r="I289" s="29">
        <f t="shared" si="49"/>
        <v>0</v>
      </c>
      <c r="J289" s="29">
        <v>62.88</v>
      </c>
      <c r="K289" s="29">
        <v>42</v>
      </c>
      <c r="L289" s="29">
        <v>0</v>
      </c>
      <c r="M289" s="29">
        <f t="shared" si="50"/>
        <v>0</v>
      </c>
      <c r="N289" s="29">
        <v>31.58</v>
      </c>
      <c r="O289" s="29">
        <v>38</v>
      </c>
      <c r="P289" s="29">
        <v>0</v>
      </c>
      <c r="Q289" s="29">
        <f t="shared" si="51"/>
        <v>0</v>
      </c>
      <c r="R289" s="29">
        <v>28.68</v>
      </c>
      <c r="S289" s="29">
        <v>22</v>
      </c>
      <c r="T289" s="29">
        <v>0</v>
      </c>
      <c r="U289" s="29">
        <f t="shared" si="52"/>
        <v>0</v>
      </c>
      <c r="V289" s="29">
        <v>57.48</v>
      </c>
      <c r="W289" s="29">
        <v>21</v>
      </c>
      <c r="X289" s="29">
        <v>0</v>
      </c>
      <c r="Y289" s="29">
        <f t="shared" si="53"/>
        <v>0</v>
      </c>
      <c r="Z289" s="29">
        <v>50.98</v>
      </c>
      <c r="AA289" s="29">
        <v>14</v>
      </c>
      <c r="AB289" s="29">
        <v>0</v>
      </c>
      <c r="AC289" s="29">
        <f t="shared" si="54"/>
        <v>0</v>
      </c>
      <c r="AD289" s="29">
        <v>37.28</v>
      </c>
      <c r="AE289" s="29">
        <v>37</v>
      </c>
      <c r="AF289" s="29">
        <v>0</v>
      </c>
      <c r="AG289" s="29">
        <f t="shared" si="55"/>
        <v>0</v>
      </c>
      <c r="AH289" s="29">
        <v>26.98</v>
      </c>
      <c r="AI289" s="29">
        <v>27</v>
      </c>
      <c r="AJ289" s="29">
        <v>0</v>
      </c>
      <c r="AK289" s="29">
        <f t="shared" si="56"/>
        <v>0</v>
      </c>
      <c r="AL289" s="29">
        <v>0</v>
      </c>
      <c r="AM289" s="29">
        <v>0</v>
      </c>
      <c r="AN289" s="29">
        <v>0</v>
      </c>
      <c r="AO289" s="29">
        <f t="shared" si="57"/>
        <v>0</v>
      </c>
      <c r="AP289" s="29">
        <v>0</v>
      </c>
      <c r="AQ289" s="29">
        <v>0</v>
      </c>
      <c r="AR289" s="29">
        <v>0</v>
      </c>
      <c r="AS289" s="29">
        <f t="shared" si="58"/>
        <v>0</v>
      </c>
      <c r="AT289" s="29">
        <v>0</v>
      </c>
      <c r="AU289" s="29">
        <v>0</v>
      </c>
      <c r="AV289" s="29">
        <v>0</v>
      </c>
      <c r="AW289" s="29">
        <f t="shared" si="59"/>
        <v>0</v>
      </c>
      <c r="AX289" s="29">
        <v>0</v>
      </c>
      <c r="AY289" s="29">
        <v>0</v>
      </c>
    </row>
    <row r="290" spans="1:51" s="6" customFormat="1" ht="15" customHeight="1" outlineLevel="1" x14ac:dyDescent="0.35">
      <c r="A290" s="46"/>
      <c r="B290" s="17" t="s">
        <v>589</v>
      </c>
      <c r="C290" s="8" t="s">
        <v>590</v>
      </c>
      <c r="D290" s="29">
        <v>0</v>
      </c>
      <c r="E290" s="29">
        <f t="shared" si="48"/>
        <v>0</v>
      </c>
      <c r="F290" s="29">
        <v>131.47999999999999</v>
      </c>
      <c r="G290" s="29">
        <v>14</v>
      </c>
      <c r="H290" s="29">
        <v>0</v>
      </c>
      <c r="I290" s="29">
        <f t="shared" si="49"/>
        <v>0</v>
      </c>
      <c r="J290" s="29">
        <v>130.57999999999998</v>
      </c>
      <c r="K290" s="29">
        <v>7</v>
      </c>
      <c r="L290" s="29">
        <v>0</v>
      </c>
      <c r="M290" s="29">
        <f t="shared" si="50"/>
        <v>0</v>
      </c>
      <c r="N290" s="29">
        <v>73.680000000000007</v>
      </c>
      <c r="O290" s="29">
        <v>11</v>
      </c>
      <c r="P290" s="29">
        <v>0</v>
      </c>
      <c r="Q290" s="29">
        <f t="shared" si="51"/>
        <v>0</v>
      </c>
      <c r="R290" s="29">
        <v>68.42</v>
      </c>
      <c r="S290" s="29">
        <v>9</v>
      </c>
      <c r="T290" s="29">
        <v>0</v>
      </c>
      <c r="U290" s="29">
        <f t="shared" si="52"/>
        <v>0</v>
      </c>
      <c r="V290" s="29">
        <v>92.22</v>
      </c>
      <c r="W290" s="29">
        <v>12</v>
      </c>
      <c r="X290" s="29">
        <v>0</v>
      </c>
      <c r="Y290" s="29">
        <f t="shared" si="53"/>
        <v>0</v>
      </c>
      <c r="Z290" s="29">
        <v>88.32</v>
      </c>
      <c r="AA290" s="29">
        <v>8</v>
      </c>
      <c r="AB290" s="29">
        <v>0</v>
      </c>
      <c r="AC290" s="29">
        <f t="shared" si="54"/>
        <v>0</v>
      </c>
      <c r="AD290" s="29">
        <v>38.35</v>
      </c>
      <c r="AE290" s="29">
        <v>90</v>
      </c>
      <c r="AF290" s="29">
        <v>0</v>
      </c>
      <c r="AG290" s="29">
        <f t="shared" si="55"/>
        <v>0</v>
      </c>
      <c r="AH290" s="29">
        <v>12.05</v>
      </c>
      <c r="AI290" s="29">
        <v>29</v>
      </c>
      <c r="AJ290" s="29">
        <v>0</v>
      </c>
      <c r="AK290" s="29">
        <f t="shared" si="56"/>
        <v>0</v>
      </c>
      <c r="AL290" s="29">
        <v>0</v>
      </c>
      <c r="AM290" s="29">
        <v>0</v>
      </c>
      <c r="AN290" s="29">
        <v>0</v>
      </c>
      <c r="AO290" s="29">
        <f t="shared" si="57"/>
        <v>0</v>
      </c>
      <c r="AP290" s="29">
        <v>0</v>
      </c>
      <c r="AQ290" s="29">
        <v>0</v>
      </c>
      <c r="AR290" s="29">
        <v>0</v>
      </c>
      <c r="AS290" s="29">
        <f t="shared" si="58"/>
        <v>0</v>
      </c>
      <c r="AT290" s="29">
        <v>0</v>
      </c>
      <c r="AU290" s="29">
        <v>0</v>
      </c>
      <c r="AV290" s="29">
        <v>0</v>
      </c>
      <c r="AW290" s="29">
        <f t="shared" si="59"/>
        <v>0</v>
      </c>
      <c r="AX290" s="29">
        <v>0</v>
      </c>
      <c r="AY290" s="29">
        <v>0</v>
      </c>
    </row>
    <row r="291" spans="1:51" s="6" customFormat="1" ht="15" customHeight="1" outlineLevel="1" x14ac:dyDescent="0.35">
      <c r="A291" s="46"/>
      <c r="B291" s="17" t="s">
        <v>569</v>
      </c>
      <c r="C291" s="8" t="s">
        <v>255</v>
      </c>
      <c r="D291" s="29">
        <v>0</v>
      </c>
      <c r="E291" s="29">
        <f t="shared" si="48"/>
        <v>0</v>
      </c>
      <c r="F291" s="29">
        <v>199.39999999999998</v>
      </c>
      <c r="G291" s="29">
        <v>34</v>
      </c>
      <c r="H291" s="29">
        <v>0</v>
      </c>
      <c r="I291" s="29">
        <f t="shared" si="49"/>
        <v>0</v>
      </c>
      <c r="J291" s="29">
        <v>165.8</v>
      </c>
      <c r="K291" s="29">
        <v>49</v>
      </c>
      <c r="L291" s="29">
        <v>0</v>
      </c>
      <c r="M291" s="29">
        <f t="shared" si="50"/>
        <v>0</v>
      </c>
      <c r="N291" s="29">
        <v>128.69999999999999</v>
      </c>
      <c r="O291" s="29">
        <v>39</v>
      </c>
      <c r="P291" s="29">
        <v>0</v>
      </c>
      <c r="Q291" s="29">
        <f t="shared" si="51"/>
        <v>0</v>
      </c>
      <c r="R291" s="29">
        <v>68.63</v>
      </c>
      <c r="S291" s="29">
        <v>56</v>
      </c>
      <c r="T291" s="29">
        <v>0</v>
      </c>
      <c r="U291" s="29">
        <f t="shared" si="52"/>
        <v>0</v>
      </c>
      <c r="V291" s="29">
        <v>29.729999999999997</v>
      </c>
      <c r="W291" s="29">
        <v>64</v>
      </c>
      <c r="X291" s="29">
        <v>0</v>
      </c>
      <c r="Y291" s="29">
        <f t="shared" si="53"/>
        <v>0</v>
      </c>
      <c r="Z291" s="29">
        <v>2.7</v>
      </c>
      <c r="AA291" s="29">
        <v>53</v>
      </c>
      <c r="AB291" s="29">
        <v>0</v>
      </c>
      <c r="AC291" s="29">
        <f t="shared" si="54"/>
        <v>0</v>
      </c>
      <c r="AD291" s="29">
        <v>4.4799999999999995</v>
      </c>
      <c r="AE291" s="29">
        <v>42</v>
      </c>
      <c r="AF291" s="29">
        <v>0</v>
      </c>
      <c r="AG291" s="29">
        <f t="shared" si="55"/>
        <v>0</v>
      </c>
      <c r="AH291" s="29">
        <v>4.4899999999999993</v>
      </c>
      <c r="AI291" s="29">
        <v>32</v>
      </c>
      <c r="AJ291" s="29">
        <v>0</v>
      </c>
      <c r="AK291" s="29">
        <f t="shared" si="56"/>
        <v>0</v>
      </c>
      <c r="AL291" s="29">
        <v>0</v>
      </c>
      <c r="AM291" s="29">
        <v>0</v>
      </c>
      <c r="AN291" s="29">
        <v>0</v>
      </c>
      <c r="AO291" s="29">
        <f t="shared" si="57"/>
        <v>0</v>
      </c>
      <c r="AP291" s="29">
        <v>0</v>
      </c>
      <c r="AQ291" s="29">
        <v>0</v>
      </c>
      <c r="AR291" s="29">
        <v>0</v>
      </c>
      <c r="AS291" s="29">
        <f t="shared" si="58"/>
        <v>0</v>
      </c>
      <c r="AT291" s="29">
        <v>0</v>
      </c>
      <c r="AU291" s="29">
        <v>0</v>
      </c>
      <c r="AV291" s="29">
        <v>0</v>
      </c>
      <c r="AW291" s="29">
        <f t="shared" si="59"/>
        <v>0</v>
      </c>
      <c r="AX291" s="29">
        <v>0</v>
      </c>
      <c r="AY291" s="29">
        <v>0</v>
      </c>
    </row>
    <row r="292" spans="1:51" s="6" customFormat="1" ht="15" customHeight="1" outlineLevel="1" x14ac:dyDescent="0.35">
      <c r="A292" s="46"/>
      <c r="B292" s="17" t="s">
        <v>568</v>
      </c>
      <c r="C292" s="8" t="s">
        <v>256</v>
      </c>
      <c r="D292" s="29">
        <v>0</v>
      </c>
      <c r="E292" s="29">
        <f t="shared" si="48"/>
        <v>0</v>
      </c>
      <c r="F292" s="29">
        <v>100.08000000000001</v>
      </c>
      <c r="G292" s="29">
        <v>10</v>
      </c>
      <c r="H292" s="29">
        <v>0</v>
      </c>
      <c r="I292" s="29">
        <f t="shared" si="49"/>
        <v>0</v>
      </c>
      <c r="J292" s="29">
        <v>94.85</v>
      </c>
      <c r="K292" s="29">
        <v>11</v>
      </c>
      <c r="L292" s="29">
        <v>0</v>
      </c>
      <c r="M292" s="29">
        <f t="shared" si="50"/>
        <v>0</v>
      </c>
      <c r="N292" s="29">
        <v>88.050000000000011</v>
      </c>
      <c r="O292" s="29">
        <v>10</v>
      </c>
      <c r="P292" s="29">
        <v>0</v>
      </c>
      <c r="Q292" s="29">
        <f t="shared" si="51"/>
        <v>0</v>
      </c>
      <c r="R292" s="29">
        <v>81.41</v>
      </c>
      <c r="S292" s="29">
        <v>4</v>
      </c>
      <c r="T292" s="29">
        <v>0</v>
      </c>
      <c r="U292" s="29">
        <f t="shared" si="52"/>
        <v>0</v>
      </c>
      <c r="V292" s="29">
        <v>77.87</v>
      </c>
      <c r="W292" s="29">
        <v>11</v>
      </c>
      <c r="X292" s="29">
        <v>0</v>
      </c>
      <c r="Y292" s="29">
        <f t="shared" si="53"/>
        <v>0</v>
      </c>
      <c r="Z292" s="29">
        <v>76.09</v>
      </c>
      <c r="AA292" s="29">
        <v>4</v>
      </c>
      <c r="AB292" s="29">
        <v>0</v>
      </c>
      <c r="AC292" s="29">
        <f t="shared" si="54"/>
        <v>0</v>
      </c>
      <c r="AD292" s="29">
        <v>72.19</v>
      </c>
      <c r="AE292" s="29">
        <v>4</v>
      </c>
      <c r="AF292" s="29">
        <v>0</v>
      </c>
      <c r="AG292" s="29">
        <f t="shared" si="55"/>
        <v>0</v>
      </c>
      <c r="AH292" s="29">
        <v>7.78</v>
      </c>
      <c r="AI292" s="29">
        <v>11</v>
      </c>
      <c r="AJ292" s="29">
        <v>0</v>
      </c>
      <c r="AK292" s="29">
        <f t="shared" si="56"/>
        <v>0</v>
      </c>
      <c r="AL292" s="29">
        <v>0</v>
      </c>
      <c r="AM292" s="29">
        <v>0</v>
      </c>
      <c r="AN292" s="29">
        <v>0</v>
      </c>
      <c r="AO292" s="29">
        <f t="shared" si="57"/>
        <v>0</v>
      </c>
      <c r="AP292" s="29">
        <v>0</v>
      </c>
      <c r="AQ292" s="29">
        <v>0</v>
      </c>
      <c r="AR292" s="29">
        <v>0</v>
      </c>
      <c r="AS292" s="29">
        <f t="shared" si="58"/>
        <v>0</v>
      </c>
      <c r="AT292" s="29">
        <v>0</v>
      </c>
      <c r="AU292" s="29">
        <v>0</v>
      </c>
      <c r="AV292" s="29">
        <v>0</v>
      </c>
      <c r="AW292" s="29">
        <f t="shared" si="59"/>
        <v>0</v>
      </c>
      <c r="AX292" s="29">
        <v>0</v>
      </c>
      <c r="AY292" s="29">
        <v>0</v>
      </c>
    </row>
    <row r="293" spans="1:51" s="6" customFormat="1" ht="15" customHeight="1" outlineLevel="1" x14ac:dyDescent="0.35">
      <c r="A293" s="46"/>
      <c r="B293" s="17" t="s">
        <v>549</v>
      </c>
      <c r="C293" s="8" t="s">
        <v>603</v>
      </c>
      <c r="D293" s="29">
        <v>0</v>
      </c>
      <c r="E293" s="29">
        <f t="shared" si="48"/>
        <v>0</v>
      </c>
      <c r="F293" s="29">
        <v>0</v>
      </c>
      <c r="G293" s="29">
        <v>0</v>
      </c>
      <c r="H293" s="29">
        <v>0</v>
      </c>
      <c r="I293" s="29">
        <f t="shared" si="49"/>
        <v>0</v>
      </c>
      <c r="J293" s="29">
        <v>0</v>
      </c>
      <c r="K293" s="29">
        <v>0</v>
      </c>
      <c r="L293" s="29">
        <v>0</v>
      </c>
      <c r="M293" s="29">
        <f t="shared" si="50"/>
        <v>0</v>
      </c>
      <c r="N293" s="29">
        <v>0</v>
      </c>
      <c r="O293" s="29">
        <v>0</v>
      </c>
      <c r="P293" s="29">
        <v>0</v>
      </c>
      <c r="Q293" s="29">
        <f t="shared" si="51"/>
        <v>0</v>
      </c>
      <c r="R293" s="29">
        <v>0</v>
      </c>
      <c r="S293" s="29">
        <v>0</v>
      </c>
      <c r="T293" s="29">
        <v>0</v>
      </c>
      <c r="U293" s="29">
        <f t="shared" si="52"/>
        <v>0</v>
      </c>
      <c r="V293" s="29">
        <v>0</v>
      </c>
      <c r="W293" s="29">
        <v>0</v>
      </c>
      <c r="X293" s="29">
        <v>0</v>
      </c>
      <c r="Y293" s="29">
        <f t="shared" si="53"/>
        <v>0</v>
      </c>
      <c r="Z293" s="29">
        <v>0</v>
      </c>
      <c r="AA293" s="29">
        <v>0</v>
      </c>
      <c r="AB293" s="29">
        <v>0</v>
      </c>
      <c r="AC293" s="29">
        <f t="shared" si="54"/>
        <v>0</v>
      </c>
      <c r="AD293" s="29">
        <v>2</v>
      </c>
      <c r="AE293" s="29">
        <v>13</v>
      </c>
      <c r="AF293" s="29">
        <v>0</v>
      </c>
      <c r="AG293" s="29">
        <f t="shared" si="55"/>
        <v>0</v>
      </c>
      <c r="AH293" s="29">
        <v>0.8</v>
      </c>
      <c r="AI293" s="29">
        <v>19</v>
      </c>
      <c r="AJ293" s="29">
        <v>350</v>
      </c>
      <c r="AK293" s="29">
        <f t="shared" si="56"/>
        <v>175000</v>
      </c>
      <c r="AL293" s="29">
        <v>343</v>
      </c>
      <c r="AM293" s="29">
        <v>3</v>
      </c>
      <c r="AN293" s="29">
        <v>130</v>
      </c>
      <c r="AO293" s="29">
        <f t="shared" si="57"/>
        <v>65000</v>
      </c>
      <c r="AP293" s="29">
        <v>373.5</v>
      </c>
      <c r="AQ293" s="29">
        <v>4</v>
      </c>
      <c r="AR293" s="29">
        <v>180</v>
      </c>
      <c r="AS293" s="29">
        <f t="shared" si="58"/>
        <v>90000</v>
      </c>
      <c r="AT293" s="29">
        <v>337.29999999999995</v>
      </c>
      <c r="AU293" s="29">
        <v>14</v>
      </c>
      <c r="AV293" s="29">
        <v>0</v>
      </c>
      <c r="AW293" s="29">
        <f t="shared" si="59"/>
        <v>0</v>
      </c>
      <c r="AX293" s="29">
        <v>188</v>
      </c>
      <c r="AY293" s="29">
        <v>7</v>
      </c>
    </row>
    <row r="294" spans="1:51" s="6" customFormat="1" ht="15" customHeight="1" outlineLevel="1" x14ac:dyDescent="0.35">
      <c r="A294" s="46"/>
      <c r="B294" s="17" t="s">
        <v>567</v>
      </c>
      <c r="C294" s="8" t="s">
        <v>257</v>
      </c>
      <c r="D294" s="29">
        <v>0</v>
      </c>
      <c r="E294" s="29">
        <f t="shared" si="48"/>
        <v>0</v>
      </c>
      <c r="F294" s="29">
        <v>90.2</v>
      </c>
      <c r="G294" s="29">
        <v>24</v>
      </c>
      <c r="H294" s="29">
        <v>0</v>
      </c>
      <c r="I294" s="29">
        <f t="shared" si="49"/>
        <v>0</v>
      </c>
      <c r="J294" s="29">
        <v>80.8</v>
      </c>
      <c r="K294" s="29">
        <v>23</v>
      </c>
      <c r="L294" s="29">
        <v>0</v>
      </c>
      <c r="M294" s="29">
        <f t="shared" si="50"/>
        <v>0</v>
      </c>
      <c r="N294" s="29">
        <v>38.4</v>
      </c>
      <c r="O294" s="29">
        <v>19</v>
      </c>
      <c r="P294" s="29">
        <v>0</v>
      </c>
      <c r="Q294" s="29">
        <f t="shared" si="51"/>
        <v>0</v>
      </c>
      <c r="R294" s="29">
        <v>42.9</v>
      </c>
      <c r="S294" s="29">
        <v>11</v>
      </c>
      <c r="T294" s="29">
        <v>0</v>
      </c>
      <c r="U294" s="29">
        <f t="shared" si="52"/>
        <v>0</v>
      </c>
      <c r="V294" s="29">
        <v>60.800000000000004</v>
      </c>
      <c r="W294" s="29">
        <v>7</v>
      </c>
      <c r="X294" s="29">
        <v>0</v>
      </c>
      <c r="Y294" s="29">
        <f t="shared" si="53"/>
        <v>0</v>
      </c>
      <c r="Z294" s="29">
        <v>70.08</v>
      </c>
      <c r="AA294" s="29">
        <v>21</v>
      </c>
      <c r="AB294" s="29">
        <v>0</v>
      </c>
      <c r="AC294" s="29">
        <f t="shared" si="54"/>
        <v>0</v>
      </c>
      <c r="AD294" s="29">
        <v>63.98</v>
      </c>
      <c r="AE294" s="29">
        <v>17</v>
      </c>
      <c r="AF294" s="29">
        <v>0</v>
      </c>
      <c r="AG294" s="29">
        <f t="shared" si="55"/>
        <v>0</v>
      </c>
      <c r="AH294" s="29">
        <v>14.23</v>
      </c>
      <c r="AI294" s="29">
        <v>25</v>
      </c>
      <c r="AJ294" s="29">
        <v>0</v>
      </c>
      <c r="AK294" s="29">
        <f t="shared" si="56"/>
        <v>0</v>
      </c>
      <c r="AL294" s="29">
        <v>0</v>
      </c>
      <c r="AM294" s="29">
        <v>0</v>
      </c>
      <c r="AN294" s="29">
        <v>0</v>
      </c>
      <c r="AO294" s="29">
        <f t="shared" si="57"/>
        <v>0</v>
      </c>
      <c r="AP294" s="29">
        <v>0</v>
      </c>
      <c r="AQ294" s="29">
        <v>0</v>
      </c>
      <c r="AR294" s="29">
        <v>0</v>
      </c>
      <c r="AS294" s="29">
        <f t="shared" si="58"/>
        <v>0</v>
      </c>
      <c r="AT294" s="29">
        <v>0</v>
      </c>
      <c r="AU294" s="29">
        <v>0</v>
      </c>
      <c r="AV294" s="29">
        <v>0</v>
      </c>
      <c r="AW294" s="29">
        <f t="shared" si="59"/>
        <v>0</v>
      </c>
      <c r="AX294" s="29">
        <v>0</v>
      </c>
      <c r="AY294" s="29">
        <v>0</v>
      </c>
    </row>
    <row r="295" spans="1:51" s="6" customFormat="1" ht="15" customHeight="1" outlineLevel="1" x14ac:dyDescent="0.35">
      <c r="A295" s="46"/>
      <c r="B295" s="8" t="s">
        <v>11</v>
      </c>
      <c r="C295" s="8" t="s">
        <v>601</v>
      </c>
      <c r="D295" s="29">
        <v>-12.83</v>
      </c>
      <c r="E295" s="29">
        <f t="shared" si="48"/>
        <v>-6415</v>
      </c>
      <c r="F295" s="29">
        <v>1941.54</v>
      </c>
      <c r="G295" s="29">
        <v>255</v>
      </c>
      <c r="H295" s="29">
        <v>0</v>
      </c>
      <c r="I295" s="29">
        <f t="shared" si="49"/>
        <v>0</v>
      </c>
      <c r="J295" s="29">
        <v>1703.0600000000002</v>
      </c>
      <c r="K295" s="29">
        <v>118</v>
      </c>
      <c r="L295" s="29">
        <v>1000</v>
      </c>
      <c r="M295" s="29">
        <f t="shared" si="50"/>
        <v>500000</v>
      </c>
      <c r="N295" s="29">
        <v>1739.56</v>
      </c>
      <c r="O295" s="29">
        <v>84</v>
      </c>
      <c r="P295" s="29">
        <v>550</v>
      </c>
      <c r="Q295" s="29">
        <f t="shared" si="51"/>
        <v>275000</v>
      </c>
      <c r="R295" s="29">
        <v>832.95999999999992</v>
      </c>
      <c r="S295" s="29">
        <v>167</v>
      </c>
      <c r="T295" s="29">
        <v>0</v>
      </c>
      <c r="U295" s="29">
        <f t="shared" si="52"/>
        <v>0</v>
      </c>
      <c r="V295" s="29">
        <v>355.76</v>
      </c>
      <c r="W295" s="29">
        <v>56</v>
      </c>
      <c r="X295" s="29">
        <v>0</v>
      </c>
      <c r="Y295" s="29">
        <f t="shared" si="53"/>
        <v>0</v>
      </c>
      <c r="Z295" s="29">
        <v>219.98</v>
      </c>
      <c r="AA295" s="29">
        <v>31</v>
      </c>
      <c r="AB295" s="29">
        <v>0</v>
      </c>
      <c r="AC295" s="29">
        <f t="shared" si="54"/>
        <v>0</v>
      </c>
      <c r="AD295" s="29">
        <v>39.24</v>
      </c>
      <c r="AE295" s="29">
        <v>45</v>
      </c>
      <c r="AF295" s="29">
        <v>0</v>
      </c>
      <c r="AG295" s="29">
        <f t="shared" si="55"/>
        <v>0</v>
      </c>
      <c r="AH295" s="29">
        <v>0</v>
      </c>
      <c r="AI295" s="29">
        <v>69</v>
      </c>
      <c r="AJ295" s="29">
        <v>680</v>
      </c>
      <c r="AK295" s="29">
        <f t="shared" si="56"/>
        <v>340000</v>
      </c>
      <c r="AL295" s="29">
        <v>530.79999999999995</v>
      </c>
      <c r="AM295" s="29">
        <v>16</v>
      </c>
      <c r="AN295" s="29">
        <v>90</v>
      </c>
      <c r="AO295" s="29">
        <f t="shared" si="57"/>
        <v>45000</v>
      </c>
      <c r="AP295" s="29">
        <v>233.3</v>
      </c>
      <c r="AQ295" s="29">
        <v>73</v>
      </c>
      <c r="AR295" s="29">
        <v>190</v>
      </c>
      <c r="AS295" s="29">
        <f t="shared" si="58"/>
        <v>95000</v>
      </c>
      <c r="AT295" s="29">
        <v>324.09999999999997</v>
      </c>
      <c r="AU295" s="29">
        <v>26</v>
      </c>
      <c r="AV295" s="29">
        <v>500</v>
      </c>
      <c r="AW295" s="29">
        <f t="shared" si="59"/>
        <v>250000</v>
      </c>
      <c r="AX295" s="29">
        <v>710</v>
      </c>
      <c r="AY295" s="29">
        <v>31</v>
      </c>
    </row>
    <row r="296" spans="1:51" outlineLevel="1" x14ac:dyDescent="0.35">
      <c r="A296" s="46"/>
      <c r="B296" s="8" t="s">
        <v>181</v>
      </c>
      <c r="C296" s="8" t="s">
        <v>562</v>
      </c>
      <c r="D296" s="29">
        <v>0</v>
      </c>
      <c r="E296" s="29">
        <f t="shared" si="48"/>
        <v>0</v>
      </c>
      <c r="F296" s="29">
        <v>70.610000000000014</v>
      </c>
      <c r="G296" s="29">
        <v>106</v>
      </c>
      <c r="H296" s="29">
        <v>0</v>
      </c>
      <c r="I296" s="29">
        <f t="shared" si="49"/>
        <v>0</v>
      </c>
      <c r="J296" s="29">
        <v>47.69</v>
      </c>
      <c r="K296" s="29">
        <v>89</v>
      </c>
      <c r="L296" s="29">
        <v>0</v>
      </c>
      <c r="M296" s="29">
        <f t="shared" si="50"/>
        <v>0</v>
      </c>
      <c r="N296" s="29">
        <v>0</v>
      </c>
      <c r="O296" s="29">
        <v>68</v>
      </c>
      <c r="P296" s="29">
        <v>0</v>
      </c>
      <c r="Q296" s="29">
        <f t="shared" si="51"/>
        <v>0</v>
      </c>
      <c r="R296" s="29">
        <v>41.4</v>
      </c>
      <c r="S296" s="29">
        <v>38</v>
      </c>
      <c r="T296" s="29">
        <v>0</v>
      </c>
      <c r="U296" s="29">
        <f t="shared" si="52"/>
        <v>0</v>
      </c>
      <c r="V296" s="29">
        <v>16.79</v>
      </c>
      <c r="W296" s="29">
        <v>33</v>
      </c>
      <c r="X296" s="29">
        <v>0</v>
      </c>
      <c r="Y296" s="29">
        <f t="shared" si="53"/>
        <v>0</v>
      </c>
      <c r="Z296" s="29">
        <v>7.89</v>
      </c>
      <c r="AA296" s="29">
        <v>22</v>
      </c>
      <c r="AB296" s="29">
        <v>0</v>
      </c>
      <c r="AC296" s="29">
        <f t="shared" si="54"/>
        <v>0</v>
      </c>
      <c r="AD296" s="29">
        <v>1.0899999999999999</v>
      </c>
      <c r="AE296" s="29">
        <v>34</v>
      </c>
      <c r="AF296" s="29">
        <v>0</v>
      </c>
      <c r="AG296" s="29">
        <f t="shared" si="55"/>
        <v>0</v>
      </c>
      <c r="AH296" s="29">
        <v>0.39</v>
      </c>
      <c r="AI296" s="29">
        <v>48</v>
      </c>
      <c r="AJ296" s="29">
        <v>550</v>
      </c>
      <c r="AK296" s="29">
        <f t="shared" si="56"/>
        <v>275000</v>
      </c>
      <c r="AL296" s="29">
        <v>491</v>
      </c>
      <c r="AM296" s="29">
        <v>21</v>
      </c>
      <c r="AN296" s="29">
        <v>0</v>
      </c>
      <c r="AO296" s="29">
        <f t="shared" si="57"/>
        <v>0</v>
      </c>
      <c r="AP296" s="29">
        <v>459.59999999999997</v>
      </c>
      <c r="AQ296" s="29">
        <v>14</v>
      </c>
      <c r="AR296" s="29">
        <v>0</v>
      </c>
      <c r="AS296" s="29">
        <f t="shared" si="58"/>
        <v>0</v>
      </c>
      <c r="AT296" s="29">
        <v>454.59999999999997</v>
      </c>
      <c r="AU296" s="29">
        <v>12</v>
      </c>
      <c r="AV296" s="29">
        <v>0</v>
      </c>
      <c r="AW296" s="29">
        <f t="shared" si="59"/>
        <v>0</v>
      </c>
      <c r="AX296" s="29">
        <v>430.9</v>
      </c>
      <c r="AY296" s="29">
        <v>15</v>
      </c>
    </row>
    <row r="297" spans="1:51" outlineLevel="1" x14ac:dyDescent="0.35">
      <c r="A297" s="46"/>
      <c r="B297" s="8" t="s">
        <v>182</v>
      </c>
      <c r="C297" s="8" t="s">
        <v>550</v>
      </c>
      <c r="D297" s="29">
        <v>0</v>
      </c>
      <c r="E297" s="29">
        <f t="shared" si="48"/>
        <v>0</v>
      </c>
      <c r="F297" s="29">
        <v>25.619999999999997</v>
      </c>
      <c r="G297" s="29">
        <v>52</v>
      </c>
      <c r="H297" s="29">
        <v>0</v>
      </c>
      <c r="I297" s="29">
        <f t="shared" si="49"/>
        <v>0</v>
      </c>
      <c r="J297" s="29">
        <v>2.3200000000000003</v>
      </c>
      <c r="K297" s="29">
        <v>44</v>
      </c>
      <c r="L297" s="29">
        <v>0</v>
      </c>
      <c r="M297" s="29">
        <f t="shared" si="50"/>
        <v>0</v>
      </c>
      <c r="N297" s="29">
        <v>0</v>
      </c>
      <c r="O297" s="29">
        <v>37</v>
      </c>
      <c r="P297" s="29">
        <v>0</v>
      </c>
      <c r="Q297" s="29">
        <f t="shared" si="51"/>
        <v>0</v>
      </c>
      <c r="R297" s="29">
        <v>0.05</v>
      </c>
      <c r="S297" s="29">
        <v>32</v>
      </c>
      <c r="T297" s="29">
        <v>0</v>
      </c>
      <c r="U297" s="29">
        <f t="shared" si="52"/>
        <v>0</v>
      </c>
      <c r="V297" s="29">
        <v>5.3500000000000005</v>
      </c>
      <c r="W297" s="29">
        <v>125</v>
      </c>
      <c r="X297" s="29">
        <v>0</v>
      </c>
      <c r="Y297" s="29">
        <f t="shared" si="53"/>
        <v>0</v>
      </c>
      <c r="Z297" s="29">
        <v>49.15</v>
      </c>
      <c r="AA297" s="29">
        <v>24</v>
      </c>
      <c r="AB297" s="29">
        <v>0</v>
      </c>
      <c r="AC297" s="29">
        <f t="shared" si="54"/>
        <v>0</v>
      </c>
      <c r="AD297" s="29">
        <v>22.27</v>
      </c>
      <c r="AE297" s="29">
        <v>44</v>
      </c>
      <c r="AF297" s="29">
        <v>0</v>
      </c>
      <c r="AG297" s="29">
        <f t="shared" si="55"/>
        <v>0</v>
      </c>
      <c r="AH297" s="29">
        <v>0</v>
      </c>
      <c r="AI297" s="29">
        <v>35</v>
      </c>
      <c r="AJ297" s="29">
        <v>700</v>
      </c>
      <c r="AK297" s="29">
        <f t="shared" si="56"/>
        <v>350000</v>
      </c>
      <c r="AL297" s="29">
        <v>646</v>
      </c>
      <c r="AM297" s="29">
        <v>19</v>
      </c>
      <c r="AN297" s="29">
        <v>0</v>
      </c>
      <c r="AO297" s="29">
        <f t="shared" si="57"/>
        <v>0</v>
      </c>
      <c r="AP297" s="29">
        <v>410.5</v>
      </c>
      <c r="AQ297" s="29">
        <v>28</v>
      </c>
      <c r="AR297" s="29">
        <v>0</v>
      </c>
      <c r="AS297" s="29">
        <f t="shared" si="58"/>
        <v>0</v>
      </c>
      <c r="AT297" s="29">
        <v>352.1</v>
      </c>
      <c r="AU297" s="29">
        <v>9</v>
      </c>
      <c r="AV297" s="29">
        <v>0</v>
      </c>
      <c r="AW297" s="29">
        <f t="shared" si="59"/>
        <v>0</v>
      </c>
      <c r="AX297" s="29">
        <v>212.89999999999998</v>
      </c>
      <c r="AY297" s="29">
        <v>19</v>
      </c>
    </row>
    <row r="298" spans="1:51" outlineLevel="1" x14ac:dyDescent="0.35">
      <c r="A298" s="46"/>
      <c r="B298" s="17" t="s">
        <v>326</v>
      </c>
      <c r="C298" s="8" t="s">
        <v>434</v>
      </c>
      <c r="D298" s="29">
        <v>0</v>
      </c>
      <c r="E298" s="29">
        <f t="shared" si="48"/>
        <v>0</v>
      </c>
      <c r="F298" s="29">
        <v>0</v>
      </c>
      <c r="G298" s="29">
        <v>0</v>
      </c>
      <c r="H298" s="29">
        <v>0</v>
      </c>
      <c r="I298" s="29">
        <f t="shared" si="49"/>
        <v>0</v>
      </c>
      <c r="J298" s="29">
        <v>0</v>
      </c>
      <c r="K298" s="29">
        <v>0</v>
      </c>
      <c r="L298" s="29">
        <v>0</v>
      </c>
      <c r="M298" s="29">
        <f t="shared" si="50"/>
        <v>0</v>
      </c>
      <c r="N298" s="29">
        <v>0</v>
      </c>
      <c r="O298" s="29">
        <v>0</v>
      </c>
      <c r="P298" s="29">
        <v>0</v>
      </c>
      <c r="Q298" s="29">
        <f t="shared" si="51"/>
        <v>0</v>
      </c>
      <c r="R298" s="29">
        <v>0</v>
      </c>
      <c r="S298" s="29">
        <v>62</v>
      </c>
      <c r="T298" s="29">
        <v>0</v>
      </c>
      <c r="U298" s="29">
        <f t="shared" si="52"/>
        <v>0</v>
      </c>
      <c r="V298" s="29">
        <v>0.6</v>
      </c>
      <c r="W298" s="29">
        <v>41</v>
      </c>
      <c r="X298" s="29">
        <v>0</v>
      </c>
      <c r="Y298" s="29">
        <f t="shared" si="53"/>
        <v>0</v>
      </c>
      <c r="Z298" s="29">
        <v>1</v>
      </c>
      <c r="AA298" s="29">
        <v>25</v>
      </c>
      <c r="AB298" s="29">
        <v>0</v>
      </c>
      <c r="AC298" s="29">
        <f t="shared" si="54"/>
        <v>0</v>
      </c>
      <c r="AD298" s="29">
        <v>3.24</v>
      </c>
      <c r="AE298" s="29">
        <v>76</v>
      </c>
      <c r="AF298" s="29">
        <v>0</v>
      </c>
      <c r="AG298" s="29">
        <f t="shared" si="55"/>
        <v>0</v>
      </c>
      <c r="AH298" s="29">
        <v>1</v>
      </c>
      <c r="AI298" s="29">
        <v>46</v>
      </c>
      <c r="AJ298" s="29">
        <v>0</v>
      </c>
      <c r="AK298" s="29">
        <f t="shared" si="56"/>
        <v>0</v>
      </c>
      <c r="AL298" s="29">
        <v>0</v>
      </c>
      <c r="AM298" s="29">
        <v>0</v>
      </c>
      <c r="AN298" s="29">
        <v>135</v>
      </c>
      <c r="AO298" s="29">
        <f t="shared" si="57"/>
        <v>67500</v>
      </c>
      <c r="AP298" s="29">
        <v>13</v>
      </c>
      <c r="AQ298" s="29">
        <v>110</v>
      </c>
      <c r="AR298" s="29">
        <v>0</v>
      </c>
      <c r="AS298" s="29">
        <f t="shared" si="58"/>
        <v>0</v>
      </c>
      <c r="AT298" s="29">
        <v>0.9</v>
      </c>
      <c r="AU298" s="29">
        <v>91</v>
      </c>
      <c r="AV298" s="29">
        <v>0</v>
      </c>
      <c r="AW298" s="29">
        <f t="shared" si="59"/>
        <v>0</v>
      </c>
      <c r="AX298" s="29">
        <v>0</v>
      </c>
      <c r="AY298" s="29">
        <v>10</v>
      </c>
    </row>
    <row r="299" spans="1:51" outlineLevel="1" x14ac:dyDescent="0.35">
      <c r="A299" s="46"/>
      <c r="B299" s="8" t="s">
        <v>183</v>
      </c>
      <c r="C299" s="8" t="s">
        <v>559</v>
      </c>
      <c r="D299" s="29">
        <v>0</v>
      </c>
      <c r="E299" s="29">
        <f t="shared" si="48"/>
        <v>0</v>
      </c>
      <c r="F299" s="29">
        <v>9.2999999999999989</v>
      </c>
      <c r="G299" s="29">
        <v>22</v>
      </c>
      <c r="H299" s="29">
        <v>0</v>
      </c>
      <c r="I299" s="29">
        <f t="shared" si="49"/>
        <v>0</v>
      </c>
      <c r="J299" s="29">
        <v>8.6999999999999993</v>
      </c>
      <c r="K299" s="29">
        <v>21</v>
      </c>
      <c r="L299" s="29">
        <v>-243.7</v>
      </c>
      <c r="M299" s="29">
        <f t="shared" si="50"/>
        <v>-121850</v>
      </c>
      <c r="N299" s="29">
        <v>0</v>
      </c>
      <c r="O299" s="29">
        <v>0</v>
      </c>
      <c r="P299" s="29">
        <v>270</v>
      </c>
      <c r="Q299" s="29">
        <f t="shared" si="51"/>
        <v>135000</v>
      </c>
      <c r="R299" s="29">
        <v>221.89999999999998</v>
      </c>
      <c r="S299" s="29">
        <v>15</v>
      </c>
      <c r="T299" s="29">
        <v>0</v>
      </c>
      <c r="U299" s="29">
        <f t="shared" si="52"/>
        <v>0</v>
      </c>
      <c r="V299" s="29">
        <v>188.70000000000002</v>
      </c>
      <c r="W299" s="29">
        <v>3</v>
      </c>
      <c r="X299" s="29">
        <v>377</v>
      </c>
      <c r="Y299" s="29">
        <f t="shared" si="53"/>
        <v>188500</v>
      </c>
      <c r="Z299" s="29">
        <v>357.7</v>
      </c>
      <c r="AA299" s="29">
        <v>22</v>
      </c>
      <c r="AB299" s="29">
        <v>0</v>
      </c>
      <c r="AC299" s="29">
        <f t="shared" si="54"/>
        <v>0</v>
      </c>
      <c r="AD299" s="29">
        <v>129.6</v>
      </c>
      <c r="AE299" s="29">
        <v>14</v>
      </c>
      <c r="AF299" s="29">
        <v>0</v>
      </c>
      <c r="AG299" s="29">
        <f t="shared" si="55"/>
        <v>0</v>
      </c>
      <c r="AH299" s="29">
        <v>45.870000000000005</v>
      </c>
      <c r="AI299" s="29">
        <v>36</v>
      </c>
      <c r="AJ299" s="29">
        <v>0</v>
      </c>
      <c r="AK299" s="29">
        <f t="shared" si="56"/>
        <v>0</v>
      </c>
      <c r="AL299" s="29">
        <v>4.3600000000000003</v>
      </c>
      <c r="AM299" s="29">
        <v>33</v>
      </c>
      <c r="AN299" s="29">
        <v>0</v>
      </c>
      <c r="AO299" s="29">
        <f t="shared" si="57"/>
        <v>0</v>
      </c>
      <c r="AP299" s="29">
        <v>4.0999999999999996</v>
      </c>
      <c r="AQ299" s="29">
        <v>37</v>
      </c>
      <c r="AR299" s="29">
        <v>350</v>
      </c>
      <c r="AS299" s="29">
        <f t="shared" si="58"/>
        <v>175000</v>
      </c>
      <c r="AT299" s="29">
        <v>1.6</v>
      </c>
      <c r="AU299" s="29">
        <v>0</v>
      </c>
      <c r="AV299" s="29">
        <v>0</v>
      </c>
      <c r="AW299" s="29">
        <f t="shared" si="59"/>
        <v>0</v>
      </c>
      <c r="AX299" s="29">
        <v>292.5</v>
      </c>
      <c r="AY299" s="29">
        <v>11</v>
      </c>
    </row>
    <row r="300" spans="1:51" outlineLevel="1" x14ac:dyDescent="0.35">
      <c r="A300" s="46"/>
      <c r="B300" s="8" t="s">
        <v>206</v>
      </c>
      <c r="C300" s="8" t="s">
        <v>440</v>
      </c>
      <c r="D300" s="29">
        <v>0</v>
      </c>
      <c r="E300" s="29">
        <f t="shared" si="48"/>
        <v>0</v>
      </c>
      <c r="F300" s="29">
        <v>37.599999999999994</v>
      </c>
      <c r="G300" s="29">
        <v>21</v>
      </c>
      <c r="H300" s="29">
        <v>0</v>
      </c>
      <c r="I300" s="29">
        <f t="shared" si="49"/>
        <v>0</v>
      </c>
      <c r="J300" s="29">
        <v>0.3</v>
      </c>
      <c r="K300" s="29">
        <v>22</v>
      </c>
      <c r="L300" s="29">
        <v>-163.80000000000001</v>
      </c>
      <c r="M300" s="29">
        <f t="shared" si="50"/>
        <v>-81900</v>
      </c>
      <c r="N300" s="29">
        <v>0</v>
      </c>
      <c r="O300" s="29">
        <v>0</v>
      </c>
      <c r="P300" s="29">
        <v>240</v>
      </c>
      <c r="Q300" s="29">
        <f t="shared" si="51"/>
        <v>120000</v>
      </c>
      <c r="R300" s="29">
        <v>134.80000000000001</v>
      </c>
      <c r="S300" s="29">
        <v>16</v>
      </c>
      <c r="T300" s="29">
        <v>0</v>
      </c>
      <c r="U300" s="29">
        <f t="shared" si="52"/>
        <v>0</v>
      </c>
      <c r="V300" s="29">
        <v>120.22</v>
      </c>
      <c r="W300" s="29">
        <v>54</v>
      </c>
      <c r="X300" s="29">
        <v>270</v>
      </c>
      <c r="Y300" s="29">
        <f t="shared" si="53"/>
        <v>135000</v>
      </c>
      <c r="Z300" s="29">
        <v>226.71999999999997</v>
      </c>
      <c r="AA300" s="29">
        <v>28</v>
      </c>
      <c r="AB300" s="29">
        <v>300</v>
      </c>
      <c r="AC300" s="29">
        <f t="shared" si="54"/>
        <v>150000</v>
      </c>
      <c r="AD300" s="29">
        <v>313.02</v>
      </c>
      <c r="AE300" s="29">
        <v>18</v>
      </c>
      <c r="AF300" s="29">
        <v>0</v>
      </c>
      <c r="AG300" s="29">
        <f t="shared" si="55"/>
        <v>0</v>
      </c>
      <c r="AH300" s="29">
        <v>161.71999999999997</v>
      </c>
      <c r="AI300" s="29">
        <v>43</v>
      </c>
      <c r="AJ300" s="29">
        <v>0</v>
      </c>
      <c r="AK300" s="29">
        <f t="shared" si="56"/>
        <v>0</v>
      </c>
      <c r="AL300" s="29">
        <v>42.4</v>
      </c>
      <c r="AM300" s="29">
        <v>21</v>
      </c>
      <c r="AN300" s="29">
        <v>0</v>
      </c>
      <c r="AO300" s="29">
        <f t="shared" si="57"/>
        <v>0</v>
      </c>
      <c r="AP300" s="29">
        <v>2.2000000000000002</v>
      </c>
      <c r="AQ300" s="29">
        <v>23</v>
      </c>
      <c r="AR300" s="29">
        <v>360</v>
      </c>
      <c r="AS300" s="29">
        <f t="shared" si="58"/>
        <v>180000</v>
      </c>
      <c r="AT300" s="29">
        <v>224</v>
      </c>
      <c r="AU300" s="29">
        <v>26</v>
      </c>
      <c r="AV300" s="29">
        <v>0</v>
      </c>
      <c r="AW300" s="29">
        <f t="shared" si="59"/>
        <v>0</v>
      </c>
      <c r="AX300" s="29">
        <v>85</v>
      </c>
      <c r="AY300" s="29">
        <v>23</v>
      </c>
    </row>
    <row r="301" spans="1:51" outlineLevel="1" x14ac:dyDescent="0.35">
      <c r="A301" s="46"/>
      <c r="B301" s="8" t="s">
        <v>184</v>
      </c>
      <c r="C301" s="8" t="s">
        <v>476</v>
      </c>
      <c r="D301" s="29">
        <v>0</v>
      </c>
      <c r="E301" s="29">
        <f t="shared" si="48"/>
        <v>0</v>
      </c>
      <c r="F301" s="29">
        <v>80.679999999999993</v>
      </c>
      <c r="G301" s="29">
        <v>19</v>
      </c>
      <c r="H301" s="29">
        <v>0</v>
      </c>
      <c r="I301" s="29">
        <f t="shared" si="49"/>
        <v>0</v>
      </c>
      <c r="J301" s="29">
        <v>74.56</v>
      </c>
      <c r="K301" s="29">
        <v>11</v>
      </c>
      <c r="L301" s="29">
        <v>0</v>
      </c>
      <c r="M301" s="29">
        <f t="shared" si="50"/>
        <v>0</v>
      </c>
      <c r="N301" s="29">
        <v>66.56</v>
      </c>
      <c r="O301" s="29">
        <v>20</v>
      </c>
      <c r="P301" s="29">
        <v>0</v>
      </c>
      <c r="Q301" s="29">
        <f t="shared" si="51"/>
        <v>0</v>
      </c>
      <c r="R301" s="29">
        <v>9.02</v>
      </c>
      <c r="S301" s="29">
        <v>16</v>
      </c>
      <c r="T301" s="29">
        <v>0</v>
      </c>
      <c r="U301" s="29">
        <f t="shared" si="52"/>
        <v>0</v>
      </c>
      <c r="V301" s="29">
        <v>1.1100000000000001</v>
      </c>
      <c r="W301" s="29">
        <v>25</v>
      </c>
      <c r="X301" s="29">
        <v>0</v>
      </c>
      <c r="Y301" s="29">
        <f t="shared" si="53"/>
        <v>0</v>
      </c>
      <c r="Z301" s="29">
        <v>33.21</v>
      </c>
      <c r="AA301" s="29">
        <v>9</v>
      </c>
      <c r="AB301" s="29">
        <v>0</v>
      </c>
      <c r="AC301" s="29">
        <f t="shared" si="54"/>
        <v>0</v>
      </c>
      <c r="AD301" s="29">
        <v>26.109999999999996</v>
      </c>
      <c r="AE301" s="29">
        <v>22</v>
      </c>
      <c r="AF301" s="29">
        <v>0</v>
      </c>
      <c r="AG301" s="29">
        <f t="shared" si="55"/>
        <v>0</v>
      </c>
      <c r="AH301" s="29">
        <v>17.5</v>
      </c>
      <c r="AI301" s="29">
        <v>34</v>
      </c>
      <c r="AJ301" s="29">
        <v>0</v>
      </c>
      <c r="AK301" s="29">
        <f t="shared" si="56"/>
        <v>0</v>
      </c>
      <c r="AL301" s="29">
        <v>0</v>
      </c>
      <c r="AM301" s="29">
        <v>0</v>
      </c>
      <c r="AN301" s="29">
        <v>0</v>
      </c>
      <c r="AO301" s="29">
        <f t="shared" si="57"/>
        <v>0</v>
      </c>
      <c r="AP301" s="29">
        <v>0</v>
      </c>
      <c r="AQ301" s="29">
        <v>0</v>
      </c>
      <c r="AR301" s="29">
        <v>0</v>
      </c>
      <c r="AS301" s="29">
        <f t="shared" si="58"/>
        <v>0</v>
      </c>
      <c r="AT301" s="29">
        <v>0</v>
      </c>
      <c r="AU301" s="29">
        <v>0</v>
      </c>
      <c r="AV301" s="29">
        <v>150</v>
      </c>
      <c r="AW301" s="29">
        <f t="shared" si="59"/>
        <v>75000</v>
      </c>
      <c r="AX301" s="29">
        <v>150</v>
      </c>
      <c r="AY301" s="29">
        <v>0</v>
      </c>
    </row>
    <row r="302" spans="1:51" outlineLevel="1" x14ac:dyDescent="0.35">
      <c r="A302" s="46"/>
      <c r="B302" s="17" t="s">
        <v>527</v>
      </c>
      <c r="C302" s="8" t="s">
        <v>528</v>
      </c>
      <c r="D302" s="29">
        <v>0</v>
      </c>
      <c r="E302" s="29">
        <f t="shared" si="48"/>
        <v>0</v>
      </c>
      <c r="F302" s="29">
        <v>0</v>
      </c>
      <c r="G302" s="29">
        <v>0</v>
      </c>
      <c r="H302" s="29">
        <v>0</v>
      </c>
      <c r="I302" s="29">
        <f t="shared" si="49"/>
        <v>0</v>
      </c>
      <c r="J302" s="29">
        <v>0</v>
      </c>
      <c r="K302" s="29">
        <v>0</v>
      </c>
      <c r="L302" s="29">
        <v>0</v>
      </c>
      <c r="M302" s="29">
        <f t="shared" si="50"/>
        <v>0</v>
      </c>
      <c r="N302" s="29">
        <v>0</v>
      </c>
      <c r="O302" s="29">
        <v>0</v>
      </c>
      <c r="P302" s="29">
        <v>0</v>
      </c>
      <c r="Q302" s="29">
        <f t="shared" si="51"/>
        <v>0</v>
      </c>
      <c r="R302" s="29">
        <v>0</v>
      </c>
      <c r="S302" s="29">
        <v>0</v>
      </c>
      <c r="T302" s="29">
        <v>0</v>
      </c>
      <c r="U302" s="29">
        <f t="shared" si="52"/>
        <v>0</v>
      </c>
      <c r="V302" s="29">
        <v>0</v>
      </c>
      <c r="W302" s="29">
        <v>0</v>
      </c>
      <c r="X302" s="29">
        <v>0</v>
      </c>
      <c r="Y302" s="29">
        <f t="shared" si="53"/>
        <v>0</v>
      </c>
      <c r="Z302" s="29">
        <v>0</v>
      </c>
      <c r="AA302" s="29">
        <v>0</v>
      </c>
      <c r="AB302" s="29">
        <v>0</v>
      </c>
      <c r="AC302" s="29">
        <f t="shared" si="54"/>
        <v>0</v>
      </c>
      <c r="AD302" s="29">
        <v>0</v>
      </c>
      <c r="AE302" s="29">
        <v>0</v>
      </c>
      <c r="AF302" s="29">
        <v>0</v>
      </c>
      <c r="AG302" s="29">
        <f t="shared" si="55"/>
        <v>0</v>
      </c>
      <c r="AH302" s="29">
        <v>0</v>
      </c>
      <c r="AI302" s="29">
        <v>0</v>
      </c>
      <c r="AJ302" s="29">
        <v>0</v>
      </c>
      <c r="AK302" s="29">
        <f t="shared" si="56"/>
        <v>0</v>
      </c>
      <c r="AL302" s="29">
        <v>0</v>
      </c>
      <c r="AM302" s="29">
        <v>0</v>
      </c>
      <c r="AN302" s="29">
        <v>0</v>
      </c>
      <c r="AO302" s="29">
        <f t="shared" si="57"/>
        <v>0</v>
      </c>
      <c r="AP302" s="29">
        <v>0</v>
      </c>
      <c r="AQ302" s="29">
        <v>0</v>
      </c>
      <c r="AR302" s="29">
        <v>0</v>
      </c>
      <c r="AS302" s="29">
        <f t="shared" si="58"/>
        <v>0</v>
      </c>
      <c r="AT302" s="29">
        <v>0</v>
      </c>
      <c r="AU302" s="29">
        <v>0</v>
      </c>
      <c r="AV302" s="29">
        <v>0</v>
      </c>
      <c r="AW302" s="29">
        <f t="shared" si="59"/>
        <v>0</v>
      </c>
      <c r="AX302" s="29">
        <v>0</v>
      </c>
      <c r="AY302" s="29">
        <v>0</v>
      </c>
    </row>
    <row r="303" spans="1:51" s="18" customFormat="1" ht="15.75" customHeight="1" outlineLevel="1" x14ac:dyDescent="0.35">
      <c r="A303" s="46"/>
      <c r="B303" s="8" t="s">
        <v>519</v>
      </c>
      <c r="C303" s="8" t="s">
        <v>518</v>
      </c>
      <c r="D303" s="29">
        <v>3479</v>
      </c>
      <c r="E303" s="29">
        <f t="shared" si="48"/>
        <v>1739500</v>
      </c>
      <c r="F303" s="29">
        <v>2036.34</v>
      </c>
      <c r="G303" s="29">
        <v>130</v>
      </c>
      <c r="H303" s="29">
        <v>0</v>
      </c>
      <c r="I303" s="29">
        <f t="shared" si="49"/>
        <v>0</v>
      </c>
      <c r="J303" s="29">
        <v>3199.24</v>
      </c>
      <c r="K303" s="29">
        <v>140</v>
      </c>
      <c r="L303" s="29">
        <v>3939</v>
      </c>
      <c r="M303" s="29">
        <f t="shared" si="50"/>
        <v>1969500</v>
      </c>
      <c r="N303" s="29">
        <v>3071.24</v>
      </c>
      <c r="O303" s="29">
        <v>131</v>
      </c>
      <c r="P303" s="29">
        <v>1425</v>
      </c>
      <c r="Q303" s="29">
        <f t="shared" si="51"/>
        <v>712500</v>
      </c>
      <c r="R303" s="29">
        <v>5774.9400000000005</v>
      </c>
      <c r="S303" s="29">
        <v>137</v>
      </c>
      <c r="T303" s="29">
        <v>176</v>
      </c>
      <c r="U303" s="29">
        <f t="shared" si="52"/>
        <v>88000</v>
      </c>
      <c r="V303" s="29">
        <v>4379.8399999999992</v>
      </c>
      <c r="W303" s="29">
        <v>121</v>
      </c>
      <c r="X303" s="29">
        <v>0</v>
      </c>
      <c r="Y303" s="29">
        <f t="shared" si="53"/>
        <v>0</v>
      </c>
      <c r="Z303" s="29">
        <v>1783.0100000000002</v>
      </c>
      <c r="AA303" s="29">
        <v>159</v>
      </c>
      <c r="AB303" s="29">
        <v>2650</v>
      </c>
      <c r="AC303" s="29">
        <f t="shared" si="54"/>
        <v>1325000</v>
      </c>
      <c r="AD303" s="29">
        <v>2630.45</v>
      </c>
      <c r="AE303" s="29">
        <v>163</v>
      </c>
      <c r="AF303" s="29">
        <v>2625</v>
      </c>
      <c r="AG303" s="29">
        <f t="shared" si="55"/>
        <v>1312500</v>
      </c>
      <c r="AH303" s="29">
        <v>2817.29</v>
      </c>
      <c r="AI303" s="29">
        <v>204</v>
      </c>
      <c r="AJ303" s="29">
        <v>3050</v>
      </c>
      <c r="AK303" s="29">
        <f t="shared" si="56"/>
        <v>1525000</v>
      </c>
      <c r="AL303" s="29">
        <v>3574.41</v>
      </c>
      <c r="AM303" s="29">
        <v>204</v>
      </c>
      <c r="AN303" s="29">
        <v>2900</v>
      </c>
      <c r="AO303" s="29">
        <f t="shared" si="57"/>
        <v>1450000</v>
      </c>
      <c r="AP303" s="29">
        <v>3401.0099999999998</v>
      </c>
      <c r="AQ303" s="29">
        <v>220</v>
      </c>
      <c r="AR303" s="29">
        <v>2765</v>
      </c>
      <c r="AS303" s="29">
        <f t="shared" si="58"/>
        <v>1382500</v>
      </c>
      <c r="AT303" s="29">
        <v>3918.97</v>
      </c>
      <c r="AU303" s="29">
        <v>225</v>
      </c>
      <c r="AV303" s="29">
        <v>3020</v>
      </c>
      <c r="AW303" s="29">
        <f t="shared" si="59"/>
        <v>1510000</v>
      </c>
      <c r="AX303" s="29">
        <v>3833.33</v>
      </c>
      <c r="AY303" s="29">
        <v>211</v>
      </c>
    </row>
    <row r="304" spans="1:51" outlineLevel="1" x14ac:dyDescent="0.35">
      <c r="A304" s="46"/>
      <c r="B304" s="36" t="s">
        <v>516</v>
      </c>
      <c r="C304" s="8" t="s">
        <v>517</v>
      </c>
      <c r="D304" s="29">
        <v>0</v>
      </c>
      <c r="E304" s="29">
        <f t="shared" si="48"/>
        <v>0</v>
      </c>
      <c r="F304" s="29">
        <v>0</v>
      </c>
      <c r="G304" s="29">
        <v>0</v>
      </c>
      <c r="H304" s="29">
        <v>0</v>
      </c>
      <c r="I304" s="29">
        <f t="shared" si="49"/>
        <v>0</v>
      </c>
      <c r="J304" s="29">
        <v>0</v>
      </c>
      <c r="K304" s="29">
        <v>0</v>
      </c>
      <c r="L304" s="29">
        <v>0</v>
      </c>
      <c r="M304" s="29">
        <f t="shared" si="50"/>
        <v>0</v>
      </c>
      <c r="N304" s="29">
        <v>0</v>
      </c>
      <c r="O304" s="29">
        <v>0</v>
      </c>
      <c r="P304" s="29">
        <v>0</v>
      </c>
      <c r="Q304" s="29">
        <f t="shared" si="51"/>
        <v>0</v>
      </c>
      <c r="R304" s="29">
        <v>0</v>
      </c>
      <c r="S304" s="29">
        <v>0</v>
      </c>
      <c r="T304" s="29">
        <v>0</v>
      </c>
      <c r="U304" s="29">
        <f t="shared" si="52"/>
        <v>0</v>
      </c>
      <c r="V304" s="29">
        <v>0</v>
      </c>
      <c r="W304" s="29">
        <v>0</v>
      </c>
      <c r="X304" s="29">
        <v>0</v>
      </c>
      <c r="Y304" s="29">
        <f t="shared" si="53"/>
        <v>0</v>
      </c>
      <c r="Z304" s="29">
        <v>0</v>
      </c>
      <c r="AA304" s="29">
        <v>0</v>
      </c>
      <c r="AB304" s="29">
        <v>0</v>
      </c>
      <c r="AC304" s="29">
        <f t="shared" si="54"/>
        <v>0</v>
      </c>
      <c r="AD304" s="29">
        <v>0</v>
      </c>
      <c r="AE304" s="29">
        <v>0</v>
      </c>
      <c r="AF304" s="29">
        <v>0</v>
      </c>
      <c r="AG304" s="29">
        <f t="shared" si="55"/>
        <v>0</v>
      </c>
      <c r="AH304" s="29">
        <v>0</v>
      </c>
      <c r="AI304" s="29">
        <v>0</v>
      </c>
      <c r="AJ304" s="29">
        <v>0</v>
      </c>
      <c r="AK304" s="29">
        <f t="shared" si="56"/>
        <v>0</v>
      </c>
      <c r="AL304" s="29">
        <v>0</v>
      </c>
      <c r="AM304" s="29">
        <v>0</v>
      </c>
      <c r="AN304" s="29">
        <v>0</v>
      </c>
      <c r="AO304" s="29">
        <f t="shared" si="57"/>
        <v>0</v>
      </c>
      <c r="AP304" s="29">
        <v>0</v>
      </c>
      <c r="AQ304" s="29">
        <v>0</v>
      </c>
      <c r="AR304" s="29">
        <v>0</v>
      </c>
      <c r="AS304" s="29">
        <f t="shared" si="58"/>
        <v>0</v>
      </c>
      <c r="AT304" s="29">
        <v>0</v>
      </c>
      <c r="AU304" s="29">
        <v>0</v>
      </c>
      <c r="AV304" s="29">
        <v>0</v>
      </c>
      <c r="AW304" s="29">
        <f t="shared" si="59"/>
        <v>0</v>
      </c>
      <c r="AX304" s="29">
        <v>0</v>
      </c>
      <c r="AY304" s="29">
        <v>0</v>
      </c>
    </row>
    <row r="305" spans="1:51" outlineLevel="1" x14ac:dyDescent="0.35">
      <c r="A305" s="46"/>
      <c r="B305" s="8" t="s">
        <v>9</v>
      </c>
      <c r="C305" s="8" t="s">
        <v>270</v>
      </c>
      <c r="D305" s="29">
        <v>668.3</v>
      </c>
      <c r="E305" s="29">
        <f t="shared" si="48"/>
        <v>334150</v>
      </c>
      <c r="F305" s="29">
        <v>903</v>
      </c>
      <c r="G305" s="29">
        <v>159</v>
      </c>
      <c r="H305" s="29">
        <v>90</v>
      </c>
      <c r="I305" s="29">
        <f t="shared" si="49"/>
        <v>45000</v>
      </c>
      <c r="J305" s="29">
        <v>471.40000000000003</v>
      </c>
      <c r="K305" s="29">
        <v>117</v>
      </c>
      <c r="L305" s="29">
        <v>530</v>
      </c>
      <c r="M305" s="29">
        <f t="shared" si="50"/>
        <v>265000</v>
      </c>
      <c r="N305" s="29">
        <v>331.5</v>
      </c>
      <c r="O305" s="29">
        <v>150</v>
      </c>
      <c r="P305" s="29">
        <v>200</v>
      </c>
      <c r="Q305" s="29">
        <f t="shared" si="51"/>
        <v>100000</v>
      </c>
      <c r="R305" s="29">
        <v>225.7</v>
      </c>
      <c r="S305" s="29">
        <v>106</v>
      </c>
      <c r="T305" s="29">
        <v>380</v>
      </c>
      <c r="U305" s="29">
        <f t="shared" si="52"/>
        <v>190000</v>
      </c>
      <c r="V305" s="29">
        <v>159.6</v>
      </c>
      <c r="W305" s="29">
        <v>107</v>
      </c>
      <c r="X305" s="29">
        <v>460</v>
      </c>
      <c r="Y305" s="29">
        <f t="shared" si="53"/>
        <v>230000</v>
      </c>
      <c r="Z305" s="29">
        <v>163.6</v>
      </c>
      <c r="AA305" s="29">
        <v>199</v>
      </c>
      <c r="AB305" s="29">
        <v>435</v>
      </c>
      <c r="AC305" s="29">
        <f t="shared" si="54"/>
        <v>217500</v>
      </c>
      <c r="AD305" s="29">
        <v>125.1</v>
      </c>
      <c r="AE305" s="29">
        <v>184</v>
      </c>
      <c r="AF305" s="29">
        <v>320</v>
      </c>
      <c r="AG305" s="29">
        <f t="shared" si="55"/>
        <v>160000</v>
      </c>
      <c r="AH305" s="29">
        <v>98.4</v>
      </c>
      <c r="AI305" s="29">
        <v>141</v>
      </c>
      <c r="AJ305" s="29">
        <v>650</v>
      </c>
      <c r="AK305" s="29">
        <f t="shared" si="56"/>
        <v>325000</v>
      </c>
      <c r="AL305" s="29">
        <v>164.6</v>
      </c>
      <c r="AM305" s="29">
        <v>157</v>
      </c>
      <c r="AN305" s="29">
        <v>390</v>
      </c>
      <c r="AO305" s="29">
        <f t="shared" si="57"/>
        <v>195000</v>
      </c>
      <c r="AP305" s="29">
        <v>359.9</v>
      </c>
      <c r="AQ305" s="29">
        <v>138</v>
      </c>
      <c r="AR305" s="29">
        <v>565</v>
      </c>
      <c r="AS305" s="29">
        <f t="shared" si="58"/>
        <v>282500</v>
      </c>
      <c r="AT305" s="29">
        <v>486.7</v>
      </c>
      <c r="AU305" s="29">
        <v>111</v>
      </c>
      <c r="AV305" s="29">
        <v>450</v>
      </c>
      <c r="AW305" s="29">
        <f t="shared" si="59"/>
        <v>225000</v>
      </c>
      <c r="AX305" s="29">
        <v>446.20999999999992</v>
      </c>
      <c r="AY305" s="29">
        <v>126</v>
      </c>
    </row>
    <row r="306" spans="1:51" outlineLevel="1" x14ac:dyDescent="0.35">
      <c r="A306" s="46"/>
      <c r="B306" s="8" t="s">
        <v>117</v>
      </c>
      <c r="C306" s="8" t="s">
        <v>546</v>
      </c>
      <c r="D306" s="29">
        <v>200</v>
      </c>
      <c r="E306" s="29">
        <f t="shared" si="48"/>
        <v>100000</v>
      </c>
      <c r="F306" s="29">
        <v>49.4</v>
      </c>
      <c r="G306" s="29">
        <v>49</v>
      </c>
      <c r="H306" s="29">
        <v>100</v>
      </c>
      <c r="I306" s="29">
        <f t="shared" si="49"/>
        <v>50000</v>
      </c>
      <c r="J306" s="29">
        <v>96.9</v>
      </c>
      <c r="K306" s="29">
        <v>46</v>
      </c>
      <c r="L306" s="29">
        <v>100</v>
      </c>
      <c r="M306" s="29">
        <f t="shared" si="50"/>
        <v>50000</v>
      </c>
      <c r="N306" s="29">
        <v>108.39999999999999</v>
      </c>
      <c r="O306" s="29">
        <v>56</v>
      </c>
      <c r="P306" s="29">
        <v>200</v>
      </c>
      <c r="Q306" s="29">
        <f t="shared" si="51"/>
        <v>100000</v>
      </c>
      <c r="R306" s="29">
        <v>177.89999999999998</v>
      </c>
      <c r="S306" s="29">
        <v>38</v>
      </c>
      <c r="T306" s="29">
        <v>75</v>
      </c>
      <c r="U306" s="29">
        <f t="shared" si="52"/>
        <v>37500</v>
      </c>
      <c r="V306" s="29">
        <v>156.9</v>
      </c>
      <c r="W306" s="29">
        <v>51</v>
      </c>
      <c r="X306" s="29">
        <v>100</v>
      </c>
      <c r="Y306" s="29">
        <f t="shared" si="53"/>
        <v>50000</v>
      </c>
      <c r="Z306" s="29">
        <v>126.4</v>
      </c>
      <c r="AA306" s="29">
        <v>36</v>
      </c>
      <c r="AB306" s="29">
        <v>100</v>
      </c>
      <c r="AC306" s="29">
        <f t="shared" si="54"/>
        <v>50000</v>
      </c>
      <c r="AD306" s="29">
        <v>125.4</v>
      </c>
      <c r="AE306" s="29">
        <v>49</v>
      </c>
      <c r="AF306" s="29">
        <v>120</v>
      </c>
      <c r="AG306" s="29">
        <f t="shared" si="55"/>
        <v>60000</v>
      </c>
      <c r="AH306" s="29">
        <v>132.69999999999999</v>
      </c>
      <c r="AI306" s="29">
        <v>56</v>
      </c>
      <c r="AJ306" s="29">
        <v>0</v>
      </c>
      <c r="AK306" s="29">
        <f t="shared" si="56"/>
        <v>0</v>
      </c>
      <c r="AL306" s="29">
        <v>42.699999999999996</v>
      </c>
      <c r="AM306" s="29">
        <v>40</v>
      </c>
      <c r="AN306" s="29">
        <v>150</v>
      </c>
      <c r="AO306" s="29">
        <f t="shared" si="57"/>
        <v>75000</v>
      </c>
      <c r="AP306" s="29">
        <v>68.699999999999989</v>
      </c>
      <c r="AQ306" s="29">
        <v>47</v>
      </c>
      <c r="AR306" s="29">
        <v>240</v>
      </c>
      <c r="AS306" s="29">
        <f t="shared" si="58"/>
        <v>120000</v>
      </c>
      <c r="AT306" s="29">
        <v>237.5</v>
      </c>
      <c r="AU306" s="29">
        <v>35</v>
      </c>
      <c r="AV306" s="29">
        <v>0</v>
      </c>
      <c r="AW306" s="29">
        <f t="shared" si="59"/>
        <v>0</v>
      </c>
      <c r="AX306" s="29">
        <v>148.5</v>
      </c>
      <c r="AY306" s="29">
        <v>32</v>
      </c>
    </row>
    <row r="307" spans="1:51" s="18" customFormat="1" ht="15" customHeight="1" outlineLevel="1" x14ac:dyDescent="0.35">
      <c r="A307" s="46"/>
      <c r="B307" s="8" t="s">
        <v>119</v>
      </c>
      <c r="C307" s="8" t="s">
        <v>211</v>
      </c>
      <c r="D307" s="29">
        <v>60</v>
      </c>
      <c r="E307" s="29">
        <f t="shared" si="48"/>
        <v>30000</v>
      </c>
      <c r="F307" s="29">
        <v>117.12</v>
      </c>
      <c r="G307" s="29">
        <v>22</v>
      </c>
      <c r="H307" s="29">
        <v>0</v>
      </c>
      <c r="I307" s="29">
        <f t="shared" si="49"/>
        <v>0</v>
      </c>
      <c r="J307" s="29">
        <v>58.97</v>
      </c>
      <c r="K307" s="29">
        <v>16</v>
      </c>
      <c r="L307" s="29">
        <v>45</v>
      </c>
      <c r="M307" s="29">
        <f t="shared" si="50"/>
        <v>22500</v>
      </c>
      <c r="N307" s="29">
        <v>65.550000000000011</v>
      </c>
      <c r="O307" s="29">
        <v>20</v>
      </c>
      <c r="P307" s="29">
        <v>45</v>
      </c>
      <c r="Q307" s="29">
        <f t="shared" si="51"/>
        <v>22500</v>
      </c>
      <c r="R307" s="29">
        <v>53.15</v>
      </c>
      <c r="S307" s="29">
        <v>12</v>
      </c>
      <c r="T307" s="29">
        <v>60</v>
      </c>
      <c r="U307" s="29">
        <f t="shared" si="52"/>
        <v>30000</v>
      </c>
      <c r="V307" s="29">
        <v>86.15</v>
      </c>
      <c r="W307" s="29">
        <v>4</v>
      </c>
      <c r="X307" s="29">
        <v>0</v>
      </c>
      <c r="Y307" s="29">
        <f t="shared" si="53"/>
        <v>0</v>
      </c>
      <c r="Z307" s="29">
        <v>62.15</v>
      </c>
      <c r="AA307" s="29">
        <v>5</v>
      </c>
      <c r="AB307" s="29">
        <v>0</v>
      </c>
      <c r="AC307" s="29">
        <f t="shared" si="54"/>
        <v>0</v>
      </c>
      <c r="AD307" s="29">
        <v>50.15</v>
      </c>
      <c r="AE307" s="29">
        <v>5</v>
      </c>
      <c r="AF307" s="29">
        <v>0</v>
      </c>
      <c r="AG307" s="29">
        <f t="shared" si="55"/>
        <v>0</v>
      </c>
      <c r="AH307" s="29">
        <v>43.15</v>
      </c>
      <c r="AI307" s="29">
        <v>4</v>
      </c>
      <c r="AJ307" s="29">
        <v>40</v>
      </c>
      <c r="AK307" s="29">
        <f t="shared" si="56"/>
        <v>20000</v>
      </c>
      <c r="AL307" s="29">
        <v>12.309999999999999</v>
      </c>
      <c r="AM307" s="29">
        <v>20</v>
      </c>
      <c r="AN307" s="29">
        <v>260</v>
      </c>
      <c r="AO307" s="29">
        <f t="shared" si="57"/>
        <v>130000</v>
      </c>
      <c r="AP307" s="29">
        <v>163.91</v>
      </c>
      <c r="AQ307" s="29">
        <v>27</v>
      </c>
      <c r="AR307" s="29">
        <v>0</v>
      </c>
      <c r="AS307" s="29">
        <f t="shared" si="58"/>
        <v>0</v>
      </c>
      <c r="AT307" s="29">
        <v>45.910000000000004</v>
      </c>
      <c r="AU307" s="29">
        <v>19</v>
      </c>
      <c r="AV307" s="29">
        <v>0</v>
      </c>
      <c r="AW307" s="29">
        <f t="shared" si="59"/>
        <v>0</v>
      </c>
      <c r="AX307" s="29">
        <v>16.959999999999997</v>
      </c>
      <c r="AY307" s="29">
        <v>10</v>
      </c>
    </row>
    <row r="308" spans="1:51" outlineLevel="1" x14ac:dyDescent="0.35">
      <c r="A308" s="46"/>
      <c r="B308" s="8" t="s">
        <v>432</v>
      </c>
      <c r="C308" s="8" t="s">
        <v>557</v>
      </c>
      <c r="D308" s="29">
        <v>0</v>
      </c>
      <c r="E308" s="29">
        <f t="shared" si="48"/>
        <v>0</v>
      </c>
      <c r="F308" s="29">
        <v>0</v>
      </c>
      <c r="G308" s="29">
        <v>0</v>
      </c>
      <c r="H308" s="29">
        <v>0</v>
      </c>
      <c r="I308" s="29">
        <f t="shared" si="49"/>
        <v>0</v>
      </c>
      <c r="J308" s="29">
        <v>0</v>
      </c>
      <c r="K308" s="29">
        <v>0</v>
      </c>
      <c r="L308" s="29">
        <v>0</v>
      </c>
      <c r="M308" s="29">
        <f t="shared" si="50"/>
        <v>0</v>
      </c>
      <c r="N308" s="29">
        <v>0</v>
      </c>
      <c r="O308" s="29">
        <v>0</v>
      </c>
      <c r="P308" s="29">
        <v>0</v>
      </c>
      <c r="Q308" s="29">
        <f t="shared" si="51"/>
        <v>0</v>
      </c>
      <c r="R308" s="29">
        <v>0</v>
      </c>
      <c r="S308" s="29">
        <v>0</v>
      </c>
      <c r="T308" s="29">
        <v>0</v>
      </c>
      <c r="U308" s="29">
        <f t="shared" si="52"/>
        <v>0</v>
      </c>
      <c r="V308" s="29">
        <v>0</v>
      </c>
      <c r="W308" s="29">
        <v>0</v>
      </c>
      <c r="X308" s="29">
        <v>0</v>
      </c>
      <c r="Y308" s="29">
        <f t="shared" si="53"/>
        <v>0</v>
      </c>
      <c r="Z308" s="29">
        <v>0</v>
      </c>
      <c r="AA308" s="29">
        <v>0</v>
      </c>
      <c r="AB308" s="29">
        <v>0</v>
      </c>
      <c r="AC308" s="29">
        <f t="shared" si="54"/>
        <v>0</v>
      </c>
      <c r="AD308" s="29">
        <v>0</v>
      </c>
      <c r="AE308" s="29">
        <v>0</v>
      </c>
      <c r="AF308" s="29">
        <v>0</v>
      </c>
      <c r="AG308" s="29">
        <f t="shared" si="55"/>
        <v>0</v>
      </c>
      <c r="AH308" s="29">
        <v>0</v>
      </c>
      <c r="AI308" s="29">
        <v>0</v>
      </c>
      <c r="AJ308" s="29">
        <v>105</v>
      </c>
      <c r="AK308" s="29">
        <f t="shared" si="56"/>
        <v>52500</v>
      </c>
      <c r="AL308" s="29">
        <v>29</v>
      </c>
      <c r="AM308" s="29">
        <v>57</v>
      </c>
      <c r="AN308" s="29">
        <v>100</v>
      </c>
      <c r="AO308" s="29">
        <f t="shared" si="57"/>
        <v>50000</v>
      </c>
      <c r="AP308" s="29">
        <v>41.8</v>
      </c>
      <c r="AQ308" s="29">
        <v>80</v>
      </c>
      <c r="AR308" s="29">
        <v>120</v>
      </c>
      <c r="AS308" s="29">
        <f t="shared" si="58"/>
        <v>60000</v>
      </c>
      <c r="AT308" s="29">
        <v>81.599999999999994</v>
      </c>
      <c r="AU308" s="29">
        <v>82</v>
      </c>
      <c r="AV308" s="29">
        <v>0</v>
      </c>
      <c r="AW308" s="29">
        <f t="shared" si="59"/>
        <v>0</v>
      </c>
      <c r="AX308" s="29">
        <v>40.949999999999996</v>
      </c>
      <c r="AY308" s="29">
        <v>32</v>
      </c>
    </row>
    <row r="309" spans="1:51" outlineLevel="1" x14ac:dyDescent="0.35">
      <c r="A309" s="46"/>
      <c r="B309" s="28" t="s">
        <v>209</v>
      </c>
      <c r="C309" s="8" t="s">
        <v>536</v>
      </c>
      <c r="D309" s="29">
        <v>0</v>
      </c>
      <c r="E309" s="29">
        <f t="shared" si="48"/>
        <v>0</v>
      </c>
      <c r="F309" s="29">
        <v>478.67</v>
      </c>
      <c r="G309" s="29">
        <v>26</v>
      </c>
      <c r="H309" s="29">
        <v>0</v>
      </c>
      <c r="I309" s="29">
        <f t="shared" si="49"/>
        <v>0</v>
      </c>
      <c r="J309" s="29">
        <v>192.07</v>
      </c>
      <c r="K309" s="29">
        <v>37</v>
      </c>
      <c r="L309" s="29">
        <v>0</v>
      </c>
      <c r="M309" s="29">
        <f t="shared" si="50"/>
        <v>0</v>
      </c>
      <c r="N309" s="29">
        <v>54.47</v>
      </c>
      <c r="O309" s="29">
        <v>40</v>
      </c>
      <c r="P309" s="29">
        <v>0</v>
      </c>
      <c r="Q309" s="29">
        <f t="shared" si="51"/>
        <v>0</v>
      </c>
      <c r="R309" s="29">
        <v>35.07</v>
      </c>
      <c r="S309" s="29">
        <v>10</v>
      </c>
      <c r="T309" s="29">
        <v>125</v>
      </c>
      <c r="U309" s="29">
        <f t="shared" si="52"/>
        <v>62500</v>
      </c>
      <c r="V309" s="29">
        <v>97.67</v>
      </c>
      <c r="W309" s="29">
        <v>46</v>
      </c>
      <c r="X309" s="29">
        <v>0</v>
      </c>
      <c r="Y309" s="29">
        <f t="shared" si="53"/>
        <v>0</v>
      </c>
      <c r="Z309" s="29">
        <v>65.069999999999993</v>
      </c>
      <c r="AA309" s="29">
        <v>11</v>
      </c>
      <c r="AB309" s="29">
        <v>0</v>
      </c>
      <c r="AC309" s="29">
        <f t="shared" si="54"/>
        <v>0</v>
      </c>
      <c r="AD309" s="29">
        <v>28.37</v>
      </c>
      <c r="AE309" s="29">
        <v>8</v>
      </c>
      <c r="AF309" s="29">
        <v>115</v>
      </c>
      <c r="AG309" s="29">
        <f t="shared" si="55"/>
        <v>57500</v>
      </c>
      <c r="AH309" s="29">
        <v>105.54</v>
      </c>
      <c r="AI309" s="29">
        <v>7</v>
      </c>
      <c r="AJ309" s="29">
        <v>0</v>
      </c>
      <c r="AK309" s="29">
        <f t="shared" si="56"/>
        <v>0</v>
      </c>
      <c r="AL309" s="29">
        <v>26.540000000000003</v>
      </c>
      <c r="AM309" s="29">
        <v>9</v>
      </c>
      <c r="AN309" s="29">
        <v>0</v>
      </c>
      <c r="AO309" s="29">
        <f t="shared" si="57"/>
        <v>0</v>
      </c>
      <c r="AP309" s="29">
        <v>56.85</v>
      </c>
      <c r="AQ309" s="29">
        <v>23</v>
      </c>
      <c r="AR309" s="29">
        <v>0</v>
      </c>
      <c r="AS309" s="29">
        <f t="shared" si="58"/>
        <v>0</v>
      </c>
      <c r="AT309" s="29">
        <v>56.85</v>
      </c>
      <c r="AU309" s="29">
        <v>0</v>
      </c>
      <c r="AV309" s="29">
        <v>0</v>
      </c>
      <c r="AW309" s="29">
        <f t="shared" si="59"/>
        <v>0</v>
      </c>
      <c r="AX309" s="29">
        <v>56.85</v>
      </c>
      <c r="AY309" s="29">
        <v>0</v>
      </c>
    </row>
    <row r="310" spans="1:51" outlineLevel="1" x14ac:dyDescent="0.35">
      <c r="A310" s="46"/>
      <c r="B310" s="8" t="s">
        <v>8</v>
      </c>
      <c r="C310" s="8" t="s">
        <v>250</v>
      </c>
      <c r="D310" s="29">
        <v>160</v>
      </c>
      <c r="E310" s="29">
        <f t="shared" si="48"/>
        <v>80000</v>
      </c>
      <c r="F310" s="29">
        <v>185.3</v>
      </c>
      <c r="G310" s="29">
        <v>33</v>
      </c>
      <c r="H310" s="29">
        <v>140</v>
      </c>
      <c r="I310" s="29">
        <f t="shared" si="49"/>
        <v>70000</v>
      </c>
      <c r="J310" s="29">
        <v>130.5</v>
      </c>
      <c r="K310" s="29">
        <v>31</v>
      </c>
      <c r="L310" s="29">
        <v>550</v>
      </c>
      <c r="M310" s="29">
        <f t="shared" si="50"/>
        <v>275000</v>
      </c>
      <c r="N310" s="29">
        <v>419.4</v>
      </c>
      <c r="O310" s="29">
        <v>110</v>
      </c>
      <c r="P310" s="29">
        <v>200</v>
      </c>
      <c r="Q310" s="29">
        <f t="shared" si="51"/>
        <v>100000</v>
      </c>
      <c r="R310" s="29">
        <v>270.74</v>
      </c>
      <c r="S310" s="29">
        <v>52</v>
      </c>
      <c r="T310" s="29">
        <v>0</v>
      </c>
      <c r="U310" s="29">
        <f t="shared" si="52"/>
        <v>0</v>
      </c>
      <c r="V310" s="29">
        <v>150.74</v>
      </c>
      <c r="W310" s="29">
        <v>34</v>
      </c>
      <c r="X310" s="29">
        <v>240</v>
      </c>
      <c r="Y310" s="29">
        <f t="shared" si="53"/>
        <v>120000</v>
      </c>
      <c r="Z310" s="29">
        <v>135.94</v>
      </c>
      <c r="AA310" s="29">
        <v>45</v>
      </c>
      <c r="AB310" s="29">
        <v>140</v>
      </c>
      <c r="AC310" s="29">
        <f t="shared" si="54"/>
        <v>70000</v>
      </c>
      <c r="AD310" s="29">
        <v>100.34</v>
      </c>
      <c r="AE310" s="29">
        <v>47</v>
      </c>
      <c r="AF310" s="29">
        <v>320</v>
      </c>
      <c r="AG310" s="29">
        <f t="shared" si="55"/>
        <v>160000</v>
      </c>
      <c r="AH310" s="29">
        <v>197.04</v>
      </c>
      <c r="AI310" s="29">
        <v>80</v>
      </c>
      <c r="AJ310" s="29">
        <v>672</v>
      </c>
      <c r="AK310" s="29">
        <f t="shared" si="56"/>
        <v>336000</v>
      </c>
      <c r="AL310" s="29">
        <v>534.93999999999994</v>
      </c>
      <c r="AM310" s="29">
        <v>60</v>
      </c>
      <c r="AN310" s="29">
        <v>270</v>
      </c>
      <c r="AO310" s="29">
        <f t="shared" si="57"/>
        <v>135000</v>
      </c>
      <c r="AP310" s="29">
        <v>500.93999999999994</v>
      </c>
      <c r="AQ310" s="29">
        <v>71</v>
      </c>
      <c r="AR310" s="29">
        <v>350</v>
      </c>
      <c r="AS310" s="29">
        <f t="shared" si="58"/>
        <v>175000</v>
      </c>
      <c r="AT310" s="29">
        <v>195.7</v>
      </c>
      <c r="AU310" s="29">
        <v>72</v>
      </c>
      <c r="AV310" s="29">
        <v>0</v>
      </c>
      <c r="AW310" s="29">
        <f t="shared" si="59"/>
        <v>0</v>
      </c>
      <c r="AX310" s="29">
        <v>284.90000000000003</v>
      </c>
      <c r="AY310" s="29">
        <v>30</v>
      </c>
    </row>
    <row r="311" spans="1:51" outlineLevel="1" x14ac:dyDescent="0.35">
      <c r="A311" s="46"/>
      <c r="B311" s="8" t="s">
        <v>92</v>
      </c>
      <c r="C311" s="8" t="s">
        <v>92</v>
      </c>
      <c r="D311" s="29">
        <v>0</v>
      </c>
      <c r="E311" s="29">
        <f t="shared" si="48"/>
        <v>0</v>
      </c>
      <c r="F311" s="29">
        <v>0</v>
      </c>
      <c r="G311" s="29">
        <v>0</v>
      </c>
      <c r="H311" s="29">
        <v>0</v>
      </c>
      <c r="I311" s="29">
        <f t="shared" si="49"/>
        <v>0</v>
      </c>
      <c r="J311" s="29">
        <v>0</v>
      </c>
      <c r="K311" s="29">
        <v>0</v>
      </c>
      <c r="L311" s="29">
        <v>0</v>
      </c>
      <c r="M311" s="29">
        <f t="shared" si="50"/>
        <v>0</v>
      </c>
      <c r="N311" s="29">
        <v>0</v>
      </c>
      <c r="O311" s="29">
        <v>0</v>
      </c>
      <c r="P311" s="29">
        <v>0</v>
      </c>
      <c r="Q311" s="29">
        <f t="shared" si="51"/>
        <v>0</v>
      </c>
      <c r="R311" s="29">
        <v>0</v>
      </c>
      <c r="S311" s="29">
        <v>0</v>
      </c>
      <c r="T311" s="29">
        <v>0</v>
      </c>
      <c r="U311" s="29">
        <f t="shared" si="52"/>
        <v>0</v>
      </c>
      <c r="V311" s="29">
        <v>0</v>
      </c>
      <c r="W311" s="29">
        <v>0</v>
      </c>
      <c r="X311" s="29">
        <v>0</v>
      </c>
      <c r="Y311" s="29">
        <f t="shared" si="53"/>
        <v>0</v>
      </c>
      <c r="Z311" s="29">
        <v>0</v>
      </c>
      <c r="AA311" s="29">
        <v>0</v>
      </c>
      <c r="AB311" s="29">
        <v>0</v>
      </c>
      <c r="AC311" s="29">
        <f t="shared" si="54"/>
        <v>0</v>
      </c>
      <c r="AD311" s="29">
        <v>0</v>
      </c>
      <c r="AE311" s="29">
        <v>0</v>
      </c>
      <c r="AF311" s="29">
        <v>0</v>
      </c>
      <c r="AG311" s="29">
        <f t="shared" si="55"/>
        <v>0</v>
      </c>
      <c r="AH311" s="29">
        <v>0</v>
      </c>
      <c r="AI311" s="29">
        <v>0</v>
      </c>
      <c r="AJ311" s="29">
        <v>0</v>
      </c>
      <c r="AK311" s="29">
        <f t="shared" si="56"/>
        <v>0</v>
      </c>
      <c r="AL311" s="29">
        <v>0</v>
      </c>
      <c r="AM311" s="29">
        <v>0</v>
      </c>
      <c r="AN311" s="29">
        <v>0</v>
      </c>
      <c r="AO311" s="29">
        <f t="shared" si="57"/>
        <v>0</v>
      </c>
      <c r="AP311" s="29">
        <v>0</v>
      </c>
      <c r="AQ311" s="29">
        <v>0</v>
      </c>
      <c r="AR311" s="29">
        <v>0</v>
      </c>
      <c r="AS311" s="29">
        <f t="shared" si="58"/>
        <v>0</v>
      </c>
      <c r="AT311" s="29">
        <v>0</v>
      </c>
      <c r="AU311" s="29">
        <v>0</v>
      </c>
      <c r="AV311" s="29">
        <v>0</v>
      </c>
      <c r="AW311" s="29">
        <f t="shared" si="59"/>
        <v>0</v>
      </c>
      <c r="AX311" s="29">
        <v>0</v>
      </c>
      <c r="AY311" s="29">
        <v>0</v>
      </c>
    </row>
    <row r="312" spans="1:51" s="18" customFormat="1" ht="15" customHeight="1" outlineLevel="1" x14ac:dyDescent="0.35">
      <c r="A312" s="46"/>
      <c r="B312" s="8" t="s">
        <v>617</v>
      </c>
      <c r="C312" s="8" t="s">
        <v>252</v>
      </c>
      <c r="D312" s="29">
        <v>0</v>
      </c>
      <c r="E312" s="29">
        <f t="shared" si="48"/>
        <v>0</v>
      </c>
      <c r="F312" s="29">
        <v>106</v>
      </c>
      <c r="G312" s="29">
        <v>10</v>
      </c>
      <c r="H312" s="29">
        <v>0</v>
      </c>
      <c r="I312" s="29">
        <f t="shared" si="49"/>
        <v>0</v>
      </c>
      <c r="J312" s="29">
        <v>93.100000000000009</v>
      </c>
      <c r="K312" s="29">
        <v>10</v>
      </c>
      <c r="L312" s="29">
        <v>392</v>
      </c>
      <c r="M312" s="29">
        <f t="shared" si="50"/>
        <v>196000</v>
      </c>
      <c r="N312" s="29">
        <v>337.1</v>
      </c>
      <c r="O312" s="29">
        <v>30</v>
      </c>
      <c r="P312" s="29">
        <v>-140.5</v>
      </c>
      <c r="Q312" s="29">
        <f t="shared" si="51"/>
        <v>-70250</v>
      </c>
      <c r="R312" s="29">
        <v>244.1</v>
      </c>
      <c r="S312" s="29">
        <v>66</v>
      </c>
      <c r="T312" s="29">
        <v>0</v>
      </c>
      <c r="U312" s="29">
        <f t="shared" si="52"/>
        <v>0</v>
      </c>
      <c r="V312" s="29">
        <v>203.4</v>
      </c>
      <c r="W312" s="29">
        <v>37</v>
      </c>
      <c r="X312" s="29">
        <v>0</v>
      </c>
      <c r="Y312" s="29">
        <f t="shared" si="53"/>
        <v>0</v>
      </c>
      <c r="Z312" s="29">
        <v>172.29999999999998</v>
      </c>
      <c r="AA312" s="29">
        <v>56</v>
      </c>
      <c r="AB312" s="29">
        <v>200</v>
      </c>
      <c r="AC312" s="29">
        <f t="shared" si="54"/>
        <v>100000</v>
      </c>
      <c r="AD312" s="29">
        <v>293.90000000000003</v>
      </c>
      <c r="AE312" s="29">
        <v>53</v>
      </c>
      <c r="AF312" s="29">
        <v>0</v>
      </c>
      <c r="AG312" s="29">
        <f t="shared" si="55"/>
        <v>0</v>
      </c>
      <c r="AH312" s="29">
        <v>250.5</v>
      </c>
      <c r="AI312" s="29">
        <v>66</v>
      </c>
      <c r="AJ312" s="29">
        <v>50</v>
      </c>
      <c r="AK312" s="29">
        <f t="shared" si="56"/>
        <v>25000</v>
      </c>
      <c r="AL312" s="29">
        <v>230.2</v>
      </c>
      <c r="AM312" s="29">
        <v>68</v>
      </c>
      <c r="AN312" s="29">
        <v>310</v>
      </c>
      <c r="AO312" s="29">
        <f t="shared" si="57"/>
        <v>155000</v>
      </c>
      <c r="AP312" s="29">
        <v>421.79999999999995</v>
      </c>
      <c r="AQ312" s="29">
        <v>62</v>
      </c>
      <c r="AR312" s="29">
        <v>0</v>
      </c>
      <c r="AS312" s="29">
        <f t="shared" si="58"/>
        <v>0</v>
      </c>
      <c r="AT312" s="29">
        <v>356.50000000000006</v>
      </c>
      <c r="AU312" s="29">
        <v>98</v>
      </c>
      <c r="AV312" s="29">
        <v>0</v>
      </c>
      <c r="AW312" s="29">
        <f t="shared" si="59"/>
        <v>0</v>
      </c>
      <c r="AX312" s="29">
        <v>297.60000000000002</v>
      </c>
      <c r="AY312" s="29">
        <v>113</v>
      </c>
    </row>
    <row r="313" spans="1:51" ht="13.15" customHeight="1" outlineLevel="1" x14ac:dyDescent="0.35">
      <c r="A313" s="46"/>
      <c r="B313" s="8" t="s">
        <v>488</v>
      </c>
      <c r="C313" s="8" t="s">
        <v>489</v>
      </c>
      <c r="D313" s="29">
        <v>0</v>
      </c>
      <c r="E313" s="29">
        <f t="shared" si="48"/>
        <v>0</v>
      </c>
      <c r="F313" s="29">
        <v>0</v>
      </c>
      <c r="G313" s="29">
        <v>0</v>
      </c>
      <c r="H313" s="29">
        <v>0</v>
      </c>
      <c r="I313" s="29">
        <f t="shared" si="49"/>
        <v>0</v>
      </c>
      <c r="J313" s="29">
        <v>0</v>
      </c>
      <c r="K313" s="29">
        <v>0</v>
      </c>
      <c r="L313" s="29">
        <v>0</v>
      </c>
      <c r="M313" s="29">
        <f t="shared" si="50"/>
        <v>0</v>
      </c>
      <c r="N313" s="29">
        <v>0</v>
      </c>
      <c r="O313" s="29">
        <v>0</v>
      </c>
      <c r="P313" s="29">
        <v>0</v>
      </c>
      <c r="Q313" s="29">
        <f t="shared" si="51"/>
        <v>0</v>
      </c>
      <c r="R313" s="29">
        <v>0</v>
      </c>
      <c r="S313" s="29">
        <v>0</v>
      </c>
      <c r="T313" s="29">
        <v>0</v>
      </c>
      <c r="U313" s="29">
        <f t="shared" si="52"/>
        <v>0</v>
      </c>
      <c r="V313" s="29">
        <v>0</v>
      </c>
      <c r="W313" s="29">
        <v>0</v>
      </c>
      <c r="X313" s="29">
        <v>0</v>
      </c>
      <c r="Y313" s="29">
        <f t="shared" si="53"/>
        <v>0</v>
      </c>
      <c r="Z313" s="29">
        <v>0</v>
      </c>
      <c r="AA313" s="29">
        <v>0</v>
      </c>
      <c r="AB313" s="29">
        <v>0</v>
      </c>
      <c r="AC313" s="29">
        <f t="shared" si="54"/>
        <v>0</v>
      </c>
      <c r="AD313" s="29">
        <v>0</v>
      </c>
      <c r="AE313" s="29">
        <v>0</v>
      </c>
      <c r="AF313" s="29">
        <v>0</v>
      </c>
      <c r="AG313" s="29">
        <f t="shared" si="55"/>
        <v>0</v>
      </c>
      <c r="AH313" s="29">
        <v>0</v>
      </c>
      <c r="AI313" s="29">
        <v>0</v>
      </c>
      <c r="AJ313" s="29">
        <v>0</v>
      </c>
      <c r="AK313" s="29">
        <f t="shared" si="56"/>
        <v>0</v>
      </c>
      <c r="AL313" s="29">
        <v>0</v>
      </c>
      <c r="AM313" s="29">
        <v>0</v>
      </c>
      <c r="AN313" s="29">
        <v>0</v>
      </c>
      <c r="AO313" s="29">
        <f t="shared" si="57"/>
        <v>0</v>
      </c>
      <c r="AP313" s="29">
        <v>0</v>
      </c>
      <c r="AQ313" s="29">
        <v>0</v>
      </c>
      <c r="AR313" s="29">
        <v>0</v>
      </c>
      <c r="AS313" s="29">
        <f t="shared" si="58"/>
        <v>0</v>
      </c>
      <c r="AT313" s="29">
        <v>0</v>
      </c>
      <c r="AU313" s="29">
        <v>0</v>
      </c>
      <c r="AV313" s="29">
        <v>550</v>
      </c>
      <c r="AW313" s="29">
        <f t="shared" si="59"/>
        <v>275000</v>
      </c>
      <c r="AX313" s="29">
        <v>529.11</v>
      </c>
      <c r="AY313" s="29">
        <v>71</v>
      </c>
    </row>
    <row r="314" spans="1:51" s="18" customFormat="1" ht="15" customHeight="1" outlineLevel="1" x14ac:dyDescent="0.35">
      <c r="A314" s="46"/>
      <c r="B314" s="8" t="s">
        <v>159</v>
      </c>
      <c r="C314" s="8" t="s">
        <v>251</v>
      </c>
      <c r="D314" s="29">
        <v>110</v>
      </c>
      <c r="E314" s="29">
        <f t="shared" si="48"/>
        <v>55000</v>
      </c>
      <c r="F314" s="29">
        <v>239.8</v>
      </c>
      <c r="G314" s="29">
        <v>45</v>
      </c>
      <c r="H314" s="29">
        <v>290</v>
      </c>
      <c r="I314" s="29">
        <f t="shared" si="49"/>
        <v>145000</v>
      </c>
      <c r="J314" s="29">
        <v>245.70000000000002</v>
      </c>
      <c r="K314" s="29">
        <v>56</v>
      </c>
      <c r="L314" s="29">
        <v>350</v>
      </c>
      <c r="M314" s="29">
        <f t="shared" si="50"/>
        <v>175000</v>
      </c>
      <c r="N314" s="29">
        <v>551.24</v>
      </c>
      <c r="O314" s="29">
        <v>83</v>
      </c>
      <c r="P314" s="29">
        <v>170</v>
      </c>
      <c r="Q314" s="29">
        <f t="shared" si="51"/>
        <v>85000</v>
      </c>
      <c r="R314" s="29">
        <v>486.43999999999994</v>
      </c>
      <c r="S314" s="29">
        <v>41</v>
      </c>
      <c r="T314" s="29">
        <v>0</v>
      </c>
      <c r="U314" s="29">
        <f t="shared" si="52"/>
        <v>0</v>
      </c>
      <c r="V314" s="29">
        <v>365.93999999999994</v>
      </c>
      <c r="W314" s="29">
        <v>36</v>
      </c>
      <c r="X314" s="29">
        <v>0</v>
      </c>
      <c r="Y314" s="29">
        <f t="shared" si="53"/>
        <v>0</v>
      </c>
      <c r="Z314" s="29">
        <v>237.73999999999998</v>
      </c>
      <c r="AA314" s="29">
        <v>49</v>
      </c>
      <c r="AB314" s="29">
        <v>120</v>
      </c>
      <c r="AC314" s="29">
        <f t="shared" si="54"/>
        <v>60000</v>
      </c>
      <c r="AD314" s="29">
        <v>223.14000000000001</v>
      </c>
      <c r="AE314" s="29">
        <v>49</v>
      </c>
      <c r="AF314" s="29">
        <v>134</v>
      </c>
      <c r="AG314" s="29">
        <f t="shared" si="55"/>
        <v>67000</v>
      </c>
      <c r="AH314" s="29">
        <v>201.54</v>
      </c>
      <c r="AI314" s="29">
        <v>52</v>
      </c>
      <c r="AJ314" s="29">
        <v>80</v>
      </c>
      <c r="AK314" s="29">
        <f t="shared" si="56"/>
        <v>40000</v>
      </c>
      <c r="AL314" s="29">
        <v>114.24000000000001</v>
      </c>
      <c r="AM314" s="29">
        <v>53</v>
      </c>
      <c r="AN314" s="29">
        <v>350</v>
      </c>
      <c r="AO314" s="29">
        <f t="shared" si="57"/>
        <v>175000</v>
      </c>
      <c r="AP314" s="29">
        <v>241.73999999999998</v>
      </c>
      <c r="AQ314" s="29">
        <v>61</v>
      </c>
      <c r="AR314" s="29">
        <v>100</v>
      </c>
      <c r="AS314" s="29">
        <f t="shared" si="58"/>
        <v>50000</v>
      </c>
      <c r="AT314" s="29">
        <v>141.27000000000001</v>
      </c>
      <c r="AU314" s="29">
        <v>63</v>
      </c>
      <c r="AV314" s="29">
        <v>0</v>
      </c>
      <c r="AW314" s="29">
        <f t="shared" si="59"/>
        <v>0</v>
      </c>
      <c r="AX314" s="29">
        <v>38.1</v>
      </c>
      <c r="AY314" s="29">
        <v>55</v>
      </c>
    </row>
    <row r="315" spans="1:51" s="18" customFormat="1" ht="13.5" customHeight="1" outlineLevel="1" x14ac:dyDescent="0.35">
      <c r="A315" s="46"/>
      <c r="B315" s="8" t="s">
        <v>380</v>
      </c>
      <c r="C315" s="8" t="s">
        <v>387</v>
      </c>
      <c r="D315" s="29">
        <v>0</v>
      </c>
      <c r="E315" s="29">
        <f t="shared" si="48"/>
        <v>0</v>
      </c>
      <c r="F315" s="29">
        <v>3</v>
      </c>
      <c r="G315" s="29">
        <v>13</v>
      </c>
      <c r="H315" s="29">
        <v>0</v>
      </c>
      <c r="I315" s="29">
        <f t="shared" si="49"/>
        <v>0</v>
      </c>
      <c r="J315" s="29">
        <v>0.1</v>
      </c>
      <c r="K315" s="29">
        <v>5</v>
      </c>
      <c r="L315" s="29">
        <v>0</v>
      </c>
      <c r="M315" s="29">
        <f t="shared" si="50"/>
        <v>0</v>
      </c>
      <c r="N315" s="29">
        <v>0</v>
      </c>
      <c r="O315" s="29">
        <v>3</v>
      </c>
      <c r="P315" s="29">
        <v>105</v>
      </c>
      <c r="Q315" s="29">
        <f t="shared" si="51"/>
        <v>52500</v>
      </c>
      <c r="R315" s="29">
        <v>54.18</v>
      </c>
      <c r="S315" s="29">
        <v>10</v>
      </c>
      <c r="T315" s="29">
        <v>0</v>
      </c>
      <c r="U315" s="29">
        <f t="shared" si="52"/>
        <v>0</v>
      </c>
      <c r="V315" s="29">
        <v>35.299999999999997</v>
      </c>
      <c r="W315" s="29">
        <v>9</v>
      </c>
      <c r="X315" s="29">
        <v>190</v>
      </c>
      <c r="Y315" s="29">
        <f t="shared" si="53"/>
        <v>95000</v>
      </c>
      <c r="Z315" s="29">
        <v>160.22</v>
      </c>
      <c r="AA315" s="29">
        <v>12</v>
      </c>
      <c r="AB315" s="29">
        <v>150</v>
      </c>
      <c r="AC315" s="29">
        <f t="shared" si="54"/>
        <v>75000</v>
      </c>
      <c r="AD315" s="29">
        <v>135.51000000000002</v>
      </c>
      <c r="AE315" s="29">
        <v>7</v>
      </c>
      <c r="AF315" s="29">
        <v>105</v>
      </c>
      <c r="AG315" s="29">
        <f t="shared" si="55"/>
        <v>52500</v>
      </c>
      <c r="AH315" s="29">
        <v>294.21000000000004</v>
      </c>
      <c r="AI315" s="29">
        <v>18</v>
      </c>
      <c r="AJ315" s="29">
        <v>0</v>
      </c>
      <c r="AK315" s="29">
        <f t="shared" si="56"/>
        <v>0</v>
      </c>
      <c r="AL315" s="29">
        <v>206.89</v>
      </c>
      <c r="AM315" s="29">
        <v>18</v>
      </c>
      <c r="AN315" s="29">
        <v>0</v>
      </c>
      <c r="AO315" s="29">
        <f t="shared" si="57"/>
        <v>0</v>
      </c>
      <c r="AP315" s="29">
        <v>164.11</v>
      </c>
      <c r="AQ315" s="29">
        <v>4</v>
      </c>
      <c r="AR315" s="29">
        <v>0</v>
      </c>
      <c r="AS315" s="29">
        <f t="shared" si="58"/>
        <v>0</v>
      </c>
      <c r="AT315" s="29">
        <v>134.6</v>
      </c>
      <c r="AU315" s="29">
        <v>0</v>
      </c>
      <c r="AV315" s="29">
        <v>0</v>
      </c>
      <c r="AW315" s="29">
        <f t="shared" si="59"/>
        <v>0</v>
      </c>
      <c r="AX315" s="29">
        <v>52.699999999999996</v>
      </c>
      <c r="AY315" s="29">
        <v>27</v>
      </c>
    </row>
    <row r="316" spans="1:51" s="18" customFormat="1" ht="15" customHeight="1" outlineLevel="1" x14ac:dyDescent="0.35">
      <c r="A316" s="46"/>
      <c r="B316" s="8" t="s">
        <v>502</v>
      </c>
      <c r="C316" s="8" t="s">
        <v>503</v>
      </c>
      <c r="D316" s="29">
        <v>0</v>
      </c>
      <c r="E316" s="29">
        <f t="shared" si="48"/>
        <v>0</v>
      </c>
      <c r="F316" s="29">
        <v>0</v>
      </c>
      <c r="G316" s="29">
        <v>0</v>
      </c>
      <c r="H316" s="29">
        <v>0</v>
      </c>
      <c r="I316" s="29">
        <f t="shared" si="49"/>
        <v>0</v>
      </c>
      <c r="J316" s="29">
        <v>0</v>
      </c>
      <c r="K316" s="29">
        <v>0</v>
      </c>
      <c r="L316" s="29">
        <v>0</v>
      </c>
      <c r="M316" s="29">
        <f t="shared" si="50"/>
        <v>0</v>
      </c>
      <c r="N316" s="29">
        <v>0</v>
      </c>
      <c r="O316" s="29">
        <v>0</v>
      </c>
      <c r="P316" s="29">
        <v>0</v>
      </c>
      <c r="Q316" s="29">
        <f t="shared" si="51"/>
        <v>0</v>
      </c>
      <c r="R316" s="29">
        <v>0</v>
      </c>
      <c r="S316" s="29">
        <v>0</v>
      </c>
      <c r="T316" s="29">
        <v>0</v>
      </c>
      <c r="U316" s="29">
        <f t="shared" si="52"/>
        <v>0</v>
      </c>
      <c r="V316" s="29">
        <v>0</v>
      </c>
      <c r="W316" s="29">
        <v>0</v>
      </c>
      <c r="X316" s="29">
        <v>0</v>
      </c>
      <c r="Y316" s="29">
        <f t="shared" si="53"/>
        <v>0</v>
      </c>
      <c r="Z316" s="29">
        <v>0</v>
      </c>
      <c r="AA316" s="29">
        <v>0</v>
      </c>
      <c r="AB316" s="29">
        <v>0</v>
      </c>
      <c r="AC316" s="29">
        <f t="shared" si="54"/>
        <v>0</v>
      </c>
      <c r="AD316" s="29">
        <v>0</v>
      </c>
      <c r="AE316" s="29">
        <v>0</v>
      </c>
      <c r="AF316" s="29">
        <v>0</v>
      </c>
      <c r="AG316" s="29">
        <f t="shared" si="55"/>
        <v>0</v>
      </c>
      <c r="AH316" s="29">
        <v>0</v>
      </c>
      <c r="AI316" s="29">
        <v>0</v>
      </c>
      <c r="AJ316" s="29">
        <v>0</v>
      </c>
      <c r="AK316" s="29">
        <f t="shared" si="56"/>
        <v>0</v>
      </c>
      <c r="AL316" s="29">
        <v>0</v>
      </c>
      <c r="AM316" s="29">
        <v>0</v>
      </c>
      <c r="AN316" s="29">
        <v>0</v>
      </c>
      <c r="AO316" s="29">
        <f t="shared" si="57"/>
        <v>0</v>
      </c>
      <c r="AP316" s="29">
        <v>0</v>
      </c>
      <c r="AQ316" s="29">
        <v>0</v>
      </c>
      <c r="AR316" s="29">
        <v>0</v>
      </c>
      <c r="AS316" s="29">
        <f t="shared" si="58"/>
        <v>0</v>
      </c>
      <c r="AT316" s="29">
        <v>0</v>
      </c>
      <c r="AU316" s="29">
        <v>0</v>
      </c>
      <c r="AV316" s="29">
        <v>0</v>
      </c>
      <c r="AW316" s="29">
        <f t="shared" si="59"/>
        <v>0</v>
      </c>
      <c r="AX316" s="29">
        <v>0</v>
      </c>
      <c r="AY316" s="29">
        <v>0</v>
      </c>
    </row>
    <row r="317" spans="1:51" x14ac:dyDescent="0.35">
      <c r="A317" s="46"/>
      <c r="B317" s="8" t="s">
        <v>304</v>
      </c>
      <c r="C317" s="8" t="s">
        <v>305</v>
      </c>
      <c r="D317" s="29">
        <v>0</v>
      </c>
      <c r="E317" s="29">
        <f t="shared" si="48"/>
        <v>0</v>
      </c>
      <c r="F317" s="29">
        <v>0</v>
      </c>
      <c r="G317" s="29">
        <v>0</v>
      </c>
      <c r="H317" s="29">
        <v>200</v>
      </c>
      <c r="I317" s="29">
        <f t="shared" si="49"/>
        <v>100000</v>
      </c>
      <c r="J317" s="29">
        <v>200</v>
      </c>
      <c r="K317" s="29">
        <v>0</v>
      </c>
      <c r="L317" s="29">
        <v>0</v>
      </c>
      <c r="M317" s="29">
        <f t="shared" si="50"/>
        <v>0</v>
      </c>
      <c r="N317" s="29">
        <v>200</v>
      </c>
      <c r="O317" s="29">
        <v>0</v>
      </c>
      <c r="P317" s="29">
        <v>0</v>
      </c>
      <c r="Q317" s="29">
        <f t="shared" si="51"/>
        <v>0</v>
      </c>
      <c r="R317" s="29">
        <v>159.5</v>
      </c>
      <c r="S317" s="29">
        <v>63</v>
      </c>
      <c r="T317" s="29">
        <v>0</v>
      </c>
      <c r="U317" s="29">
        <f t="shared" si="52"/>
        <v>0</v>
      </c>
      <c r="V317" s="29">
        <v>134.70000000000002</v>
      </c>
      <c r="W317" s="29">
        <v>67</v>
      </c>
      <c r="X317" s="29">
        <v>110</v>
      </c>
      <c r="Y317" s="29">
        <f t="shared" si="53"/>
        <v>55000</v>
      </c>
      <c r="Z317" s="29">
        <v>194.29999999999998</v>
      </c>
      <c r="AA317" s="29">
        <v>20</v>
      </c>
      <c r="AB317" s="29">
        <v>0</v>
      </c>
      <c r="AC317" s="29">
        <f t="shared" si="54"/>
        <v>0</v>
      </c>
      <c r="AD317" s="29">
        <v>178.79999999999998</v>
      </c>
      <c r="AE317" s="29">
        <v>3</v>
      </c>
      <c r="AF317" s="29">
        <v>0</v>
      </c>
      <c r="AG317" s="29">
        <f t="shared" si="55"/>
        <v>0</v>
      </c>
      <c r="AH317" s="29">
        <v>168.79999999999998</v>
      </c>
      <c r="AI317" s="29">
        <v>1</v>
      </c>
      <c r="AJ317" s="29">
        <v>140</v>
      </c>
      <c r="AK317" s="29">
        <f t="shared" si="56"/>
        <v>70000</v>
      </c>
      <c r="AL317" s="29">
        <v>252</v>
      </c>
      <c r="AM317" s="29">
        <v>20</v>
      </c>
      <c r="AN317" s="29">
        <v>0</v>
      </c>
      <c r="AO317" s="29">
        <f t="shared" si="57"/>
        <v>0</v>
      </c>
      <c r="AP317" s="29">
        <v>206.20000000000002</v>
      </c>
      <c r="AQ317" s="29">
        <v>16</v>
      </c>
      <c r="AR317" s="29">
        <v>190</v>
      </c>
      <c r="AS317" s="29">
        <f t="shared" si="58"/>
        <v>95000</v>
      </c>
      <c r="AT317" s="29">
        <v>394.20000000000005</v>
      </c>
      <c r="AU317" s="29">
        <v>1</v>
      </c>
      <c r="AV317" s="29">
        <v>0</v>
      </c>
      <c r="AW317" s="29">
        <f t="shared" si="59"/>
        <v>0</v>
      </c>
      <c r="AX317" s="29">
        <v>392</v>
      </c>
      <c r="AY317" s="29">
        <v>1</v>
      </c>
    </row>
    <row r="318" spans="1:51" s="11" customFormat="1" outlineLevel="1" x14ac:dyDescent="0.35">
      <c r="A318" s="46"/>
      <c r="B318" s="17" t="s">
        <v>564</v>
      </c>
      <c r="C318" s="8" t="s">
        <v>554</v>
      </c>
      <c r="D318" s="29">
        <v>573.79999999999995</v>
      </c>
      <c r="E318" s="29">
        <f t="shared" si="48"/>
        <v>286900</v>
      </c>
      <c r="F318" s="29">
        <v>692.18000000000006</v>
      </c>
      <c r="G318" s="29">
        <v>90</v>
      </c>
      <c r="H318" s="29">
        <v>0</v>
      </c>
      <c r="I318" s="29">
        <f t="shared" si="49"/>
        <v>0</v>
      </c>
      <c r="J318" s="29">
        <v>536.28</v>
      </c>
      <c r="K318" s="29">
        <v>64</v>
      </c>
      <c r="L318" s="29">
        <v>400</v>
      </c>
      <c r="M318" s="29">
        <f t="shared" si="50"/>
        <v>200000</v>
      </c>
      <c r="N318" s="29">
        <v>226.94</v>
      </c>
      <c r="O318" s="29">
        <v>96</v>
      </c>
      <c r="P318" s="29">
        <v>445</v>
      </c>
      <c r="Q318" s="29">
        <f t="shared" si="51"/>
        <v>222500</v>
      </c>
      <c r="R318" s="29">
        <v>158.23999999999998</v>
      </c>
      <c r="S318" s="29">
        <v>114</v>
      </c>
      <c r="T318" s="29">
        <v>370</v>
      </c>
      <c r="U318" s="29">
        <f t="shared" si="52"/>
        <v>185000</v>
      </c>
      <c r="V318" s="29">
        <v>42.68</v>
      </c>
      <c r="W318" s="29">
        <v>40</v>
      </c>
      <c r="X318" s="29">
        <v>560</v>
      </c>
      <c r="Y318" s="29">
        <f t="shared" si="53"/>
        <v>280000</v>
      </c>
      <c r="Z318" s="29">
        <v>3.0999999999999996</v>
      </c>
      <c r="AA318" s="29">
        <v>61</v>
      </c>
      <c r="AB318" s="29">
        <v>3169</v>
      </c>
      <c r="AC318" s="29">
        <f t="shared" si="54"/>
        <v>1584500</v>
      </c>
      <c r="AD318" s="29">
        <v>799.3</v>
      </c>
      <c r="AE318" s="29">
        <v>22</v>
      </c>
      <c r="AF318" s="29">
        <v>1420</v>
      </c>
      <c r="AG318" s="29">
        <f t="shared" si="55"/>
        <v>710000</v>
      </c>
      <c r="AH318" s="29">
        <v>2031.1</v>
      </c>
      <c r="AI318" s="29">
        <v>488</v>
      </c>
      <c r="AJ318" s="29">
        <v>1800</v>
      </c>
      <c r="AK318" s="29">
        <f t="shared" si="56"/>
        <v>900000</v>
      </c>
      <c r="AL318" s="29">
        <v>342.8</v>
      </c>
      <c r="AM318" s="29">
        <v>405</v>
      </c>
      <c r="AN318" s="29">
        <v>0</v>
      </c>
      <c r="AO318" s="29">
        <f t="shared" si="57"/>
        <v>0</v>
      </c>
      <c r="AP318" s="29">
        <v>944</v>
      </c>
      <c r="AQ318" s="29">
        <v>316</v>
      </c>
      <c r="AR318" s="29">
        <v>470</v>
      </c>
      <c r="AS318" s="29">
        <f t="shared" si="58"/>
        <v>235000</v>
      </c>
      <c r="AT318" s="29">
        <v>558.95000000000005</v>
      </c>
      <c r="AU318" s="29">
        <v>176</v>
      </c>
      <c r="AV318" s="29">
        <v>260</v>
      </c>
      <c r="AW318" s="29">
        <f t="shared" si="59"/>
        <v>130000</v>
      </c>
      <c r="AX318" s="29">
        <v>507.15</v>
      </c>
      <c r="AY318" s="29">
        <v>75</v>
      </c>
    </row>
    <row r="319" spans="1:51" s="6" customFormat="1" ht="15" customHeight="1" outlineLevel="1" x14ac:dyDescent="0.35">
      <c r="A319" s="46"/>
      <c r="B319" s="17" t="s">
        <v>92</v>
      </c>
      <c r="C319" s="8" t="s">
        <v>92</v>
      </c>
      <c r="D319" s="29">
        <v>0</v>
      </c>
      <c r="E319" s="29">
        <f t="shared" si="48"/>
        <v>0</v>
      </c>
      <c r="F319" s="29">
        <v>0</v>
      </c>
      <c r="G319" s="29">
        <v>0</v>
      </c>
      <c r="H319" s="29">
        <v>0</v>
      </c>
      <c r="I319" s="29">
        <f t="shared" si="49"/>
        <v>0</v>
      </c>
      <c r="J319" s="29">
        <v>0</v>
      </c>
      <c r="K319" s="29">
        <v>0</v>
      </c>
      <c r="L319" s="29">
        <v>0</v>
      </c>
      <c r="M319" s="29">
        <f t="shared" si="50"/>
        <v>0</v>
      </c>
      <c r="N319" s="29">
        <v>0</v>
      </c>
      <c r="O319" s="29">
        <v>0</v>
      </c>
      <c r="P319" s="29">
        <v>0</v>
      </c>
      <c r="Q319" s="29">
        <f t="shared" si="51"/>
        <v>0</v>
      </c>
      <c r="R319" s="29">
        <v>0</v>
      </c>
      <c r="S319" s="29">
        <v>0</v>
      </c>
      <c r="T319" s="29">
        <v>0</v>
      </c>
      <c r="U319" s="29">
        <f t="shared" si="52"/>
        <v>0</v>
      </c>
      <c r="V319" s="29">
        <v>0</v>
      </c>
      <c r="W319" s="29">
        <v>0</v>
      </c>
      <c r="X319" s="29">
        <v>0</v>
      </c>
      <c r="Y319" s="29">
        <f t="shared" si="53"/>
        <v>0</v>
      </c>
      <c r="Z319" s="29">
        <v>0</v>
      </c>
      <c r="AA319" s="29">
        <v>0</v>
      </c>
      <c r="AB319" s="29">
        <v>0</v>
      </c>
      <c r="AC319" s="29">
        <f t="shared" si="54"/>
        <v>0</v>
      </c>
      <c r="AD319" s="29">
        <v>0</v>
      </c>
      <c r="AE319" s="29">
        <v>0</v>
      </c>
      <c r="AF319" s="29">
        <v>0</v>
      </c>
      <c r="AG319" s="29">
        <f t="shared" si="55"/>
        <v>0</v>
      </c>
      <c r="AH319" s="29">
        <v>0</v>
      </c>
      <c r="AI319" s="29">
        <v>0</v>
      </c>
      <c r="AJ319" s="29">
        <v>0</v>
      </c>
      <c r="AK319" s="29">
        <f t="shared" si="56"/>
        <v>0</v>
      </c>
      <c r="AL319" s="29">
        <v>0</v>
      </c>
      <c r="AM319" s="29">
        <v>0</v>
      </c>
      <c r="AN319" s="29">
        <v>0</v>
      </c>
      <c r="AO319" s="29">
        <f t="shared" si="57"/>
        <v>0</v>
      </c>
      <c r="AP319" s="29">
        <v>0</v>
      </c>
      <c r="AQ319" s="29">
        <v>0</v>
      </c>
      <c r="AR319" s="29">
        <v>0</v>
      </c>
      <c r="AS319" s="29">
        <f t="shared" si="58"/>
        <v>0</v>
      </c>
      <c r="AT319" s="29">
        <v>0</v>
      </c>
      <c r="AU319" s="29">
        <v>0</v>
      </c>
      <c r="AV319" s="29">
        <v>0</v>
      </c>
      <c r="AW319" s="29">
        <f t="shared" si="59"/>
        <v>0</v>
      </c>
      <c r="AX319" s="29">
        <v>0</v>
      </c>
      <c r="AY319" s="29">
        <v>0</v>
      </c>
    </row>
    <row r="320" spans="1:51" s="11" customFormat="1" outlineLevel="1" x14ac:dyDescent="0.35">
      <c r="A320" s="46"/>
      <c r="B320" s="8" t="s">
        <v>158</v>
      </c>
      <c r="C320" s="8" t="s">
        <v>555</v>
      </c>
      <c r="D320" s="29">
        <v>0</v>
      </c>
      <c r="E320" s="29">
        <f t="shared" si="48"/>
        <v>0</v>
      </c>
      <c r="F320" s="29">
        <v>253.39000000000001</v>
      </c>
      <c r="G320" s="29">
        <v>30</v>
      </c>
      <c r="H320" s="29">
        <v>0</v>
      </c>
      <c r="I320" s="29">
        <f t="shared" si="49"/>
        <v>0</v>
      </c>
      <c r="J320" s="29">
        <v>231.98</v>
      </c>
      <c r="K320" s="29">
        <v>21</v>
      </c>
      <c r="L320" s="29">
        <v>0</v>
      </c>
      <c r="M320" s="29">
        <f t="shared" si="50"/>
        <v>0</v>
      </c>
      <c r="N320" s="29">
        <v>127.58</v>
      </c>
      <c r="O320" s="29">
        <v>19</v>
      </c>
      <c r="P320" s="29">
        <v>55</v>
      </c>
      <c r="Q320" s="29">
        <f t="shared" si="51"/>
        <v>27500</v>
      </c>
      <c r="R320" s="29">
        <v>111.02</v>
      </c>
      <c r="S320" s="29">
        <v>13</v>
      </c>
      <c r="T320" s="29">
        <v>120</v>
      </c>
      <c r="U320" s="29">
        <f t="shared" si="52"/>
        <v>60000</v>
      </c>
      <c r="V320" s="29">
        <v>118.39000000000001</v>
      </c>
      <c r="W320" s="29">
        <v>13</v>
      </c>
      <c r="X320" s="29">
        <v>92</v>
      </c>
      <c r="Y320" s="29">
        <f t="shared" si="53"/>
        <v>46000</v>
      </c>
      <c r="Z320" s="29">
        <v>81.69</v>
      </c>
      <c r="AA320" s="29">
        <v>22</v>
      </c>
      <c r="AB320" s="29">
        <v>1105</v>
      </c>
      <c r="AC320" s="29">
        <f t="shared" si="54"/>
        <v>552500</v>
      </c>
      <c r="AD320" s="29">
        <v>583</v>
      </c>
      <c r="AE320" s="29">
        <v>2</v>
      </c>
      <c r="AF320" s="29">
        <v>450</v>
      </c>
      <c r="AG320" s="29">
        <f t="shared" si="55"/>
        <v>225000</v>
      </c>
      <c r="AH320" s="29">
        <v>1113.8</v>
      </c>
      <c r="AI320" s="29">
        <v>74</v>
      </c>
      <c r="AJ320" s="29">
        <v>550</v>
      </c>
      <c r="AK320" s="29">
        <f t="shared" si="56"/>
        <v>275000</v>
      </c>
      <c r="AL320" s="29">
        <v>813.69999999999993</v>
      </c>
      <c r="AM320" s="29">
        <v>117</v>
      </c>
      <c r="AN320" s="29">
        <v>0</v>
      </c>
      <c r="AO320" s="29">
        <f t="shared" si="57"/>
        <v>0</v>
      </c>
      <c r="AP320" s="29">
        <v>1056.9000000000001</v>
      </c>
      <c r="AQ320" s="29">
        <v>64</v>
      </c>
      <c r="AR320" s="29">
        <v>0</v>
      </c>
      <c r="AS320" s="29">
        <f t="shared" si="58"/>
        <v>0</v>
      </c>
      <c r="AT320" s="29">
        <v>796.22</v>
      </c>
      <c r="AU320" s="29">
        <v>26</v>
      </c>
      <c r="AV320" s="29">
        <v>50</v>
      </c>
      <c r="AW320" s="29">
        <f t="shared" si="59"/>
        <v>25000</v>
      </c>
      <c r="AX320" s="29">
        <v>442.92999999999995</v>
      </c>
      <c r="AY320" s="29">
        <v>89</v>
      </c>
    </row>
    <row r="321" spans="1:51" s="11" customFormat="1" outlineLevel="1" x14ac:dyDescent="0.35">
      <c r="A321" s="46"/>
      <c r="B321" s="31" t="s">
        <v>272</v>
      </c>
      <c r="C321" s="8" t="s">
        <v>273</v>
      </c>
      <c r="D321" s="29">
        <v>0</v>
      </c>
      <c r="E321" s="29">
        <f t="shared" si="48"/>
        <v>0</v>
      </c>
      <c r="F321" s="29">
        <v>0</v>
      </c>
      <c r="G321" s="29">
        <v>0</v>
      </c>
      <c r="H321" s="29">
        <v>395</v>
      </c>
      <c r="I321" s="29">
        <f t="shared" si="49"/>
        <v>197500</v>
      </c>
      <c r="J321" s="29">
        <v>370.1</v>
      </c>
      <c r="K321" s="29">
        <v>8</v>
      </c>
      <c r="L321" s="29">
        <v>100</v>
      </c>
      <c r="M321" s="29">
        <f t="shared" si="50"/>
        <v>50000</v>
      </c>
      <c r="N321" s="29">
        <v>243.89999999999998</v>
      </c>
      <c r="O321" s="29">
        <v>82</v>
      </c>
      <c r="P321" s="29">
        <v>270</v>
      </c>
      <c r="Q321" s="29">
        <f t="shared" si="51"/>
        <v>135000</v>
      </c>
      <c r="R321" s="29">
        <v>300.10000000000002</v>
      </c>
      <c r="S321" s="29">
        <v>29</v>
      </c>
      <c r="T321" s="29">
        <v>206</v>
      </c>
      <c r="U321" s="29">
        <f t="shared" si="52"/>
        <v>103000</v>
      </c>
      <c r="V321" s="29">
        <v>248.5</v>
      </c>
      <c r="W321" s="29">
        <v>19</v>
      </c>
      <c r="X321" s="29">
        <v>290</v>
      </c>
      <c r="Y321" s="29">
        <f t="shared" si="53"/>
        <v>145000</v>
      </c>
      <c r="Z321" s="29">
        <v>101.8</v>
      </c>
      <c r="AA321" s="29">
        <v>35</v>
      </c>
      <c r="AB321" s="29">
        <v>498</v>
      </c>
      <c r="AC321" s="29">
        <f t="shared" si="54"/>
        <v>249000</v>
      </c>
      <c r="AD321" s="29">
        <v>280.10000000000002</v>
      </c>
      <c r="AE321" s="29">
        <v>45</v>
      </c>
      <c r="AF321" s="29">
        <v>500</v>
      </c>
      <c r="AG321" s="29">
        <f t="shared" si="55"/>
        <v>250000</v>
      </c>
      <c r="AH321" s="29">
        <v>382.4</v>
      </c>
      <c r="AI321" s="29">
        <v>45</v>
      </c>
      <c r="AJ321" s="29">
        <v>0</v>
      </c>
      <c r="AK321" s="29">
        <f t="shared" si="56"/>
        <v>0</v>
      </c>
      <c r="AL321" s="29">
        <v>1.1000000000000001</v>
      </c>
      <c r="AM321" s="29">
        <v>37</v>
      </c>
      <c r="AN321" s="29">
        <v>0</v>
      </c>
      <c r="AO321" s="29">
        <f t="shared" si="57"/>
        <v>0</v>
      </c>
      <c r="AP321" s="29">
        <v>0</v>
      </c>
      <c r="AQ321" s="29">
        <v>0</v>
      </c>
      <c r="AR321" s="29">
        <v>0</v>
      </c>
      <c r="AS321" s="29">
        <f t="shared" si="58"/>
        <v>0</v>
      </c>
      <c r="AT321" s="29">
        <v>0</v>
      </c>
      <c r="AU321" s="29">
        <v>0</v>
      </c>
      <c r="AV321" s="29">
        <v>0</v>
      </c>
      <c r="AW321" s="29">
        <f t="shared" si="59"/>
        <v>0</v>
      </c>
      <c r="AX321" s="29">
        <v>0</v>
      </c>
      <c r="AY321" s="29">
        <v>0</v>
      </c>
    </row>
    <row r="322" spans="1:51" s="11" customFormat="1" outlineLevel="1" x14ac:dyDescent="0.35">
      <c r="A322" s="46"/>
      <c r="B322" s="17" t="s">
        <v>384</v>
      </c>
      <c r="C322" s="8" t="s">
        <v>385</v>
      </c>
      <c r="D322" s="29">
        <v>0</v>
      </c>
      <c r="E322" s="29">
        <f t="shared" si="48"/>
        <v>0</v>
      </c>
      <c r="F322" s="29">
        <v>0</v>
      </c>
      <c r="G322" s="29">
        <v>0</v>
      </c>
      <c r="H322" s="29">
        <v>0</v>
      </c>
      <c r="I322" s="29">
        <f t="shared" si="49"/>
        <v>0</v>
      </c>
      <c r="J322" s="29">
        <v>0</v>
      </c>
      <c r="K322" s="29">
        <v>0</v>
      </c>
      <c r="L322" s="29">
        <v>0</v>
      </c>
      <c r="M322" s="29">
        <f t="shared" si="50"/>
        <v>0</v>
      </c>
      <c r="N322" s="29">
        <v>0</v>
      </c>
      <c r="O322" s="29">
        <v>0</v>
      </c>
      <c r="P322" s="29">
        <v>0</v>
      </c>
      <c r="Q322" s="29">
        <f t="shared" si="51"/>
        <v>0</v>
      </c>
      <c r="R322" s="29">
        <v>0</v>
      </c>
      <c r="S322" s="29">
        <v>0</v>
      </c>
      <c r="T322" s="29">
        <v>0</v>
      </c>
      <c r="U322" s="29">
        <f t="shared" si="52"/>
        <v>0</v>
      </c>
      <c r="V322" s="29">
        <v>0</v>
      </c>
      <c r="W322" s="29">
        <v>0</v>
      </c>
      <c r="X322" s="29">
        <v>0</v>
      </c>
      <c r="Y322" s="29">
        <f t="shared" si="53"/>
        <v>0</v>
      </c>
      <c r="Z322" s="29">
        <v>0</v>
      </c>
      <c r="AA322" s="29">
        <v>0</v>
      </c>
      <c r="AB322" s="29">
        <v>400</v>
      </c>
      <c r="AC322" s="29">
        <f t="shared" si="54"/>
        <v>200000</v>
      </c>
      <c r="AD322" s="29">
        <v>0</v>
      </c>
      <c r="AE322" s="29">
        <v>0</v>
      </c>
      <c r="AF322" s="29">
        <v>340</v>
      </c>
      <c r="AG322" s="29">
        <f t="shared" si="55"/>
        <v>170000</v>
      </c>
      <c r="AH322" s="29">
        <v>384.7</v>
      </c>
      <c r="AI322" s="29">
        <v>77</v>
      </c>
      <c r="AJ322" s="29">
        <v>270</v>
      </c>
      <c r="AK322" s="29">
        <f t="shared" si="56"/>
        <v>135000</v>
      </c>
      <c r="AL322" s="29">
        <v>218.6</v>
      </c>
      <c r="AM322" s="29">
        <v>71</v>
      </c>
      <c r="AN322" s="29">
        <v>0</v>
      </c>
      <c r="AO322" s="29">
        <f t="shared" si="57"/>
        <v>0</v>
      </c>
      <c r="AP322" s="29">
        <v>136.1</v>
      </c>
      <c r="AQ322" s="29">
        <v>51</v>
      </c>
      <c r="AR322" s="29">
        <v>0</v>
      </c>
      <c r="AS322" s="29">
        <f t="shared" si="58"/>
        <v>0</v>
      </c>
      <c r="AT322" s="29">
        <v>0.2</v>
      </c>
      <c r="AU322" s="29">
        <v>36</v>
      </c>
      <c r="AV322" s="29">
        <v>800</v>
      </c>
      <c r="AW322" s="29">
        <f t="shared" si="59"/>
        <v>400000</v>
      </c>
      <c r="AX322" s="29">
        <v>727</v>
      </c>
      <c r="AY322" s="29">
        <v>35</v>
      </c>
    </row>
    <row r="323" spans="1:51" s="6" customFormat="1" ht="15" customHeight="1" outlineLevel="1" x14ac:dyDescent="0.35">
      <c r="A323" s="46"/>
      <c r="B323" s="17" t="s">
        <v>92</v>
      </c>
      <c r="C323" s="8" t="s">
        <v>92</v>
      </c>
      <c r="D323" s="29">
        <v>0</v>
      </c>
      <c r="E323" s="29">
        <f t="shared" si="48"/>
        <v>0</v>
      </c>
      <c r="F323" s="29">
        <v>0</v>
      </c>
      <c r="G323" s="29">
        <v>0</v>
      </c>
      <c r="H323" s="29">
        <v>0</v>
      </c>
      <c r="I323" s="29">
        <f t="shared" si="49"/>
        <v>0</v>
      </c>
      <c r="J323" s="29">
        <v>0</v>
      </c>
      <c r="K323" s="29">
        <v>0</v>
      </c>
      <c r="L323" s="29">
        <v>0</v>
      </c>
      <c r="M323" s="29">
        <f t="shared" si="50"/>
        <v>0</v>
      </c>
      <c r="N323" s="29">
        <v>0</v>
      </c>
      <c r="O323" s="29">
        <v>0</v>
      </c>
      <c r="P323" s="29">
        <v>0</v>
      </c>
      <c r="Q323" s="29">
        <f t="shared" si="51"/>
        <v>0</v>
      </c>
      <c r="R323" s="29">
        <v>0</v>
      </c>
      <c r="S323" s="29">
        <v>0</v>
      </c>
      <c r="T323" s="29">
        <v>0</v>
      </c>
      <c r="U323" s="29">
        <f t="shared" si="52"/>
        <v>0</v>
      </c>
      <c r="V323" s="29">
        <v>0</v>
      </c>
      <c r="W323" s="29">
        <v>0</v>
      </c>
      <c r="X323" s="29">
        <v>0</v>
      </c>
      <c r="Y323" s="29">
        <f t="shared" si="53"/>
        <v>0</v>
      </c>
      <c r="Z323" s="29">
        <v>0</v>
      </c>
      <c r="AA323" s="29">
        <v>0</v>
      </c>
      <c r="AB323" s="29">
        <v>0</v>
      </c>
      <c r="AC323" s="29">
        <f t="shared" si="54"/>
        <v>0</v>
      </c>
      <c r="AD323" s="29">
        <v>0</v>
      </c>
      <c r="AE323" s="29">
        <v>0</v>
      </c>
      <c r="AF323" s="29">
        <v>0</v>
      </c>
      <c r="AG323" s="29">
        <f t="shared" si="55"/>
        <v>0</v>
      </c>
      <c r="AH323" s="29">
        <v>0</v>
      </c>
      <c r="AI323" s="29">
        <v>0</v>
      </c>
      <c r="AJ323" s="29">
        <v>0</v>
      </c>
      <c r="AK323" s="29">
        <f t="shared" si="56"/>
        <v>0</v>
      </c>
      <c r="AL323" s="29">
        <v>0</v>
      </c>
      <c r="AM323" s="29">
        <v>0</v>
      </c>
      <c r="AN323" s="29">
        <v>0</v>
      </c>
      <c r="AO323" s="29">
        <f t="shared" si="57"/>
        <v>0</v>
      </c>
      <c r="AP323" s="29">
        <v>0</v>
      </c>
      <c r="AQ323" s="29">
        <v>0</v>
      </c>
      <c r="AR323" s="29">
        <v>0</v>
      </c>
      <c r="AS323" s="29">
        <f t="shared" si="58"/>
        <v>0</v>
      </c>
      <c r="AT323" s="29">
        <v>0</v>
      </c>
      <c r="AU323" s="29">
        <v>0</v>
      </c>
      <c r="AV323" s="29">
        <v>0</v>
      </c>
      <c r="AW323" s="29">
        <f t="shared" si="59"/>
        <v>0</v>
      </c>
      <c r="AX323" s="29">
        <v>0</v>
      </c>
      <c r="AY323" s="29">
        <v>0</v>
      </c>
    </row>
    <row r="324" spans="1:51" s="6" customFormat="1" ht="15" customHeight="1" outlineLevel="1" x14ac:dyDescent="0.35">
      <c r="A324" s="46"/>
      <c r="B324" s="17" t="s">
        <v>403</v>
      </c>
      <c r="C324" s="8" t="s">
        <v>386</v>
      </c>
      <c r="D324" s="29">
        <v>0</v>
      </c>
      <c r="E324" s="29">
        <f t="shared" si="48"/>
        <v>0</v>
      </c>
      <c r="F324" s="29">
        <v>0</v>
      </c>
      <c r="G324" s="29">
        <v>0</v>
      </c>
      <c r="H324" s="29">
        <v>0</v>
      </c>
      <c r="I324" s="29">
        <f t="shared" si="49"/>
        <v>0</v>
      </c>
      <c r="J324" s="29">
        <v>0</v>
      </c>
      <c r="K324" s="29">
        <v>0</v>
      </c>
      <c r="L324" s="29">
        <v>0</v>
      </c>
      <c r="M324" s="29">
        <f t="shared" si="50"/>
        <v>0</v>
      </c>
      <c r="N324" s="29">
        <v>0</v>
      </c>
      <c r="O324" s="29">
        <v>0</v>
      </c>
      <c r="P324" s="29">
        <v>0</v>
      </c>
      <c r="Q324" s="29">
        <f t="shared" si="51"/>
        <v>0</v>
      </c>
      <c r="R324" s="29">
        <v>0</v>
      </c>
      <c r="S324" s="29">
        <v>0</v>
      </c>
      <c r="T324" s="29">
        <v>0</v>
      </c>
      <c r="U324" s="29">
        <f t="shared" si="52"/>
        <v>0</v>
      </c>
      <c r="V324" s="29">
        <v>0</v>
      </c>
      <c r="W324" s="29">
        <v>0</v>
      </c>
      <c r="X324" s="29">
        <v>0</v>
      </c>
      <c r="Y324" s="29">
        <f t="shared" si="53"/>
        <v>0</v>
      </c>
      <c r="Z324" s="29">
        <v>0</v>
      </c>
      <c r="AA324" s="29">
        <v>0</v>
      </c>
      <c r="AB324" s="29">
        <v>200</v>
      </c>
      <c r="AC324" s="29">
        <f t="shared" si="54"/>
        <v>100000</v>
      </c>
      <c r="AD324" s="29">
        <v>0</v>
      </c>
      <c r="AE324" s="29">
        <v>0</v>
      </c>
      <c r="AF324" s="29">
        <v>170</v>
      </c>
      <c r="AG324" s="29">
        <f t="shared" si="55"/>
        <v>85000</v>
      </c>
      <c r="AH324" s="29">
        <v>315</v>
      </c>
      <c r="AI324" s="29">
        <v>6</v>
      </c>
      <c r="AJ324" s="29">
        <v>0</v>
      </c>
      <c r="AK324" s="29">
        <f t="shared" si="56"/>
        <v>0</v>
      </c>
      <c r="AL324" s="29">
        <v>114.4</v>
      </c>
      <c r="AM324" s="29">
        <v>33</v>
      </c>
      <c r="AN324" s="29">
        <v>0</v>
      </c>
      <c r="AO324" s="29">
        <f t="shared" si="57"/>
        <v>0</v>
      </c>
      <c r="AP324" s="29">
        <v>2.4</v>
      </c>
      <c r="AQ324" s="29">
        <v>76</v>
      </c>
      <c r="AR324" s="29">
        <v>0</v>
      </c>
      <c r="AS324" s="29">
        <f t="shared" si="58"/>
        <v>0</v>
      </c>
      <c r="AT324" s="29">
        <v>2.4</v>
      </c>
      <c r="AU324" s="29">
        <v>0</v>
      </c>
      <c r="AV324" s="29">
        <v>410</v>
      </c>
      <c r="AW324" s="29">
        <f t="shared" si="59"/>
        <v>205000</v>
      </c>
      <c r="AX324" s="29">
        <v>382.4</v>
      </c>
      <c r="AY324" s="29">
        <v>23</v>
      </c>
    </row>
    <row r="325" spans="1:51" s="6" customFormat="1" ht="15" customHeight="1" outlineLevel="1" x14ac:dyDescent="0.35">
      <c r="A325" s="46"/>
      <c r="B325" s="17" t="s">
        <v>7</v>
      </c>
      <c r="C325" s="8" t="s">
        <v>198</v>
      </c>
      <c r="D325" s="29">
        <v>295</v>
      </c>
      <c r="E325" s="29">
        <f t="shared" si="48"/>
        <v>147500</v>
      </c>
      <c r="F325" s="29">
        <v>417.70000000000005</v>
      </c>
      <c r="G325" s="29">
        <v>112</v>
      </c>
      <c r="H325" s="29">
        <v>0</v>
      </c>
      <c r="I325" s="29">
        <f t="shared" si="49"/>
        <v>0</v>
      </c>
      <c r="J325" s="29">
        <v>259.3</v>
      </c>
      <c r="K325" s="29">
        <v>50</v>
      </c>
      <c r="L325" s="29">
        <v>0</v>
      </c>
      <c r="M325" s="29">
        <f t="shared" si="50"/>
        <v>0</v>
      </c>
      <c r="N325" s="29">
        <v>147.39999999999998</v>
      </c>
      <c r="O325" s="29">
        <v>55</v>
      </c>
      <c r="P325" s="29">
        <v>190</v>
      </c>
      <c r="Q325" s="29">
        <f t="shared" si="51"/>
        <v>95000</v>
      </c>
      <c r="R325" s="29">
        <v>260.2</v>
      </c>
      <c r="S325" s="29">
        <v>46</v>
      </c>
      <c r="T325" s="29">
        <v>0</v>
      </c>
      <c r="U325" s="29">
        <f t="shared" si="52"/>
        <v>0</v>
      </c>
      <c r="V325" s="29">
        <v>209.39999999999998</v>
      </c>
      <c r="W325" s="29">
        <v>26</v>
      </c>
      <c r="X325" s="29">
        <v>235</v>
      </c>
      <c r="Y325" s="29">
        <f t="shared" si="53"/>
        <v>117500</v>
      </c>
      <c r="Z325" s="29">
        <v>301.79999999999995</v>
      </c>
      <c r="AA325" s="29">
        <v>50</v>
      </c>
      <c r="AB325" s="29">
        <v>0</v>
      </c>
      <c r="AC325" s="29">
        <f t="shared" si="54"/>
        <v>0</v>
      </c>
      <c r="AD325" s="29">
        <v>243</v>
      </c>
      <c r="AE325" s="29">
        <v>29</v>
      </c>
      <c r="AF325" s="29">
        <v>0</v>
      </c>
      <c r="AG325" s="29">
        <f t="shared" si="55"/>
        <v>0</v>
      </c>
      <c r="AH325" s="29">
        <v>0</v>
      </c>
      <c r="AI325" s="29">
        <v>0</v>
      </c>
      <c r="AJ325" s="29">
        <v>0</v>
      </c>
      <c r="AK325" s="29">
        <f t="shared" si="56"/>
        <v>0</v>
      </c>
      <c r="AL325" s="29">
        <v>0</v>
      </c>
      <c r="AM325" s="29">
        <v>0</v>
      </c>
      <c r="AN325" s="29">
        <v>0</v>
      </c>
      <c r="AO325" s="29">
        <f t="shared" si="57"/>
        <v>0</v>
      </c>
      <c r="AP325" s="29">
        <v>0</v>
      </c>
      <c r="AQ325" s="29">
        <v>0</v>
      </c>
      <c r="AR325" s="29">
        <v>-186.2</v>
      </c>
      <c r="AS325" s="29">
        <f t="shared" si="58"/>
        <v>-93100</v>
      </c>
      <c r="AT325" s="29">
        <v>0</v>
      </c>
      <c r="AU325" s="29">
        <v>0</v>
      </c>
      <c r="AV325" s="29">
        <v>0</v>
      </c>
      <c r="AW325" s="29">
        <f t="shared" si="59"/>
        <v>0</v>
      </c>
      <c r="AX325" s="29">
        <v>0</v>
      </c>
      <c r="AY325" s="29">
        <v>0</v>
      </c>
    </row>
    <row r="326" spans="1:51" s="6" customFormat="1" ht="15" customHeight="1" outlineLevel="1" x14ac:dyDescent="0.35">
      <c r="A326" s="46"/>
      <c r="B326" s="8" t="s">
        <v>565</v>
      </c>
      <c r="C326" s="8" t="s">
        <v>323</v>
      </c>
      <c r="D326" s="29">
        <v>250</v>
      </c>
      <c r="E326" s="29">
        <f t="shared" ref="E326:E347" si="60">D326*10^3/2</f>
        <v>125000</v>
      </c>
      <c r="F326" s="29">
        <v>44.4</v>
      </c>
      <c r="G326" s="29">
        <v>24</v>
      </c>
      <c r="H326" s="29">
        <v>0</v>
      </c>
      <c r="I326" s="29">
        <f t="shared" ref="I326:I347" si="61">H326*10^3/2</f>
        <v>0</v>
      </c>
      <c r="J326" s="29">
        <v>0.2</v>
      </c>
      <c r="K326" s="29">
        <v>5</v>
      </c>
      <c r="L326" s="29">
        <v>0</v>
      </c>
      <c r="M326" s="29">
        <f t="shared" ref="M326:M347" si="62">L326*10^3/2</f>
        <v>0</v>
      </c>
      <c r="N326" s="29">
        <v>0</v>
      </c>
      <c r="O326" s="29">
        <v>0</v>
      </c>
      <c r="P326" s="29">
        <v>430</v>
      </c>
      <c r="Q326" s="29">
        <f t="shared" ref="Q326:Q347" si="63">P326*10^3/2</f>
        <v>215000</v>
      </c>
      <c r="R326" s="29">
        <v>0</v>
      </c>
      <c r="S326" s="29">
        <v>0</v>
      </c>
      <c r="T326" s="29">
        <v>0</v>
      </c>
      <c r="U326" s="29">
        <f t="shared" ref="U326:U347" si="64">T326*10^3/2</f>
        <v>0</v>
      </c>
      <c r="V326" s="29">
        <v>155.30000000000001</v>
      </c>
      <c r="W326" s="29">
        <v>68</v>
      </c>
      <c r="X326" s="29">
        <v>180</v>
      </c>
      <c r="Y326" s="29">
        <f t="shared" ref="Y326:Y347" si="65">X326*10^3/2</f>
        <v>90000</v>
      </c>
      <c r="Z326" s="29">
        <v>233.9</v>
      </c>
      <c r="AA326" s="29">
        <v>93</v>
      </c>
      <c r="AB326" s="29">
        <v>265</v>
      </c>
      <c r="AC326" s="29">
        <f t="shared" ref="AC326:AC347" si="66">AB326*10^3/2</f>
        <v>132500</v>
      </c>
      <c r="AD326" s="29">
        <v>101.1</v>
      </c>
      <c r="AE326" s="29">
        <v>259</v>
      </c>
      <c r="AF326" s="29">
        <v>429</v>
      </c>
      <c r="AG326" s="29">
        <f t="shared" ref="AG326:AG347" si="67">AF326*10^3/2</f>
        <v>214500</v>
      </c>
      <c r="AH326" s="29">
        <v>110.99999999999999</v>
      </c>
      <c r="AI326" s="29">
        <v>185</v>
      </c>
      <c r="AJ326" s="29">
        <v>425</v>
      </c>
      <c r="AK326" s="29">
        <f t="shared" ref="AK326:AK347" si="68">AJ326*10^3/2</f>
        <v>212500</v>
      </c>
      <c r="AL326" s="29">
        <v>106.60000000000001</v>
      </c>
      <c r="AM326" s="29">
        <v>115</v>
      </c>
      <c r="AN326" s="29">
        <v>260</v>
      </c>
      <c r="AO326" s="29">
        <f t="shared" ref="AO326:AO347" si="69">AN326*10^3/2</f>
        <v>130000</v>
      </c>
      <c r="AP326" s="29">
        <v>25.1</v>
      </c>
      <c r="AQ326" s="29">
        <v>226</v>
      </c>
      <c r="AR326" s="29">
        <v>190</v>
      </c>
      <c r="AS326" s="29">
        <f t="shared" ref="AS326:AS347" si="70">AR326*10^3/2</f>
        <v>95000</v>
      </c>
      <c r="AT326" s="29">
        <v>22.200000000000003</v>
      </c>
      <c r="AU326" s="29">
        <v>73</v>
      </c>
      <c r="AV326" s="29">
        <v>800</v>
      </c>
      <c r="AW326" s="29">
        <f t="shared" ref="AW326:AW347" si="71">AV326*10^3/2</f>
        <v>400000</v>
      </c>
      <c r="AX326" s="29">
        <v>307.89999999999998</v>
      </c>
      <c r="AY326" s="29">
        <v>73</v>
      </c>
    </row>
    <row r="327" spans="1:51" s="6" customFormat="1" ht="15" customHeight="1" outlineLevel="1" x14ac:dyDescent="0.35">
      <c r="A327" s="46"/>
      <c r="B327" s="31" t="s">
        <v>213</v>
      </c>
      <c r="C327" s="8" t="s">
        <v>558</v>
      </c>
      <c r="D327" s="29">
        <v>0</v>
      </c>
      <c r="E327" s="29">
        <f t="shared" si="60"/>
        <v>0</v>
      </c>
      <c r="F327" s="29">
        <v>1.2</v>
      </c>
      <c r="G327" s="29">
        <v>43</v>
      </c>
      <c r="H327" s="29">
        <v>200</v>
      </c>
      <c r="I327" s="29">
        <f t="shared" si="61"/>
        <v>100000</v>
      </c>
      <c r="J327" s="29">
        <v>174.2</v>
      </c>
      <c r="K327" s="29">
        <v>14</v>
      </c>
      <c r="L327" s="29">
        <v>0</v>
      </c>
      <c r="M327" s="29">
        <f t="shared" si="62"/>
        <v>0</v>
      </c>
      <c r="N327" s="29">
        <v>4.2</v>
      </c>
      <c r="O327" s="29">
        <v>65</v>
      </c>
      <c r="P327" s="29">
        <v>0</v>
      </c>
      <c r="Q327" s="29">
        <f t="shared" si="63"/>
        <v>0</v>
      </c>
      <c r="R327" s="29">
        <v>4.4000000000000004</v>
      </c>
      <c r="S327" s="29">
        <v>18</v>
      </c>
      <c r="T327" s="29">
        <v>0</v>
      </c>
      <c r="U327" s="29">
        <f t="shared" si="64"/>
        <v>0</v>
      </c>
      <c r="V327" s="29">
        <v>4.4000000000000004</v>
      </c>
      <c r="W327" s="29">
        <v>0</v>
      </c>
      <c r="X327" s="29">
        <v>0</v>
      </c>
      <c r="Y327" s="29">
        <f t="shared" si="65"/>
        <v>0</v>
      </c>
      <c r="Z327" s="29">
        <v>0</v>
      </c>
      <c r="AA327" s="29">
        <v>0</v>
      </c>
      <c r="AB327" s="29">
        <v>0</v>
      </c>
      <c r="AC327" s="29">
        <f t="shared" si="66"/>
        <v>0</v>
      </c>
      <c r="AD327" s="29">
        <v>0</v>
      </c>
      <c r="AE327" s="29">
        <v>0</v>
      </c>
      <c r="AF327" s="29">
        <v>0</v>
      </c>
      <c r="AG327" s="29">
        <f t="shared" si="67"/>
        <v>0</v>
      </c>
      <c r="AH327" s="29">
        <v>0</v>
      </c>
      <c r="AI327" s="29">
        <v>0</v>
      </c>
      <c r="AJ327" s="29">
        <v>300</v>
      </c>
      <c r="AK327" s="29">
        <f t="shared" si="68"/>
        <v>150000</v>
      </c>
      <c r="AL327" s="29">
        <v>0</v>
      </c>
      <c r="AM327" s="29">
        <v>0</v>
      </c>
      <c r="AN327" s="29">
        <v>260</v>
      </c>
      <c r="AO327" s="29">
        <f t="shared" si="69"/>
        <v>130000</v>
      </c>
      <c r="AP327" s="29">
        <v>257</v>
      </c>
      <c r="AQ327" s="29">
        <v>134</v>
      </c>
      <c r="AR327" s="29">
        <v>0</v>
      </c>
      <c r="AS327" s="29">
        <f t="shared" si="70"/>
        <v>0</v>
      </c>
      <c r="AT327" s="29">
        <v>17.8</v>
      </c>
      <c r="AU327" s="29">
        <v>100</v>
      </c>
      <c r="AV327" s="29">
        <v>0</v>
      </c>
      <c r="AW327" s="29">
        <f t="shared" si="71"/>
        <v>0</v>
      </c>
      <c r="AX327" s="29">
        <v>17.8</v>
      </c>
      <c r="AY327" s="29">
        <v>0</v>
      </c>
    </row>
    <row r="328" spans="1:51" s="6" customFormat="1" ht="15" customHeight="1" outlineLevel="1" x14ac:dyDescent="0.35">
      <c r="A328" s="46"/>
      <c r="B328" s="31" t="s">
        <v>271</v>
      </c>
      <c r="C328" s="8" t="s">
        <v>537</v>
      </c>
      <c r="D328" s="29">
        <v>360</v>
      </c>
      <c r="E328" s="29">
        <f t="shared" si="60"/>
        <v>180000</v>
      </c>
      <c r="F328" s="29">
        <v>332.9</v>
      </c>
      <c r="G328" s="29">
        <v>30</v>
      </c>
      <c r="H328" s="29">
        <v>0</v>
      </c>
      <c r="I328" s="29">
        <f t="shared" si="61"/>
        <v>0</v>
      </c>
      <c r="J328" s="29">
        <v>206.10000000000002</v>
      </c>
      <c r="K328" s="29">
        <v>55</v>
      </c>
      <c r="L328" s="29">
        <v>200</v>
      </c>
      <c r="M328" s="29">
        <f t="shared" si="62"/>
        <v>100000</v>
      </c>
      <c r="N328" s="29">
        <v>193</v>
      </c>
      <c r="O328" s="29">
        <v>88</v>
      </c>
      <c r="P328" s="29">
        <v>225</v>
      </c>
      <c r="Q328" s="29">
        <f t="shared" si="63"/>
        <v>112500</v>
      </c>
      <c r="R328" s="29">
        <v>172.5</v>
      </c>
      <c r="S328" s="29">
        <v>133</v>
      </c>
      <c r="T328" s="29">
        <v>370</v>
      </c>
      <c r="U328" s="29">
        <f t="shared" si="64"/>
        <v>185000</v>
      </c>
      <c r="V328" s="29">
        <v>337.5</v>
      </c>
      <c r="W328" s="29">
        <v>35</v>
      </c>
      <c r="X328" s="29">
        <v>320</v>
      </c>
      <c r="Y328" s="29">
        <f t="shared" si="65"/>
        <v>160000</v>
      </c>
      <c r="Z328" s="29">
        <v>381.9</v>
      </c>
      <c r="AA328" s="29">
        <v>48</v>
      </c>
      <c r="AB328" s="29">
        <v>260</v>
      </c>
      <c r="AC328" s="29">
        <f t="shared" si="66"/>
        <v>130000</v>
      </c>
      <c r="AD328" s="29">
        <v>398.3</v>
      </c>
      <c r="AE328" s="29">
        <v>38</v>
      </c>
      <c r="AF328" s="29">
        <v>300</v>
      </c>
      <c r="AG328" s="29">
        <f t="shared" si="67"/>
        <v>150000</v>
      </c>
      <c r="AH328" s="29">
        <v>367.8</v>
      </c>
      <c r="AI328" s="29">
        <v>36</v>
      </c>
      <c r="AJ328" s="29">
        <v>0</v>
      </c>
      <c r="AK328" s="29">
        <f t="shared" si="68"/>
        <v>0</v>
      </c>
      <c r="AL328" s="29">
        <v>156</v>
      </c>
      <c r="AM328" s="29">
        <v>34</v>
      </c>
      <c r="AN328" s="29">
        <v>0</v>
      </c>
      <c r="AO328" s="29">
        <f t="shared" si="69"/>
        <v>0</v>
      </c>
      <c r="AP328" s="29">
        <v>18</v>
      </c>
      <c r="AQ328" s="29">
        <v>35</v>
      </c>
      <c r="AR328" s="29">
        <v>250</v>
      </c>
      <c r="AS328" s="29">
        <f t="shared" si="70"/>
        <v>125000</v>
      </c>
      <c r="AT328" s="29">
        <v>0.4</v>
      </c>
      <c r="AU328" s="29">
        <v>86</v>
      </c>
      <c r="AV328" s="29">
        <v>0</v>
      </c>
      <c r="AW328" s="29">
        <f t="shared" si="71"/>
        <v>0</v>
      </c>
      <c r="AX328" s="29">
        <v>0</v>
      </c>
      <c r="AY328" s="29">
        <v>0</v>
      </c>
    </row>
    <row r="329" spans="1:51" s="6" customFormat="1" ht="15" customHeight="1" outlineLevel="1" x14ac:dyDescent="0.35">
      <c r="A329" s="46"/>
      <c r="B329" s="31" t="s">
        <v>376</v>
      </c>
      <c r="C329" s="8" t="s">
        <v>418</v>
      </c>
      <c r="D329" s="29">
        <v>0</v>
      </c>
      <c r="E329" s="29">
        <f t="shared" si="60"/>
        <v>0</v>
      </c>
      <c r="F329" s="29">
        <v>250.3</v>
      </c>
      <c r="G329" s="29">
        <v>135</v>
      </c>
      <c r="H329" s="29">
        <v>0</v>
      </c>
      <c r="I329" s="29">
        <f t="shared" si="61"/>
        <v>0</v>
      </c>
      <c r="J329" s="29">
        <v>111.4</v>
      </c>
      <c r="K329" s="29">
        <v>164</v>
      </c>
      <c r="L329" s="29">
        <v>100</v>
      </c>
      <c r="M329" s="29">
        <f t="shared" si="62"/>
        <v>50000</v>
      </c>
      <c r="N329" s="29">
        <v>30.2</v>
      </c>
      <c r="O329" s="29">
        <v>140</v>
      </c>
      <c r="P329" s="29">
        <v>155</v>
      </c>
      <c r="Q329" s="29">
        <f t="shared" si="63"/>
        <v>77500</v>
      </c>
      <c r="R329" s="29">
        <v>38.900000000000006</v>
      </c>
      <c r="S329" s="29">
        <v>146</v>
      </c>
      <c r="T329" s="29">
        <v>125</v>
      </c>
      <c r="U329" s="29">
        <f t="shared" si="64"/>
        <v>62500</v>
      </c>
      <c r="V329" s="29">
        <v>47.400000000000006</v>
      </c>
      <c r="W329" s="29">
        <v>116</v>
      </c>
      <c r="X329" s="29">
        <v>150</v>
      </c>
      <c r="Y329" s="29">
        <f t="shared" si="65"/>
        <v>75000</v>
      </c>
      <c r="Z329" s="29">
        <v>69.7</v>
      </c>
      <c r="AA329" s="29">
        <v>102</v>
      </c>
      <c r="AB329" s="29">
        <v>225</v>
      </c>
      <c r="AC329" s="29">
        <f t="shared" si="66"/>
        <v>112500</v>
      </c>
      <c r="AD329" s="29">
        <v>124.5</v>
      </c>
      <c r="AE329" s="29">
        <v>130</v>
      </c>
      <c r="AF329" s="29">
        <v>0</v>
      </c>
      <c r="AG329" s="29">
        <f t="shared" si="67"/>
        <v>0</v>
      </c>
      <c r="AH329" s="29">
        <v>0.2</v>
      </c>
      <c r="AI329" s="29">
        <v>106</v>
      </c>
      <c r="AJ329" s="29">
        <v>350</v>
      </c>
      <c r="AK329" s="29">
        <f t="shared" si="68"/>
        <v>175000</v>
      </c>
      <c r="AL329" s="29">
        <v>261.5</v>
      </c>
      <c r="AM329" s="29">
        <v>12</v>
      </c>
      <c r="AN329" s="29">
        <v>390</v>
      </c>
      <c r="AO329" s="29">
        <f t="shared" si="69"/>
        <v>195000</v>
      </c>
      <c r="AP329" s="29">
        <v>224.6</v>
      </c>
      <c r="AQ329" s="29">
        <v>36</v>
      </c>
      <c r="AR329" s="29">
        <v>385</v>
      </c>
      <c r="AS329" s="29">
        <f t="shared" si="70"/>
        <v>192500</v>
      </c>
      <c r="AT329" s="29">
        <v>275.46000000000004</v>
      </c>
      <c r="AU329" s="29">
        <v>78</v>
      </c>
      <c r="AV329" s="29">
        <v>500</v>
      </c>
      <c r="AW329" s="29">
        <f t="shared" si="71"/>
        <v>250000</v>
      </c>
      <c r="AX329" s="29">
        <v>345.46</v>
      </c>
      <c r="AY329" s="29">
        <v>51</v>
      </c>
    </row>
    <row r="330" spans="1:51" s="6" customFormat="1" ht="15" customHeight="1" outlineLevel="1" x14ac:dyDescent="0.35">
      <c r="A330" s="46"/>
      <c r="B330" s="31" t="s">
        <v>92</v>
      </c>
      <c r="C330" s="8" t="s">
        <v>92</v>
      </c>
      <c r="D330" s="29">
        <v>0</v>
      </c>
      <c r="E330" s="29">
        <f t="shared" si="60"/>
        <v>0</v>
      </c>
      <c r="F330" s="29">
        <v>0</v>
      </c>
      <c r="G330" s="29">
        <v>0</v>
      </c>
      <c r="H330" s="29">
        <v>0</v>
      </c>
      <c r="I330" s="29">
        <f t="shared" si="61"/>
        <v>0</v>
      </c>
      <c r="J330" s="29">
        <v>0</v>
      </c>
      <c r="K330" s="29">
        <v>0</v>
      </c>
      <c r="L330" s="29">
        <v>0</v>
      </c>
      <c r="M330" s="29">
        <f t="shared" si="62"/>
        <v>0</v>
      </c>
      <c r="N330" s="29">
        <v>0</v>
      </c>
      <c r="O330" s="29">
        <v>0</v>
      </c>
      <c r="P330" s="29">
        <v>0</v>
      </c>
      <c r="Q330" s="29">
        <f t="shared" si="63"/>
        <v>0</v>
      </c>
      <c r="R330" s="29">
        <v>0</v>
      </c>
      <c r="S330" s="29">
        <v>0</v>
      </c>
      <c r="T330" s="29">
        <v>0</v>
      </c>
      <c r="U330" s="29">
        <f t="shared" si="64"/>
        <v>0</v>
      </c>
      <c r="V330" s="29">
        <v>0</v>
      </c>
      <c r="W330" s="29">
        <v>0</v>
      </c>
      <c r="X330" s="29">
        <v>0</v>
      </c>
      <c r="Y330" s="29">
        <f t="shared" si="65"/>
        <v>0</v>
      </c>
      <c r="Z330" s="29">
        <v>0</v>
      </c>
      <c r="AA330" s="29">
        <v>0</v>
      </c>
      <c r="AB330" s="29">
        <v>0</v>
      </c>
      <c r="AC330" s="29">
        <f t="shared" si="66"/>
        <v>0</v>
      </c>
      <c r="AD330" s="29">
        <v>0</v>
      </c>
      <c r="AE330" s="29">
        <v>0</v>
      </c>
      <c r="AF330" s="29">
        <v>0</v>
      </c>
      <c r="AG330" s="29">
        <f t="shared" si="67"/>
        <v>0</v>
      </c>
      <c r="AH330" s="29">
        <v>0</v>
      </c>
      <c r="AI330" s="29">
        <v>0</v>
      </c>
      <c r="AJ330" s="29">
        <v>0</v>
      </c>
      <c r="AK330" s="29">
        <f t="shared" si="68"/>
        <v>0</v>
      </c>
      <c r="AL330" s="29">
        <v>0</v>
      </c>
      <c r="AM330" s="29">
        <v>0</v>
      </c>
      <c r="AN330" s="29">
        <v>0</v>
      </c>
      <c r="AO330" s="29">
        <f t="shared" si="69"/>
        <v>0</v>
      </c>
      <c r="AP330" s="29">
        <v>0</v>
      </c>
      <c r="AQ330" s="29">
        <v>0</v>
      </c>
      <c r="AR330" s="29">
        <v>0</v>
      </c>
      <c r="AS330" s="29">
        <f t="shared" si="70"/>
        <v>0</v>
      </c>
      <c r="AT330" s="29">
        <v>0</v>
      </c>
      <c r="AU330" s="29">
        <v>0</v>
      </c>
      <c r="AV330" s="29">
        <v>0</v>
      </c>
      <c r="AW330" s="29">
        <f t="shared" si="71"/>
        <v>0</v>
      </c>
      <c r="AX330" s="29">
        <v>0</v>
      </c>
      <c r="AY330" s="29">
        <v>0</v>
      </c>
    </row>
    <row r="331" spans="1:51" s="11" customFormat="1" outlineLevel="1" x14ac:dyDescent="0.35">
      <c r="A331" s="46"/>
      <c r="B331" s="31" t="s">
        <v>214</v>
      </c>
      <c r="C331" s="8" t="s">
        <v>325</v>
      </c>
      <c r="D331" s="29">
        <v>0</v>
      </c>
      <c r="E331" s="29">
        <f t="shared" si="60"/>
        <v>0</v>
      </c>
      <c r="F331" s="29">
        <v>11.02</v>
      </c>
      <c r="G331" s="29">
        <v>42</v>
      </c>
      <c r="H331" s="29">
        <v>0</v>
      </c>
      <c r="I331" s="29">
        <f t="shared" si="61"/>
        <v>0</v>
      </c>
      <c r="J331" s="29">
        <v>0</v>
      </c>
      <c r="K331" s="29">
        <v>0</v>
      </c>
      <c r="L331" s="29">
        <v>0</v>
      </c>
      <c r="M331" s="29">
        <f t="shared" si="62"/>
        <v>0</v>
      </c>
      <c r="N331" s="29">
        <v>0</v>
      </c>
      <c r="O331" s="29">
        <v>0</v>
      </c>
      <c r="P331" s="29">
        <v>0</v>
      </c>
      <c r="Q331" s="29">
        <f t="shared" si="63"/>
        <v>0</v>
      </c>
      <c r="R331" s="29">
        <v>0</v>
      </c>
      <c r="S331" s="29">
        <v>0</v>
      </c>
      <c r="T331" s="29">
        <v>0</v>
      </c>
      <c r="U331" s="29">
        <f t="shared" si="64"/>
        <v>0</v>
      </c>
      <c r="V331" s="29">
        <v>0</v>
      </c>
      <c r="W331" s="29">
        <v>0</v>
      </c>
      <c r="X331" s="29">
        <v>120</v>
      </c>
      <c r="Y331" s="29">
        <f t="shared" si="65"/>
        <v>60000</v>
      </c>
      <c r="Z331" s="29">
        <v>26.299999999999997</v>
      </c>
      <c r="AA331" s="29">
        <v>80</v>
      </c>
      <c r="AB331" s="29">
        <v>135</v>
      </c>
      <c r="AC331" s="29">
        <f t="shared" si="66"/>
        <v>67500</v>
      </c>
      <c r="AD331" s="29">
        <v>79.8</v>
      </c>
      <c r="AE331" s="29">
        <v>152</v>
      </c>
      <c r="AF331" s="29">
        <v>175</v>
      </c>
      <c r="AG331" s="29">
        <f t="shared" si="67"/>
        <v>87500</v>
      </c>
      <c r="AH331" s="29">
        <v>102</v>
      </c>
      <c r="AI331" s="29">
        <v>89</v>
      </c>
      <c r="AJ331" s="29">
        <v>115</v>
      </c>
      <c r="AK331" s="29">
        <f t="shared" si="68"/>
        <v>57500</v>
      </c>
      <c r="AL331" s="29">
        <v>36.699999999999996</v>
      </c>
      <c r="AM331" s="29">
        <v>32</v>
      </c>
      <c r="AN331" s="29">
        <v>0</v>
      </c>
      <c r="AO331" s="29">
        <f t="shared" si="69"/>
        <v>0</v>
      </c>
      <c r="AP331" s="29">
        <v>9.1999999999999993</v>
      </c>
      <c r="AQ331" s="29">
        <v>52</v>
      </c>
      <c r="AR331" s="29">
        <v>90</v>
      </c>
      <c r="AS331" s="29">
        <f t="shared" si="70"/>
        <v>45000</v>
      </c>
      <c r="AT331" s="29">
        <v>5</v>
      </c>
      <c r="AU331" s="29">
        <v>68</v>
      </c>
      <c r="AV331" s="29">
        <v>0</v>
      </c>
      <c r="AW331" s="29">
        <f t="shared" si="71"/>
        <v>0</v>
      </c>
      <c r="AX331" s="29">
        <v>0.1</v>
      </c>
      <c r="AY331" s="29">
        <v>22</v>
      </c>
    </row>
    <row r="332" spans="1:51" s="11" customFormat="1" outlineLevel="1" x14ac:dyDescent="0.35">
      <c r="A332" s="46"/>
      <c r="B332" s="31" t="s">
        <v>92</v>
      </c>
      <c r="C332" s="8" t="s">
        <v>92</v>
      </c>
      <c r="D332" s="29">
        <v>0</v>
      </c>
      <c r="E332" s="29">
        <f t="shared" si="60"/>
        <v>0</v>
      </c>
      <c r="F332" s="29">
        <v>0</v>
      </c>
      <c r="G332" s="29">
        <v>0</v>
      </c>
      <c r="H332" s="29">
        <v>0</v>
      </c>
      <c r="I332" s="29">
        <f t="shared" si="61"/>
        <v>0</v>
      </c>
      <c r="J332" s="29">
        <v>0</v>
      </c>
      <c r="K332" s="29">
        <v>0</v>
      </c>
      <c r="L332" s="29">
        <v>0</v>
      </c>
      <c r="M332" s="29">
        <f t="shared" si="62"/>
        <v>0</v>
      </c>
      <c r="N332" s="29">
        <v>0</v>
      </c>
      <c r="O332" s="29">
        <v>0</v>
      </c>
      <c r="P332" s="29">
        <v>0</v>
      </c>
      <c r="Q332" s="29">
        <f t="shared" si="63"/>
        <v>0</v>
      </c>
      <c r="R332" s="29">
        <v>0</v>
      </c>
      <c r="S332" s="29">
        <v>0</v>
      </c>
      <c r="T332" s="29">
        <v>0</v>
      </c>
      <c r="U332" s="29">
        <f t="shared" si="64"/>
        <v>0</v>
      </c>
      <c r="V332" s="29">
        <v>0</v>
      </c>
      <c r="W332" s="29">
        <v>0</v>
      </c>
      <c r="X332" s="29">
        <v>0</v>
      </c>
      <c r="Y332" s="29">
        <f t="shared" si="65"/>
        <v>0</v>
      </c>
      <c r="Z332" s="29">
        <v>0</v>
      </c>
      <c r="AA332" s="29">
        <v>0</v>
      </c>
      <c r="AB332" s="29">
        <v>0</v>
      </c>
      <c r="AC332" s="29">
        <f t="shared" si="66"/>
        <v>0</v>
      </c>
      <c r="AD332" s="29">
        <v>0</v>
      </c>
      <c r="AE332" s="29">
        <v>0</v>
      </c>
      <c r="AF332" s="29">
        <v>0</v>
      </c>
      <c r="AG332" s="29">
        <f t="shared" si="67"/>
        <v>0</v>
      </c>
      <c r="AH332" s="29">
        <v>0</v>
      </c>
      <c r="AI332" s="29">
        <v>0</v>
      </c>
      <c r="AJ332" s="29">
        <v>0</v>
      </c>
      <c r="AK332" s="29">
        <f t="shared" si="68"/>
        <v>0</v>
      </c>
      <c r="AL332" s="29">
        <v>0</v>
      </c>
      <c r="AM332" s="29">
        <v>0</v>
      </c>
      <c r="AN332" s="29">
        <v>0</v>
      </c>
      <c r="AO332" s="29">
        <f t="shared" si="69"/>
        <v>0</v>
      </c>
      <c r="AP332" s="29">
        <v>0</v>
      </c>
      <c r="AQ332" s="29">
        <v>0</v>
      </c>
      <c r="AR332" s="29">
        <v>0</v>
      </c>
      <c r="AS332" s="29">
        <f t="shared" si="70"/>
        <v>0</v>
      </c>
      <c r="AT332" s="29">
        <v>0</v>
      </c>
      <c r="AU332" s="29">
        <v>0</v>
      </c>
      <c r="AV332" s="29">
        <v>0</v>
      </c>
      <c r="AW332" s="29">
        <f t="shared" si="71"/>
        <v>0</v>
      </c>
      <c r="AX332" s="29">
        <v>0</v>
      </c>
      <c r="AY332" s="29">
        <v>0</v>
      </c>
    </row>
    <row r="333" spans="1:51" s="11" customFormat="1" outlineLevel="1" x14ac:dyDescent="0.35">
      <c r="A333" s="46"/>
      <c r="B333" s="32" t="s">
        <v>212</v>
      </c>
      <c r="C333" s="8" t="s">
        <v>433</v>
      </c>
      <c r="D333" s="29">
        <v>580</v>
      </c>
      <c r="E333" s="29">
        <f t="shared" si="60"/>
        <v>290000</v>
      </c>
      <c r="F333" s="29">
        <v>292.7</v>
      </c>
      <c r="G333" s="29">
        <v>145</v>
      </c>
      <c r="H333" s="29">
        <v>380</v>
      </c>
      <c r="I333" s="29">
        <f t="shared" si="61"/>
        <v>190000</v>
      </c>
      <c r="J333" s="29">
        <v>201.10000000000002</v>
      </c>
      <c r="K333" s="29">
        <v>137</v>
      </c>
      <c r="L333" s="29">
        <v>600</v>
      </c>
      <c r="M333" s="29">
        <f t="shared" si="62"/>
        <v>300000</v>
      </c>
      <c r="N333" s="29">
        <v>195.3</v>
      </c>
      <c r="O333" s="29">
        <v>223</v>
      </c>
      <c r="P333" s="29">
        <v>0</v>
      </c>
      <c r="Q333" s="29">
        <f t="shared" si="63"/>
        <v>0</v>
      </c>
      <c r="R333" s="29">
        <v>2.1</v>
      </c>
      <c r="S333" s="29">
        <v>181</v>
      </c>
      <c r="T333" s="29">
        <v>0</v>
      </c>
      <c r="U333" s="29">
        <f t="shared" si="64"/>
        <v>0</v>
      </c>
      <c r="V333" s="29">
        <v>2.1</v>
      </c>
      <c r="W333" s="29">
        <v>0</v>
      </c>
      <c r="X333" s="29">
        <v>0</v>
      </c>
      <c r="Y333" s="29">
        <f t="shared" si="65"/>
        <v>0</v>
      </c>
      <c r="Z333" s="29">
        <v>0</v>
      </c>
      <c r="AA333" s="29">
        <v>0</v>
      </c>
      <c r="AB333" s="29">
        <v>0</v>
      </c>
      <c r="AC333" s="29">
        <f t="shared" si="66"/>
        <v>0</v>
      </c>
      <c r="AD333" s="29">
        <v>0</v>
      </c>
      <c r="AE333" s="29">
        <v>0</v>
      </c>
      <c r="AF333" s="29">
        <v>0</v>
      </c>
      <c r="AG333" s="29">
        <f t="shared" si="67"/>
        <v>0</v>
      </c>
      <c r="AH333" s="29">
        <v>0</v>
      </c>
      <c r="AI333" s="29">
        <v>0</v>
      </c>
      <c r="AJ333" s="29">
        <v>550</v>
      </c>
      <c r="AK333" s="29">
        <f t="shared" si="68"/>
        <v>275000</v>
      </c>
      <c r="AL333" s="29">
        <v>163.5</v>
      </c>
      <c r="AM333" s="29">
        <v>102</v>
      </c>
      <c r="AN333" s="29">
        <v>795</v>
      </c>
      <c r="AO333" s="29">
        <f t="shared" si="69"/>
        <v>397500</v>
      </c>
      <c r="AP333" s="29">
        <v>541.09999999999991</v>
      </c>
      <c r="AQ333" s="29">
        <v>108</v>
      </c>
      <c r="AR333" s="29">
        <v>500</v>
      </c>
      <c r="AS333" s="29">
        <f t="shared" si="70"/>
        <v>250000</v>
      </c>
      <c r="AT333" s="29">
        <v>470.2</v>
      </c>
      <c r="AU333" s="29">
        <v>69</v>
      </c>
      <c r="AV333" s="29">
        <v>1250</v>
      </c>
      <c r="AW333" s="29">
        <f t="shared" si="71"/>
        <v>625000</v>
      </c>
      <c r="AX333" s="29">
        <v>1033.7</v>
      </c>
      <c r="AY333" s="29">
        <v>76</v>
      </c>
    </row>
    <row r="334" spans="1:51" s="11" customFormat="1" outlineLevel="1" x14ac:dyDescent="0.35">
      <c r="A334" s="46"/>
      <c r="B334" s="8" t="s">
        <v>156</v>
      </c>
      <c r="C334" s="8" t="s">
        <v>324</v>
      </c>
      <c r="D334" s="29">
        <v>270</v>
      </c>
      <c r="E334" s="29">
        <f t="shared" si="60"/>
        <v>135000</v>
      </c>
      <c r="F334" s="29">
        <v>0.6</v>
      </c>
      <c r="G334" s="29">
        <v>29</v>
      </c>
      <c r="H334" s="29">
        <v>0</v>
      </c>
      <c r="I334" s="29">
        <f t="shared" si="61"/>
        <v>0</v>
      </c>
      <c r="J334" s="29">
        <v>3.3</v>
      </c>
      <c r="K334" s="29">
        <v>43</v>
      </c>
      <c r="L334" s="29">
        <v>0</v>
      </c>
      <c r="M334" s="29">
        <f t="shared" si="62"/>
        <v>0</v>
      </c>
      <c r="N334" s="29">
        <v>0</v>
      </c>
      <c r="O334" s="29">
        <v>0</v>
      </c>
      <c r="P334" s="29">
        <v>0</v>
      </c>
      <c r="Q334" s="29">
        <f t="shared" si="63"/>
        <v>0</v>
      </c>
      <c r="R334" s="29">
        <v>0</v>
      </c>
      <c r="S334" s="29">
        <v>0</v>
      </c>
      <c r="T334" s="29">
        <v>0</v>
      </c>
      <c r="U334" s="29">
        <f t="shared" si="64"/>
        <v>0</v>
      </c>
      <c r="V334" s="29">
        <v>0</v>
      </c>
      <c r="W334" s="29">
        <v>0</v>
      </c>
      <c r="X334" s="29">
        <v>45</v>
      </c>
      <c r="Y334" s="29">
        <f t="shared" si="65"/>
        <v>22500</v>
      </c>
      <c r="Z334" s="29">
        <v>39.5</v>
      </c>
      <c r="AA334" s="29">
        <v>16</v>
      </c>
      <c r="AB334" s="29">
        <v>0</v>
      </c>
      <c r="AC334" s="29">
        <f t="shared" si="66"/>
        <v>0</v>
      </c>
      <c r="AD334" s="29">
        <v>25</v>
      </c>
      <c r="AE334" s="29">
        <v>28</v>
      </c>
      <c r="AF334" s="29">
        <v>150</v>
      </c>
      <c r="AG334" s="29">
        <f t="shared" si="67"/>
        <v>75000</v>
      </c>
      <c r="AH334" s="29">
        <v>50.6</v>
      </c>
      <c r="AI334" s="29">
        <v>87</v>
      </c>
      <c r="AJ334" s="29">
        <v>250</v>
      </c>
      <c r="AK334" s="29">
        <f t="shared" si="68"/>
        <v>125000</v>
      </c>
      <c r="AL334" s="29">
        <v>94.100000000000009</v>
      </c>
      <c r="AM334" s="29">
        <v>72</v>
      </c>
      <c r="AN334" s="29">
        <v>80</v>
      </c>
      <c r="AO334" s="29">
        <f t="shared" si="69"/>
        <v>40000</v>
      </c>
      <c r="AP334" s="29">
        <v>86</v>
      </c>
      <c r="AQ334" s="29">
        <v>42</v>
      </c>
      <c r="AR334" s="29">
        <v>60</v>
      </c>
      <c r="AS334" s="29">
        <f t="shared" si="70"/>
        <v>30000</v>
      </c>
      <c r="AT334" s="29">
        <v>27.099999999999998</v>
      </c>
      <c r="AU334" s="29">
        <v>84</v>
      </c>
      <c r="AV334" s="29">
        <v>200</v>
      </c>
      <c r="AW334" s="29">
        <f t="shared" si="71"/>
        <v>100000</v>
      </c>
      <c r="AX334" s="29">
        <v>204.3</v>
      </c>
      <c r="AY334" s="29">
        <v>77</v>
      </c>
    </row>
    <row r="335" spans="1:51" s="11" customFormat="1" outlineLevel="1" x14ac:dyDescent="0.35">
      <c r="A335" s="46"/>
      <c r="B335" s="8" t="s">
        <v>185</v>
      </c>
      <c r="C335" s="8" t="s">
        <v>316</v>
      </c>
      <c r="D335" s="29">
        <v>0</v>
      </c>
      <c r="E335" s="29">
        <f t="shared" si="60"/>
        <v>0</v>
      </c>
      <c r="F335" s="29">
        <v>83.1</v>
      </c>
      <c r="G335" s="29">
        <v>42</v>
      </c>
      <c r="H335" s="29">
        <v>0</v>
      </c>
      <c r="I335" s="29">
        <f t="shared" si="61"/>
        <v>0</v>
      </c>
      <c r="J335" s="29">
        <v>26.900000000000002</v>
      </c>
      <c r="K335" s="29">
        <v>31</v>
      </c>
      <c r="L335" s="29">
        <v>0</v>
      </c>
      <c r="M335" s="29">
        <f t="shared" si="62"/>
        <v>0</v>
      </c>
      <c r="N335" s="29">
        <v>149.5</v>
      </c>
      <c r="O335" s="29">
        <v>1</v>
      </c>
      <c r="P335" s="29">
        <v>195</v>
      </c>
      <c r="Q335" s="29">
        <f t="shared" si="63"/>
        <v>97500</v>
      </c>
      <c r="R335" s="29">
        <v>90.399999999999991</v>
      </c>
      <c r="S335" s="29">
        <v>7</v>
      </c>
      <c r="T335" s="29">
        <v>0</v>
      </c>
      <c r="U335" s="29">
        <f t="shared" si="64"/>
        <v>0</v>
      </c>
      <c r="V335" s="29">
        <v>36.699999999999996</v>
      </c>
      <c r="W335" s="29">
        <v>16</v>
      </c>
      <c r="X335" s="29">
        <v>0</v>
      </c>
      <c r="Y335" s="29">
        <f t="shared" si="65"/>
        <v>0</v>
      </c>
      <c r="Z335" s="29">
        <v>25</v>
      </c>
      <c r="AA335" s="29">
        <v>27</v>
      </c>
      <c r="AB335" s="29">
        <v>105</v>
      </c>
      <c r="AC335" s="29">
        <f t="shared" si="66"/>
        <v>52500</v>
      </c>
      <c r="AD335" s="29">
        <v>42.2</v>
      </c>
      <c r="AE335" s="29">
        <v>42</v>
      </c>
      <c r="AF335" s="29">
        <v>205</v>
      </c>
      <c r="AG335" s="29">
        <f t="shared" si="67"/>
        <v>102500</v>
      </c>
      <c r="AH335" s="29">
        <v>165</v>
      </c>
      <c r="AI335" s="29">
        <v>49</v>
      </c>
      <c r="AJ335" s="29">
        <v>245</v>
      </c>
      <c r="AK335" s="29">
        <f t="shared" si="68"/>
        <v>122500</v>
      </c>
      <c r="AL335" s="29">
        <v>150.79999999999998</v>
      </c>
      <c r="AM335" s="29">
        <v>121</v>
      </c>
      <c r="AN335" s="29">
        <v>120</v>
      </c>
      <c r="AO335" s="29">
        <f t="shared" si="69"/>
        <v>60000</v>
      </c>
      <c r="AP335" s="29">
        <v>138.9</v>
      </c>
      <c r="AQ335" s="29">
        <v>84</v>
      </c>
      <c r="AR335" s="29">
        <v>0</v>
      </c>
      <c r="AS335" s="29">
        <f t="shared" si="70"/>
        <v>0</v>
      </c>
      <c r="AT335" s="29">
        <v>25</v>
      </c>
      <c r="AU335" s="29">
        <v>55</v>
      </c>
      <c r="AV335" s="29">
        <v>590</v>
      </c>
      <c r="AW335" s="29">
        <f t="shared" si="71"/>
        <v>295000</v>
      </c>
      <c r="AX335" s="29">
        <v>269.2</v>
      </c>
      <c r="AY335" s="29">
        <v>38</v>
      </c>
    </row>
    <row r="336" spans="1:51" s="11" customFormat="1" outlineLevel="1" x14ac:dyDescent="0.35">
      <c r="A336" s="46"/>
      <c r="B336" s="8" t="s">
        <v>6</v>
      </c>
      <c r="C336" s="8" t="s">
        <v>153</v>
      </c>
      <c r="D336" s="29">
        <v>535</v>
      </c>
      <c r="E336" s="29">
        <f t="shared" si="60"/>
        <v>267500</v>
      </c>
      <c r="F336" s="29">
        <v>626.20000000000005</v>
      </c>
      <c r="G336" s="29">
        <v>31</v>
      </c>
      <c r="H336" s="29">
        <v>215</v>
      </c>
      <c r="I336" s="29">
        <f t="shared" si="61"/>
        <v>107500</v>
      </c>
      <c r="J336" s="29">
        <v>587.69999999999993</v>
      </c>
      <c r="K336" s="29">
        <v>74</v>
      </c>
      <c r="L336" s="29">
        <v>308</v>
      </c>
      <c r="M336" s="29">
        <f t="shared" si="62"/>
        <v>154000</v>
      </c>
      <c r="N336" s="29">
        <v>476.1</v>
      </c>
      <c r="O336" s="29">
        <v>74</v>
      </c>
      <c r="P336" s="29">
        <v>200</v>
      </c>
      <c r="Q336" s="29">
        <f t="shared" si="63"/>
        <v>100000</v>
      </c>
      <c r="R336" s="29">
        <v>416.90000000000003</v>
      </c>
      <c r="S336" s="29">
        <v>36</v>
      </c>
      <c r="T336" s="29">
        <v>320</v>
      </c>
      <c r="U336" s="29">
        <f t="shared" si="64"/>
        <v>160000</v>
      </c>
      <c r="V336" s="29">
        <v>525.61</v>
      </c>
      <c r="W336" s="29">
        <v>54</v>
      </c>
      <c r="X336" s="29">
        <v>0</v>
      </c>
      <c r="Y336" s="29">
        <f t="shared" si="65"/>
        <v>0</v>
      </c>
      <c r="Z336" s="29">
        <v>248.90999999999997</v>
      </c>
      <c r="AA336" s="29">
        <v>66</v>
      </c>
      <c r="AB336" s="29">
        <v>360</v>
      </c>
      <c r="AC336" s="29">
        <f t="shared" si="66"/>
        <v>180000</v>
      </c>
      <c r="AD336" s="29">
        <v>292.01</v>
      </c>
      <c r="AE336" s="29">
        <v>56</v>
      </c>
      <c r="AF336" s="29">
        <v>477</v>
      </c>
      <c r="AG336" s="29">
        <f t="shared" si="67"/>
        <v>238500</v>
      </c>
      <c r="AH336" s="29">
        <v>426.61</v>
      </c>
      <c r="AI336" s="29">
        <v>90</v>
      </c>
      <c r="AJ336" s="29">
        <v>525</v>
      </c>
      <c r="AK336" s="29">
        <f t="shared" si="68"/>
        <v>262500</v>
      </c>
      <c r="AL336" s="29">
        <v>455.21000000000004</v>
      </c>
      <c r="AM336" s="29">
        <v>132</v>
      </c>
      <c r="AN336" s="29">
        <v>321</v>
      </c>
      <c r="AO336" s="29">
        <f t="shared" si="69"/>
        <v>160500</v>
      </c>
      <c r="AP336" s="29">
        <v>357.90999999999997</v>
      </c>
      <c r="AQ336" s="29">
        <v>83</v>
      </c>
      <c r="AR336" s="29">
        <v>475</v>
      </c>
      <c r="AS336" s="29">
        <f t="shared" si="70"/>
        <v>237500</v>
      </c>
      <c r="AT336" s="29">
        <v>443.01</v>
      </c>
      <c r="AU336" s="29">
        <v>86</v>
      </c>
      <c r="AV336" s="29">
        <v>550</v>
      </c>
      <c r="AW336" s="29">
        <f t="shared" si="71"/>
        <v>275000</v>
      </c>
      <c r="AX336" s="29">
        <v>763.6099999999999</v>
      </c>
      <c r="AY336" s="29">
        <v>80</v>
      </c>
    </row>
    <row r="337" spans="1:53" s="11" customFormat="1" ht="13.15" customHeight="1" outlineLevel="1" x14ac:dyDescent="0.35">
      <c r="A337" s="46"/>
      <c r="B337" s="8" t="s">
        <v>118</v>
      </c>
      <c r="C337" s="8" t="s">
        <v>315</v>
      </c>
      <c r="D337" s="29">
        <v>0</v>
      </c>
      <c r="E337" s="29">
        <f t="shared" si="60"/>
        <v>0</v>
      </c>
      <c r="F337" s="29">
        <v>0</v>
      </c>
      <c r="G337" s="29">
        <v>27</v>
      </c>
      <c r="H337" s="29">
        <v>150</v>
      </c>
      <c r="I337" s="29">
        <f t="shared" si="61"/>
        <v>75000</v>
      </c>
      <c r="J337" s="29">
        <v>0</v>
      </c>
      <c r="K337" s="29">
        <v>0</v>
      </c>
      <c r="L337" s="29">
        <v>200</v>
      </c>
      <c r="M337" s="29">
        <f t="shared" si="62"/>
        <v>100000</v>
      </c>
      <c r="N337" s="29">
        <v>174.7</v>
      </c>
      <c r="O337" s="29">
        <v>84</v>
      </c>
      <c r="P337" s="29">
        <v>0</v>
      </c>
      <c r="Q337" s="29">
        <f t="shared" si="63"/>
        <v>0</v>
      </c>
      <c r="R337" s="29">
        <v>54</v>
      </c>
      <c r="S337" s="29">
        <v>73</v>
      </c>
      <c r="T337" s="29">
        <v>0</v>
      </c>
      <c r="U337" s="29">
        <f t="shared" si="64"/>
        <v>0</v>
      </c>
      <c r="V337" s="29">
        <v>0.7</v>
      </c>
      <c r="W337" s="29">
        <v>59</v>
      </c>
      <c r="X337" s="29">
        <v>150</v>
      </c>
      <c r="Y337" s="29">
        <f t="shared" si="65"/>
        <v>75000</v>
      </c>
      <c r="Z337" s="29">
        <v>0</v>
      </c>
      <c r="AA337" s="29">
        <v>0</v>
      </c>
      <c r="AB337" s="29">
        <v>140</v>
      </c>
      <c r="AC337" s="29">
        <f t="shared" si="66"/>
        <v>70000</v>
      </c>
      <c r="AD337" s="29">
        <v>148.30000000000001</v>
      </c>
      <c r="AE337" s="29">
        <v>54</v>
      </c>
      <c r="AF337" s="29">
        <v>0</v>
      </c>
      <c r="AG337" s="29">
        <f t="shared" si="67"/>
        <v>0</v>
      </c>
      <c r="AH337" s="29">
        <v>27.6</v>
      </c>
      <c r="AI337" s="29">
        <v>26</v>
      </c>
      <c r="AJ337" s="29">
        <v>130</v>
      </c>
      <c r="AK337" s="29">
        <f t="shared" si="68"/>
        <v>65000</v>
      </c>
      <c r="AL337" s="29">
        <v>48.1</v>
      </c>
      <c r="AM337" s="29">
        <v>26</v>
      </c>
      <c r="AN337" s="29">
        <v>180</v>
      </c>
      <c r="AO337" s="29">
        <f t="shared" si="69"/>
        <v>90000</v>
      </c>
      <c r="AP337" s="29">
        <v>107.6</v>
      </c>
      <c r="AQ337" s="29">
        <v>51</v>
      </c>
      <c r="AR337" s="29">
        <v>105</v>
      </c>
      <c r="AS337" s="29">
        <f t="shared" si="70"/>
        <v>52500</v>
      </c>
      <c r="AT337" s="29">
        <v>25</v>
      </c>
      <c r="AU337" s="29">
        <v>35</v>
      </c>
      <c r="AV337" s="29">
        <v>0</v>
      </c>
      <c r="AW337" s="29">
        <f t="shared" si="71"/>
        <v>0</v>
      </c>
      <c r="AX337" s="29">
        <v>28</v>
      </c>
      <c r="AY337" s="29">
        <v>32</v>
      </c>
    </row>
    <row r="338" spans="1:53" s="6" customFormat="1" ht="15" customHeight="1" outlineLevel="1" x14ac:dyDescent="0.35">
      <c r="A338" s="46"/>
      <c r="B338" s="8" t="s">
        <v>5</v>
      </c>
      <c r="C338" s="8" t="s">
        <v>230</v>
      </c>
      <c r="D338" s="29">
        <v>300</v>
      </c>
      <c r="E338" s="29">
        <f t="shared" si="60"/>
        <v>150000</v>
      </c>
      <c r="F338" s="29">
        <v>185.65</v>
      </c>
      <c r="G338" s="29">
        <v>91</v>
      </c>
      <c r="H338" s="29">
        <v>338</v>
      </c>
      <c r="I338" s="29">
        <f t="shared" si="61"/>
        <v>169000</v>
      </c>
      <c r="J338" s="29">
        <v>367.16</v>
      </c>
      <c r="K338" s="29">
        <v>74</v>
      </c>
      <c r="L338" s="29">
        <v>400</v>
      </c>
      <c r="M338" s="29">
        <f t="shared" si="62"/>
        <v>200000</v>
      </c>
      <c r="N338" s="29">
        <v>407.1</v>
      </c>
      <c r="O338" s="29">
        <v>135</v>
      </c>
      <c r="P338" s="29">
        <v>210</v>
      </c>
      <c r="Q338" s="29">
        <f t="shared" si="63"/>
        <v>105000</v>
      </c>
      <c r="R338" s="29">
        <v>154.94999999999999</v>
      </c>
      <c r="S338" s="29">
        <v>102</v>
      </c>
      <c r="T338" s="29">
        <v>0</v>
      </c>
      <c r="U338" s="29">
        <f t="shared" si="64"/>
        <v>0</v>
      </c>
      <c r="V338" s="29">
        <v>46.18</v>
      </c>
      <c r="W338" s="29">
        <v>101</v>
      </c>
      <c r="X338" s="29">
        <v>0</v>
      </c>
      <c r="Y338" s="29">
        <f t="shared" si="65"/>
        <v>0</v>
      </c>
      <c r="Z338" s="29">
        <v>0</v>
      </c>
      <c r="AA338" s="29">
        <v>116</v>
      </c>
      <c r="AB338" s="29">
        <v>180</v>
      </c>
      <c r="AC338" s="29">
        <f t="shared" si="66"/>
        <v>90000</v>
      </c>
      <c r="AD338" s="29">
        <v>44.3</v>
      </c>
      <c r="AE338" s="29">
        <v>106</v>
      </c>
      <c r="AF338" s="29">
        <v>0</v>
      </c>
      <c r="AG338" s="29">
        <f t="shared" si="67"/>
        <v>0</v>
      </c>
      <c r="AH338" s="29">
        <v>14.5</v>
      </c>
      <c r="AI338" s="29">
        <v>81</v>
      </c>
      <c r="AJ338" s="29">
        <v>0</v>
      </c>
      <c r="AK338" s="29">
        <f t="shared" si="68"/>
        <v>0</v>
      </c>
      <c r="AL338" s="29">
        <v>0.2</v>
      </c>
      <c r="AM338" s="29">
        <v>45</v>
      </c>
      <c r="AN338" s="29">
        <v>0</v>
      </c>
      <c r="AO338" s="29">
        <f t="shared" si="69"/>
        <v>0</v>
      </c>
      <c r="AP338" s="29">
        <v>0.2</v>
      </c>
      <c r="AQ338" s="29">
        <v>0</v>
      </c>
      <c r="AR338" s="29">
        <v>240</v>
      </c>
      <c r="AS338" s="29">
        <f t="shared" si="70"/>
        <v>120000</v>
      </c>
      <c r="AT338" s="29">
        <v>240.2</v>
      </c>
      <c r="AU338" s="29">
        <v>0</v>
      </c>
      <c r="AV338" s="29">
        <v>0</v>
      </c>
      <c r="AW338" s="29">
        <f t="shared" si="71"/>
        <v>0</v>
      </c>
      <c r="AX338" s="29">
        <v>35.069999999999951</v>
      </c>
      <c r="AY338" s="29">
        <v>126</v>
      </c>
    </row>
    <row r="339" spans="1:53" s="6" customFormat="1" ht="15" customHeight="1" outlineLevel="1" x14ac:dyDescent="0.35">
      <c r="A339" s="46"/>
      <c r="B339" s="8" t="s">
        <v>10</v>
      </c>
      <c r="C339" s="8" t="s">
        <v>364</v>
      </c>
      <c r="D339" s="29">
        <v>6610</v>
      </c>
      <c r="E339" s="29">
        <f t="shared" si="60"/>
        <v>3305000</v>
      </c>
      <c r="F339" s="29">
        <v>1527.86</v>
      </c>
      <c r="G339" s="29">
        <v>424</v>
      </c>
      <c r="H339" s="29">
        <v>3640</v>
      </c>
      <c r="I339" s="29">
        <f t="shared" si="61"/>
        <v>1820000</v>
      </c>
      <c r="J339" s="29">
        <v>950.23</v>
      </c>
      <c r="K339" s="29">
        <v>324</v>
      </c>
      <c r="L339" s="29">
        <v>3500</v>
      </c>
      <c r="M339" s="29">
        <f t="shared" si="62"/>
        <v>1750000</v>
      </c>
      <c r="N339" s="29">
        <v>78.36</v>
      </c>
      <c r="O339" s="29">
        <v>408</v>
      </c>
      <c r="P339" s="29">
        <v>2350</v>
      </c>
      <c r="Q339" s="29">
        <f t="shared" si="63"/>
        <v>1175000</v>
      </c>
      <c r="R339" s="29">
        <v>0</v>
      </c>
      <c r="S339" s="29">
        <v>282</v>
      </c>
      <c r="T339" s="29">
        <v>0</v>
      </c>
      <c r="U339" s="29">
        <f t="shared" si="64"/>
        <v>0</v>
      </c>
      <c r="V339" s="29">
        <v>0</v>
      </c>
      <c r="W339" s="29">
        <v>0</v>
      </c>
      <c r="X339" s="29">
        <v>5610</v>
      </c>
      <c r="Y339" s="29">
        <f t="shared" si="65"/>
        <v>2805000</v>
      </c>
      <c r="Z339" s="29">
        <v>5610</v>
      </c>
      <c r="AA339" s="29">
        <v>0</v>
      </c>
      <c r="AB339" s="29">
        <v>1510</v>
      </c>
      <c r="AC339" s="29">
        <f t="shared" si="66"/>
        <v>755000</v>
      </c>
      <c r="AD339" s="29">
        <v>3124.7999999999961</v>
      </c>
      <c r="AE339" s="29">
        <v>442</v>
      </c>
      <c r="AF339" s="29">
        <v>9650</v>
      </c>
      <c r="AG339" s="29">
        <f t="shared" si="67"/>
        <v>4825000</v>
      </c>
      <c r="AH339" s="29">
        <v>5424.8999999999905</v>
      </c>
      <c r="AI339" s="29">
        <v>419</v>
      </c>
      <c r="AJ339" s="29">
        <v>9250</v>
      </c>
      <c r="AK339" s="29">
        <f t="shared" si="68"/>
        <v>4625000</v>
      </c>
      <c r="AL339" s="29">
        <v>9111.8999999999942</v>
      </c>
      <c r="AM339" s="29">
        <v>384</v>
      </c>
      <c r="AN339" s="29">
        <v>6100</v>
      </c>
      <c r="AO339" s="29">
        <f t="shared" si="69"/>
        <v>3050000</v>
      </c>
      <c r="AP339" s="29">
        <v>11427.299999999996</v>
      </c>
      <c r="AQ339" s="29">
        <v>264</v>
      </c>
      <c r="AR339" s="29">
        <v>5370</v>
      </c>
      <c r="AS339" s="29">
        <f t="shared" si="70"/>
        <v>2685000</v>
      </c>
      <c r="AT339" s="29">
        <v>12744.599999999993</v>
      </c>
      <c r="AU339" s="29">
        <v>271</v>
      </c>
      <c r="AV339" s="29">
        <v>600</v>
      </c>
      <c r="AW339" s="29">
        <f t="shared" si="71"/>
        <v>300000</v>
      </c>
      <c r="AX339" s="29">
        <v>9156.5999999999949</v>
      </c>
      <c r="AY339" s="29">
        <v>258</v>
      </c>
    </row>
    <row r="340" spans="1:53" s="6" customFormat="1" ht="15" customHeight="1" outlineLevel="1" x14ac:dyDescent="0.35">
      <c r="A340" s="46"/>
      <c r="B340" s="17" t="s">
        <v>382</v>
      </c>
      <c r="C340" s="8" t="s">
        <v>383</v>
      </c>
      <c r="D340" s="29">
        <v>1300</v>
      </c>
      <c r="E340" s="29">
        <f t="shared" si="60"/>
        <v>650000</v>
      </c>
      <c r="F340" s="29">
        <v>863.75</v>
      </c>
      <c r="G340" s="29">
        <v>53</v>
      </c>
      <c r="H340" s="29">
        <v>500</v>
      </c>
      <c r="I340" s="29">
        <f t="shared" si="61"/>
        <v>250000</v>
      </c>
      <c r="J340" s="29">
        <v>862.45</v>
      </c>
      <c r="K340" s="29">
        <v>64</v>
      </c>
      <c r="L340" s="29">
        <v>700</v>
      </c>
      <c r="M340" s="29">
        <f t="shared" si="62"/>
        <v>350000</v>
      </c>
      <c r="N340" s="29">
        <v>994.15000000000009</v>
      </c>
      <c r="O340" s="29">
        <v>78</v>
      </c>
      <c r="P340" s="29">
        <v>490</v>
      </c>
      <c r="Q340" s="29">
        <f t="shared" si="63"/>
        <v>245000</v>
      </c>
      <c r="R340" s="29">
        <v>967.05</v>
      </c>
      <c r="S340" s="29">
        <v>55</v>
      </c>
      <c r="T340" s="29">
        <v>0</v>
      </c>
      <c r="U340" s="29">
        <f t="shared" si="64"/>
        <v>0</v>
      </c>
      <c r="V340" s="29">
        <v>967.05</v>
      </c>
      <c r="W340" s="29">
        <v>0</v>
      </c>
      <c r="X340" s="29">
        <v>0</v>
      </c>
      <c r="Y340" s="29">
        <f t="shared" si="65"/>
        <v>0</v>
      </c>
      <c r="Z340" s="29">
        <v>0</v>
      </c>
      <c r="AA340" s="29">
        <v>0</v>
      </c>
      <c r="AB340" s="29">
        <v>570</v>
      </c>
      <c r="AC340" s="29">
        <f t="shared" si="66"/>
        <v>285000</v>
      </c>
      <c r="AD340" s="29">
        <v>85</v>
      </c>
      <c r="AE340" s="29">
        <v>22</v>
      </c>
      <c r="AF340" s="29">
        <v>465</v>
      </c>
      <c r="AG340" s="29">
        <f t="shared" si="67"/>
        <v>232500</v>
      </c>
      <c r="AH340" s="29">
        <v>84</v>
      </c>
      <c r="AI340" s="29">
        <v>30</v>
      </c>
      <c r="AJ340" s="29">
        <v>495</v>
      </c>
      <c r="AK340" s="29">
        <f t="shared" si="68"/>
        <v>247500</v>
      </c>
      <c r="AL340" s="29">
        <v>125</v>
      </c>
      <c r="AM340" s="29">
        <v>32</v>
      </c>
      <c r="AN340" s="29">
        <v>335</v>
      </c>
      <c r="AO340" s="29">
        <f t="shared" si="69"/>
        <v>167500</v>
      </c>
      <c r="AP340" s="29">
        <v>40</v>
      </c>
      <c r="AQ340" s="29">
        <v>6</v>
      </c>
      <c r="AR340" s="29">
        <v>506.2</v>
      </c>
      <c r="AS340" s="29">
        <f t="shared" si="70"/>
        <v>253100</v>
      </c>
      <c r="AT340" s="29">
        <v>162</v>
      </c>
      <c r="AU340" s="29">
        <v>28</v>
      </c>
      <c r="AV340" s="29">
        <v>550</v>
      </c>
      <c r="AW340" s="29">
        <f t="shared" si="71"/>
        <v>275000</v>
      </c>
      <c r="AX340" s="29">
        <v>261.29999999999995</v>
      </c>
      <c r="AY340" s="29">
        <v>33</v>
      </c>
    </row>
    <row r="341" spans="1:53" s="6" customFormat="1" ht="15" customHeight="1" outlineLevel="1" x14ac:dyDescent="0.35">
      <c r="A341" s="46"/>
      <c r="B341" s="8" t="s">
        <v>465</v>
      </c>
      <c r="C341" s="8" t="s">
        <v>466</v>
      </c>
      <c r="D341" s="29">
        <v>0</v>
      </c>
      <c r="E341" s="29">
        <f t="shared" si="60"/>
        <v>0</v>
      </c>
      <c r="F341" s="29">
        <v>0</v>
      </c>
      <c r="G341" s="29">
        <v>0</v>
      </c>
      <c r="H341" s="29">
        <v>0</v>
      </c>
      <c r="I341" s="29">
        <f t="shared" si="61"/>
        <v>0</v>
      </c>
      <c r="J341" s="29">
        <v>0</v>
      </c>
      <c r="K341" s="29">
        <v>0</v>
      </c>
      <c r="L341" s="29">
        <v>0</v>
      </c>
      <c r="M341" s="29">
        <f t="shared" si="62"/>
        <v>0</v>
      </c>
      <c r="N341" s="29">
        <v>0</v>
      </c>
      <c r="O341" s="29">
        <v>0</v>
      </c>
      <c r="P341" s="29">
        <v>0</v>
      </c>
      <c r="Q341" s="29">
        <f t="shared" si="63"/>
        <v>0</v>
      </c>
      <c r="R341" s="29">
        <v>0</v>
      </c>
      <c r="S341" s="29">
        <v>0</v>
      </c>
      <c r="T341" s="29">
        <v>0</v>
      </c>
      <c r="U341" s="29">
        <f t="shared" si="64"/>
        <v>0</v>
      </c>
      <c r="V341" s="29">
        <v>0</v>
      </c>
      <c r="W341" s="29">
        <v>0</v>
      </c>
      <c r="X341" s="29">
        <v>0</v>
      </c>
      <c r="Y341" s="29">
        <f t="shared" si="65"/>
        <v>0</v>
      </c>
      <c r="Z341" s="29">
        <v>0</v>
      </c>
      <c r="AA341" s="29">
        <v>0</v>
      </c>
      <c r="AB341" s="29">
        <v>0</v>
      </c>
      <c r="AC341" s="29">
        <f t="shared" si="66"/>
        <v>0</v>
      </c>
      <c r="AD341" s="29">
        <v>0</v>
      </c>
      <c r="AE341" s="29">
        <v>0</v>
      </c>
      <c r="AF341" s="29">
        <v>0</v>
      </c>
      <c r="AG341" s="29">
        <f t="shared" si="67"/>
        <v>0</v>
      </c>
      <c r="AH341" s="29">
        <v>0</v>
      </c>
      <c r="AI341" s="29">
        <v>0</v>
      </c>
      <c r="AJ341" s="29">
        <v>0</v>
      </c>
      <c r="AK341" s="29">
        <f t="shared" si="68"/>
        <v>0</v>
      </c>
      <c r="AL341" s="29">
        <v>0</v>
      </c>
      <c r="AM341" s="29">
        <v>0</v>
      </c>
      <c r="AN341" s="29">
        <v>0</v>
      </c>
      <c r="AO341" s="29">
        <f t="shared" si="69"/>
        <v>0</v>
      </c>
      <c r="AP341" s="29">
        <v>0</v>
      </c>
      <c r="AQ341" s="29">
        <v>0</v>
      </c>
      <c r="AR341" s="29">
        <v>250</v>
      </c>
      <c r="AS341" s="29">
        <f t="shared" si="70"/>
        <v>125000</v>
      </c>
      <c r="AT341" s="29">
        <v>202.6</v>
      </c>
      <c r="AU341" s="29">
        <v>8</v>
      </c>
      <c r="AV341" s="29">
        <v>200</v>
      </c>
      <c r="AW341" s="29">
        <f t="shared" si="71"/>
        <v>100000</v>
      </c>
      <c r="AX341" s="29">
        <v>282.7</v>
      </c>
      <c r="AY341" s="29">
        <v>25</v>
      </c>
    </row>
    <row r="342" spans="1:53" s="6" customFormat="1" ht="15" customHeight="1" outlineLevel="1" x14ac:dyDescent="0.35">
      <c r="A342" s="46"/>
      <c r="B342" s="8" t="s">
        <v>477</v>
      </c>
      <c r="C342" s="8" t="s">
        <v>478</v>
      </c>
      <c r="D342" s="29">
        <v>0</v>
      </c>
      <c r="E342" s="29">
        <f t="shared" si="60"/>
        <v>0</v>
      </c>
      <c r="F342" s="29">
        <v>0</v>
      </c>
      <c r="G342" s="29">
        <v>0</v>
      </c>
      <c r="H342" s="29">
        <v>0</v>
      </c>
      <c r="I342" s="29">
        <f t="shared" si="61"/>
        <v>0</v>
      </c>
      <c r="J342" s="29">
        <v>0</v>
      </c>
      <c r="K342" s="29">
        <v>0</v>
      </c>
      <c r="L342" s="29">
        <v>0</v>
      </c>
      <c r="M342" s="29">
        <f t="shared" si="62"/>
        <v>0</v>
      </c>
      <c r="N342" s="29">
        <v>0</v>
      </c>
      <c r="O342" s="29">
        <v>0</v>
      </c>
      <c r="P342" s="29">
        <v>0</v>
      </c>
      <c r="Q342" s="29">
        <f t="shared" si="63"/>
        <v>0</v>
      </c>
      <c r="R342" s="29">
        <v>0</v>
      </c>
      <c r="S342" s="29">
        <v>0</v>
      </c>
      <c r="T342" s="29">
        <v>0</v>
      </c>
      <c r="U342" s="29">
        <f t="shared" si="64"/>
        <v>0</v>
      </c>
      <c r="V342" s="29">
        <v>0</v>
      </c>
      <c r="W342" s="29">
        <v>0</v>
      </c>
      <c r="X342" s="29">
        <v>0</v>
      </c>
      <c r="Y342" s="29">
        <f t="shared" si="65"/>
        <v>0</v>
      </c>
      <c r="Z342" s="29">
        <v>0</v>
      </c>
      <c r="AA342" s="29">
        <v>0</v>
      </c>
      <c r="AB342" s="29">
        <v>0</v>
      </c>
      <c r="AC342" s="29">
        <f t="shared" si="66"/>
        <v>0</v>
      </c>
      <c r="AD342" s="29">
        <v>0</v>
      </c>
      <c r="AE342" s="29">
        <v>0</v>
      </c>
      <c r="AF342" s="29">
        <v>0</v>
      </c>
      <c r="AG342" s="29">
        <f t="shared" si="67"/>
        <v>0</v>
      </c>
      <c r="AH342" s="29">
        <v>0</v>
      </c>
      <c r="AI342" s="29">
        <v>0</v>
      </c>
      <c r="AJ342" s="29">
        <v>0</v>
      </c>
      <c r="AK342" s="29">
        <f t="shared" si="68"/>
        <v>0</v>
      </c>
      <c r="AL342" s="29">
        <v>0</v>
      </c>
      <c r="AM342" s="29">
        <v>0</v>
      </c>
      <c r="AN342" s="29">
        <v>0</v>
      </c>
      <c r="AO342" s="29">
        <f t="shared" si="69"/>
        <v>0</v>
      </c>
      <c r="AP342" s="29">
        <v>0</v>
      </c>
      <c r="AQ342" s="29">
        <v>0</v>
      </c>
      <c r="AR342" s="29">
        <v>0</v>
      </c>
      <c r="AS342" s="29">
        <f t="shared" si="70"/>
        <v>0</v>
      </c>
      <c r="AT342" s="29">
        <v>0</v>
      </c>
      <c r="AU342" s="29">
        <v>0</v>
      </c>
      <c r="AV342" s="29">
        <v>850</v>
      </c>
      <c r="AW342" s="29">
        <f t="shared" si="71"/>
        <v>425000</v>
      </c>
      <c r="AX342" s="29">
        <v>850</v>
      </c>
      <c r="AY342" s="29">
        <v>0</v>
      </c>
    </row>
    <row r="343" spans="1:53" s="6" customFormat="1" ht="15" customHeight="1" outlineLevel="1" x14ac:dyDescent="0.35">
      <c r="A343" s="46"/>
      <c r="B343" s="8" t="s">
        <v>92</v>
      </c>
      <c r="C343" s="8" t="s">
        <v>92</v>
      </c>
      <c r="D343" s="29">
        <v>0</v>
      </c>
      <c r="E343" s="29">
        <f t="shared" si="60"/>
        <v>0</v>
      </c>
      <c r="F343" s="29">
        <v>0</v>
      </c>
      <c r="G343" s="29">
        <v>0</v>
      </c>
      <c r="H343" s="29">
        <v>0</v>
      </c>
      <c r="I343" s="29">
        <f t="shared" si="61"/>
        <v>0</v>
      </c>
      <c r="J343" s="29">
        <v>0</v>
      </c>
      <c r="K343" s="29">
        <v>0</v>
      </c>
      <c r="L343" s="29">
        <v>0</v>
      </c>
      <c r="M343" s="29">
        <f t="shared" si="62"/>
        <v>0</v>
      </c>
      <c r="N343" s="29">
        <v>0</v>
      </c>
      <c r="O343" s="29">
        <v>0</v>
      </c>
      <c r="P343" s="29">
        <v>0</v>
      </c>
      <c r="Q343" s="29">
        <f t="shared" si="63"/>
        <v>0</v>
      </c>
      <c r="R343" s="29">
        <v>0</v>
      </c>
      <c r="S343" s="29">
        <v>0</v>
      </c>
      <c r="T343" s="29">
        <v>0</v>
      </c>
      <c r="U343" s="29">
        <f t="shared" si="64"/>
        <v>0</v>
      </c>
      <c r="V343" s="29">
        <v>0</v>
      </c>
      <c r="W343" s="29">
        <v>0</v>
      </c>
      <c r="X343" s="29">
        <v>0</v>
      </c>
      <c r="Y343" s="29">
        <f t="shared" si="65"/>
        <v>0</v>
      </c>
      <c r="Z343" s="29">
        <v>0</v>
      </c>
      <c r="AA343" s="29">
        <v>0</v>
      </c>
      <c r="AB343" s="29">
        <v>0</v>
      </c>
      <c r="AC343" s="29">
        <f t="shared" si="66"/>
        <v>0</v>
      </c>
      <c r="AD343" s="29">
        <v>0</v>
      </c>
      <c r="AE343" s="29">
        <v>0</v>
      </c>
      <c r="AF343" s="29">
        <v>0</v>
      </c>
      <c r="AG343" s="29">
        <f t="shared" si="67"/>
        <v>0</v>
      </c>
      <c r="AH343" s="29">
        <v>0</v>
      </c>
      <c r="AI343" s="29">
        <v>0</v>
      </c>
      <c r="AJ343" s="29">
        <v>0</v>
      </c>
      <c r="AK343" s="29">
        <f t="shared" si="68"/>
        <v>0</v>
      </c>
      <c r="AL343" s="29">
        <v>0</v>
      </c>
      <c r="AM343" s="29">
        <v>0</v>
      </c>
      <c r="AN343" s="29">
        <v>0</v>
      </c>
      <c r="AO343" s="29">
        <f t="shared" si="69"/>
        <v>0</v>
      </c>
      <c r="AP343" s="29">
        <v>0</v>
      </c>
      <c r="AQ343" s="29">
        <v>0</v>
      </c>
      <c r="AR343" s="29">
        <v>0</v>
      </c>
      <c r="AS343" s="29">
        <f t="shared" si="70"/>
        <v>0</v>
      </c>
      <c r="AT343" s="29">
        <v>0</v>
      </c>
      <c r="AU343" s="29">
        <v>0</v>
      </c>
      <c r="AV343" s="29">
        <v>0</v>
      </c>
      <c r="AW343" s="29">
        <f t="shared" si="71"/>
        <v>0</v>
      </c>
      <c r="AX343" s="29">
        <v>0</v>
      </c>
      <c r="AY343" s="29">
        <v>0</v>
      </c>
    </row>
    <row r="344" spans="1:53" s="11" customFormat="1" outlineLevel="1" x14ac:dyDescent="0.35">
      <c r="A344" s="46"/>
      <c r="B344" s="17" t="s">
        <v>84</v>
      </c>
      <c r="C344" s="8" t="s">
        <v>192</v>
      </c>
      <c r="D344" s="29">
        <v>1520</v>
      </c>
      <c r="E344" s="29">
        <f t="shared" si="60"/>
        <v>760000</v>
      </c>
      <c r="F344" s="29">
        <v>755.8</v>
      </c>
      <c r="G344" s="29">
        <v>121</v>
      </c>
      <c r="H344" s="29">
        <v>480</v>
      </c>
      <c r="I344" s="29">
        <f t="shared" si="61"/>
        <v>240000</v>
      </c>
      <c r="J344" s="29">
        <v>554.5</v>
      </c>
      <c r="K344" s="29">
        <v>122</v>
      </c>
      <c r="L344" s="29">
        <v>680</v>
      </c>
      <c r="M344" s="29">
        <f t="shared" si="62"/>
        <v>340000</v>
      </c>
      <c r="N344" s="29">
        <v>341.98</v>
      </c>
      <c r="O344" s="29">
        <v>129</v>
      </c>
      <c r="P344" s="29">
        <v>790</v>
      </c>
      <c r="Q344" s="29">
        <f t="shared" si="63"/>
        <v>395000</v>
      </c>
      <c r="R344" s="29">
        <v>653.37999999999988</v>
      </c>
      <c r="S344" s="29">
        <v>63</v>
      </c>
      <c r="T344" s="29">
        <v>645</v>
      </c>
      <c r="U344" s="29">
        <f t="shared" si="64"/>
        <v>322500</v>
      </c>
      <c r="V344" s="29">
        <v>639.18000000000006</v>
      </c>
      <c r="W344" s="29">
        <v>56</v>
      </c>
      <c r="X344" s="29">
        <v>815</v>
      </c>
      <c r="Y344" s="29">
        <f t="shared" si="65"/>
        <v>407500</v>
      </c>
      <c r="Z344" s="29">
        <v>791.88000000000011</v>
      </c>
      <c r="AA344" s="29">
        <v>100</v>
      </c>
      <c r="AB344" s="29">
        <v>755</v>
      </c>
      <c r="AC344" s="29">
        <f t="shared" si="66"/>
        <v>377500</v>
      </c>
      <c r="AD344" s="29">
        <v>681.57999999999993</v>
      </c>
      <c r="AE344" s="29">
        <v>100</v>
      </c>
      <c r="AF344" s="29">
        <v>870</v>
      </c>
      <c r="AG344" s="29">
        <f t="shared" si="67"/>
        <v>435000</v>
      </c>
      <c r="AH344" s="29">
        <v>563.68000000000006</v>
      </c>
      <c r="AI344" s="29">
        <v>109</v>
      </c>
      <c r="AJ344" s="29">
        <v>980</v>
      </c>
      <c r="AK344" s="29">
        <f t="shared" si="68"/>
        <v>490000</v>
      </c>
      <c r="AL344" s="29">
        <v>402.38</v>
      </c>
      <c r="AM344" s="29">
        <v>131</v>
      </c>
      <c r="AN344" s="29">
        <v>960</v>
      </c>
      <c r="AO344" s="29">
        <f t="shared" si="69"/>
        <v>480000</v>
      </c>
      <c r="AP344" s="29">
        <v>525.88</v>
      </c>
      <c r="AQ344" s="29">
        <v>77</v>
      </c>
      <c r="AR344" s="29">
        <v>865</v>
      </c>
      <c r="AS344" s="29">
        <f t="shared" si="70"/>
        <v>432500</v>
      </c>
      <c r="AT344" s="29">
        <v>394.47999999999996</v>
      </c>
      <c r="AU344" s="29">
        <v>112</v>
      </c>
      <c r="AV344" s="29">
        <v>950</v>
      </c>
      <c r="AW344" s="29">
        <f t="shared" si="71"/>
        <v>475000</v>
      </c>
      <c r="AX344" s="29">
        <v>226.55</v>
      </c>
      <c r="AY344" s="29">
        <v>105</v>
      </c>
    </row>
    <row r="345" spans="1:53" s="11" customFormat="1" outlineLevel="1" x14ac:dyDescent="0.35">
      <c r="A345" s="46"/>
      <c r="B345" s="8" t="s">
        <v>4</v>
      </c>
      <c r="C345" s="8" t="s">
        <v>604</v>
      </c>
      <c r="D345" s="29">
        <v>191</v>
      </c>
      <c r="E345" s="29">
        <f t="shared" si="60"/>
        <v>95500</v>
      </c>
      <c r="F345" s="29">
        <v>323.39999999999998</v>
      </c>
      <c r="G345" s="29">
        <v>51</v>
      </c>
      <c r="H345" s="29">
        <v>0</v>
      </c>
      <c r="I345" s="29">
        <f t="shared" si="61"/>
        <v>0</v>
      </c>
      <c r="J345" s="29">
        <v>172.7</v>
      </c>
      <c r="K345" s="29">
        <v>31</v>
      </c>
      <c r="L345" s="29">
        <v>0</v>
      </c>
      <c r="M345" s="29">
        <f t="shared" si="62"/>
        <v>0</v>
      </c>
      <c r="N345" s="29">
        <v>68.7</v>
      </c>
      <c r="O345" s="29">
        <v>43</v>
      </c>
      <c r="P345" s="29">
        <v>0</v>
      </c>
      <c r="Q345" s="29">
        <f t="shared" si="63"/>
        <v>0</v>
      </c>
      <c r="R345" s="29">
        <v>2.5</v>
      </c>
      <c r="S345" s="29">
        <v>40</v>
      </c>
      <c r="T345" s="29">
        <v>0</v>
      </c>
      <c r="U345" s="29">
        <f t="shared" si="64"/>
        <v>0</v>
      </c>
      <c r="V345" s="29">
        <v>0.5</v>
      </c>
      <c r="W345" s="29">
        <v>0</v>
      </c>
      <c r="X345" s="29">
        <v>0</v>
      </c>
      <c r="Y345" s="29">
        <f t="shared" si="65"/>
        <v>0</v>
      </c>
      <c r="Z345" s="29">
        <v>0</v>
      </c>
      <c r="AA345" s="29">
        <v>0</v>
      </c>
      <c r="AB345" s="29">
        <v>200</v>
      </c>
      <c r="AC345" s="29">
        <f t="shared" si="66"/>
        <v>100000</v>
      </c>
      <c r="AD345" s="29">
        <v>0</v>
      </c>
      <c r="AE345" s="29">
        <v>0</v>
      </c>
      <c r="AF345" s="29">
        <v>0</v>
      </c>
      <c r="AG345" s="29">
        <f t="shared" si="67"/>
        <v>0</v>
      </c>
      <c r="AH345" s="29">
        <v>109.5</v>
      </c>
      <c r="AI345" s="29">
        <v>39</v>
      </c>
      <c r="AJ345" s="29">
        <v>160</v>
      </c>
      <c r="AK345" s="29">
        <f t="shared" si="68"/>
        <v>80000</v>
      </c>
      <c r="AL345" s="29">
        <v>102</v>
      </c>
      <c r="AM345" s="29">
        <v>9</v>
      </c>
      <c r="AN345" s="29">
        <v>0</v>
      </c>
      <c r="AO345" s="29">
        <f t="shared" si="69"/>
        <v>0</v>
      </c>
      <c r="AP345" s="29">
        <v>214.1</v>
      </c>
      <c r="AQ345" s="29">
        <v>14</v>
      </c>
      <c r="AR345" s="29">
        <v>0</v>
      </c>
      <c r="AS345" s="29">
        <f t="shared" si="70"/>
        <v>0</v>
      </c>
      <c r="AT345" s="29">
        <v>185.7</v>
      </c>
      <c r="AU345" s="29">
        <v>11</v>
      </c>
      <c r="AV345" s="29">
        <v>0</v>
      </c>
      <c r="AW345" s="29">
        <f t="shared" si="71"/>
        <v>0</v>
      </c>
      <c r="AX345" s="29">
        <v>124.3</v>
      </c>
      <c r="AY345" s="29">
        <v>18</v>
      </c>
    </row>
    <row r="346" spans="1:53" x14ac:dyDescent="0.35">
      <c r="A346" s="46"/>
      <c r="B346" s="5" t="s">
        <v>0</v>
      </c>
      <c r="C346" s="4"/>
      <c r="D346" s="4">
        <v>201728.56999999998</v>
      </c>
      <c r="E346" s="4">
        <f t="shared" si="60"/>
        <v>100864284.99999999</v>
      </c>
      <c r="F346" s="4">
        <v>217956.31</v>
      </c>
      <c r="G346" s="4">
        <v>29041</v>
      </c>
      <c r="H346" s="4">
        <v>181607.9</v>
      </c>
      <c r="I346" s="4">
        <f t="shared" si="61"/>
        <v>90803950</v>
      </c>
      <c r="J346" s="4">
        <v>208498.128</v>
      </c>
      <c r="K346" s="4">
        <v>27374.5</v>
      </c>
      <c r="L346" s="4">
        <v>220416.8</v>
      </c>
      <c r="M346" s="4">
        <f t="shared" si="62"/>
        <v>110208400</v>
      </c>
      <c r="N346" s="4">
        <v>204471.98</v>
      </c>
      <c r="O346" s="4">
        <v>29612.75</v>
      </c>
      <c r="P346" s="4">
        <v>180051.19999999998</v>
      </c>
      <c r="Q346" s="4">
        <f t="shared" si="63"/>
        <v>90025599.999999985</v>
      </c>
      <c r="R346" s="4">
        <v>223955.44</v>
      </c>
      <c r="S346" s="4">
        <v>24816</v>
      </c>
      <c r="T346" s="4">
        <v>154640.20000000001</v>
      </c>
      <c r="U346" s="4">
        <f t="shared" si="64"/>
        <v>77320100</v>
      </c>
      <c r="V346" s="4">
        <v>214717.85000000003</v>
      </c>
      <c r="W346" s="4">
        <v>23404</v>
      </c>
      <c r="X346" s="4">
        <v>187302.66000000003</v>
      </c>
      <c r="Y346" s="4">
        <f t="shared" si="65"/>
        <v>93651330.000000015</v>
      </c>
      <c r="Z346" s="4">
        <v>183384.45</v>
      </c>
      <c r="AA346" s="4">
        <v>28984</v>
      </c>
      <c r="AB346" s="4">
        <v>178671.46999999997</v>
      </c>
      <c r="AC346" s="4">
        <f t="shared" si="66"/>
        <v>89335734.999999985</v>
      </c>
      <c r="AD346" s="4">
        <v>130190.00999999998</v>
      </c>
      <c r="AE346" s="4">
        <v>28858.799999999999</v>
      </c>
      <c r="AF346" s="4">
        <v>237534.90000000002</v>
      </c>
      <c r="AG346" s="4">
        <f t="shared" si="67"/>
        <v>118767450.00000001</v>
      </c>
      <c r="AH346" s="4">
        <v>145256.49</v>
      </c>
      <c r="AI346" s="4">
        <v>29624</v>
      </c>
      <c r="AJ346" s="4">
        <v>277736.34999999998</v>
      </c>
      <c r="AK346" s="4">
        <f t="shared" si="68"/>
        <v>138868175</v>
      </c>
      <c r="AL346" s="4">
        <v>158513.78499999997</v>
      </c>
      <c r="AM346" s="4">
        <v>29383</v>
      </c>
      <c r="AN346" s="4">
        <v>287546.3</v>
      </c>
      <c r="AO346" s="4">
        <f t="shared" si="69"/>
        <v>143773150</v>
      </c>
      <c r="AP346" s="4">
        <v>185476.77</v>
      </c>
      <c r="AQ346" s="4">
        <v>30836</v>
      </c>
      <c r="AR346" s="4">
        <v>299275.33</v>
      </c>
      <c r="AS346" s="4">
        <f t="shared" si="70"/>
        <v>149637665</v>
      </c>
      <c r="AT346" s="4">
        <v>242956.01000000004</v>
      </c>
      <c r="AU346" s="4">
        <v>31011</v>
      </c>
      <c r="AV346" s="4">
        <v>247557.43000000002</v>
      </c>
      <c r="AW346" s="4">
        <f t="shared" si="71"/>
        <v>123778715.00000001</v>
      </c>
      <c r="AX346" s="4">
        <v>268212.82</v>
      </c>
      <c r="AY346" s="4">
        <v>29722</v>
      </c>
    </row>
    <row r="347" spans="1:53" x14ac:dyDescent="0.35">
      <c r="A347" s="30"/>
      <c r="B347" s="30"/>
      <c r="C347" s="41"/>
      <c r="D347" s="40">
        <v>0</v>
      </c>
      <c r="E347" s="40">
        <f t="shared" si="60"/>
        <v>0</v>
      </c>
      <c r="F347" s="40">
        <v>0</v>
      </c>
      <c r="G347" s="40">
        <v>0</v>
      </c>
      <c r="H347" s="40">
        <v>0</v>
      </c>
      <c r="I347" s="40">
        <f t="shared" si="61"/>
        <v>0</v>
      </c>
      <c r="J347" s="40">
        <v>0</v>
      </c>
      <c r="K347" s="40">
        <v>0</v>
      </c>
      <c r="L347" s="40">
        <v>0</v>
      </c>
      <c r="M347" s="40">
        <f t="shared" si="62"/>
        <v>0</v>
      </c>
      <c r="N347" s="40">
        <v>0</v>
      </c>
      <c r="O347" s="40">
        <v>0</v>
      </c>
      <c r="P347" s="40">
        <v>0</v>
      </c>
      <c r="Q347" s="40">
        <f t="shared" si="63"/>
        <v>0</v>
      </c>
      <c r="R347" s="40">
        <v>0</v>
      </c>
      <c r="S347" s="40">
        <v>0</v>
      </c>
      <c r="T347" s="40">
        <v>0</v>
      </c>
      <c r="U347" s="40">
        <f t="shared" si="64"/>
        <v>0</v>
      </c>
      <c r="V347" s="40">
        <v>0</v>
      </c>
      <c r="W347" s="40">
        <v>0</v>
      </c>
      <c r="X347" s="40">
        <v>0</v>
      </c>
      <c r="Y347" s="40">
        <f t="shared" si="65"/>
        <v>0</v>
      </c>
      <c r="Z347" s="40">
        <v>0</v>
      </c>
      <c r="AA347" s="40">
        <v>0</v>
      </c>
      <c r="AB347" s="40">
        <v>0</v>
      </c>
      <c r="AC347" s="40">
        <f t="shared" si="66"/>
        <v>0</v>
      </c>
      <c r="AD347" s="40">
        <v>0</v>
      </c>
      <c r="AE347" s="40">
        <v>0</v>
      </c>
      <c r="AF347" s="40">
        <v>0</v>
      </c>
      <c r="AG347" s="40">
        <f t="shared" si="67"/>
        <v>0</v>
      </c>
      <c r="AH347" s="40">
        <v>0</v>
      </c>
      <c r="AI347" s="40">
        <v>0</v>
      </c>
      <c r="AJ347" s="40">
        <v>0</v>
      </c>
      <c r="AK347" s="40">
        <f t="shared" si="68"/>
        <v>0</v>
      </c>
      <c r="AL347" s="40">
        <v>0</v>
      </c>
      <c r="AM347" s="40">
        <v>0</v>
      </c>
      <c r="AN347" s="40">
        <v>0</v>
      </c>
      <c r="AO347" s="40">
        <f t="shared" si="69"/>
        <v>0</v>
      </c>
      <c r="AP347" s="40">
        <v>0</v>
      </c>
      <c r="AQ347" s="40">
        <v>0</v>
      </c>
      <c r="AR347" s="40">
        <v>0</v>
      </c>
      <c r="AS347" s="40">
        <f t="shared" si="70"/>
        <v>0</v>
      </c>
      <c r="AT347" s="40">
        <v>0</v>
      </c>
      <c r="AU347" s="40">
        <v>0</v>
      </c>
      <c r="AV347" s="40">
        <v>0</v>
      </c>
      <c r="AW347" s="40">
        <f t="shared" si="71"/>
        <v>0</v>
      </c>
      <c r="AX347" s="40">
        <v>0</v>
      </c>
      <c r="AY347" s="40">
        <v>0</v>
      </c>
      <c r="AZ347" s="6"/>
      <c r="BA347" s="6"/>
    </row>
    <row r="348" spans="1:53" x14ac:dyDescent="0.35">
      <c r="B348" s="6"/>
      <c r="C348" s="27"/>
      <c r="D348" s="6"/>
      <c r="E348" s="6"/>
      <c r="F348" s="6"/>
      <c r="G348" s="27"/>
      <c r="H348" s="6"/>
      <c r="I348" s="6"/>
      <c r="J348" s="6"/>
      <c r="K348" s="27"/>
      <c r="L348" s="6"/>
      <c r="M348" s="6"/>
      <c r="N348" s="6"/>
      <c r="O348" s="27"/>
      <c r="P348" s="6"/>
      <c r="Q348" s="6"/>
      <c r="R348" s="6"/>
      <c r="S348" s="27"/>
      <c r="T348" s="6"/>
      <c r="U348" s="6"/>
      <c r="V348" s="6"/>
      <c r="W348" s="27"/>
      <c r="X348" s="6"/>
      <c r="Y348" s="6"/>
      <c r="Z348" s="6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6"/>
      <c r="BA348" s="6"/>
    </row>
    <row r="349" spans="1:53" x14ac:dyDescent="0.35">
      <c r="B349" s="6"/>
      <c r="C349" s="27"/>
      <c r="D349" s="6"/>
      <c r="E349" s="6"/>
      <c r="F349" s="6"/>
      <c r="G349" s="27"/>
      <c r="H349" s="6"/>
      <c r="I349" s="6"/>
      <c r="J349" s="6"/>
      <c r="K349" s="27"/>
      <c r="AZ349" s="6"/>
      <c r="BA349" s="6"/>
    </row>
    <row r="350" spans="1:53" x14ac:dyDescent="0.35">
      <c r="B350" s="6"/>
      <c r="C350" s="27"/>
      <c r="D350" s="6"/>
      <c r="E350" s="6"/>
      <c r="F350" s="6"/>
      <c r="G350" s="27"/>
      <c r="H350" s="6"/>
      <c r="I350" s="6"/>
      <c r="J350" s="6"/>
      <c r="K350" s="27"/>
      <c r="AZ350" s="6"/>
      <c r="BA350" s="6"/>
    </row>
    <row r="351" spans="1:53" x14ac:dyDescent="0.35">
      <c r="B351" s="6"/>
      <c r="C351" s="27"/>
      <c r="D351" s="6"/>
      <c r="E351" s="6"/>
      <c r="F351" s="6"/>
      <c r="G351" s="27"/>
      <c r="H351" s="6"/>
      <c r="I351" s="6"/>
      <c r="J351" s="6"/>
      <c r="K351" s="27"/>
      <c r="AZ351" s="6"/>
      <c r="BA351" s="6"/>
    </row>
    <row r="352" spans="1:53" x14ac:dyDescent="0.35">
      <c r="B352" s="6"/>
      <c r="C352" s="27"/>
      <c r="D352" s="6"/>
      <c r="E352" s="6"/>
      <c r="F352" s="6"/>
      <c r="G352" s="27"/>
      <c r="H352" s="6"/>
      <c r="I352" s="6"/>
      <c r="J352" s="6"/>
      <c r="K352" s="27"/>
      <c r="AZ352" s="6"/>
      <c r="BA352" s="6"/>
    </row>
    <row r="353" spans="2:53" x14ac:dyDescent="0.35">
      <c r="B353" s="6"/>
      <c r="C353" s="27"/>
      <c r="D353" s="6"/>
      <c r="E353" s="6"/>
      <c r="F353" s="6"/>
      <c r="G353" s="27"/>
      <c r="H353" s="6"/>
      <c r="I353" s="6"/>
      <c r="J353" s="6"/>
      <c r="K353" s="27"/>
      <c r="AZ353" s="6"/>
      <c r="BA353" s="6"/>
    </row>
  </sheetData>
  <mergeCells count="12">
    <mergeCell ref="D3:G3"/>
    <mergeCell ref="H3:K3"/>
    <mergeCell ref="L3:O3"/>
    <mergeCell ref="P3:S3"/>
    <mergeCell ref="T3:W3"/>
    <mergeCell ref="X3:AA3"/>
    <mergeCell ref="AB3:AE3"/>
    <mergeCell ref="AN3:AQ3"/>
    <mergeCell ref="AR3:AU3"/>
    <mergeCell ref="AV3:AY3"/>
    <mergeCell ref="AF3:AI3"/>
    <mergeCell ref="AJ3:AM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4B10-6CBF-4918-A525-080F32782FAE}">
  <dimension ref="A1:R66"/>
  <sheetViews>
    <sheetView showGridLines="0" tabSelected="1" topLeftCell="A32" zoomScale="80" zoomScaleNormal="80" workbookViewId="0">
      <selection activeCell="L45" sqref="L45"/>
    </sheetView>
  </sheetViews>
  <sheetFormatPr defaultRowHeight="14.5" x14ac:dyDescent="0.35"/>
  <cols>
    <col min="1" max="1" width="5.81640625" style="6" customWidth="1"/>
    <col min="2" max="2" width="22.453125" bestFit="1" customWidth="1"/>
    <col min="3" max="3" width="37.7265625" style="2" bestFit="1" customWidth="1"/>
    <col min="4" max="4" width="15.7265625" style="2" bestFit="1" customWidth="1"/>
    <col min="5" max="16" width="11.81640625" style="2" customWidth="1"/>
  </cols>
  <sheetData>
    <row r="1" spans="1:16" x14ac:dyDescent="0.35"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s="49" customFormat="1" ht="18.5" x14ac:dyDescent="0.45">
      <c r="A2" s="47"/>
      <c r="B2" s="50" t="s">
        <v>635</v>
      </c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s="49" customFormat="1" ht="18.5" x14ac:dyDescent="0.45">
      <c r="A3" s="47"/>
      <c r="B3" s="52" t="s">
        <v>636</v>
      </c>
      <c r="C3" s="55" t="s">
        <v>642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s="49" customFormat="1" ht="18.5" x14ac:dyDescent="0.45">
      <c r="A4" s="47"/>
      <c r="B4" s="53" t="s">
        <v>637</v>
      </c>
      <c r="C4" s="54" t="s">
        <v>638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 s="33" customFormat="1" ht="15" customHeight="1" x14ac:dyDescent="0.35">
      <c r="C5" s="39"/>
      <c r="D5" s="39"/>
    </row>
    <row r="6" spans="1:16" s="13" customFormat="1" ht="15" customHeight="1" x14ac:dyDescent="0.35">
      <c r="A6" s="6"/>
      <c r="B6" s="20" t="s">
        <v>622</v>
      </c>
      <c r="C6" s="23"/>
      <c r="D6" s="23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13" customFormat="1" ht="15" customHeight="1" x14ac:dyDescent="0.35">
      <c r="A7" s="6"/>
      <c r="B7" s="44" t="s">
        <v>629</v>
      </c>
      <c r="C7" s="23"/>
      <c r="D7" s="23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s="13" customFormat="1" ht="15" customHeight="1" x14ac:dyDescent="0.35">
      <c r="A8" s="6"/>
      <c r="B8" s="45" t="s">
        <v>639</v>
      </c>
      <c r="C8" s="23"/>
      <c r="D8" s="23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s="13" customFormat="1" ht="15" customHeight="1" x14ac:dyDescent="0.35">
      <c r="A9" s="6"/>
      <c r="B9" s="45" t="s">
        <v>640</v>
      </c>
      <c r="C9" s="23"/>
      <c r="D9" s="23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s="13" customFormat="1" ht="15" customHeight="1" x14ac:dyDescent="0.35">
      <c r="A10" s="6"/>
      <c r="B10" s="45"/>
      <c r="C10" s="23"/>
      <c r="D10" s="23"/>
      <c r="E10" s="21"/>
      <c r="F10" s="21"/>
      <c r="G10" s="21"/>
      <c r="H10" s="21"/>
      <c r="I10" s="21"/>
      <c r="J10" s="21"/>
      <c r="K10" s="21">
        <v>3</v>
      </c>
      <c r="L10" s="21">
        <v>3</v>
      </c>
      <c r="M10" s="21"/>
      <c r="N10" s="21"/>
      <c r="O10" s="21"/>
      <c r="P10" s="21"/>
    </row>
    <row r="11" spans="1:16" s="3" customFormat="1" ht="15" customHeight="1" x14ac:dyDescent="0.35">
      <c r="A11" s="6"/>
      <c r="B11" s="14"/>
      <c r="C11" s="24"/>
      <c r="D11" s="24"/>
      <c r="E11" s="57" t="s">
        <v>267</v>
      </c>
      <c r="F11" s="57"/>
      <c r="G11" s="58" t="s">
        <v>268</v>
      </c>
      <c r="H11" s="59"/>
      <c r="I11" s="58" t="s">
        <v>269</v>
      </c>
      <c r="J11" s="59"/>
      <c r="K11" s="58" t="s">
        <v>619</v>
      </c>
      <c r="L11" s="59"/>
      <c r="M11" s="58" t="s">
        <v>620</v>
      </c>
      <c r="N11" s="59"/>
      <c r="O11" s="57" t="s">
        <v>621</v>
      </c>
      <c r="P11" s="57"/>
    </row>
    <row r="12" spans="1:16" s="3" customFormat="1" ht="15" customHeight="1" x14ac:dyDescent="0.35">
      <c r="A12" s="35"/>
      <c r="B12" s="22" t="s">
        <v>628</v>
      </c>
      <c r="C12" s="22" t="s">
        <v>65</v>
      </c>
      <c r="D12" s="22" t="s">
        <v>633</v>
      </c>
      <c r="E12" s="15" t="s">
        <v>87</v>
      </c>
      <c r="F12" s="15" t="s">
        <v>634</v>
      </c>
      <c r="G12" s="15" t="s">
        <v>87</v>
      </c>
      <c r="H12" s="15" t="s">
        <v>634</v>
      </c>
      <c r="I12" s="15" t="s">
        <v>87</v>
      </c>
      <c r="J12" s="15" t="s">
        <v>634</v>
      </c>
      <c r="K12" s="15" t="s">
        <v>87</v>
      </c>
      <c r="L12" s="15" t="s">
        <v>634</v>
      </c>
      <c r="M12" s="15" t="s">
        <v>87</v>
      </c>
      <c r="N12" s="15" t="s">
        <v>634</v>
      </c>
      <c r="O12" s="15" t="s">
        <v>87</v>
      </c>
      <c r="P12" s="15" t="s">
        <v>634</v>
      </c>
    </row>
    <row r="13" spans="1:16" s="6" customFormat="1" ht="15" customHeight="1" x14ac:dyDescent="0.35">
      <c r="B13" s="8" t="s">
        <v>42</v>
      </c>
      <c r="C13" s="8" t="s">
        <v>203</v>
      </c>
      <c r="D13" s="8" t="s">
        <v>625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4" spans="1:16" s="6" customFormat="1" ht="15" customHeight="1" x14ac:dyDescent="0.35">
      <c r="B14" s="8" t="s">
        <v>435</v>
      </c>
      <c r="C14" s="8" t="s">
        <v>438</v>
      </c>
      <c r="D14" s="8" t="s">
        <v>624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1:16" s="6" customFormat="1" ht="15" customHeight="1" x14ac:dyDescent="0.35">
      <c r="B15" s="17" t="s">
        <v>297</v>
      </c>
      <c r="C15" s="8" t="s">
        <v>458</v>
      </c>
      <c r="D15" s="8" t="s">
        <v>626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1:16" s="6" customFormat="1" ht="15" customHeight="1" x14ac:dyDescent="0.35">
      <c r="B16" s="8" t="s">
        <v>398</v>
      </c>
      <c r="C16" s="8" t="s">
        <v>400</v>
      </c>
      <c r="D16" s="8" t="s">
        <v>626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1:16" s="6" customFormat="1" ht="15" customHeight="1" x14ac:dyDescent="0.35">
      <c r="B17" s="8" t="s">
        <v>73</v>
      </c>
      <c r="C17" s="8" t="s">
        <v>498</v>
      </c>
      <c r="D17" s="8" t="s">
        <v>74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spans="1:16" s="6" customFormat="1" ht="15" customHeight="1" x14ac:dyDescent="0.35">
      <c r="B18" s="17" t="s">
        <v>297</v>
      </c>
      <c r="C18" s="8" t="s">
        <v>458</v>
      </c>
      <c r="D18" s="8" t="s">
        <v>626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s="6" customFormat="1" ht="15" customHeight="1" x14ac:dyDescent="0.35">
      <c r="B19" s="8" t="s">
        <v>597</v>
      </c>
      <c r="C19" s="8" t="s">
        <v>463</v>
      </c>
      <c r="D19" s="8" t="s">
        <v>74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1:16" s="6" customFormat="1" ht="15" customHeight="1" x14ac:dyDescent="0.35">
      <c r="B20" s="8" t="s">
        <v>45</v>
      </c>
      <c r="C20" s="8" t="s">
        <v>574</v>
      </c>
      <c r="D20" s="8" t="s">
        <v>624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</row>
    <row r="21" spans="1:16" s="6" customFormat="1" ht="15" customHeight="1" x14ac:dyDescent="0.35">
      <c r="B21" s="8" t="s">
        <v>522</v>
      </c>
      <c r="C21" s="8" t="s">
        <v>404</v>
      </c>
      <c r="D21" s="8" t="s">
        <v>625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1:16" s="6" customFormat="1" ht="15" customHeight="1" x14ac:dyDescent="0.35">
      <c r="B22" s="8" t="s">
        <v>295</v>
      </c>
      <c r="C22" s="8" t="s">
        <v>575</v>
      </c>
      <c r="D22" s="8" t="s">
        <v>624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</row>
    <row r="23" spans="1:16" s="6" customFormat="1" ht="15" customHeight="1" x14ac:dyDescent="0.35">
      <c r="B23" s="8" t="s">
        <v>523</v>
      </c>
      <c r="C23" s="8" t="s">
        <v>524</v>
      </c>
      <c r="D23" s="8" t="s">
        <v>625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1:16" s="6" customFormat="1" ht="15" customHeight="1" x14ac:dyDescent="0.35">
      <c r="B24" s="8" t="s">
        <v>631</v>
      </c>
      <c r="C24" s="8" t="s">
        <v>457</v>
      </c>
      <c r="D24" s="8" t="s">
        <v>74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6" s="13" customFormat="1" ht="15" customHeight="1" x14ac:dyDescent="0.35">
      <c r="A25" s="6"/>
      <c r="B25" s="8" t="s">
        <v>45</v>
      </c>
      <c r="C25" s="8" t="s">
        <v>574</v>
      </c>
      <c r="D25" s="8" t="s">
        <v>624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1:16" s="13" customFormat="1" ht="15" customHeight="1" x14ac:dyDescent="0.35">
      <c r="A26" s="6"/>
      <c r="B26" s="8" t="s">
        <v>398</v>
      </c>
      <c r="C26" s="8" t="s">
        <v>400</v>
      </c>
      <c r="D26" s="8" t="s">
        <v>626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1:16" s="3" customFormat="1" ht="15" customHeight="1" x14ac:dyDescent="0.35">
      <c r="A27" s="6"/>
      <c r="B27" s="8" t="s">
        <v>523</v>
      </c>
      <c r="C27" s="8" t="s">
        <v>524</v>
      </c>
      <c r="D27" s="8" t="s">
        <v>625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1:16" s="13" customFormat="1" ht="15" customHeight="1" x14ac:dyDescent="0.35">
      <c r="A28" s="6"/>
      <c r="B28" s="17" t="s">
        <v>596</v>
      </c>
      <c r="C28" s="8" t="s">
        <v>457</v>
      </c>
      <c r="D28" s="8" t="s">
        <v>626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16" s="13" customFormat="1" ht="15" customHeight="1" x14ac:dyDescent="0.35">
      <c r="A29" s="6"/>
      <c r="B29" s="8" t="s">
        <v>73</v>
      </c>
      <c r="C29" s="8" t="s">
        <v>498</v>
      </c>
      <c r="D29" s="8" t="s">
        <v>74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1:16" s="13" customFormat="1" ht="15" customHeight="1" x14ac:dyDescent="0.35">
      <c r="A30" s="6"/>
      <c r="B30" s="8" t="s">
        <v>295</v>
      </c>
      <c r="C30" s="8" t="s">
        <v>575</v>
      </c>
      <c r="D30" s="8" t="s">
        <v>624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spans="1:16" s="13" customFormat="1" ht="15" customHeight="1" x14ac:dyDescent="0.35">
      <c r="A31" s="6"/>
      <c r="B31" s="8" t="s">
        <v>74</v>
      </c>
      <c r="C31" s="8" t="s">
        <v>293</v>
      </c>
      <c r="D31" s="8" t="s">
        <v>74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spans="1:16" s="13" customFormat="1" ht="15" customHeight="1" x14ac:dyDescent="0.35">
      <c r="A32" s="6"/>
      <c r="B32" s="8" t="s">
        <v>435</v>
      </c>
      <c r="C32" s="8" t="s">
        <v>438</v>
      </c>
      <c r="D32" s="8" t="s">
        <v>624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18" s="13" customFormat="1" ht="15" customHeight="1" x14ac:dyDescent="0.35">
      <c r="A33" s="6"/>
      <c r="B33" s="8" t="s">
        <v>632</v>
      </c>
      <c r="C33" s="8" t="s">
        <v>458</v>
      </c>
      <c r="D33" s="8" t="s">
        <v>625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1:18" s="13" customFormat="1" ht="15" customHeight="1" x14ac:dyDescent="0.35">
      <c r="A34" s="6"/>
      <c r="B34" s="8" t="s">
        <v>390</v>
      </c>
      <c r="C34" s="8" t="s">
        <v>391</v>
      </c>
      <c r="D34" s="8" t="s">
        <v>626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1:18" s="6" customFormat="1" ht="15" customHeight="1" x14ac:dyDescent="0.35">
      <c r="B35" s="8" t="s">
        <v>597</v>
      </c>
      <c r="C35" s="8" t="s">
        <v>463</v>
      </c>
      <c r="D35" s="8" t="s">
        <v>74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spans="1:18" s="13" customFormat="1" ht="15" customHeight="1" x14ac:dyDescent="0.35">
      <c r="A36" s="6"/>
      <c r="B36" s="17" t="s">
        <v>297</v>
      </c>
      <c r="C36" s="8" t="s">
        <v>458</v>
      </c>
      <c r="D36" s="8" t="s">
        <v>626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18" s="6" customFormat="1" x14ac:dyDescent="0.35">
      <c r="B37" s="8" t="s">
        <v>75</v>
      </c>
      <c r="C37" s="8" t="s">
        <v>294</v>
      </c>
      <c r="D37" s="8" t="s">
        <v>627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</row>
    <row r="38" spans="1:18" x14ac:dyDescent="0.35">
      <c r="A38" s="30"/>
      <c r="B38" s="62" t="s">
        <v>342</v>
      </c>
      <c r="C38" s="63"/>
      <c r="D38" s="42"/>
      <c r="E38" s="56">
        <f>SUM(E13:E37)</f>
        <v>0</v>
      </c>
      <c r="F38" s="56">
        <f t="shared" ref="F38:P38" si="0">SUM(F13:F37)</f>
        <v>0</v>
      </c>
      <c r="G38" s="56">
        <f t="shared" si="0"/>
        <v>0</v>
      </c>
      <c r="H38" s="56">
        <f t="shared" si="0"/>
        <v>0</v>
      </c>
      <c r="I38" s="56">
        <f t="shared" si="0"/>
        <v>0</v>
      </c>
      <c r="J38" s="56">
        <f t="shared" si="0"/>
        <v>0</v>
      </c>
      <c r="K38" s="56">
        <f t="shared" si="0"/>
        <v>0</v>
      </c>
      <c r="L38" s="56">
        <f t="shared" si="0"/>
        <v>0</v>
      </c>
      <c r="M38" s="56">
        <f t="shared" si="0"/>
        <v>0</v>
      </c>
      <c r="N38" s="56">
        <f t="shared" si="0"/>
        <v>0</v>
      </c>
      <c r="O38" s="56">
        <f t="shared" si="0"/>
        <v>0</v>
      </c>
      <c r="P38" s="56">
        <f t="shared" si="0"/>
        <v>0</v>
      </c>
      <c r="Q38" s="6"/>
      <c r="R38" s="6"/>
    </row>
    <row r="39" spans="1:18" x14ac:dyDescent="0.35">
      <c r="B39" s="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6"/>
      <c r="R39" s="6"/>
    </row>
    <row r="40" spans="1:18" x14ac:dyDescent="0.35">
      <c r="B40" s="6"/>
      <c r="C40" s="27"/>
      <c r="D40" s="27"/>
      <c r="Q40" s="6"/>
      <c r="R40" s="6"/>
    </row>
    <row r="41" spans="1:18" x14ac:dyDescent="0.35">
      <c r="B41" s="20" t="s">
        <v>623</v>
      </c>
      <c r="C41" s="27"/>
      <c r="D41" s="27"/>
      <c r="Q41" s="6"/>
      <c r="R41" s="6"/>
    </row>
    <row r="42" spans="1:18" x14ac:dyDescent="0.35">
      <c r="B42" s="43" t="s">
        <v>630</v>
      </c>
      <c r="C42" s="27"/>
      <c r="D42" s="27"/>
      <c r="Q42" s="6"/>
      <c r="R42" s="6"/>
    </row>
    <row r="43" spans="1:18" s="3" customFormat="1" ht="15" customHeight="1" x14ac:dyDescent="0.35">
      <c r="A43" s="6"/>
      <c r="B43" s="61" t="s">
        <v>641</v>
      </c>
      <c r="C43" s="61"/>
      <c r="D43" s="24"/>
      <c r="E43" s="57" t="s">
        <v>267</v>
      </c>
      <c r="F43" s="57"/>
      <c r="G43" s="58" t="s">
        <v>268</v>
      </c>
      <c r="H43" s="59"/>
      <c r="I43" s="57" t="s">
        <v>269</v>
      </c>
      <c r="J43" s="57"/>
      <c r="K43"/>
      <c r="L43"/>
      <c r="M43"/>
      <c r="N43"/>
      <c r="O43"/>
      <c r="P43"/>
    </row>
    <row r="44" spans="1:18" s="3" customFormat="1" ht="15" customHeight="1" x14ac:dyDescent="0.35">
      <c r="A44"/>
      <c r="B44" s="61"/>
      <c r="C44" s="61"/>
      <c r="D44" s="15" t="s">
        <v>633</v>
      </c>
      <c r="E44" s="15" t="s">
        <v>87</v>
      </c>
      <c r="F44" s="15" t="s">
        <v>634</v>
      </c>
      <c r="G44" s="15" t="s">
        <v>87</v>
      </c>
      <c r="H44" s="15" t="s">
        <v>634</v>
      </c>
      <c r="I44" s="15" t="s">
        <v>87</v>
      </c>
      <c r="J44" s="15" t="s">
        <v>634</v>
      </c>
      <c r="K44"/>
      <c r="L44"/>
      <c r="M44"/>
      <c r="N44"/>
      <c r="O44"/>
      <c r="P44"/>
    </row>
    <row r="45" spans="1:18" s="6" customFormat="1" ht="15" customHeight="1" x14ac:dyDescent="0.35">
      <c r="A45"/>
      <c r="B45" s="61"/>
      <c r="C45" s="61"/>
      <c r="D45" s="8" t="s">
        <v>625</v>
      </c>
      <c r="E45" s="29"/>
      <c r="F45" s="29"/>
      <c r="G45" s="29"/>
      <c r="H45" s="29"/>
      <c r="I45" s="29"/>
      <c r="J45" s="29"/>
      <c r="K45"/>
      <c r="L45"/>
      <c r="M45"/>
      <c r="N45"/>
      <c r="O45"/>
      <c r="P45"/>
    </row>
    <row r="46" spans="1:18" s="13" customFormat="1" ht="15" customHeight="1" x14ac:dyDescent="0.35">
      <c r="A46"/>
      <c r="B46" s="61"/>
      <c r="C46" s="61"/>
      <c r="D46" s="8" t="s">
        <v>624</v>
      </c>
      <c r="E46" s="29"/>
      <c r="F46" s="29"/>
      <c r="G46" s="29"/>
      <c r="H46" s="29"/>
      <c r="I46" s="29"/>
      <c r="J46" s="29"/>
      <c r="K46"/>
      <c r="L46"/>
      <c r="M46"/>
      <c r="N46"/>
      <c r="O46"/>
      <c r="P46"/>
    </row>
    <row r="47" spans="1:18" s="13" customFormat="1" ht="15" customHeight="1" x14ac:dyDescent="0.35">
      <c r="A47"/>
      <c r="B47" s="61"/>
      <c r="C47" s="61"/>
      <c r="D47" s="8" t="s">
        <v>626</v>
      </c>
      <c r="E47" s="29"/>
      <c r="F47" s="29"/>
      <c r="G47" s="29"/>
      <c r="H47" s="29"/>
      <c r="I47" s="29"/>
      <c r="J47" s="29"/>
      <c r="K47"/>
      <c r="L47"/>
      <c r="M47"/>
      <c r="N47"/>
      <c r="O47"/>
      <c r="P47"/>
    </row>
    <row r="48" spans="1:18" s="13" customFormat="1" ht="15" customHeight="1" x14ac:dyDescent="0.35">
      <c r="A48"/>
      <c r="B48" s="61"/>
      <c r="C48" s="61"/>
      <c r="D48" s="8" t="s">
        <v>74</v>
      </c>
      <c r="E48" s="29"/>
      <c r="F48" s="29"/>
      <c r="G48" s="29"/>
      <c r="H48" s="29"/>
      <c r="I48" s="29"/>
      <c r="J48" s="29"/>
      <c r="K48"/>
      <c r="L48"/>
      <c r="M48"/>
      <c r="N48"/>
      <c r="O48"/>
      <c r="P48"/>
    </row>
    <row r="49" spans="1:18" s="13" customFormat="1" ht="15" customHeight="1" x14ac:dyDescent="0.35">
      <c r="A49"/>
      <c r="B49" s="61"/>
      <c r="C49" s="61"/>
      <c r="D49" s="8" t="s">
        <v>627</v>
      </c>
      <c r="E49" s="29"/>
      <c r="F49" s="29"/>
      <c r="G49" s="29"/>
      <c r="H49" s="29"/>
      <c r="I49" s="29"/>
      <c r="J49" s="29"/>
      <c r="K49"/>
      <c r="L49"/>
      <c r="M49"/>
      <c r="N49"/>
      <c r="O49"/>
      <c r="P49"/>
    </row>
    <row r="50" spans="1:18" x14ac:dyDescent="0.35">
      <c r="A50"/>
      <c r="B50" s="61"/>
      <c r="C50" s="61"/>
      <c r="D50" s="42" t="s">
        <v>342</v>
      </c>
      <c r="E50" s="5"/>
      <c r="F50" s="5"/>
      <c r="G50" s="5"/>
      <c r="H50" s="5"/>
      <c r="I50" s="5"/>
      <c r="J50" s="5"/>
      <c r="K50"/>
      <c r="L50"/>
      <c r="M50"/>
      <c r="N50"/>
      <c r="O50"/>
      <c r="P50"/>
      <c r="Q50" s="6"/>
      <c r="R50" s="6"/>
    </row>
    <row r="51" spans="1:18" x14ac:dyDescent="0.35">
      <c r="A51"/>
    </row>
    <row r="58" spans="1:18" x14ac:dyDescent="0.35">
      <c r="C58"/>
    </row>
    <row r="59" spans="1:18" x14ac:dyDescent="0.35">
      <c r="C59"/>
    </row>
    <row r="60" spans="1:18" x14ac:dyDescent="0.35">
      <c r="C60"/>
    </row>
    <row r="61" spans="1:18" x14ac:dyDescent="0.35">
      <c r="C61"/>
    </row>
    <row r="62" spans="1:18" x14ac:dyDescent="0.35">
      <c r="C62"/>
    </row>
    <row r="63" spans="1:18" x14ac:dyDescent="0.35">
      <c r="C63"/>
    </row>
    <row r="64" spans="1:18" x14ac:dyDescent="0.35">
      <c r="C64"/>
    </row>
    <row r="65" spans="3:3" x14ac:dyDescent="0.35">
      <c r="C65"/>
    </row>
    <row r="66" spans="3:3" x14ac:dyDescent="0.35">
      <c r="C66"/>
    </row>
  </sheetData>
  <mergeCells count="11">
    <mergeCell ref="B43:C50"/>
    <mergeCell ref="B38:C38"/>
    <mergeCell ref="E43:F43"/>
    <mergeCell ref="G43:H43"/>
    <mergeCell ref="I43:J43"/>
    <mergeCell ref="O11:P11"/>
    <mergeCell ref="E11:F11"/>
    <mergeCell ref="G11:H11"/>
    <mergeCell ref="I11:J11"/>
    <mergeCell ref="K11:L11"/>
    <mergeCell ref="M11:N1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yudha otogard</cp:lastModifiedBy>
  <cp:lastPrinted>2023-03-04T09:12:32Z</cp:lastPrinted>
  <dcterms:created xsi:type="dcterms:W3CDTF">2017-09-20T08:45:55Z</dcterms:created>
  <dcterms:modified xsi:type="dcterms:W3CDTF">2024-11-22T06:30:13Z</dcterms:modified>
</cp:coreProperties>
</file>