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W\Downloads\"/>
    </mc:Choice>
  </mc:AlternateContent>
  <xr:revisionPtr revIDLastSave="0" documentId="13_ncr:1_{295960DA-A24F-405A-9B3C-8813487A3D91}" xr6:coauthVersionLast="47" xr6:coauthVersionMax="47" xr10:uidLastSave="{00000000-0000-0000-0000-000000000000}"/>
  <bookViews>
    <workbookView xWindow="15420" yWindow="2160" windowWidth="26130" windowHeight="14550" activeTab="1" xr2:uid="{6CA8A7C5-1EFD-45F5-B1F6-DC3E7F7D2D4A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2" l="1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3" i="2"/>
  <c r="B6" i="1"/>
  <c r="B7" i="1" s="1"/>
  <c r="B8" i="1" s="1"/>
  <c r="B9" i="1" s="1"/>
  <c r="B10" i="1" s="1"/>
  <c r="B11" i="1" s="1"/>
  <c r="B12" i="1" s="1"/>
  <c r="B13" i="1" s="1"/>
  <c r="B14" i="1" s="1"/>
</calcChain>
</file>

<file path=xl/sharedStrings.xml><?xml version="1.0" encoding="utf-8"?>
<sst xmlns="http://schemas.openxmlformats.org/spreadsheetml/2006/main" count="298" uniqueCount="122">
  <si>
    <t>Buatlah tabel Seperti diatas dengan melengkapi tabel yang kosong bisa menggunakan rumus yg sudah dipahami!</t>
  </si>
  <si>
    <t>Freshmag</t>
  </si>
  <si>
    <t>FRE01</t>
  </si>
  <si>
    <t>ERG-21/XII-26533</t>
  </si>
  <si>
    <t>Muhlisin</t>
  </si>
  <si>
    <t>ITC228097909764</t>
  </si>
  <si>
    <t>Etawaku</t>
  </si>
  <si>
    <t>ETA01</t>
  </si>
  <si>
    <t>ERG-21/XII-26532</t>
  </si>
  <si>
    <t>SUGENG RAHAYU</t>
  </si>
  <si>
    <t>GEN01</t>
  </si>
  <si>
    <t>ERG-21/XII-26531</t>
  </si>
  <si>
    <t>Nano M</t>
  </si>
  <si>
    <t>Gizidat</t>
  </si>
  <si>
    <t>GIZ01</t>
  </si>
  <si>
    <t>ERG-21/XII-26530</t>
  </si>
  <si>
    <t>RIFA'I</t>
  </si>
  <si>
    <t>ERG-21/XII-26529</t>
  </si>
  <si>
    <t>Maisyaroh</t>
  </si>
  <si>
    <t>ERG-21/XII-26528</t>
  </si>
  <si>
    <t>Sutrisno</t>
  </si>
  <si>
    <t>ERG-21/XII-26527</t>
  </si>
  <si>
    <t>Riza</t>
  </si>
  <si>
    <t>ERG-21/XII-26526</t>
  </si>
  <si>
    <t>Sumiyatun</t>
  </si>
  <si>
    <t>ERG-21/XII-26525</t>
  </si>
  <si>
    <t>Pak Nalis</t>
  </si>
  <si>
    <t>ERG-21/XII-26524</t>
  </si>
  <si>
    <t>Ane rebata</t>
  </si>
  <si>
    <t>Harga Produk</t>
  </si>
  <si>
    <t>Nama produk</t>
  </si>
  <si>
    <t>Kode Produk</t>
  </si>
  <si>
    <t>Shipping Date</t>
  </si>
  <si>
    <t>No. Invoice</t>
  </si>
  <si>
    <t>*Customer</t>
  </si>
  <si>
    <t>TrackingNo</t>
  </si>
  <si>
    <t>No</t>
  </si>
  <si>
    <t>SOAL TEST ADMIN</t>
  </si>
  <si>
    <t>No.Invoive</t>
  </si>
  <si>
    <t>Kode</t>
  </si>
  <si>
    <t>Nama Produk</t>
  </si>
  <si>
    <t>Harga</t>
  </si>
  <si>
    <t>1.</t>
  </si>
  <si>
    <t>ane rebata|ERG-21/XII-26524</t>
  </si>
  <si>
    <t>2.</t>
  </si>
  <si>
    <t>Pak Nalis|ERG-21/XII-26525</t>
  </si>
  <si>
    <t>3.</t>
  </si>
  <si>
    <t>Sumiyatun|ERG-21/XII-26526</t>
  </si>
  <si>
    <t>4.</t>
  </si>
  <si>
    <t>Riza|ERG-21/XII-26527</t>
  </si>
  <si>
    <t>Generos</t>
  </si>
  <si>
    <t>5.</t>
  </si>
  <si>
    <t>sutrisno|ERG-21/XII-26528</t>
  </si>
  <si>
    <t>6.</t>
  </si>
  <si>
    <t>Maisyaroh|ERG-21/XII-26529</t>
  </si>
  <si>
    <t>7.</t>
  </si>
  <si>
    <t>RIFA'I|ERG-21/XII-26530</t>
  </si>
  <si>
    <t>8.</t>
  </si>
  <si>
    <t>Nano M|ERG-21/XII-26531</t>
  </si>
  <si>
    <t>9.</t>
  </si>
  <si>
    <t>SUGENG RAHAYU|ERG-21/XII-26532</t>
  </si>
  <si>
    <t>Muhlisin|ERG-21/XII-26533</t>
  </si>
  <si>
    <t>Eva Diana|ERG-21/XII-26534</t>
  </si>
  <si>
    <t>Rohmad Widodo|ERG-21/XII-26535</t>
  </si>
  <si>
    <t>Agil Ramadhani|ERG-21/XII-26536</t>
  </si>
  <si>
    <t>Ade Awan/ Nur Naah|ERG-21/XII-26537</t>
  </si>
  <si>
    <t>Muheli|ERG-21/XII-26538</t>
  </si>
  <si>
    <t>Samikun|ERG-21/XII-26539</t>
  </si>
  <si>
    <t>Karyati|ERG-21/XII-26540</t>
  </si>
  <si>
    <t>Serda Taryono|ERG-21/XII-26541</t>
  </si>
  <si>
    <t>Eeng Susiati|ERG-21/XII-26542</t>
  </si>
  <si>
    <t>INAH KARSINAH|ERG-21/XII-26543</t>
  </si>
  <si>
    <t>Sofiatun/ Agus Siti|ERG-21/XII-26544</t>
  </si>
  <si>
    <t>Agustinus sriyanto|ERG-21/XII-26545</t>
  </si>
  <si>
    <t>Heru Sukamto|ERG-21/XII-26546</t>
  </si>
  <si>
    <t>Suyarno|ERG-21/XII-26547</t>
  </si>
  <si>
    <t>Farida|ERG-21/XII-26548</t>
  </si>
  <si>
    <t>Tahmid|ERG-21/XII-26549</t>
  </si>
  <si>
    <t>Sahlan|ERG-21/XII-26549</t>
  </si>
  <si>
    <t>Rohmanto|ERG-21/XII-26550</t>
  </si>
  <si>
    <t>sulastri|ERG-21/XII-26551</t>
  </si>
  <si>
    <t>Sukodir|ERG-21/XII-26552</t>
  </si>
  <si>
    <t>alma|ERG-21/XII-26553</t>
  </si>
  <si>
    <t>Ita Novianti|ERG-21/XII-26554</t>
  </si>
  <si>
    <t>Lis Herman|ERG-21/XII-26555</t>
  </si>
  <si>
    <t>Liya Fitri Hariyanti|ERG-21/XII-26556</t>
  </si>
  <si>
    <t>Boni|ERG-21/XII-26557</t>
  </si>
  <si>
    <t>Tari|ERG-21/XII-26558</t>
  </si>
  <si>
    <t>Kuwat Giyono|ERG-21/XII-26559</t>
  </si>
  <si>
    <t>Merry|ERG-21/XII-26560</t>
  </si>
  <si>
    <t>Radis/Muji|ERG-21/XII-26561</t>
  </si>
  <si>
    <t>Imam Saikhul Slamet|ERG-21/XII-26562</t>
  </si>
  <si>
    <t>Sudiyanto|ERG-21/XII-26563</t>
  </si>
  <si>
    <t>Feby Ayunda|ERG-21/XII-26564</t>
  </si>
  <si>
    <t>Ani Wulandari|ERG-21/XII-26565</t>
  </si>
  <si>
    <t>Helmi Rizati/Ija|ERG-21/XII-26566</t>
  </si>
  <si>
    <t>Sadimin|ERG-21/XII-26567</t>
  </si>
  <si>
    <t>Ibu Muniroh|ERG-21/XII-26568</t>
  </si>
  <si>
    <t>Erna purnamawarti|ERG-21/XII-26569</t>
  </si>
  <si>
    <t>Alif Saifuloh|ERG-21/XII-26570</t>
  </si>
  <si>
    <t>Dwi Priyo|ERG-21/XII-26571</t>
  </si>
  <si>
    <t>della saraswati|ERG-21/XII-26572</t>
  </si>
  <si>
    <t>Fauziah|ERG-21/XII-26573</t>
  </si>
  <si>
    <t>Syahrul Aji Kurniawam|ERG-21/XII-26574</t>
  </si>
  <si>
    <t>TARSIM|ERG-21/XII-26575</t>
  </si>
  <si>
    <t>Roni|ERG-21/XII-26576</t>
  </si>
  <si>
    <t>SIGIT HARMOKO|ERG-21/XII-26577</t>
  </si>
  <si>
    <t>makruf ono|ERG-21/XII-26578</t>
  </si>
  <si>
    <t>Jumakir|ERG-21/XII-26579</t>
  </si>
  <si>
    <t>Wiwik|ERG-21/XII-26580</t>
  </si>
  <si>
    <t>AYU LARASATI|ERG-21/XII-26581</t>
  </si>
  <si>
    <t>Ismi rosniyati|ERG-21/XII-26582</t>
  </si>
  <si>
    <t>Nano M|ERG-21/XII-26583</t>
  </si>
  <si>
    <t>SUGENG RAHAYU|ERG-21/XII-26584</t>
  </si>
  <si>
    <t>Muhlisin|ERG-21/XII-26585</t>
  </si>
  <si>
    <t>Eva Diana|ERG-21/XII-26586</t>
  </si>
  <si>
    <t>Rohmad Widodo|ERG-21/XII-26587</t>
  </si>
  <si>
    <t>Agil Ramadhani|ERG-21/XII-26588</t>
  </si>
  <si>
    <t>Ade Awan/ Nur Naah|ERG-21/XII-26589</t>
  </si>
  <si>
    <t>Muheli|ERG-21/XII-26590</t>
  </si>
  <si>
    <t>Samikun|ERG-21/XII-26591</t>
  </si>
  <si>
    <t>Karyati|ERG-21/XII-26592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</si>
</sst>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Rp&quot;* #,##0_-;\-&quot;Rp&quot;* #,##0_-;_-&quot;Rp&quot;* &quot;-&quot;_-;_-@_-"/>
    <numFmt numFmtId="165" formatCode="_-* #,##0_-;\-* #,##0_-;_-* &quot;-&quot;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2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center"/>
    </xf>
    <xf numFmtId="165" fontId="0" fillId="0" borderId="0" xfId="1" applyFont="1"/>
    <xf numFmtId="164" fontId="3" fillId="0" borderId="1" xfId="2" applyFont="1" applyFill="1" applyBorder="1"/>
    <xf numFmtId="0" fontId="3" fillId="0" borderId="1" xfId="0" applyFont="1" applyBorder="1"/>
    <xf numFmtId="0" fontId="0" fillId="0" borderId="1" xfId="0" quotePrefix="1" applyBorder="1"/>
    <xf numFmtId="14" fontId="0" fillId="0" borderId="1" xfId="0" quotePrefix="1" applyNumberFormat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/>
    </xf>
    <xf numFmtId="0" fontId="0" fillId="0" borderId="0" xfId="0" applyAlignment="1">
      <alignment horizontal="left"/>
    </xf>
    <xf numFmtId="0" fontId="2" fillId="2" borderId="1" xfId="0" applyFont="1" applyFill="1" applyBorder="1" applyAlignment="1">
      <alignment horizontal="left"/>
    </xf>
    <xf numFmtId="164" fontId="0" fillId="0" borderId="1" xfId="2" applyFont="1" applyBorder="1"/>
    <xf numFmtId="164" fontId="0" fillId="0" borderId="1" xfId="0" applyNumberFormat="1" applyBorder="1"/>
    <xf numFmtId="0" fontId="0" fillId="0" borderId="1" xfId="0" applyBorder="1" applyAlignment="1">
      <alignment horizontal="left"/>
    </xf>
    <xf numFmtId="0" fontId="4" fillId="0" borderId="0" xfId="0" applyFont="1" applyAlignment="1">
      <alignment horizontal="center"/>
    </xf>
  </cellXfs>
  <cellStyles count="3">
    <cellStyle name="Comma [0]" xfId="1" builtinId="6"/>
    <cellStyle name="Currency [0]" xfId="2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9237B-06DD-46F3-8D86-1B7E96EBD764}">
  <dimension ref="B2:I17"/>
  <sheetViews>
    <sheetView workbookViewId="0">
      <selection activeCell="N8" sqref="N8"/>
    </sheetView>
  </sheetViews>
  <sheetFormatPr defaultRowHeight="15" x14ac:dyDescent="0.25"/>
  <cols>
    <col min="1" max="1" width="4.42578125" customWidth="1"/>
    <col min="2" max="2" width="5" style="1" customWidth="1"/>
    <col min="3" max="3" width="16.42578125" customWidth="1"/>
    <col min="4" max="4" width="15.5703125" customWidth="1"/>
    <col min="5" max="5" width="17.5703125" style="1" customWidth="1"/>
    <col min="6" max="6" width="10.42578125" bestFit="1" customWidth="1"/>
    <col min="7" max="7" width="6.85546875" bestFit="1" customWidth="1"/>
    <col min="8" max="8" width="8.85546875" customWidth="1"/>
    <col min="9" max="9" width="11.140625" customWidth="1"/>
  </cols>
  <sheetData>
    <row r="2" spans="2:9" ht="28.5" x14ac:dyDescent="0.45">
      <c r="B2" s="17" t="s">
        <v>37</v>
      </c>
      <c r="C2" s="17"/>
      <c r="D2" s="17"/>
      <c r="E2" s="17"/>
      <c r="F2" s="17"/>
      <c r="G2" s="17"/>
      <c r="H2" s="17"/>
      <c r="I2" s="17"/>
    </row>
    <row r="4" spans="2:9" s="9" customFormat="1" ht="45" x14ac:dyDescent="0.25">
      <c r="B4" s="10" t="s">
        <v>36</v>
      </c>
      <c r="C4" s="10" t="s">
        <v>35</v>
      </c>
      <c r="D4" s="10" t="s">
        <v>34</v>
      </c>
      <c r="E4" s="10" t="s">
        <v>33</v>
      </c>
      <c r="F4" s="10" t="s">
        <v>32</v>
      </c>
      <c r="G4" s="10" t="s">
        <v>31</v>
      </c>
      <c r="H4" s="10" t="s">
        <v>30</v>
      </c>
      <c r="I4" s="10" t="s">
        <v>29</v>
      </c>
    </row>
    <row r="5" spans="2:9" x14ac:dyDescent="0.25">
      <c r="B5" s="8">
        <v>1</v>
      </c>
      <c r="C5" s="7" t="s">
        <v>5</v>
      </c>
      <c r="D5" s="4" t="s">
        <v>28</v>
      </c>
      <c r="E5" s="7" t="s">
        <v>27</v>
      </c>
      <c r="F5" s="6">
        <v>44558</v>
      </c>
      <c r="G5" s="5" t="s">
        <v>7</v>
      </c>
      <c r="H5" s="4" t="s">
        <v>6</v>
      </c>
      <c r="I5" s="3">
        <v>74000</v>
      </c>
    </row>
    <row r="6" spans="2:9" x14ac:dyDescent="0.25">
      <c r="B6" s="8">
        <f t="shared" ref="B6:B14" si="0">1+B5</f>
        <v>2</v>
      </c>
      <c r="C6" s="7" t="s">
        <v>5</v>
      </c>
      <c r="D6" s="4" t="s">
        <v>26</v>
      </c>
      <c r="E6" s="7" t="s">
        <v>25</v>
      </c>
      <c r="F6" s="6">
        <v>44558</v>
      </c>
      <c r="G6" s="5" t="s">
        <v>2</v>
      </c>
      <c r="H6" s="4" t="s">
        <v>1</v>
      </c>
      <c r="I6" s="3">
        <v>140000</v>
      </c>
    </row>
    <row r="7" spans="2:9" x14ac:dyDescent="0.25">
      <c r="B7" s="8">
        <f t="shared" si="0"/>
        <v>3</v>
      </c>
      <c r="C7" s="7" t="s">
        <v>5</v>
      </c>
      <c r="D7" s="4" t="s">
        <v>24</v>
      </c>
      <c r="E7" s="7" t="s">
        <v>23</v>
      </c>
      <c r="F7" s="6">
        <v>44558</v>
      </c>
      <c r="G7" s="5" t="s">
        <v>14</v>
      </c>
      <c r="H7" s="4" t="s">
        <v>13</v>
      </c>
      <c r="I7" s="3">
        <v>68000</v>
      </c>
    </row>
    <row r="8" spans="2:9" x14ac:dyDescent="0.25">
      <c r="B8" s="8">
        <f t="shared" si="0"/>
        <v>4</v>
      </c>
      <c r="C8" s="7" t="s">
        <v>5</v>
      </c>
      <c r="D8" s="4" t="s">
        <v>22</v>
      </c>
      <c r="E8" s="7" t="s">
        <v>21</v>
      </c>
      <c r="F8" s="6">
        <v>44558</v>
      </c>
      <c r="G8" s="5" t="s">
        <v>10</v>
      </c>
      <c r="H8" s="4" t="s">
        <v>1</v>
      </c>
      <c r="I8" s="3">
        <v>375000</v>
      </c>
    </row>
    <row r="9" spans="2:9" x14ac:dyDescent="0.25">
      <c r="B9" s="8">
        <f t="shared" si="0"/>
        <v>5</v>
      </c>
      <c r="C9" s="7" t="s">
        <v>5</v>
      </c>
      <c r="D9" s="4" t="s">
        <v>20</v>
      </c>
      <c r="E9" s="7" t="s">
        <v>19</v>
      </c>
      <c r="F9" s="6">
        <v>44558</v>
      </c>
      <c r="G9" s="5" t="s">
        <v>14</v>
      </c>
      <c r="H9" s="4" t="s">
        <v>13</v>
      </c>
      <c r="I9" s="3">
        <v>68000</v>
      </c>
    </row>
    <row r="10" spans="2:9" x14ac:dyDescent="0.25">
      <c r="B10" s="8">
        <f t="shared" si="0"/>
        <v>6</v>
      </c>
      <c r="C10" s="7" t="s">
        <v>5</v>
      </c>
      <c r="D10" s="4" t="s">
        <v>18</v>
      </c>
      <c r="E10" s="7" t="s">
        <v>17</v>
      </c>
      <c r="F10" s="6">
        <v>44558</v>
      </c>
      <c r="G10" s="5" t="s">
        <v>2</v>
      </c>
      <c r="H10" s="4" t="s">
        <v>1</v>
      </c>
      <c r="I10" s="3">
        <v>140000</v>
      </c>
    </row>
    <row r="11" spans="2:9" x14ac:dyDescent="0.25">
      <c r="B11" s="8">
        <f t="shared" si="0"/>
        <v>7</v>
      </c>
      <c r="C11" s="7" t="s">
        <v>5</v>
      </c>
      <c r="D11" s="4" t="s">
        <v>16</v>
      </c>
      <c r="E11" s="7" t="s">
        <v>15</v>
      </c>
      <c r="F11" s="6">
        <v>44558</v>
      </c>
      <c r="G11" s="5" t="s">
        <v>14</v>
      </c>
      <c r="H11" s="4" t="s">
        <v>13</v>
      </c>
      <c r="I11" s="3">
        <v>68000</v>
      </c>
    </row>
    <row r="12" spans="2:9" x14ac:dyDescent="0.25">
      <c r="B12" s="8">
        <f t="shared" si="0"/>
        <v>8</v>
      </c>
      <c r="C12" s="7" t="s">
        <v>5</v>
      </c>
      <c r="D12" s="4" t="s">
        <v>12</v>
      </c>
      <c r="E12" s="7" t="s">
        <v>11</v>
      </c>
      <c r="F12" s="6">
        <v>44558</v>
      </c>
      <c r="G12" s="5" t="s">
        <v>10</v>
      </c>
      <c r="H12" s="4" t="s">
        <v>1</v>
      </c>
      <c r="I12" s="3">
        <v>375000</v>
      </c>
    </row>
    <row r="13" spans="2:9" x14ac:dyDescent="0.25">
      <c r="B13" s="8">
        <f t="shared" si="0"/>
        <v>9</v>
      </c>
      <c r="C13" s="7" t="s">
        <v>5</v>
      </c>
      <c r="D13" s="4" t="s">
        <v>9</v>
      </c>
      <c r="E13" s="7" t="s">
        <v>8</v>
      </c>
      <c r="F13" s="6">
        <v>44558</v>
      </c>
      <c r="G13" s="5" t="s">
        <v>7</v>
      </c>
      <c r="H13" s="4" t="s">
        <v>6</v>
      </c>
      <c r="I13" s="3">
        <v>74000</v>
      </c>
    </row>
    <row r="14" spans="2:9" x14ac:dyDescent="0.25">
      <c r="B14" s="8">
        <f t="shared" si="0"/>
        <v>10</v>
      </c>
      <c r="C14" s="7" t="s">
        <v>5</v>
      </c>
      <c r="D14" s="4" t="s">
        <v>4</v>
      </c>
      <c r="E14" s="7" t="s">
        <v>3</v>
      </c>
      <c r="F14" s="6">
        <v>44558</v>
      </c>
      <c r="G14" s="5" t="s">
        <v>2</v>
      </c>
      <c r="H14" s="4" t="s">
        <v>1</v>
      </c>
      <c r="I14" s="3">
        <v>140000</v>
      </c>
    </row>
    <row r="15" spans="2:9" x14ac:dyDescent="0.25">
      <c r="I15" s="2"/>
    </row>
    <row r="17" spans="2:5" x14ac:dyDescent="0.25">
      <c r="B17" t="s">
        <v>0</v>
      </c>
      <c r="E17"/>
    </row>
  </sheetData>
  <mergeCells count="1">
    <mergeCell ref="B2:I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751F9-21F5-4E4A-BCEE-EFC6CE9EA203}">
  <dimension ref="A2:M72"/>
  <sheetViews>
    <sheetView tabSelected="1" workbookViewId="0">
      <selection activeCell="H8" sqref="H8"/>
    </sheetView>
  </sheetViews>
  <sheetFormatPr defaultRowHeight="15" x14ac:dyDescent="0.25"/>
  <cols>
    <col min="2" max="2" width="15.5703125" bestFit="1" customWidth="1"/>
    <col min="3" max="3" width="35.42578125" bestFit="1" customWidth="1"/>
    <col min="4" max="4" width="16.140625" customWidth="1"/>
    <col min="5" max="5" width="16.28515625" customWidth="1"/>
    <col min="6" max="6" width="11.5703125" bestFit="1" customWidth="1"/>
    <col min="7" max="7" width="15.7109375" customWidth="1"/>
    <col min="8" max="8" width="13.42578125" customWidth="1"/>
    <col min="12" max="12" width="12.140625" bestFit="1" customWidth="1"/>
    <col min="13" max="13" width="12.42578125" customWidth="1"/>
  </cols>
  <sheetData>
    <row r="2" spans="1:13" s="12" customFormat="1" ht="13.5" customHeight="1" x14ac:dyDescent="0.25">
      <c r="A2" s="11" t="s">
        <v>36</v>
      </c>
      <c r="B2" s="11" t="s">
        <v>35</v>
      </c>
      <c r="C2" s="11" t="s">
        <v>34</v>
      </c>
      <c r="D2" s="11" t="s">
        <v>38</v>
      </c>
      <c r="E2" s="11" t="s">
        <v>32</v>
      </c>
      <c r="F2" s="11" t="s">
        <v>31</v>
      </c>
      <c r="G2" s="11" t="s">
        <v>30</v>
      </c>
      <c r="H2" s="11" t="s">
        <v>29</v>
      </c>
      <c r="K2" s="13" t="s">
        <v>39</v>
      </c>
      <c r="L2" s="13" t="s">
        <v>40</v>
      </c>
      <c r="M2" s="13" t="s">
        <v>41</v>
      </c>
    </row>
    <row r="3" spans="1:13" x14ac:dyDescent="0.25">
      <c r="A3" s="7" t="s">
        <v>42</v>
      </c>
      <c r="B3" s="7" t="s">
        <v>5</v>
      </c>
      <c r="C3" t="s">
        <v>43</v>
      </c>
      <c r="D3" s="7" t="str">
        <f>VLOOKUP(B3,Sheet1!$C$5:$E$14,3,0)</f>
        <v>ERG-21/XII-26524</v>
      </c>
      <c r="E3" s="6">
        <f>VLOOKUP(B3,Sheet1!$C$5:$F$14,4,0)</f>
        <v>44558</v>
      </c>
      <c r="F3" s="5" t="s">
        <v>7</v>
      </c>
      <c r="G3" s="4"/>
      <c r="H3" s="14"/>
      <c r="K3" s="5" t="s">
        <v>7</v>
      </c>
      <c r="L3" s="4" t="s">
        <v>6</v>
      </c>
      <c r="M3" s="14">
        <v>74000</v>
      </c>
    </row>
    <row r="4" spans="1:13" x14ac:dyDescent="0.25">
      <c r="A4" s="7" t="s">
        <v>44</v>
      </c>
      <c r="B4" s="7" t="s">
        <v>5</v>
      </c>
      <c r="C4" t="s">
        <v>45</v>
      </c>
      <c r="D4" s="7" t="str">
        <f>VLOOKUP(B4,Sheet1!$C$5:$E$14,3,0)</f>
        <v>ERG-21/XII-26524</v>
      </c>
      <c r="E4" s="6">
        <f>VLOOKUP(B4,Sheet1!$C$5:$F$14,4,0)</f>
        <v>44558</v>
      </c>
      <c r="F4" s="5" t="s">
        <v>2</v>
      </c>
      <c r="G4" s="4"/>
      <c r="H4" s="14"/>
      <c r="K4" s="5" t="s">
        <v>2</v>
      </c>
      <c r="L4" s="4" t="s">
        <v>1</v>
      </c>
      <c r="M4" s="14">
        <v>140000</v>
      </c>
    </row>
    <row r="5" spans="1:13" x14ac:dyDescent="0.25">
      <c r="A5" s="7" t="s">
        <v>46</v>
      </c>
      <c r="B5" s="7" t="s">
        <v>5</v>
      </c>
      <c r="C5" t="s">
        <v>47</v>
      </c>
      <c r="D5" s="7" t="str">
        <f>VLOOKUP(B5,Sheet1!$C$5:$E$14,3,0)</f>
        <v>ERG-21/XII-26524</v>
      </c>
      <c r="E5" s="6">
        <f>VLOOKUP(B5,Sheet1!$C$5:$F$14,4,0)</f>
        <v>44558</v>
      </c>
      <c r="F5" s="5" t="s">
        <v>14</v>
      </c>
      <c r="G5" s="4"/>
      <c r="H5" s="14"/>
      <c r="K5" s="5" t="s">
        <v>14</v>
      </c>
      <c r="L5" s="4" t="s">
        <v>13</v>
      </c>
      <c r="M5" s="14">
        <v>68000</v>
      </c>
    </row>
    <row r="6" spans="1:13" x14ac:dyDescent="0.25">
      <c r="A6" s="7" t="s">
        <v>48</v>
      </c>
      <c r="B6" s="7" t="s">
        <v>5</v>
      </c>
      <c r="C6" t="s">
        <v>49</v>
      </c>
      <c r="D6" s="7" t="str">
        <f>VLOOKUP(B6,Sheet1!$C$5:$E$14,3,0)</f>
        <v>ERG-21/XII-26524</v>
      </c>
      <c r="E6" s="6">
        <f>VLOOKUP(B6,Sheet1!$C$5:$F$14,4,0)</f>
        <v>44558</v>
      </c>
      <c r="F6" s="5" t="s">
        <v>10</v>
      </c>
      <c r="G6" s="4"/>
      <c r="H6" s="14"/>
      <c r="K6" s="5" t="s">
        <v>10</v>
      </c>
      <c r="L6" s="4" t="s">
        <v>50</v>
      </c>
      <c r="M6" s="14">
        <v>375000</v>
      </c>
    </row>
    <row r="7" spans="1:13" x14ac:dyDescent="0.25">
      <c r="A7" s="7" t="s">
        <v>51</v>
      </c>
      <c r="B7" s="7" t="s">
        <v>5</v>
      </c>
      <c r="C7" t="s">
        <v>52</v>
      </c>
      <c r="D7" s="7" t="str">
        <f>VLOOKUP(B7,Sheet1!$C$5:$E$14,3,0)</f>
        <v>ERG-21/XII-26524</v>
      </c>
      <c r="E7" s="6">
        <f>VLOOKUP(B7,Sheet1!$C$5:$F$14,4,0)</f>
        <v>44558</v>
      </c>
      <c r="F7" s="5" t="s">
        <v>14</v>
      </c>
      <c r="G7" s="4"/>
      <c r="H7" s="15"/>
    </row>
    <row r="8" spans="1:13" x14ac:dyDescent="0.25">
      <c r="A8" s="7" t="s">
        <v>53</v>
      </c>
      <c r="B8" s="7" t="s">
        <v>5</v>
      </c>
      <c r="C8" t="s">
        <v>54</v>
      </c>
      <c r="D8" s="7" t="str">
        <f>VLOOKUP(B8,Sheet1!$C$5:$E$14,3,0)</f>
        <v>ERG-21/XII-26524</v>
      </c>
      <c r="E8" s="6">
        <f>VLOOKUP(B8,Sheet1!$C$5:$F$14,4,0)</f>
        <v>44558</v>
      </c>
      <c r="F8" s="5" t="s">
        <v>2</v>
      </c>
      <c r="G8" s="4"/>
      <c r="H8" s="14"/>
    </row>
    <row r="9" spans="1:13" x14ac:dyDescent="0.25">
      <c r="A9" s="7" t="s">
        <v>55</v>
      </c>
      <c r="B9" s="7" t="s">
        <v>5</v>
      </c>
      <c r="C9" t="s">
        <v>56</v>
      </c>
      <c r="D9" s="7" t="str">
        <f>VLOOKUP(B9,Sheet1!$C$5:$E$14,3,0)</f>
        <v>ERG-21/XII-26524</v>
      </c>
      <c r="E9" s="6">
        <f>VLOOKUP(B9,Sheet1!$C$5:$F$14,4,0)</f>
        <v>44558</v>
      </c>
      <c r="F9" s="5" t="s">
        <v>14</v>
      </c>
      <c r="G9" s="4"/>
      <c r="H9" s="15"/>
    </row>
    <row r="10" spans="1:13" x14ac:dyDescent="0.25">
      <c r="A10" s="7" t="s">
        <v>57</v>
      </c>
      <c r="B10" s="7" t="s">
        <v>5</v>
      </c>
      <c r="C10" t="s">
        <v>58</v>
      </c>
      <c r="D10" s="7" t="str">
        <f>VLOOKUP(B10,Sheet1!$C$5:$E$14,3,0)</f>
        <v>ERG-21/XII-26524</v>
      </c>
      <c r="E10" s="6">
        <f>VLOOKUP(B10,Sheet1!$C$5:$F$14,4,0)</f>
        <v>44558</v>
      </c>
      <c r="F10" s="5" t="s">
        <v>10</v>
      </c>
      <c r="G10" s="4"/>
      <c r="H10" s="15"/>
    </row>
    <row r="11" spans="1:13" x14ac:dyDescent="0.25">
      <c r="A11" s="7" t="s">
        <v>59</v>
      </c>
      <c r="B11" s="7" t="s">
        <v>5</v>
      </c>
      <c r="C11" t="s">
        <v>60</v>
      </c>
      <c r="D11" s="7" t="str">
        <f>VLOOKUP(B11,Sheet1!$C$5:$E$14,3,0)</f>
        <v>ERG-21/XII-26524</v>
      </c>
      <c r="E11" s="6">
        <f>VLOOKUP(B11,Sheet1!$C$5:$F$14,4,0)</f>
        <v>44558</v>
      </c>
      <c r="F11" s="5" t="s">
        <v>7</v>
      </c>
      <c r="G11" s="4"/>
      <c r="H11" s="14"/>
    </row>
    <row r="12" spans="1:13" x14ac:dyDescent="0.25">
      <c r="A12" s="16">
        <v>10</v>
      </c>
      <c r="B12" s="7" t="s">
        <v>5</v>
      </c>
      <c r="C12" t="s">
        <v>61</v>
      </c>
      <c r="D12" s="7" t="str">
        <f>VLOOKUP(B12,Sheet1!$C$5:$E$14,3,0)</f>
        <v>ERG-21/XII-26524</v>
      </c>
      <c r="E12" s="6">
        <f>VLOOKUP(B12,Sheet1!$C$5:$F$14,4,0)</f>
        <v>44558</v>
      </c>
      <c r="F12" s="5" t="s">
        <v>2</v>
      </c>
      <c r="G12" s="4"/>
      <c r="H12" s="14"/>
    </row>
    <row r="13" spans="1:13" x14ac:dyDescent="0.25">
      <c r="A13" s="16">
        <v>11</v>
      </c>
      <c r="B13" s="7" t="s">
        <v>5</v>
      </c>
      <c r="C13" t="s">
        <v>62</v>
      </c>
      <c r="D13" s="7" t="str">
        <f>VLOOKUP(B13,Sheet1!$C$5:$E$14,3,0)</f>
        <v>ERG-21/XII-26524</v>
      </c>
      <c r="E13" s="6">
        <f>VLOOKUP(B13,Sheet1!$C$5:$F$14,4,0)</f>
        <v>44558</v>
      </c>
      <c r="F13" s="5" t="s">
        <v>14</v>
      </c>
      <c r="G13" s="7"/>
      <c r="H13" s="15"/>
    </row>
    <row r="14" spans="1:13" x14ac:dyDescent="0.25">
      <c r="A14" s="16">
        <v>12</v>
      </c>
      <c r="B14" s="7" t="s">
        <v>5</v>
      </c>
      <c r="C14" t="s">
        <v>63</v>
      </c>
      <c r="D14" s="7" t="str">
        <f>VLOOKUP(B14,Sheet1!$C$5:$E$14,3,0)</f>
        <v>ERG-21/XII-26524</v>
      </c>
      <c r="E14" s="6">
        <f>VLOOKUP(B14,Sheet1!$C$5:$F$14,4,0)</f>
        <v>44558</v>
      </c>
      <c r="F14" s="5" t="s">
        <v>2</v>
      </c>
      <c r="G14" s="7"/>
      <c r="H14" s="14"/>
    </row>
    <row r="15" spans="1:13" x14ac:dyDescent="0.25">
      <c r="A15" s="16">
        <v>13</v>
      </c>
      <c r="B15" s="7" t="s">
        <v>5</v>
      </c>
      <c r="C15" t="s">
        <v>64</v>
      </c>
      <c r="D15" s="7" t="str">
        <f>VLOOKUP(B15,Sheet1!$C$5:$E$14,3,0)</f>
        <v>ERG-21/XII-26524</v>
      </c>
      <c r="E15" s="6">
        <f>VLOOKUP(B15,Sheet1!$C$5:$F$14,4,0)</f>
        <v>44558</v>
      </c>
      <c r="F15" s="5" t="s">
        <v>14</v>
      </c>
      <c r="G15" s="7"/>
      <c r="H15" s="15"/>
    </row>
    <row r="16" spans="1:13" x14ac:dyDescent="0.25">
      <c r="A16" s="16">
        <v>14</v>
      </c>
      <c r="B16" s="7" t="s">
        <v>5</v>
      </c>
      <c r="C16" t="s">
        <v>65</v>
      </c>
      <c r="D16" s="7" t="str">
        <f>VLOOKUP(B16,Sheet1!$C$5:$E$14,3,0)</f>
        <v>ERG-21/XII-26524</v>
      </c>
      <c r="E16" s="6">
        <f>VLOOKUP(B16,Sheet1!$C$5:$F$14,4,0)</f>
        <v>44558</v>
      </c>
      <c r="F16" s="5" t="s">
        <v>10</v>
      </c>
      <c r="G16" s="7"/>
      <c r="H16" s="14"/>
    </row>
    <row r="17" spans="1:8" x14ac:dyDescent="0.25">
      <c r="A17" s="16">
        <v>15</v>
      </c>
      <c r="B17" s="7" t="s">
        <v>5</v>
      </c>
      <c r="C17" t="s">
        <v>66</v>
      </c>
      <c r="D17" s="7" t="str">
        <f>VLOOKUP(B17,Sheet1!$C$5:$E$14,3,0)</f>
        <v>ERG-21/XII-26524</v>
      </c>
      <c r="E17" s="6">
        <f>VLOOKUP(B17,Sheet1!$C$5:$F$14,4,0)</f>
        <v>44558</v>
      </c>
      <c r="F17" s="5" t="s">
        <v>7</v>
      </c>
      <c r="G17" s="7"/>
      <c r="H17" s="14"/>
    </row>
    <row r="18" spans="1:8" x14ac:dyDescent="0.25">
      <c r="A18" s="16">
        <v>16</v>
      </c>
      <c r="B18" s="7" t="s">
        <v>5</v>
      </c>
      <c r="C18" t="s">
        <v>67</v>
      </c>
      <c r="D18" s="7" t="str">
        <f>VLOOKUP(B18,Sheet1!$C$5:$E$14,3,0)</f>
        <v>ERG-21/XII-26524</v>
      </c>
      <c r="E18" s="6">
        <f>VLOOKUP(B18,Sheet1!$C$5:$F$14,4,0)</f>
        <v>44558</v>
      </c>
      <c r="F18" s="5" t="s">
        <v>2</v>
      </c>
      <c r="G18" s="7"/>
      <c r="H18" s="14"/>
    </row>
    <row r="19" spans="1:8" x14ac:dyDescent="0.25">
      <c r="A19" s="16">
        <v>17</v>
      </c>
      <c r="B19" s="7" t="s">
        <v>5</v>
      </c>
      <c r="C19" t="s">
        <v>68</v>
      </c>
      <c r="D19" s="7" t="str">
        <f>VLOOKUP(B19,Sheet1!$C$5:$E$14,3,0)</f>
        <v>ERG-21/XII-26524</v>
      </c>
      <c r="E19" s="6">
        <f>VLOOKUP(B19,Sheet1!$C$5:$F$14,4,0)</f>
        <v>44558</v>
      </c>
      <c r="F19" s="5" t="s">
        <v>10</v>
      </c>
      <c r="G19" s="7"/>
      <c r="H19" s="15"/>
    </row>
    <row r="20" spans="1:8" x14ac:dyDescent="0.25">
      <c r="A20" s="16">
        <v>18</v>
      </c>
      <c r="B20" s="7" t="s">
        <v>5</v>
      </c>
      <c r="C20" t="s">
        <v>69</v>
      </c>
      <c r="D20" s="7" t="str">
        <f>VLOOKUP(B20,Sheet1!$C$5:$E$14,3,0)</f>
        <v>ERG-21/XII-26524</v>
      </c>
      <c r="E20" s="6">
        <f>VLOOKUP(B20,Sheet1!$C$5:$F$14,4,0)</f>
        <v>44558</v>
      </c>
      <c r="F20" s="5" t="s">
        <v>14</v>
      </c>
      <c r="G20" s="7"/>
      <c r="H20" s="15"/>
    </row>
    <row r="21" spans="1:8" x14ac:dyDescent="0.25">
      <c r="A21" s="16">
        <v>19</v>
      </c>
      <c r="B21" s="7" t="s">
        <v>5</v>
      </c>
      <c r="C21" t="s">
        <v>70</v>
      </c>
      <c r="D21" s="7" t="str">
        <f>VLOOKUP(B21,Sheet1!$C$5:$E$14,3,0)</f>
        <v>ERG-21/XII-26524</v>
      </c>
      <c r="E21" s="6">
        <f>VLOOKUP(B21,Sheet1!$C$5:$F$14,4,0)</f>
        <v>44558</v>
      </c>
      <c r="F21" s="5" t="s">
        <v>2</v>
      </c>
      <c r="G21" s="7"/>
      <c r="H21" s="14"/>
    </row>
    <row r="22" spans="1:8" x14ac:dyDescent="0.25">
      <c r="A22" s="16">
        <v>20</v>
      </c>
      <c r="B22" s="7" t="s">
        <v>5</v>
      </c>
      <c r="C22" t="s">
        <v>71</v>
      </c>
      <c r="D22" s="7" t="str">
        <f>VLOOKUP(B22,Sheet1!$C$5:$E$14,3,0)</f>
        <v>ERG-21/XII-26524</v>
      </c>
      <c r="E22" s="6">
        <f>VLOOKUP(B22,Sheet1!$C$5:$F$14,4,0)</f>
        <v>44558</v>
      </c>
      <c r="F22" s="5" t="s">
        <v>7</v>
      </c>
      <c r="G22" s="7"/>
      <c r="H22" s="14"/>
    </row>
    <row r="23" spans="1:8" x14ac:dyDescent="0.25">
      <c r="A23" s="16">
        <v>21</v>
      </c>
      <c r="B23" s="7" t="s">
        <v>5</v>
      </c>
      <c r="C23" t="s">
        <v>72</v>
      </c>
      <c r="D23" s="7" t="str">
        <f>VLOOKUP(B23,Sheet1!$C$5:$E$14,3,0)</f>
        <v>ERG-21/XII-26524</v>
      </c>
      <c r="E23" s="6">
        <f>VLOOKUP(B23,Sheet1!$C$5:$F$14,4,0)</f>
        <v>44558</v>
      </c>
      <c r="F23" s="5" t="s">
        <v>2</v>
      </c>
      <c r="G23" s="7"/>
      <c r="H23" s="14"/>
    </row>
    <row r="24" spans="1:8" x14ac:dyDescent="0.25">
      <c r="A24" s="16">
        <v>22</v>
      </c>
      <c r="B24" s="7" t="s">
        <v>5</v>
      </c>
      <c r="C24" t="s">
        <v>73</v>
      </c>
      <c r="D24" s="7" t="str">
        <f>VLOOKUP(B24,Sheet1!$C$5:$E$14,3,0)</f>
        <v>ERG-21/XII-26524</v>
      </c>
      <c r="E24" s="6">
        <f>VLOOKUP(B24,Sheet1!$C$5:$F$14,4,0)</f>
        <v>44558</v>
      </c>
      <c r="F24" s="5" t="s">
        <v>7</v>
      </c>
      <c r="G24" s="7"/>
      <c r="H24" s="15"/>
    </row>
    <row r="25" spans="1:8" x14ac:dyDescent="0.25">
      <c r="A25" s="16">
        <v>23</v>
      </c>
      <c r="B25" s="7" t="s">
        <v>5</v>
      </c>
      <c r="C25" t="s">
        <v>74</v>
      </c>
      <c r="D25" s="7" t="str">
        <f>VLOOKUP(B25,Sheet1!$C$5:$E$14,3,0)</f>
        <v>ERG-21/XII-26524</v>
      </c>
      <c r="E25" s="6">
        <f>VLOOKUP(B25,Sheet1!$C$5:$F$14,4,0)</f>
        <v>44558</v>
      </c>
      <c r="F25" s="5" t="s">
        <v>2</v>
      </c>
      <c r="G25" s="7"/>
      <c r="H25" s="15"/>
    </row>
    <row r="26" spans="1:8" x14ac:dyDescent="0.25">
      <c r="A26" s="16">
        <v>24</v>
      </c>
      <c r="B26" s="7" t="s">
        <v>5</v>
      </c>
      <c r="C26" t="s">
        <v>75</v>
      </c>
      <c r="D26" s="7" t="str">
        <f>VLOOKUP(B26,Sheet1!$C$5:$E$14,3,0)</f>
        <v>ERG-21/XII-26524</v>
      </c>
      <c r="E26" s="6">
        <f>VLOOKUP(B26,Sheet1!$C$5:$F$14,4,0)</f>
        <v>44558</v>
      </c>
      <c r="F26" s="5" t="s">
        <v>7</v>
      </c>
      <c r="G26" s="7"/>
      <c r="H26" s="15"/>
    </row>
    <row r="27" spans="1:8" x14ac:dyDescent="0.25">
      <c r="A27" s="16">
        <v>25</v>
      </c>
      <c r="B27" s="7" t="s">
        <v>5</v>
      </c>
      <c r="C27" t="s">
        <v>76</v>
      </c>
      <c r="D27" s="7" t="str">
        <f>VLOOKUP(B27,Sheet1!$C$5:$E$14,3,0)</f>
        <v>ERG-21/XII-26524</v>
      </c>
      <c r="E27" s="6">
        <f>VLOOKUP(B27,Sheet1!$C$5:$F$14,4,0)</f>
        <v>44558</v>
      </c>
      <c r="F27" s="5" t="s">
        <v>14</v>
      </c>
      <c r="G27" s="7"/>
      <c r="H27" s="15"/>
    </row>
    <row r="28" spans="1:8" x14ac:dyDescent="0.25">
      <c r="A28" s="16">
        <v>26</v>
      </c>
      <c r="B28" s="7" t="s">
        <v>5</v>
      </c>
      <c r="C28" t="s">
        <v>77</v>
      </c>
      <c r="D28" s="7" t="str">
        <f>VLOOKUP(B28,Sheet1!$C$5:$E$14,3,0)</f>
        <v>ERG-21/XII-26524</v>
      </c>
      <c r="E28" s="6">
        <f>VLOOKUP(B28,Sheet1!$C$5:$F$14,4,0)</f>
        <v>44558</v>
      </c>
      <c r="F28" s="5" t="s">
        <v>14</v>
      </c>
      <c r="G28" s="7"/>
      <c r="H28" s="15"/>
    </row>
    <row r="29" spans="1:8" x14ac:dyDescent="0.25">
      <c r="A29" s="16">
        <v>27</v>
      </c>
      <c r="B29" s="7" t="s">
        <v>5</v>
      </c>
      <c r="C29" t="s">
        <v>78</v>
      </c>
      <c r="D29" s="7" t="str">
        <f>VLOOKUP(B29,Sheet1!$C$5:$E$14,3,0)</f>
        <v>ERG-21/XII-26524</v>
      </c>
      <c r="E29" s="6">
        <f>VLOOKUP(B29,Sheet1!$C$5:$F$14,4,0)</f>
        <v>44558</v>
      </c>
      <c r="F29" s="5" t="s">
        <v>14</v>
      </c>
      <c r="G29" s="7"/>
      <c r="H29" s="15"/>
    </row>
    <row r="30" spans="1:8" x14ac:dyDescent="0.25">
      <c r="A30" s="16">
        <v>28</v>
      </c>
      <c r="B30" s="7" t="s">
        <v>5</v>
      </c>
      <c r="C30" t="s">
        <v>79</v>
      </c>
      <c r="D30" s="7" t="str">
        <f>VLOOKUP(B30,Sheet1!$C$5:$E$14,3,0)</f>
        <v>ERG-21/XII-26524</v>
      </c>
      <c r="E30" s="6">
        <f>VLOOKUP(B30,Sheet1!$C$5:$F$14,4,0)</f>
        <v>44558</v>
      </c>
      <c r="F30" s="5" t="s">
        <v>7</v>
      </c>
      <c r="G30" s="7"/>
      <c r="H30" s="15"/>
    </row>
    <row r="31" spans="1:8" x14ac:dyDescent="0.25">
      <c r="A31" s="16">
        <v>29</v>
      </c>
      <c r="B31" s="7" t="s">
        <v>5</v>
      </c>
      <c r="C31" t="s">
        <v>80</v>
      </c>
      <c r="D31" s="7" t="str">
        <f>VLOOKUP(B31,Sheet1!$C$5:$E$14,3,0)</f>
        <v>ERG-21/XII-26524</v>
      </c>
      <c r="E31" s="6">
        <f>VLOOKUP(B31,Sheet1!$C$5:$F$14,4,0)</f>
        <v>44558</v>
      </c>
      <c r="F31" s="5" t="s">
        <v>2</v>
      </c>
      <c r="G31" s="7"/>
      <c r="H31" s="14"/>
    </row>
    <row r="32" spans="1:8" x14ac:dyDescent="0.25">
      <c r="A32" s="16">
        <v>30</v>
      </c>
      <c r="B32" s="7" t="s">
        <v>5</v>
      </c>
      <c r="C32" t="s">
        <v>81</v>
      </c>
      <c r="D32" s="7" t="str">
        <f>VLOOKUP(B32,Sheet1!$C$5:$E$14,3,0)</f>
        <v>ERG-21/XII-26524</v>
      </c>
      <c r="E32" s="6">
        <f>VLOOKUP(B32,Sheet1!$C$5:$F$14,4,0)</f>
        <v>44558</v>
      </c>
      <c r="F32" s="5" t="s">
        <v>10</v>
      </c>
      <c r="G32" s="7"/>
      <c r="H32" s="14"/>
    </row>
    <row r="33" spans="1:8" x14ac:dyDescent="0.25">
      <c r="A33" s="16">
        <v>31</v>
      </c>
      <c r="B33" s="7" t="s">
        <v>5</v>
      </c>
      <c r="C33" t="s">
        <v>82</v>
      </c>
      <c r="D33" s="7" t="str">
        <f>VLOOKUP(B33,Sheet1!$C$5:$E$14,3,0)</f>
        <v>ERG-21/XII-26524</v>
      </c>
      <c r="E33" s="6">
        <f>VLOOKUP(B33,Sheet1!$C$5:$F$14,4,0)</f>
        <v>44558</v>
      </c>
      <c r="F33" s="5" t="s">
        <v>14</v>
      </c>
      <c r="G33" s="7"/>
      <c r="H33" s="15"/>
    </row>
    <row r="34" spans="1:8" x14ac:dyDescent="0.25">
      <c r="A34" s="16">
        <v>32</v>
      </c>
      <c r="B34" s="7" t="s">
        <v>5</v>
      </c>
      <c r="C34" t="s">
        <v>83</v>
      </c>
      <c r="D34" s="7" t="str">
        <f>VLOOKUP(B34,Sheet1!$C$5:$E$14,3,0)</f>
        <v>ERG-21/XII-26524</v>
      </c>
      <c r="E34" s="6">
        <f>VLOOKUP(B34,Sheet1!$C$5:$F$14,4,0)</f>
        <v>44558</v>
      </c>
      <c r="F34" s="5" t="s">
        <v>2</v>
      </c>
      <c r="G34" s="7"/>
      <c r="H34" s="14"/>
    </row>
    <row r="35" spans="1:8" x14ac:dyDescent="0.25">
      <c r="A35" s="16">
        <v>33</v>
      </c>
      <c r="B35" s="7" t="s">
        <v>5</v>
      </c>
      <c r="C35" t="s">
        <v>84</v>
      </c>
      <c r="D35" s="7" t="str">
        <f>VLOOKUP(B35,Sheet1!$C$5:$E$14,3,0)</f>
        <v>ERG-21/XII-26524</v>
      </c>
      <c r="E35" s="6">
        <f>VLOOKUP(B35,Sheet1!$C$5:$F$14,4,0)</f>
        <v>44558</v>
      </c>
      <c r="F35" s="5" t="s">
        <v>7</v>
      </c>
      <c r="G35" s="7"/>
      <c r="H35" s="15"/>
    </row>
    <row r="36" spans="1:8" x14ac:dyDescent="0.25">
      <c r="A36" s="16">
        <v>34</v>
      </c>
      <c r="B36" s="7" t="s">
        <v>5</v>
      </c>
      <c r="C36" t="s">
        <v>85</v>
      </c>
      <c r="D36" s="7" t="str">
        <f>VLOOKUP(B36,Sheet1!$C$5:$E$14,3,0)</f>
        <v>ERG-21/XII-26524</v>
      </c>
      <c r="E36" s="6">
        <f>VLOOKUP(B36,Sheet1!$C$5:$F$14,4,0)</f>
        <v>44558</v>
      </c>
      <c r="F36" s="5" t="s">
        <v>7</v>
      </c>
      <c r="G36" s="7"/>
      <c r="H36" s="15"/>
    </row>
    <row r="37" spans="1:8" x14ac:dyDescent="0.25">
      <c r="A37" s="16">
        <v>35</v>
      </c>
      <c r="B37" s="7" t="s">
        <v>5</v>
      </c>
      <c r="C37" t="s">
        <v>86</v>
      </c>
      <c r="D37" s="7" t="str">
        <f>VLOOKUP(B37,Sheet1!$C$5:$E$14,3,0)</f>
        <v>ERG-21/XII-26524</v>
      </c>
      <c r="E37" s="6">
        <f>VLOOKUP(B37,Sheet1!$C$5:$F$14,4,0)</f>
        <v>44558</v>
      </c>
      <c r="F37" s="5" t="s">
        <v>2</v>
      </c>
      <c r="G37" s="7"/>
      <c r="H37" s="14"/>
    </row>
    <row r="38" spans="1:8" x14ac:dyDescent="0.25">
      <c r="A38" s="16">
        <v>36</v>
      </c>
      <c r="B38" s="7" t="s">
        <v>5</v>
      </c>
      <c r="C38" t="s">
        <v>87</v>
      </c>
      <c r="D38" s="7" t="str">
        <f>VLOOKUP(B38,Sheet1!$C$5:$E$14,3,0)</f>
        <v>ERG-21/XII-26524</v>
      </c>
      <c r="E38" s="6">
        <f>VLOOKUP(B38,Sheet1!$C$5:$F$14,4,0)</f>
        <v>44558</v>
      </c>
      <c r="F38" s="5" t="s">
        <v>14</v>
      </c>
      <c r="G38" s="7"/>
      <c r="H38" s="15"/>
    </row>
    <row r="39" spans="1:8" x14ac:dyDescent="0.25">
      <c r="A39" s="16">
        <v>37</v>
      </c>
      <c r="B39" s="7" t="s">
        <v>5</v>
      </c>
      <c r="C39" t="s">
        <v>88</v>
      </c>
      <c r="D39" s="7" t="str">
        <f>VLOOKUP(B39,Sheet1!$C$5:$E$14,3,0)</f>
        <v>ERG-21/XII-26524</v>
      </c>
      <c r="E39" s="6">
        <f>VLOOKUP(B39,Sheet1!$C$5:$F$14,4,0)</f>
        <v>44558</v>
      </c>
      <c r="F39" s="5" t="s">
        <v>10</v>
      </c>
      <c r="G39" s="7"/>
      <c r="H39" s="15"/>
    </row>
    <row r="40" spans="1:8" x14ac:dyDescent="0.25">
      <c r="A40" s="16">
        <v>39</v>
      </c>
      <c r="B40" s="7" t="s">
        <v>5</v>
      </c>
      <c r="C40" t="s">
        <v>89</v>
      </c>
      <c r="D40" s="7" t="str">
        <f>VLOOKUP(B40,Sheet1!$C$5:$E$14,3,0)</f>
        <v>ERG-21/XII-26524</v>
      </c>
      <c r="E40" s="6">
        <f>VLOOKUP(B40,Sheet1!$C$5:$F$14,4,0)</f>
        <v>44558</v>
      </c>
      <c r="F40" s="5" t="s">
        <v>14</v>
      </c>
      <c r="G40" s="7"/>
      <c r="H40" s="15"/>
    </row>
    <row r="41" spans="1:8" x14ac:dyDescent="0.25">
      <c r="A41" s="16">
        <v>40</v>
      </c>
      <c r="B41" s="7" t="s">
        <v>5</v>
      </c>
      <c r="C41" t="s">
        <v>90</v>
      </c>
      <c r="D41" s="7" t="str">
        <f>VLOOKUP(B41,Sheet1!$C$5:$E$14,3,0)</f>
        <v>ERG-21/XII-26524</v>
      </c>
      <c r="E41" s="6">
        <f>VLOOKUP(B41,Sheet1!$C$5:$F$14,4,0)</f>
        <v>44558</v>
      </c>
      <c r="F41" s="5" t="s">
        <v>2</v>
      </c>
      <c r="G41" s="7"/>
      <c r="H41" s="14"/>
    </row>
    <row r="42" spans="1:8" x14ac:dyDescent="0.25">
      <c r="A42" s="16">
        <v>41</v>
      </c>
      <c r="B42" s="7" t="s">
        <v>5</v>
      </c>
      <c r="C42" t="s">
        <v>91</v>
      </c>
      <c r="D42" s="7" t="str">
        <f>VLOOKUP(B42,Sheet1!$C$5:$E$14,3,0)</f>
        <v>ERG-21/XII-26524</v>
      </c>
      <c r="E42" s="6">
        <f>VLOOKUP(B42,Sheet1!$C$5:$F$14,4,0)</f>
        <v>44558</v>
      </c>
      <c r="F42" s="5" t="s">
        <v>14</v>
      </c>
      <c r="G42" s="7"/>
      <c r="H42" s="15"/>
    </row>
    <row r="43" spans="1:8" x14ac:dyDescent="0.25">
      <c r="A43" s="16">
        <v>42</v>
      </c>
      <c r="B43" s="7" t="s">
        <v>5</v>
      </c>
      <c r="C43" t="s">
        <v>92</v>
      </c>
      <c r="D43" s="7" t="str">
        <f>VLOOKUP(B43,Sheet1!$C$5:$E$14,3,0)</f>
        <v>ERG-21/XII-26524</v>
      </c>
      <c r="E43" s="6">
        <f>VLOOKUP(B43,Sheet1!$C$5:$F$14,4,0)</f>
        <v>44558</v>
      </c>
      <c r="F43" s="5" t="s">
        <v>10</v>
      </c>
      <c r="G43" s="7"/>
      <c r="H43" s="14"/>
    </row>
    <row r="44" spans="1:8" x14ac:dyDescent="0.25">
      <c r="A44" s="16">
        <v>43</v>
      </c>
      <c r="B44" s="7" t="s">
        <v>5</v>
      </c>
      <c r="C44" t="s">
        <v>93</v>
      </c>
      <c r="D44" s="7" t="str">
        <f>VLOOKUP(B44,Sheet1!$C$5:$E$14,3,0)</f>
        <v>ERG-21/XII-26524</v>
      </c>
      <c r="E44" s="6">
        <f>VLOOKUP(B44,Sheet1!$C$5:$F$14,4,0)</f>
        <v>44558</v>
      </c>
      <c r="F44" s="5" t="s">
        <v>7</v>
      </c>
      <c r="G44" s="7"/>
      <c r="H44" s="15"/>
    </row>
    <row r="45" spans="1:8" x14ac:dyDescent="0.25">
      <c r="A45" s="16">
        <v>44</v>
      </c>
      <c r="B45" s="7" t="s">
        <v>5</v>
      </c>
      <c r="C45" t="s">
        <v>94</v>
      </c>
      <c r="D45" s="7" t="str">
        <f>VLOOKUP(B45,Sheet1!$C$5:$E$14,3,0)</f>
        <v>ERG-21/XII-26524</v>
      </c>
      <c r="E45" s="6">
        <f>VLOOKUP(B45,Sheet1!$C$5:$F$14,4,0)</f>
        <v>44558</v>
      </c>
      <c r="F45" s="5" t="s">
        <v>2</v>
      </c>
      <c r="G45" s="7"/>
      <c r="H45" s="14"/>
    </row>
    <row r="46" spans="1:8" x14ac:dyDescent="0.25">
      <c r="A46" s="16">
        <v>45</v>
      </c>
      <c r="B46" s="7" t="s">
        <v>5</v>
      </c>
      <c r="C46" t="s">
        <v>95</v>
      </c>
      <c r="D46" s="7" t="str">
        <f>VLOOKUP(B46,Sheet1!$C$5:$E$14,3,0)</f>
        <v>ERG-21/XII-26524</v>
      </c>
      <c r="E46" s="6">
        <f>VLOOKUP(B46,Sheet1!$C$5:$F$14,4,0)</f>
        <v>44558</v>
      </c>
      <c r="F46" s="5" t="s">
        <v>14</v>
      </c>
      <c r="G46" s="7"/>
      <c r="H46" s="15"/>
    </row>
    <row r="47" spans="1:8" x14ac:dyDescent="0.25">
      <c r="A47" s="16">
        <v>46</v>
      </c>
      <c r="B47" s="7" t="s">
        <v>5</v>
      </c>
      <c r="C47" t="s">
        <v>96</v>
      </c>
      <c r="D47" s="7" t="str">
        <f>VLOOKUP(B47,Sheet1!$C$5:$E$14,3,0)</f>
        <v>ERG-21/XII-26524</v>
      </c>
      <c r="E47" s="6">
        <f>VLOOKUP(B47,Sheet1!$C$5:$F$14,4,0)</f>
        <v>44558</v>
      </c>
      <c r="F47" s="5" t="s">
        <v>2</v>
      </c>
      <c r="G47" s="7"/>
      <c r="H47" s="15"/>
    </row>
    <row r="48" spans="1:8" x14ac:dyDescent="0.25">
      <c r="A48" s="16">
        <v>47</v>
      </c>
      <c r="B48" s="7" t="s">
        <v>5</v>
      </c>
      <c r="C48" t="s">
        <v>97</v>
      </c>
      <c r="D48" s="7" t="str">
        <f>VLOOKUP(B48,Sheet1!$C$5:$E$14,3,0)</f>
        <v>ERG-21/XII-26524</v>
      </c>
      <c r="E48" s="6">
        <f>VLOOKUP(B48,Sheet1!$C$5:$F$14,4,0)</f>
        <v>44558</v>
      </c>
      <c r="F48" s="5" t="s">
        <v>14</v>
      </c>
      <c r="G48" s="7"/>
      <c r="H48" s="15"/>
    </row>
    <row r="49" spans="1:8" x14ac:dyDescent="0.25">
      <c r="A49" s="16">
        <v>48</v>
      </c>
      <c r="B49" s="7" t="s">
        <v>5</v>
      </c>
      <c r="C49" t="s">
        <v>98</v>
      </c>
      <c r="D49" s="7" t="str">
        <f>VLOOKUP(B49,Sheet1!$C$5:$E$14,3,0)</f>
        <v>ERG-21/XII-26524</v>
      </c>
      <c r="E49" s="6">
        <f>VLOOKUP(B49,Sheet1!$C$5:$F$14,4,0)</f>
        <v>44558</v>
      </c>
      <c r="F49" s="5" t="s">
        <v>10</v>
      </c>
      <c r="G49" s="7"/>
      <c r="H49" s="14"/>
    </row>
    <row r="50" spans="1:8" x14ac:dyDescent="0.25">
      <c r="A50" s="16">
        <v>49</v>
      </c>
      <c r="B50" s="7" t="s">
        <v>5</v>
      </c>
      <c r="C50" t="s">
        <v>99</v>
      </c>
      <c r="D50" s="7" t="str">
        <f>VLOOKUP(B50,Sheet1!$C$5:$E$14,3,0)</f>
        <v>ERG-21/XII-26524</v>
      </c>
      <c r="E50" s="6">
        <f>VLOOKUP(B50,Sheet1!$C$5:$F$14,4,0)</f>
        <v>44558</v>
      </c>
      <c r="F50" s="5" t="s">
        <v>7</v>
      </c>
      <c r="G50" s="7"/>
      <c r="H50" s="15"/>
    </row>
    <row r="51" spans="1:8" x14ac:dyDescent="0.25">
      <c r="A51" s="16">
        <v>50</v>
      </c>
      <c r="B51" s="7" t="s">
        <v>5</v>
      </c>
      <c r="C51" t="s">
        <v>100</v>
      </c>
      <c r="D51" s="7" t="str">
        <f>VLOOKUP(B51,Sheet1!$C$5:$E$14,3,0)</f>
        <v>ERG-21/XII-26524</v>
      </c>
      <c r="E51" s="6">
        <f>VLOOKUP(B51,Sheet1!$C$5:$F$14,4,0)</f>
        <v>44558</v>
      </c>
      <c r="F51" s="5" t="s">
        <v>14</v>
      </c>
      <c r="G51" s="7"/>
      <c r="H51" s="15"/>
    </row>
    <row r="52" spans="1:8" x14ac:dyDescent="0.25">
      <c r="A52" s="16">
        <v>51</v>
      </c>
      <c r="B52" s="7" t="s">
        <v>5</v>
      </c>
      <c r="C52" t="s">
        <v>101</v>
      </c>
      <c r="D52" s="7" t="str">
        <f>VLOOKUP(B52,Sheet1!$C$5:$E$14,3,0)</f>
        <v>ERG-21/XII-26524</v>
      </c>
      <c r="E52" s="6">
        <f>VLOOKUP(B52,Sheet1!$C$5:$F$14,4,0)</f>
        <v>44558</v>
      </c>
      <c r="F52" s="5" t="s">
        <v>14</v>
      </c>
      <c r="G52" s="7"/>
      <c r="H52" s="15"/>
    </row>
    <row r="53" spans="1:8" x14ac:dyDescent="0.25">
      <c r="A53" s="16">
        <v>52</v>
      </c>
      <c r="B53" s="7" t="s">
        <v>5</v>
      </c>
      <c r="C53" t="s">
        <v>102</v>
      </c>
      <c r="D53" s="7" t="str">
        <f>VLOOKUP(B53,Sheet1!$C$5:$E$14,3,0)</f>
        <v>ERG-21/XII-26524</v>
      </c>
      <c r="E53" s="6">
        <f>VLOOKUP(B53,Sheet1!$C$5:$F$14,4,0)</f>
        <v>44558</v>
      </c>
      <c r="F53" s="5" t="s">
        <v>7</v>
      </c>
      <c r="G53" s="7"/>
      <c r="H53" s="15"/>
    </row>
    <row r="54" spans="1:8" x14ac:dyDescent="0.25">
      <c r="A54" s="16">
        <v>53</v>
      </c>
      <c r="B54" s="7" t="s">
        <v>5</v>
      </c>
      <c r="C54" t="s">
        <v>103</v>
      </c>
      <c r="D54" s="7" t="str">
        <f>VLOOKUP(B54,Sheet1!$C$5:$E$14,3,0)</f>
        <v>ERG-21/XII-26524</v>
      </c>
      <c r="E54" s="6">
        <f>VLOOKUP(B54,Sheet1!$C$5:$F$14,4,0)</f>
        <v>44558</v>
      </c>
      <c r="F54" s="5" t="s">
        <v>2</v>
      </c>
      <c r="G54" s="7"/>
      <c r="H54" s="14"/>
    </row>
    <row r="55" spans="1:8" x14ac:dyDescent="0.25">
      <c r="A55" s="16">
        <v>54</v>
      </c>
      <c r="B55" s="7" t="s">
        <v>5</v>
      </c>
      <c r="C55" t="s">
        <v>104</v>
      </c>
      <c r="D55" s="7" t="str">
        <f>VLOOKUP(B55,Sheet1!$C$5:$E$14,3,0)</f>
        <v>ERG-21/XII-26524</v>
      </c>
      <c r="E55" s="6">
        <f>VLOOKUP(B55,Sheet1!$C$5:$F$14,4,0)</f>
        <v>44558</v>
      </c>
      <c r="F55" s="5" t="s">
        <v>10</v>
      </c>
      <c r="G55" s="7"/>
      <c r="H55" s="14"/>
    </row>
    <row r="56" spans="1:8" x14ac:dyDescent="0.25">
      <c r="A56" s="16">
        <v>55</v>
      </c>
      <c r="B56" s="7" t="s">
        <v>5</v>
      </c>
      <c r="C56" t="s">
        <v>105</v>
      </c>
      <c r="D56" s="7" t="str">
        <f>VLOOKUP(B56,Sheet1!$C$5:$E$14,3,0)</f>
        <v>ERG-21/XII-26524</v>
      </c>
      <c r="E56" s="6">
        <f>VLOOKUP(B56,Sheet1!$C$5:$F$14,4,0)</f>
        <v>44558</v>
      </c>
      <c r="F56" s="5" t="s">
        <v>14</v>
      </c>
      <c r="G56" s="7"/>
      <c r="H56" s="15"/>
    </row>
    <row r="57" spans="1:8" x14ac:dyDescent="0.25">
      <c r="A57" s="16">
        <v>56</v>
      </c>
      <c r="B57" s="7" t="s">
        <v>5</v>
      </c>
      <c r="C57" t="s">
        <v>106</v>
      </c>
      <c r="D57" s="7" t="str">
        <f>VLOOKUP(B57,Sheet1!$C$5:$E$14,3,0)</f>
        <v>ERG-21/XII-26524</v>
      </c>
      <c r="E57" s="6">
        <f>VLOOKUP(B57,Sheet1!$C$5:$F$14,4,0)</f>
        <v>44558</v>
      </c>
      <c r="F57" s="5" t="s">
        <v>2</v>
      </c>
      <c r="G57" s="7"/>
      <c r="H57" s="14"/>
    </row>
    <row r="58" spans="1:8" x14ac:dyDescent="0.25">
      <c r="A58" s="16">
        <v>57</v>
      </c>
      <c r="B58" s="7" t="s">
        <v>5</v>
      </c>
      <c r="C58" t="s">
        <v>107</v>
      </c>
      <c r="D58" s="7" t="str">
        <f>VLOOKUP(B58,Sheet1!$C$5:$E$14,3,0)</f>
        <v>ERG-21/XII-26524</v>
      </c>
      <c r="E58" s="6">
        <f>VLOOKUP(B58,Sheet1!$C$5:$F$14,4,0)</f>
        <v>44558</v>
      </c>
      <c r="F58" s="5" t="s">
        <v>10</v>
      </c>
      <c r="G58" s="7"/>
      <c r="H58" s="15"/>
    </row>
    <row r="59" spans="1:8" x14ac:dyDescent="0.25">
      <c r="A59" s="16">
        <v>58</v>
      </c>
      <c r="B59" s="7" t="s">
        <v>5</v>
      </c>
      <c r="C59" t="s">
        <v>108</v>
      </c>
      <c r="D59" s="7" t="str">
        <f>VLOOKUP(B59,Sheet1!$C$5:$E$14,3,0)</f>
        <v>ERG-21/XII-26524</v>
      </c>
      <c r="E59" s="6">
        <f>VLOOKUP(B59,Sheet1!$C$5:$F$14,4,0)</f>
        <v>44558</v>
      </c>
      <c r="F59" s="5" t="s">
        <v>14</v>
      </c>
      <c r="G59" s="7"/>
      <c r="H59" s="15"/>
    </row>
    <row r="60" spans="1:8" x14ac:dyDescent="0.25">
      <c r="A60" s="16">
        <v>59</v>
      </c>
      <c r="B60" s="7" t="s">
        <v>5</v>
      </c>
      <c r="C60" t="s">
        <v>109</v>
      </c>
      <c r="D60" s="7" t="str">
        <f>VLOOKUP(B60,Sheet1!$C$5:$E$14,3,0)</f>
        <v>ERG-21/XII-26524</v>
      </c>
      <c r="E60" s="6">
        <f>VLOOKUP(B60,Sheet1!$C$5:$F$14,4,0)</f>
        <v>44558</v>
      </c>
      <c r="F60" s="5" t="s">
        <v>2</v>
      </c>
      <c r="G60" s="7"/>
      <c r="H60" s="14"/>
    </row>
    <row r="61" spans="1:8" x14ac:dyDescent="0.25">
      <c r="A61" s="16">
        <v>60</v>
      </c>
      <c r="B61" s="7" t="s">
        <v>5</v>
      </c>
      <c r="C61" t="s">
        <v>110</v>
      </c>
      <c r="D61" s="7" t="str">
        <f>VLOOKUP(B61,Sheet1!$C$5:$E$14,3,0)</f>
        <v>ERG-21/XII-26524</v>
      </c>
      <c r="E61" s="6">
        <f>VLOOKUP(B61,Sheet1!$C$5:$F$14,4,0)</f>
        <v>44558</v>
      </c>
      <c r="F61" s="5" t="s">
        <v>14</v>
      </c>
      <c r="G61" s="7"/>
      <c r="H61" s="15"/>
    </row>
    <row r="62" spans="1:8" x14ac:dyDescent="0.25">
      <c r="A62" s="16">
        <v>61</v>
      </c>
      <c r="B62" s="7" t="s">
        <v>5</v>
      </c>
      <c r="C62" t="s">
        <v>111</v>
      </c>
      <c r="D62" s="7" t="str">
        <f>VLOOKUP(B62,Sheet1!$C$5:$E$14,3,0)</f>
        <v>ERG-21/XII-26524</v>
      </c>
      <c r="E62" s="6">
        <f>VLOOKUP(B62,Sheet1!$C$5:$F$14,4,0)</f>
        <v>44558</v>
      </c>
      <c r="F62" s="5" t="s">
        <v>10</v>
      </c>
      <c r="G62" s="7"/>
      <c r="H62" s="15"/>
    </row>
    <row r="63" spans="1:8" x14ac:dyDescent="0.25">
      <c r="A63" s="16">
        <v>62</v>
      </c>
      <c r="B63" s="7" t="s">
        <v>5</v>
      </c>
      <c r="C63" t="s">
        <v>112</v>
      </c>
      <c r="D63" s="7" t="str">
        <f>VLOOKUP(B63,Sheet1!$C$5:$E$14,3,0)</f>
        <v>ERG-21/XII-26524</v>
      </c>
      <c r="E63" s="6">
        <f>VLOOKUP(B63,Sheet1!$C$5:$F$14,4,0)</f>
        <v>44558</v>
      </c>
      <c r="F63" s="5" t="s">
        <v>7</v>
      </c>
      <c r="G63" s="7"/>
      <c r="H63" s="15"/>
    </row>
    <row r="64" spans="1:8" x14ac:dyDescent="0.25">
      <c r="A64" s="16">
        <v>63</v>
      </c>
      <c r="B64" s="7" t="s">
        <v>5</v>
      </c>
      <c r="C64" t="s">
        <v>113</v>
      </c>
      <c r="D64" s="7" t="str">
        <f>VLOOKUP(B64,Sheet1!$C$5:$E$14,3,0)</f>
        <v>ERG-21/XII-26524</v>
      </c>
      <c r="E64" s="6">
        <f>VLOOKUP(B64,Sheet1!$C$5:$F$14,4,0)</f>
        <v>44558</v>
      </c>
      <c r="F64" s="5" t="s">
        <v>2</v>
      </c>
      <c r="G64" s="7"/>
      <c r="H64" s="14"/>
    </row>
    <row r="65" spans="1:8" x14ac:dyDescent="0.25">
      <c r="A65" s="16">
        <v>64</v>
      </c>
      <c r="B65" s="7" t="s">
        <v>5</v>
      </c>
      <c r="C65" t="s">
        <v>114</v>
      </c>
      <c r="D65" s="7" t="str">
        <f>VLOOKUP(B65,Sheet1!$C$5:$E$14,3,0)</f>
        <v>ERG-21/XII-26524</v>
      </c>
      <c r="E65" s="6">
        <f>VLOOKUP(B65,Sheet1!$C$5:$F$14,4,0)</f>
        <v>44558</v>
      </c>
      <c r="F65" s="5" t="s">
        <v>14</v>
      </c>
      <c r="G65" s="7"/>
      <c r="H65" s="15"/>
    </row>
    <row r="66" spans="1:8" x14ac:dyDescent="0.25">
      <c r="A66" s="16">
        <v>65</v>
      </c>
      <c r="B66" s="7" t="s">
        <v>5</v>
      </c>
      <c r="C66" t="s">
        <v>115</v>
      </c>
      <c r="D66" s="7" t="str">
        <f>VLOOKUP(B66,Sheet1!$C$5:$E$14,3,0)</f>
        <v>ERG-21/XII-26524</v>
      </c>
      <c r="E66" s="6">
        <f>VLOOKUP(B66,Sheet1!$C$5:$F$14,4,0)</f>
        <v>44558</v>
      </c>
      <c r="F66" s="5" t="s">
        <v>2</v>
      </c>
      <c r="G66" s="7"/>
      <c r="H66" s="14"/>
    </row>
    <row r="67" spans="1:8" x14ac:dyDescent="0.25">
      <c r="A67" s="16">
        <v>66</v>
      </c>
      <c r="B67" s="7" t="s">
        <v>5</v>
      </c>
      <c r="C67" t="s">
        <v>116</v>
      </c>
      <c r="D67" s="7" t="str">
        <f>VLOOKUP(B67,Sheet1!$C$5:$E$14,3,0)</f>
        <v>ERG-21/XII-26524</v>
      </c>
      <c r="E67" s="6">
        <f>VLOOKUP(B67,Sheet1!$C$5:$F$14,4,0)</f>
        <v>44558</v>
      </c>
      <c r="F67" s="5" t="s">
        <v>14</v>
      </c>
      <c r="G67" s="7"/>
      <c r="H67" s="15"/>
    </row>
    <row r="68" spans="1:8" x14ac:dyDescent="0.25">
      <c r="A68" s="16">
        <v>67</v>
      </c>
      <c r="B68" s="7" t="s">
        <v>5</v>
      </c>
      <c r="C68" t="s">
        <v>117</v>
      </c>
      <c r="D68" s="7" t="str">
        <f>VLOOKUP(B68,Sheet1!$C$5:$E$14,3,0)</f>
        <v>ERG-21/XII-26524</v>
      </c>
      <c r="E68" s="6">
        <f>VLOOKUP(B68,Sheet1!$C$5:$F$14,4,0)</f>
        <v>44558</v>
      </c>
      <c r="F68" s="5" t="s">
        <v>10</v>
      </c>
      <c r="G68" s="7"/>
      <c r="H68" s="15"/>
    </row>
    <row r="69" spans="1:8" x14ac:dyDescent="0.25">
      <c r="A69" s="16">
        <v>68</v>
      </c>
      <c r="B69" s="7" t="s">
        <v>5</v>
      </c>
      <c r="C69" t="s">
        <v>118</v>
      </c>
      <c r="D69" s="7" t="str">
        <f>VLOOKUP(B69,Sheet1!$C$5:$E$14,3,0)</f>
        <v>ERG-21/XII-26524</v>
      </c>
      <c r="E69" s="6">
        <f>VLOOKUP(B69,Sheet1!$C$5:$F$14,4,0)</f>
        <v>44558</v>
      </c>
      <c r="F69" s="5" t="s">
        <v>7</v>
      </c>
      <c r="G69" s="7"/>
      <c r="H69" s="15"/>
    </row>
    <row r="70" spans="1:8" x14ac:dyDescent="0.25">
      <c r="A70" s="16">
        <v>69</v>
      </c>
      <c r="B70" s="7" t="s">
        <v>5</v>
      </c>
      <c r="C70" t="s">
        <v>119</v>
      </c>
      <c r="D70" s="7" t="str">
        <f>VLOOKUP(B70,Sheet1!$C$5:$E$14,3,0)</f>
        <v>ERG-21/XII-26524</v>
      </c>
      <c r="E70" s="6">
        <f>VLOOKUP(B70,Sheet1!$C$5:$F$14,4,0)</f>
        <v>44558</v>
      </c>
      <c r="F70" s="5" t="s">
        <v>14</v>
      </c>
      <c r="G70" s="7"/>
      <c r="H70" s="15"/>
    </row>
    <row r="71" spans="1:8" x14ac:dyDescent="0.25">
      <c r="A71" s="16">
        <v>70</v>
      </c>
      <c r="B71" s="7" t="s">
        <v>5</v>
      </c>
      <c r="C71" t="s">
        <v>120</v>
      </c>
      <c r="D71" s="7" t="str">
        <f>VLOOKUP(B71,Sheet1!$C$5:$E$14,3,0)</f>
        <v>ERG-21/XII-26524</v>
      </c>
      <c r="E71" s="6">
        <f>VLOOKUP(B71,Sheet1!$C$5:$F$14,4,0)</f>
        <v>44558</v>
      </c>
      <c r="F71" s="5" t="s">
        <v>14</v>
      </c>
      <c r="G71" s="7"/>
      <c r="H71" s="15"/>
    </row>
    <row r="72" spans="1:8" x14ac:dyDescent="0.25">
      <c r="A72" s="16">
        <v>71</v>
      </c>
      <c r="B72" s="7" t="s">
        <v>5</v>
      </c>
      <c r="C72" t="s">
        <v>121</v>
      </c>
      <c r="D72" s="7" t="str">
        <f>VLOOKUP(B72,Sheet1!$C$5:$E$14,3,0)</f>
        <v>ERG-21/XII-26524</v>
      </c>
      <c r="E72" s="6">
        <f>VLOOKUP(B72,Sheet1!$C$5:$F$14,4,0)</f>
        <v>44558</v>
      </c>
      <c r="F72" s="5" t="s">
        <v>7</v>
      </c>
      <c r="G72" s="7"/>
      <c r="H72" s="1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SW</cp:lastModifiedBy>
  <dcterms:created xsi:type="dcterms:W3CDTF">2021-12-27T09:05:31Z</dcterms:created>
  <dcterms:modified xsi:type="dcterms:W3CDTF">2023-05-25T05:42:11Z</dcterms:modified>
</cp:coreProperties>
</file>