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6035" windowHeight="82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Y7" i="1" l="1"/>
  <c r="BY8" i="1"/>
  <c r="BY9" i="1"/>
  <c r="BY10" i="1"/>
  <c r="BY11" i="1"/>
  <c r="BX8" i="1"/>
  <c r="BX9" i="1"/>
  <c r="BX10" i="1"/>
  <c r="BX11" i="1"/>
  <c r="BX7" i="1"/>
  <c r="BW8" i="1"/>
  <c r="BW9" i="1"/>
  <c r="BW10" i="1"/>
  <c r="BW11" i="1"/>
  <c r="BW7" i="1"/>
  <c r="BU12" i="1"/>
  <c r="BT12" i="1"/>
  <c r="BS12" i="1"/>
  <c r="BQ12" i="1"/>
  <c r="BP12" i="1"/>
  <c r="BO12" i="1"/>
  <c r="BM12" i="1"/>
  <c r="BL12" i="1"/>
  <c r="BB15" i="1" s="1"/>
  <c r="BK12" i="1"/>
  <c r="BI12" i="1"/>
  <c r="BH12" i="1"/>
  <c r="BG12" i="1"/>
  <c r="BE12" i="1"/>
  <c r="BD12" i="1"/>
  <c r="BC12" i="1"/>
  <c r="BA12" i="1"/>
  <c r="BB16" i="1" s="1"/>
  <c r="AZ12" i="1"/>
  <c r="AY12" i="1"/>
  <c r="BV11" i="1"/>
  <c r="BR11" i="1"/>
  <c r="BN11" i="1"/>
  <c r="BJ11" i="1"/>
  <c r="BF11" i="1"/>
  <c r="BB11" i="1"/>
  <c r="BV10" i="1"/>
  <c r="BR10" i="1"/>
  <c r="BN10" i="1"/>
  <c r="BJ10" i="1"/>
  <c r="BF10" i="1"/>
  <c r="BB10" i="1"/>
  <c r="BV9" i="1"/>
  <c r="BR9" i="1"/>
  <c r="BN9" i="1"/>
  <c r="BJ9" i="1"/>
  <c r="BF9" i="1"/>
  <c r="BB9" i="1"/>
  <c r="BV8" i="1"/>
  <c r="BR8" i="1"/>
  <c r="BN8" i="1"/>
  <c r="BJ8" i="1"/>
  <c r="BF8" i="1"/>
  <c r="BB8" i="1"/>
  <c r="BV7" i="1"/>
  <c r="BR7" i="1"/>
  <c r="BR12" i="1" s="1"/>
  <c r="BN7" i="1"/>
  <c r="BJ7" i="1"/>
  <c r="BF7" i="1"/>
  <c r="BB7" i="1"/>
  <c r="AW12" i="1"/>
  <c r="AV12" i="1"/>
  <c r="AU12" i="1"/>
  <c r="AS12" i="1"/>
  <c r="AR12" i="1"/>
  <c r="AQ12" i="1"/>
  <c r="AO12" i="1"/>
  <c r="AN12" i="1"/>
  <c r="AM12" i="1"/>
  <c r="AK12" i="1"/>
  <c r="AJ12" i="1"/>
  <c r="AI12" i="1"/>
  <c r="AD14" i="1" s="1"/>
  <c r="AG12" i="1"/>
  <c r="AF12" i="1"/>
  <c r="AE12" i="1"/>
  <c r="AC12" i="1"/>
  <c r="AD16" i="1" s="1"/>
  <c r="AB12" i="1"/>
  <c r="AA12" i="1"/>
  <c r="AX11" i="1"/>
  <c r="AT11" i="1"/>
  <c r="AP11" i="1"/>
  <c r="AL11" i="1"/>
  <c r="AH11" i="1"/>
  <c r="AD11" i="1"/>
  <c r="AX10" i="1"/>
  <c r="AT10" i="1"/>
  <c r="AP10" i="1"/>
  <c r="AL10" i="1"/>
  <c r="AH10" i="1"/>
  <c r="AD10" i="1"/>
  <c r="AX9" i="1"/>
  <c r="AT9" i="1"/>
  <c r="AP9" i="1"/>
  <c r="AL9" i="1"/>
  <c r="AH9" i="1"/>
  <c r="AD9" i="1"/>
  <c r="AX8" i="1"/>
  <c r="AT8" i="1"/>
  <c r="AP8" i="1"/>
  <c r="AL8" i="1"/>
  <c r="AH8" i="1"/>
  <c r="AD8" i="1"/>
  <c r="AX7" i="1"/>
  <c r="AT7" i="1"/>
  <c r="AT12" i="1" s="1"/>
  <c r="AP7" i="1"/>
  <c r="AL7" i="1"/>
  <c r="AH7" i="1"/>
  <c r="AD7" i="1"/>
  <c r="AD12" i="1" s="1"/>
  <c r="Y12" i="1"/>
  <c r="X12" i="1"/>
  <c r="W12" i="1"/>
  <c r="Z11" i="1"/>
  <c r="Z10" i="1"/>
  <c r="Z9" i="1"/>
  <c r="Z8" i="1"/>
  <c r="Z7" i="1"/>
  <c r="U12" i="1"/>
  <c r="T12" i="1"/>
  <c r="S12" i="1"/>
  <c r="V11" i="1"/>
  <c r="V10" i="1"/>
  <c r="V9" i="1"/>
  <c r="V8" i="1"/>
  <c r="V7" i="1"/>
  <c r="Q12" i="1"/>
  <c r="P12" i="1"/>
  <c r="O12" i="1"/>
  <c r="R11" i="1"/>
  <c r="R10" i="1"/>
  <c r="R9" i="1"/>
  <c r="R8" i="1"/>
  <c r="R7" i="1"/>
  <c r="M12" i="1"/>
  <c r="L12" i="1"/>
  <c r="K12" i="1"/>
  <c r="N11" i="1"/>
  <c r="N10" i="1"/>
  <c r="N9" i="1"/>
  <c r="N8" i="1"/>
  <c r="N7" i="1"/>
  <c r="I12" i="1"/>
  <c r="H12" i="1"/>
  <c r="G12" i="1"/>
  <c r="J11" i="1"/>
  <c r="J10" i="1"/>
  <c r="J9" i="1"/>
  <c r="J8" i="1"/>
  <c r="J7" i="1"/>
  <c r="F8" i="1"/>
  <c r="F9" i="1"/>
  <c r="F10" i="1"/>
  <c r="F11" i="1"/>
  <c r="BZ11" i="1" s="1"/>
  <c r="F7" i="1"/>
  <c r="D12" i="1"/>
  <c r="E12" i="1"/>
  <c r="F16" i="1" s="1"/>
  <c r="C12" i="1"/>
  <c r="F14" i="1" s="1"/>
  <c r="AL12" i="1" l="1"/>
  <c r="BJ12" i="1"/>
  <c r="BB14" i="1"/>
  <c r="BZ7" i="1"/>
  <c r="BZ10" i="1"/>
  <c r="AP12" i="1"/>
  <c r="BN12" i="1"/>
  <c r="BB12" i="1"/>
  <c r="BY12" i="1"/>
  <c r="BX12" i="1"/>
  <c r="BW12" i="1"/>
  <c r="AD15" i="1"/>
  <c r="BZ9" i="1"/>
  <c r="J12" i="1"/>
  <c r="N12" i="1"/>
  <c r="R12" i="1"/>
  <c r="E22" i="1" s="1"/>
  <c r="V12" i="1"/>
  <c r="E23" i="1" s="1"/>
  <c r="Z12" i="1"/>
  <c r="AX12" i="1"/>
  <c r="BF12" i="1"/>
  <c r="BV12" i="1"/>
  <c r="AH12" i="1"/>
  <c r="BZ8" i="1"/>
  <c r="F15" i="1"/>
  <c r="F12" i="1"/>
  <c r="E19" i="1" l="1"/>
  <c r="E25" i="1" s="1"/>
  <c r="E21" i="1"/>
  <c r="E24" i="1"/>
  <c r="E20" i="1"/>
  <c r="BZ12" i="1"/>
</calcChain>
</file>

<file path=xl/sharedStrings.xml><?xml version="1.0" encoding="utf-8"?>
<sst xmlns="http://schemas.openxmlformats.org/spreadsheetml/2006/main" count="124" uniqueCount="36">
  <si>
    <t>TANGGAL</t>
  </si>
  <si>
    <t xml:space="preserve">TOTAL </t>
  </si>
  <si>
    <t>No. Invoice</t>
  </si>
  <si>
    <t>Produk</t>
  </si>
  <si>
    <t>Ongkir</t>
  </si>
  <si>
    <t>Packing</t>
  </si>
  <si>
    <t>CS 2 - Rostika</t>
  </si>
  <si>
    <t>CS 1 - Sulastri</t>
  </si>
  <si>
    <t>CS 3 - Rina</t>
  </si>
  <si>
    <t>BCA</t>
  </si>
  <si>
    <t>BRI</t>
  </si>
  <si>
    <t>Bank Mandiri</t>
  </si>
  <si>
    <t>Transfer</t>
  </si>
  <si>
    <t>Piutang</t>
  </si>
  <si>
    <t>Tunai</t>
  </si>
  <si>
    <t>TUNAI</t>
  </si>
  <si>
    <t xml:space="preserve">TOTAL  </t>
  </si>
  <si>
    <t>Total Ongkir CS 1</t>
  </si>
  <si>
    <t>Total Penjualan CS 1</t>
  </si>
  <si>
    <t xml:space="preserve">Total Packing CS 1 </t>
  </si>
  <si>
    <t>Total Penjualan CS 2</t>
  </si>
  <si>
    <t>Total Ongkir CS 2</t>
  </si>
  <si>
    <t>Total Packing CS 2</t>
  </si>
  <si>
    <t>Total Penjualan CS 3</t>
  </si>
  <si>
    <t>Total Ongkir CS 3</t>
  </si>
  <si>
    <t>Total Packing CS 3</t>
  </si>
  <si>
    <t>Jumlah</t>
  </si>
  <si>
    <t>BNI Syariah</t>
  </si>
  <si>
    <t>Bulan:</t>
  </si>
  <si>
    <t>001</t>
  </si>
  <si>
    <t>002</t>
  </si>
  <si>
    <t>Penjualan</t>
  </si>
  <si>
    <t>003</t>
  </si>
  <si>
    <t>GRAND TOTAL</t>
  </si>
  <si>
    <t>004</t>
  </si>
  <si>
    <t>Total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</si>
</sst>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16" fontId="0" fillId="0" borderId="1" xfId="0" applyNumberFormat="1" applyBorder="1"/>
    <xf numFmtId="164" fontId="0" fillId="0" borderId="1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0" fontId="0" fillId="0" borderId="4" xfId="0" applyBorder="1"/>
    <xf numFmtId="0" fontId="2" fillId="2" borderId="7" xfId="0" applyFont="1" applyFill="1" applyBorder="1" applyAlignment="1">
      <alignment horizontal="center"/>
    </xf>
    <xf numFmtId="0" fontId="0" fillId="2" borderId="0" xfId="0" applyFill="1"/>
    <xf numFmtId="0" fontId="0" fillId="0" borderId="0" xfId="0" applyBorder="1"/>
    <xf numFmtId="164" fontId="2" fillId="0" borderId="11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164" fontId="2" fillId="0" borderId="15" xfId="1" applyNumberFormat="1" applyFont="1" applyFill="1" applyBorder="1" applyAlignment="1">
      <alignment horizontal="center"/>
    </xf>
    <xf numFmtId="164" fontId="0" fillId="0" borderId="14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164" fontId="0" fillId="2" borderId="22" xfId="1" applyNumberFormat="1" applyFont="1" applyFill="1" applyBorder="1" applyAlignment="1"/>
    <xf numFmtId="0" fontId="0" fillId="0" borderId="19" xfId="0" applyBorder="1" applyAlignment="1"/>
    <xf numFmtId="164" fontId="0" fillId="0" borderId="0" xfId="0" applyNumberFormat="1"/>
    <xf numFmtId="0" fontId="2" fillId="8" borderId="2" xfId="0" applyFont="1" applyFill="1" applyBorder="1" applyAlignment="1">
      <alignment horizontal="left"/>
    </xf>
    <xf numFmtId="164" fontId="0" fillId="8" borderId="2" xfId="0" applyNumberForma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2" fillId="3" borderId="23" xfId="1" applyNumberFormat="1" applyFont="1" applyFill="1" applyBorder="1" applyAlignment="1">
      <alignment horizontal="center"/>
    </xf>
    <xf numFmtId="164" fontId="2" fillId="3" borderId="24" xfId="1" applyNumberFormat="1" applyFont="1" applyFill="1" applyBorder="1" applyAlignment="1">
      <alignment horizontal="center"/>
    </xf>
    <xf numFmtId="164" fontId="2" fillId="3" borderId="25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/>
    <xf numFmtId="164" fontId="0" fillId="2" borderId="26" xfId="1" applyNumberFormat="1" applyFont="1" applyFill="1" applyBorder="1" applyAlignment="1"/>
    <xf numFmtId="0" fontId="0" fillId="0" borderId="27" xfId="0" applyBorder="1" applyAlignment="1"/>
    <xf numFmtId="0" fontId="0" fillId="0" borderId="28" xfId="0" applyBorder="1"/>
    <xf numFmtId="0" fontId="2" fillId="8" borderId="29" xfId="0" applyFont="1" applyFill="1" applyBorder="1" applyAlignment="1">
      <alignment horizontal="left"/>
    </xf>
    <xf numFmtId="0" fontId="2" fillId="8" borderId="30" xfId="0" applyFont="1" applyFill="1" applyBorder="1" applyAlignment="1">
      <alignment horizontal="left"/>
    </xf>
    <xf numFmtId="0" fontId="2" fillId="8" borderId="31" xfId="0" applyFont="1" applyFill="1" applyBorder="1" applyAlignment="1">
      <alignment horizontal="left"/>
    </xf>
    <xf numFmtId="164" fontId="0" fillId="8" borderId="31" xfId="0" applyNumberFormat="1" applyFill="1" applyBorder="1" applyAlignment="1">
      <alignment horizontal="center"/>
    </xf>
    <xf numFmtId="0" fontId="0" fillId="0" borderId="20" xfId="0" applyBorder="1"/>
    <xf numFmtId="0" fontId="0" fillId="0" borderId="32" xfId="0" applyBorder="1"/>
    <xf numFmtId="164" fontId="2" fillId="4" borderId="23" xfId="1" applyNumberFormat="1" applyFont="1" applyFill="1" applyBorder="1" applyAlignment="1">
      <alignment horizontal="center"/>
    </xf>
    <xf numFmtId="164" fontId="2" fillId="4" borderId="24" xfId="1" applyNumberFormat="1" applyFont="1" applyFill="1" applyBorder="1" applyAlignment="1">
      <alignment horizontal="center"/>
    </xf>
    <xf numFmtId="164" fontId="2" fillId="7" borderId="23" xfId="1" applyNumberFormat="1" applyFont="1" applyFill="1" applyBorder="1" applyAlignment="1">
      <alignment horizontal="center"/>
    </xf>
    <xf numFmtId="164" fontId="2" fillId="7" borderId="24" xfId="1" applyNumberFormat="1" applyFont="1" applyFill="1" applyBorder="1" applyAlignment="1">
      <alignment horizontal="center"/>
    </xf>
    <xf numFmtId="164" fontId="2" fillId="7" borderId="25" xfId="1" applyNumberFormat="1" applyFont="1" applyFill="1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164" fontId="0" fillId="0" borderId="34" xfId="0" applyNumberFormat="1" applyBorder="1"/>
    <xf numFmtId="164" fontId="0" fillId="2" borderId="9" xfId="0" applyNumberFormat="1" applyFill="1" applyBorder="1"/>
    <xf numFmtId="164" fontId="0" fillId="2" borderId="10" xfId="1" applyNumberFormat="1" applyFont="1" applyFill="1" applyBorder="1" applyAlignment="1"/>
    <xf numFmtId="164" fontId="0" fillId="2" borderId="36" xfId="1" applyNumberFormat="1" applyFont="1" applyFill="1" applyBorder="1" applyAlignment="1"/>
    <xf numFmtId="164" fontId="0" fillId="0" borderId="28" xfId="1" applyNumberFormat="1" applyFont="1" applyBorder="1"/>
    <xf numFmtId="164" fontId="0" fillId="0" borderId="32" xfId="1" applyNumberFormat="1" applyFont="1" applyBorder="1"/>
    <xf numFmtId="49" fontId="0" fillId="0" borderId="0" xfId="0" applyNumberFormat="1"/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10" xfId="0" applyNumberFormat="1" applyBorder="1"/>
    <xf numFmtId="164" fontId="2" fillId="0" borderId="0" xfId="1" applyNumberFormat="1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64" fontId="2" fillId="0" borderId="20" xfId="1" applyNumberFormat="1" applyFont="1" applyFill="1" applyBorder="1" applyAlignment="1">
      <alignment horizontal="center" vertical="center"/>
    </xf>
    <xf numFmtId="164" fontId="2" fillId="0" borderId="33" xfId="1" applyNumberFormat="1" applyFont="1" applyFill="1" applyBorder="1" applyAlignment="1">
      <alignment horizontal="center" vertical="center"/>
    </xf>
    <xf numFmtId="164" fontId="2" fillId="0" borderId="35" xfId="1" applyNumberFormat="1" applyFont="1" applyFill="1" applyBorder="1" applyAlignment="1">
      <alignment horizontal="center" vertical="center"/>
    </xf>
    <xf numFmtId="164" fontId="0" fillId="0" borderId="33" xfId="0" applyNumberFormat="1" applyBorder="1"/>
    <xf numFmtId="164" fontId="0" fillId="0" borderId="35" xfId="0" applyNumberFormat="1" applyBorder="1"/>
    <xf numFmtId="164" fontId="0" fillId="2" borderId="25" xfId="0" applyNumberFormat="1" applyFill="1" applyBorder="1"/>
    <xf numFmtId="0" fontId="0" fillId="0" borderId="29" xfId="0" applyBorder="1" applyAlignment="1">
      <alignment horizontal="left"/>
    </xf>
    <xf numFmtId="164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1" xfId="0" applyBorder="1" applyAlignment="1">
      <alignment horizontal="left"/>
    </xf>
    <xf numFmtId="164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"/>
  <sheetViews>
    <sheetView tabSelected="1" workbookViewId="0">
      <pane xSplit="2" ySplit="6" topLeftCell="BJ7" activePane="bottomRight" state="frozen"/>
      <selection pane="topRight" activeCell="C1" sqref="C1"/>
      <selection pane="bottomLeft" activeCell="A7" sqref="A7"/>
      <selection pane="bottomRight" activeCell="BW24" sqref="BW24"/>
    </sheetView>
  </sheetViews>
  <sheetFormatPr defaultRowHeight="15" x14ac:dyDescent="0.25"/>
  <cols>
    <col min="1" max="1" width="9.7109375" bestFit="1" customWidth="1"/>
    <col min="2" max="2" width="11" style="52" bestFit="1" customWidth="1"/>
    <col min="14" max="14" width="9.140625" bestFit="1" customWidth="1"/>
    <col min="18" max="18" width="9.140625" bestFit="1" customWidth="1"/>
    <col min="22" max="22" width="9.140625" bestFit="1" customWidth="1"/>
    <col min="26" max="26" width="9.140625" bestFit="1" customWidth="1"/>
    <col min="75" max="75" width="14.85546875" customWidth="1"/>
    <col min="78" max="78" width="12.28515625" customWidth="1"/>
  </cols>
  <sheetData>
    <row r="1" spans="1:78" x14ac:dyDescent="0.25">
      <c r="A1" t="s">
        <v>28</v>
      </c>
    </row>
    <row r="3" spans="1:78" ht="15.75" thickBot="1" x14ac:dyDescent="0.3"/>
    <row r="4" spans="1:78" ht="15.75" thickBot="1" x14ac:dyDescent="0.3">
      <c r="A4" s="1" t="s">
        <v>0</v>
      </c>
      <c r="B4" s="53" t="s">
        <v>2</v>
      </c>
      <c r="C4" s="27" t="s">
        <v>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42" t="s">
        <v>6</v>
      </c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4"/>
      <c r="AY4" s="40" t="s">
        <v>8</v>
      </c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82" t="s">
        <v>33</v>
      </c>
      <c r="BX4" s="83"/>
      <c r="BY4" s="83"/>
      <c r="BZ4" s="84"/>
    </row>
    <row r="5" spans="1:78" x14ac:dyDescent="0.25">
      <c r="A5" s="2"/>
      <c r="B5" s="54"/>
      <c r="C5" s="12" t="s">
        <v>11</v>
      </c>
      <c r="D5" s="13"/>
      <c r="E5" s="13"/>
      <c r="F5" s="14"/>
      <c r="G5" s="12" t="s">
        <v>9</v>
      </c>
      <c r="H5" s="13"/>
      <c r="I5" s="13"/>
      <c r="J5" s="14"/>
      <c r="K5" s="12" t="s">
        <v>10</v>
      </c>
      <c r="L5" s="13"/>
      <c r="M5" s="13"/>
      <c r="N5" s="14"/>
      <c r="O5" s="12" t="s">
        <v>27</v>
      </c>
      <c r="P5" s="13"/>
      <c r="Q5" s="13"/>
      <c r="R5" s="14"/>
      <c r="S5" s="12" t="s">
        <v>13</v>
      </c>
      <c r="T5" s="13"/>
      <c r="U5" s="13"/>
      <c r="V5" s="14"/>
      <c r="W5" s="12" t="s">
        <v>15</v>
      </c>
      <c r="X5" s="13"/>
      <c r="Y5" s="13"/>
      <c r="Z5" s="14"/>
      <c r="AA5" s="12" t="s">
        <v>11</v>
      </c>
      <c r="AB5" s="13"/>
      <c r="AC5" s="13"/>
      <c r="AD5" s="14"/>
      <c r="AE5" s="12" t="s">
        <v>9</v>
      </c>
      <c r="AF5" s="13"/>
      <c r="AG5" s="13"/>
      <c r="AH5" s="14"/>
      <c r="AI5" s="12" t="s">
        <v>10</v>
      </c>
      <c r="AJ5" s="13"/>
      <c r="AK5" s="13"/>
      <c r="AL5" s="14"/>
      <c r="AM5" s="12" t="s">
        <v>27</v>
      </c>
      <c r="AN5" s="13"/>
      <c r="AO5" s="13"/>
      <c r="AP5" s="14"/>
      <c r="AQ5" s="12" t="s">
        <v>13</v>
      </c>
      <c r="AR5" s="13"/>
      <c r="AS5" s="13"/>
      <c r="AT5" s="14"/>
      <c r="AU5" s="12" t="s">
        <v>15</v>
      </c>
      <c r="AV5" s="13"/>
      <c r="AW5" s="13"/>
      <c r="AX5" s="14"/>
      <c r="AY5" s="12" t="s">
        <v>11</v>
      </c>
      <c r="AZ5" s="13"/>
      <c r="BA5" s="13"/>
      <c r="BB5" s="14"/>
      <c r="BC5" s="12" t="s">
        <v>9</v>
      </c>
      <c r="BD5" s="13"/>
      <c r="BE5" s="13"/>
      <c r="BF5" s="14"/>
      <c r="BG5" s="12" t="s">
        <v>10</v>
      </c>
      <c r="BH5" s="13"/>
      <c r="BI5" s="13"/>
      <c r="BJ5" s="14"/>
      <c r="BK5" s="12" t="s">
        <v>27</v>
      </c>
      <c r="BL5" s="13"/>
      <c r="BM5" s="13"/>
      <c r="BN5" s="14"/>
      <c r="BO5" s="12" t="s">
        <v>13</v>
      </c>
      <c r="BP5" s="13"/>
      <c r="BQ5" s="13"/>
      <c r="BR5" s="14"/>
      <c r="BS5" s="12" t="s">
        <v>15</v>
      </c>
      <c r="BT5" s="13"/>
      <c r="BU5" s="13"/>
      <c r="BV5" s="14"/>
      <c r="BW5" s="45" t="s">
        <v>31</v>
      </c>
      <c r="BX5" s="61" t="s">
        <v>4</v>
      </c>
      <c r="BY5" s="58" t="s">
        <v>5</v>
      </c>
      <c r="BZ5" s="61" t="s">
        <v>26</v>
      </c>
    </row>
    <row r="6" spans="1:78" ht="15.75" thickBot="1" x14ac:dyDescent="0.3">
      <c r="A6" s="2"/>
      <c r="B6" s="54"/>
      <c r="C6" s="15" t="s">
        <v>3</v>
      </c>
      <c r="D6" s="3" t="s">
        <v>4</v>
      </c>
      <c r="E6" s="3" t="s">
        <v>5</v>
      </c>
      <c r="F6" s="16" t="s">
        <v>12</v>
      </c>
      <c r="G6" s="15" t="s">
        <v>3</v>
      </c>
      <c r="H6" s="3" t="s">
        <v>4</v>
      </c>
      <c r="I6" s="3" t="s">
        <v>5</v>
      </c>
      <c r="J6" s="16" t="s">
        <v>12</v>
      </c>
      <c r="K6" s="15" t="s">
        <v>3</v>
      </c>
      <c r="L6" s="3" t="s">
        <v>4</v>
      </c>
      <c r="M6" s="3" t="s">
        <v>5</v>
      </c>
      <c r="N6" s="16" t="s">
        <v>12</v>
      </c>
      <c r="O6" s="15" t="s">
        <v>3</v>
      </c>
      <c r="P6" s="3" t="s">
        <v>4</v>
      </c>
      <c r="Q6" s="3" t="s">
        <v>5</v>
      </c>
      <c r="R6" s="16" t="s">
        <v>12</v>
      </c>
      <c r="S6" s="15" t="s">
        <v>3</v>
      </c>
      <c r="T6" s="3" t="s">
        <v>4</v>
      </c>
      <c r="U6" s="3" t="s">
        <v>5</v>
      </c>
      <c r="V6" s="16" t="s">
        <v>26</v>
      </c>
      <c r="W6" s="15" t="s">
        <v>3</v>
      </c>
      <c r="X6" s="3" t="s">
        <v>4</v>
      </c>
      <c r="Y6" s="3" t="s">
        <v>5</v>
      </c>
      <c r="Z6" s="16" t="s">
        <v>26</v>
      </c>
      <c r="AA6" s="15" t="s">
        <v>3</v>
      </c>
      <c r="AB6" s="3" t="s">
        <v>4</v>
      </c>
      <c r="AC6" s="3" t="s">
        <v>5</v>
      </c>
      <c r="AD6" s="16" t="s">
        <v>12</v>
      </c>
      <c r="AE6" s="15" t="s">
        <v>3</v>
      </c>
      <c r="AF6" s="3" t="s">
        <v>4</v>
      </c>
      <c r="AG6" s="3" t="s">
        <v>5</v>
      </c>
      <c r="AH6" s="16" t="s">
        <v>12</v>
      </c>
      <c r="AI6" s="15" t="s">
        <v>3</v>
      </c>
      <c r="AJ6" s="3" t="s">
        <v>4</v>
      </c>
      <c r="AK6" s="3" t="s">
        <v>5</v>
      </c>
      <c r="AL6" s="16" t="s">
        <v>12</v>
      </c>
      <c r="AM6" s="15" t="s">
        <v>3</v>
      </c>
      <c r="AN6" s="3" t="s">
        <v>4</v>
      </c>
      <c r="AO6" s="3" t="s">
        <v>5</v>
      </c>
      <c r="AP6" s="16" t="s">
        <v>12</v>
      </c>
      <c r="AQ6" s="15" t="s">
        <v>3</v>
      </c>
      <c r="AR6" s="3" t="s">
        <v>4</v>
      </c>
      <c r="AS6" s="3" t="s">
        <v>5</v>
      </c>
      <c r="AT6" s="16" t="s">
        <v>26</v>
      </c>
      <c r="AU6" s="15" t="s">
        <v>3</v>
      </c>
      <c r="AV6" s="3" t="s">
        <v>4</v>
      </c>
      <c r="AW6" s="3" t="s">
        <v>5</v>
      </c>
      <c r="AX6" s="16" t="s">
        <v>26</v>
      </c>
      <c r="AY6" s="15" t="s">
        <v>3</v>
      </c>
      <c r="AZ6" s="3" t="s">
        <v>4</v>
      </c>
      <c r="BA6" s="3" t="s">
        <v>5</v>
      </c>
      <c r="BB6" s="16" t="s">
        <v>12</v>
      </c>
      <c r="BC6" s="15" t="s">
        <v>3</v>
      </c>
      <c r="BD6" s="3" t="s">
        <v>4</v>
      </c>
      <c r="BE6" s="3" t="s">
        <v>5</v>
      </c>
      <c r="BF6" s="16" t="s">
        <v>12</v>
      </c>
      <c r="BG6" s="15" t="s">
        <v>3</v>
      </c>
      <c r="BH6" s="3" t="s">
        <v>4</v>
      </c>
      <c r="BI6" s="3" t="s">
        <v>5</v>
      </c>
      <c r="BJ6" s="16" t="s">
        <v>12</v>
      </c>
      <c r="BK6" s="15" t="s">
        <v>3</v>
      </c>
      <c r="BL6" s="3" t="s">
        <v>4</v>
      </c>
      <c r="BM6" s="3" t="s">
        <v>5</v>
      </c>
      <c r="BN6" s="16" t="s">
        <v>12</v>
      </c>
      <c r="BO6" s="15" t="s">
        <v>3</v>
      </c>
      <c r="BP6" s="3" t="s">
        <v>4</v>
      </c>
      <c r="BQ6" s="3" t="s">
        <v>5</v>
      </c>
      <c r="BR6" s="16" t="s">
        <v>26</v>
      </c>
      <c r="BS6" s="15" t="s">
        <v>3</v>
      </c>
      <c r="BT6" s="3" t="s">
        <v>4</v>
      </c>
      <c r="BU6" s="3" t="s">
        <v>5</v>
      </c>
      <c r="BV6" s="16" t="s">
        <v>26</v>
      </c>
      <c r="BW6" s="59"/>
      <c r="BX6" s="62"/>
      <c r="BY6" s="60"/>
      <c r="BZ6" s="62"/>
    </row>
    <row r="7" spans="1:78" x14ac:dyDescent="0.25">
      <c r="A7" s="4">
        <v>1</v>
      </c>
      <c r="B7" s="55" t="s">
        <v>29</v>
      </c>
      <c r="C7" s="17">
        <v>300000</v>
      </c>
      <c r="D7" s="5">
        <v>10000</v>
      </c>
      <c r="E7" s="5">
        <v>2000</v>
      </c>
      <c r="F7" s="50">
        <f>SUM(C7:E7)</f>
        <v>312000</v>
      </c>
      <c r="G7" s="17"/>
      <c r="H7" s="5"/>
      <c r="I7" s="5"/>
      <c r="J7" s="50">
        <f>SUM(G7:I7)</f>
        <v>0</v>
      </c>
      <c r="K7" s="17"/>
      <c r="L7" s="5"/>
      <c r="M7" s="5"/>
      <c r="N7" s="50">
        <f>SUM(K7:M7)</f>
        <v>0</v>
      </c>
      <c r="O7" s="17"/>
      <c r="P7" s="5"/>
      <c r="Q7" s="5"/>
      <c r="R7" s="50">
        <f>SUM(O7:Q7)</f>
        <v>0</v>
      </c>
      <c r="S7" s="17"/>
      <c r="T7" s="5"/>
      <c r="U7" s="5"/>
      <c r="V7" s="50">
        <f>SUM(S7:U7)</f>
        <v>0</v>
      </c>
      <c r="W7" s="17"/>
      <c r="X7" s="5"/>
      <c r="Y7" s="5"/>
      <c r="Z7" s="50">
        <f>SUM(W7:Y7)</f>
        <v>0</v>
      </c>
      <c r="AA7" s="17"/>
      <c r="AB7" s="5"/>
      <c r="AC7" s="5"/>
      <c r="AD7" s="50">
        <f>SUM(AA7:AC7)</f>
        <v>0</v>
      </c>
      <c r="AE7" s="17"/>
      <c r="AF7" s="5"/>
      <c r="AG7" s="5"/>
      <c r="AH7" s="50">
        <f>SUM(AE7:AG7)</f>
        <v>0</v>
      </c>
      <c r="AI7" s="17"/>
      <c r="AJ7" s="5"/>
      <c r="AK7" s="5"/>
      <c r="AL7" s="50">
        <f>SUM(AI7:AK7)</f>
        <v>0</v>
      </c>
      <c r="AM7" s="17"/>
      <c r="AN7" s="5"/>
      <c r="AO7" s="5"/>
      <c r="AP7" s="50">
        <f>SUM(AM7:AO7)</f>
        <v>0</v>
      </c>
      <c r="AQ7" s="17"/>
      <c r="AR7" s="5"/>
      <c r="AS7" s="5"/>
      <c r="AT7" s="50">
        <f>SUM(AQ7:AS7)</f>
        <v>0</v>
      </c>
      <c r="AU7" s="17"/>
      <c r="AV7" s="5"/>
      <c r="AW7" s="5"/>
      <c r="AX7" s="50">
        <f>SUM(AU7:AW7)</f>
        <v>0</v>
      </c>
      <c r="AY7" s="17"/>
      <c r="AZ7" s="5"/>
      <c r="BA7" s="5"/>
      <c r="BB7" s="50">
        <f>SUM(AY7:BA7)</f>
        <v>0</v>
      </c>
      <c r="BC7" s="17"/>
      <c r="BD7" s="5"/>
      <c r="BE7" s="5"/>
      <c r="BF7" s="50">
        <f>SUM(BC7:BE7)</f>
        <v>0</v>
      </c>
      <c r="BG7" s="17"/>
      <c r="BH7" s="5"/>
      <c r="BI7" s="5"/>
      <c r="BJ7" s="50">
        <f>SUM(BG7:BI7)</f>
        <v>0</v>
      </c>
      <c r="BK7" s="17"/>
      <c r="BL7" s="5"/>
      <c r="BM7" s="5"/>
      <c r="BN7" s="50">
        <f>SUM(BK7:BM7)</f>
        <v>0</v>
      </c>
      <c r="BO7" s="17"/>
      <c r="BP7" s="5"/>
      <c r="BQ7" s="5"/>
      <c r="BR7" s="50">
        <f>SUM(BO7:BQ7)</f>
        <v>0</v>
      </c>
      <c r="BS7" s="17"/>
      <c r="BT7" s="5"/>
      <c r="BU7" s="5"/>
      <c r="BV7" s="50">
        <f>SUM(BS7:BU7)</f>
        <v>0</v>
      </c>
      <c r="BW7" s="63">
        <f>SUM(C7,G7,K7,O7,S7,W7,AA7,AE7,AI7,AM7,AQ7,AU7,AY7,BC7,BG7,BK7,BO7,BS7)</f>
        <v>300000</v>
      </c>
      <c r="BX7" s="63">
        <f>SUM(,D7,H7,L7,P7,T7,X7,AB7,AF7,AJ7,AN7,AR7,AV7,AZ7,BD7,BH7,BL7,BP7,BT7)</f>
        <v>10000</v>
      </c>
      <c r="BY7" s="63">
        <f>SUM(E7,I7,M7,Q7,U7,Y7,AC7,AG7,AK7,AO7,AS7,AW7,BA7,BE7,BI7,BM7,BQ7,BU7)</f>
        <v>2000</v>
      </c>
      <c r="BZ7" s="46">
        <f>SUM(F7,J7,N7,R7,V7,Z7,AD7,AH7,AL7,AP7,AT7,AX7,BB7,BF7,BJ7,BN7,BR7,BV7)</f>
        <v>312000</v>
      </c>
    </row>
    <row r="8" spans="1:78" x14ac:dyDescent="0.25">
      <c r="A8" s="6"/>
      <c r="B8" s="56" t="s">
        <v>30</v>
      </c>
      <c r="C8" s="18"/>
      <c r="D8" s="7"/>
      <c r="E8" s="7"/>
      <c r="F8" s="50">
        <f t="shared" ref="F8:F11" si="0">SUM(C8:E8)</f>
        <v>0</v>
      </c>
      <c r="G8" s="18"/>
      <c r="H8" s="7"/>
      <c r="I8" s="7"/>
      <c r="J8" s="50">
        <f t="shared" ref="J8:J11" si="1">SUM(G8:I8)</f>
        <v>0</v>
      </c>
      <c r="K8" s="18"/>
      <c r="L8" s="7"/>
      <c r="M8" s="7"/>
      <c r="N8" s="50">
        <f t="shared" ref="N8:N11" si="2">SUM(K8:M8)</f>
        <v>0</v>
      </c>
      <c r="O8" s="18"/>
      <c r="P8" s="7"/>
      <c r="Q8" s="7"/>
      <c r="R8" s="50">
        <f t="shared" ref="R8:R11" si="3">SUM(O8:Q8)</f>
        <v>0</v>
      </c>
      <c r="S8" s="18"/>
      <c r="T8" s="7"/>
      <c r="U8" s="7"/>
      <c r="V8" s="50">
        <f t="shared" ref="V8:V11" si="4">SUM(S8:U8)</f>
        <v>0</v>
      </c>
      <c r="W8" s="18"/>
      <c r="X8" s="7"/>
      <c r="Y8" s="7"/>
      <c r="Z8" s="50">
        <f t="shared" ref="Z8:Z11" si="5">SUM(W8:Y8)</f>
        <v>0</v>
      </c>
      <c r="AA8" s="18"/>
      <c r="AB8" s="7"/>
      <c r="AC8" s="7"/>
      <c r="AD8" s="50">
        <f t="shared" ref="AD8:AD11" si="6">SUM(AA8:AC8)</f>
        <v>0</v>
      </c>
      <c r="AE8" s="18">
        <v>450000</v>
      </c>
      <c r="AF8" s="7">
        <v>12000</v>
      </c>
      <c r="AG8" s="7">
        <v>2000</v>
      </c>
      <c r="AH8" s="50">
        <f t="shared" ref="AH8:AH11" si="7">SUM(AE8:AG8)</f>
        <v>464000</v>
      </c>
      <c r="AI8" s="18"/>
      <c r="AJ8" s="7"/>
      <c r="AK8" s="7"/>
      <c r="AL8" s="50">
        <f t="shared" ref="AL8:AL11" si="8">SUM(AI8:AK8)</f>
        <v>0</v>
      </c>
      <c r="AM8" s="18"/>
      <c r="AN8" s="7"/>
      <c r="AO8" s="7"/>
      <c r="AP8" s="50">
        <f t="shared" ref="AP8:AP11" si="9">SUM(AM8:AO8)</f>
        <v>0</v>
      </c>
      <c r="AQ8" s="18"/>
      <c r="AR8" s="7"/>
      <c r="AS8" s="7"/>
      <c r="AT8" s="50">
        <f t="shared" ref="AT8:AT11" si="10">SUM(AQ8:AS8)</f>
        <v>0</v>
      </c>
      <c r="AU8" s="18"/>
      <c r="AV8" s="7"/>
      <c r="AW8" s="7"/>
      <c r="AX8" s="50">
        <f t="shared" ref="AX8:AX11" si="11">SUM(AU8:AW8)</f>
        <v>0</v>
      </c>
      <c r="AY8" s="18"/>
      <c r="AZ8" s="7"/>
      <c r="BA8" s="7"/>
      <c r="BB8" s="50">
        <f t="shared" ref="BB8:BB11" si="12">SUM(AY8:BA8)</f>
        <v>0</v>
      </c>
      <c r="BC8" s="18"/>
      <c r="BD8" s="7"/>
      <c r="BE8" s="7"/>
      <c r="BF8" s="50">
        <f t="shared" ref="BF8:BF11" si="13">SUM(BC8:BE8)</f>
        <v>0</v>
      </c>
      <c r="BG8" s="18"/>
      <c r="BH8" s="7"/>
      <c r="BI8" s="7"/>
      <c r="BJ8" s="50">
        <f t="shared" ref="BJ8:BJ11" si="14">SUM(BG8:BI8)</f>
        <v>0</v>
      </c>
      <c r="BK8" s="18"/>
      <c r="BL8" s="7"/>
      <c r="BM8" s="7"/>
      <c r="BN8" s="50">
        <f t="shared" ref="BN8:BN11" si="15">SUM(BK8:BM8)</f>
        <v>0</v>
      </c>
      <c r="BO8" s="18"/>
      <c r="BP8" s="7"/>
      <c r="BQ8" s="7"/>
      <c r="BR8" s="50">
        <f t="shared" ref="BR8:BR11" si="16">SUM(BO8:BQ8)</f>
        <v>0</v>
      </c>
      <c r="BS8" s="18"/>
      <c r="BT8" s="7"/>
      <c r="BU8" s="7"/>
      <c r="BV8" s="50">
        <f t="shared" ref="BV8:BV11" si="17">SUM(BS8:BU8)</f>
        <v>0</v>
      </c>
      <c r="BW8" s="46">
        <f t="shared" ref="BW8:BW11" si="18">SUM(C8,G8,K8,O8,S8,W8,AA8,AE8,AI8,AM8,AQ8,AU8,AY8,BC8,BG8,BK8,BO8,BS8)</f>
        <v>450000</v>
      </c>
      <c r="BX8" s="46">
        <f t="shared" ref="BX8:BX11" si="19">SUM(,D8,H8,L8,P8,T8,X8,AB8,AF8,AJ8,AN8,AR8,AV8,AZ8,BD8,BH8,BL8,BP8,BT8)</f>
        <v>12000</v>
      </c>
      <c r="BY8" s="46">
        <f t="shared" ref="BY8:BY11" si="20">SUM(E8,I8,M8,Q8,U8,Y8,AC8,AG8,AK8,AO8,AS8,AW8,BA8,BE8,BI8,BM8,BQ8,BU8)</f>
        <v>2000</v>
      </c>
      <c r="BZ8" s="46">
        <f>SUM(F8,J8,N8,R8,V8,Z8,AD8,AH8,AL8,AP8,AT8,AX8,BB8,BF8,BJ8,BN8,BR8,BV8)</f>
        <v>464000</v>
      </c>
    </row>
    <row r="9" spans="1:78" x14ac:dyDescent="0.25">
      <c r="A9" s="6"/>
      <c r="B9" s="56" t="s">
        <v>32</v>
      </c>
      <c r="C9" s="18"/>
      <c r="D9" s="7"/>
      <c r="E9" s="7"/>
      <c r="F9" s="50">
        <f t="shared" si="0"/>
        <v>0</v>
      </c>
      <c r="G9" s="18">
        <v>425000</v>
      </c>
      <c r="H9" s="7">
        <v>15000</v>
      </c>
      <c r="I9" s="7">
        <v>2000</v>
      </c>
      <c r="J9" s="50">
        <f t="shared" si="1"/>
        <v>442000</v>
      </c>
      <c r="K9" s="18"/>
      <c r="L9" s="7"/>
      <c r="M9" s="7"/>
      <c r="N9" s="50">
        <f t="shared" si="2"/>
        <v>0</v>
      </c>
      <c r="O9" s="18"/>
      <c r="P9" s="7"/>
      <c r="Q9" s="7"/>
      <c r="R9" s="50">
        <f t="shared" si="3"/>
        <v>0</v>
      </c>
      <c r="S9" s="18"/>
      <c r="T9" s="7"/>
      <c r="U9" s="7"/>
      <c r="V9" s="50">
        <f t="shared" si="4"/>
        <v>0</v>
      </c>
      <c r="W9" s="18"/>
      <c r="X9" s="7"/>
      <c r="Y9" s="7"/>
      <c r="Z9" s="50">
        <f t="shared" si="5"/>
        <v>0</v>
      </c>
      <c r="AA9" s="18"/>
      <c r="AB9" s="7"/>
      <c r="AC9" s="7"/>
      <c r="AD9" s="50">
        <f t="shared" si="6"/>
        <v>0</v>
      </c>
      <c r="AE9" s="18"/>
      <c r="AF9" s="7"/>
      <c r="AG9" s="7"/>
      <c r="AH9" s="50">
        <f t="shared" si="7"/>
        <v>0</v>
      </c>
      <c r="AI9" s="18"/>
      <c r="AJ9" s="7"/>
      <c r="AK9" s="7"/>
      <c r="AL9" s="50">
        <f t="shared" si="8"/>
        <v>0</v>
      </c>
      <c r="AM9" s="18"/>
      <c r="AN9" s="7"/>
      <c r="AO9" s="7"/>
      <c r="AP9" s="50">
        <f t="shared" si="9"/>
        <v>0</v>
      </c>
      <c r="AQ9" s="18"/>
      <c r="AR9" s="7"/>
      <c r="AS9" s="7"/>
      <c r="AT9" s="50">
        <f t="shared" si="10"/>
        <v>0</v>
      </c>
      <c r="AU9" s="18"/>
      <c r="AV9" s="7"/>
      <c r="AW9" s="7"/>
      <c r="AX9" s="50">
        <f t="shared" si="11"/>
        <v>0</v>
      </c>
      <c r="AY9" s="18"/>
      <c r="AZ9" s="7"/>
      <c r="BA9" s="7"/>
      <c r="BB9" s="50">
        <f t="shared" si="12"/>
        <v>0</v>
      </c>
      <c r="BC9" s="18"/>
      <c r="BD9" s="7"/>
      <c r="BE9" s="7"/>
      <c r="BF9" s="50">
        <f t="shared" si="13"/>
        <v>0</v>
      </c>
      <c r="BG9" s="18"/>
      <c r="BH9" s="7"/>
      <c r="BI9" s="7"/>
      <c r="BJ9" s="50">
        <f t="shared" si="14"/>
        <v>0</v>
      </c>
      <c r="BK9" s="18"/>
      <c r="BL9" s="7"/>
      <c r="BM9" s="7"/>
      <c r="BN9" s="50">
        <f t="shared" si="15"/>
        <v>0</v>
      </c>
      <c r="BO9" s="18"/>
      <c r="BP9" s="7"/>
      <c r="BQ9" s="7"/>
      <c r="BR9" s="50">
        <f t="shared" si="16"/>
        <v>0</v>
      </c>
      <c r="BS9" s="18"/>
      <c r="BT9" s="7"/>
      <c r="BU9" s="7"/>
      <c r="BV9" s="50">
        <f t="shared" si="17"/>
        <v>0</v>
      </c>
      <c r="BW9" s="46">
        <f t="shared" si="18"/>
        <v>425000</v>
      </c>
      <c r="BX9" s="46">
        <f t="shared" si="19"/>
        <v>15000</v>
      </c>
      <c r="BY9" s="46">
        <f t="shared" si="20"/>
        <v>2000</v>
      </c>
      <c r="BZ9" s="46">
        <f>SUM(F9,J9,N9,R9,V9,Z9,AD9,AH9,AL9,AP9,AT9,AX9,BB9,BF9,BJ9,BN9,BR9,BV9)</f>
        <v>442000</v>
      </c>
    </row>
    <row r="10" spans="1:78" x14ac:dyDescent="0.25">
      <c r="A10" s="6"/>
      <c r="B10" s="56" t="s">
        <v>34</v>
      </c>
      <c r="C10" s="18"/>
      <c r="D10" s="7"/>
      <c r="E10" s="7"/>
      <c r="F10" s="50">
        <f t="shared" si="0"/>
        <v>0</v>
      </c>
      <c r="G10" s="18"/>
      <c r="H10" s="7"/>
      <c r="I10" s="7"/>
      <c r="J10" s="50">
        <f t="shared" si="1"/>
        <v>0</v>
      </c>
      <c r="K10" s="18"/>
      <c r="L10" s="7"/>
      <c r="M10" s="7"/>
      <c r="N10" s="50">
        <f t="shared" si="2"/>
        <v>0</v>
      </c>
      <c r="O10" s="18"/>
      <c r="P10" s="7"/>
      <c r="Q10" s="7"/>
      <c r="R10" s="50">
        <f t="shared" si="3"/>
        <v>0</v>
      </c>
      <c r="S10" s="18"/>
      <c r="T10" s="7"/>
      <c r="U10" s="7"/>
      <c r="V10" s="50">
        <f t="shared" si="4"/>
        <v>0</v>
      </c>
      <c r="W10" s="18"/>
      <c r="X10" s="7"/>
      <c r="Y10" s="7"/>
      <c r="Z10" s="50">
        <f t="shared" si="5"/>
        <v>0</v>
      </c>
      <c r="AA10" s="18"/>
      <c r="AB10" s="7"/>
      <c r="AC10" s="7"/>
      <c r="AD10" s="50">
        <f t="shared" si="6"/>
        <v>0</v>
      </c>
      <c r="AE10" s="18"/>
      <c r="AF10" s="7"/>
      <c r="AG10" s="7"/>
      <c r="AH10" s="50">
        <f t="shared" si="7"/>
        <v>0</v>
      </c>
      <c r="AI10" s="18"/>
      <c r="AJ10" s="7"/>
      <c r="AK10" s="7"/>
      <c r="AL10" s="50">
        <f t="shared" si="8"/>
        <v>0</v>
      </c>
      <c r="AM10" s="18"/>
      <c r="AN10" s="7"/>
      <c r="AO10" s="7"/>
      <c r="AP10" s="50">
        <f t="shared" si="9"/>
        <v>0</v>
      </c>
      <c r="AQ10" s="18"/>
      <c r="AR10" s="7"/>
      <c r="AS10" s="7"/>
      <c r="AT10" s="50">
        <f t="shared" si="10"/>
        <v>0</v>
      </c>
      <c r="AU10" s="18"/>
      <c r="AV10" s="7"/>
      <c r="AW10" s="7"/>
      <c r="AX10" s="50">
        <f t="shared" si="11"/>
        <v>0</v>
      </c>
      <c r="AY10" s="18"/>
      <c r="AZ10" s="7"/>
      <c r="BA10" s="7"/>
      <c r="BB10" s="50">
        <f t="shared" si="12"/>
        <v>0</v>
      </c>
      <c r="BC10" s="18"/>
      <c r="BD10" s="7"/>
      <c r="BE10" s="7"/>
      <c r="BF10" s="50">
        <f t="shared" si="13"/>
        <v>0</v>
      </c>
      <c r="BG10" s="18"/>
      <c r="BH10" s="7"/>
      <c r="BI10" s="7"/>
      <c r="BJ10" s="50">
        <f t="shared" si="14"/>
        <v>0</v>
      </c>
      <c r="BK10" s="18">
        <v>900000</v>
      </c>
      <c r="BL10" s="7">
        <v>25000</v>
      </c>
      <c r="BM10" s="7">
        <v>2000</v>
      </c>
      <c r="BN10" s="50">
        <f t="shared" si="15"/>
        <v>927000</v>
      </c>
      <c r="BO10" s="18"/>
      <c r="BP10" s="7"/>
      <c r="BQ10" s="7"/>
      <c r="BR10" s="50">
        <f t="shared" si="16"/>
        <v>0</v>
      </c>
      <c r="BS10" s="18"/>
      <c r="BT10" s="7"/>
      <c r="BU10" s="7"/>
      <c r="BV10" s="50">
        <f t="shared" si="17"/>
        <v>0</v>
      </c>
      <c r="BW10" s="46">
        <f t="shared" si="18"/>
        <v>900000</v>
      </c>
      <c r="BX10" s="46">
        <f t="shared" si="19"/>
        <v>25000</v>
      </c>
      <c r="BY10" s="46">
        <f t="shared" si="20"/>
        <v>2000</v>
      </c>
      <c r="BZ10" s="46">
        <f>SUM(F10,J10,N10,R10,V10,Z10,AD10,AH10,AL10,AP10,AT10,AX10,BB10,BF10,BJ10,BN10,BR10,BV10)</f>
        <v>927000</v>
      </c>
    </row>
    <row r="11" spans="1:78" ht="15.75" thickBot="1" x14ac:dyDescent="0.3">
      <c r="A11" s="8"/>
      <c r="B11" s="57"/>
      <c r="C11" s="19"/>
      <c r="D11" s="20"/>
      <c r="E11" s="20"/>
      <c r="F11" s="51">
        <f t="shared" si="0"/>
        <v>0</v>
      </c>
      <c r="G11" s="19"/>
      <c r="H11" s="20"/>
      <c r="I11" s="20"/>
      <c r="J11" s="51">
        <f t="shared" si="1"/>
        <v>0</v>
      </c>
      <c r="K11" s="19"/>
      <c r="L11" s="20"/>
      <c r="M11" s="20"/>
      <c r="N11" s="51">
        <f t="shared" si="2"/>
        <v>0</v>
      </c>
      <c r="O11" s="19"/>
      <c r="P11" s="20"/>
      <c r="Q11" s="20"/>
      <c r="R11" s="51">
        <f t="shared" si="3"/>
        <v>0</v>
      </c>
      <c r="S11" s="19"/>
      <c r="T11" s="20"/>
      <c r="U11" s="20"/>
      <c r="V11" s="51">
        <f t="shared" si="4"/>
        <v>0</v>
      </c>
      <c r="W11" s="19"/>
      <c r="X11" s="20"/>
      <c r="Y11" s="20"/>
      <c r="Z11" s="51">
        <f t="shared" si="5"/>
        <v>0</v>
      </c>
      <c r="AA11" s="19"/>
      <c r="AB11" s="20"/>
      <c r="AC11" s="20"/>
      <c r="AD11" s="51">
        <f t="shared" si="6"/>
        <v>0</v>
      </c>
      <c r="AE11" s="19"/>
      <c r="AF11" s="20"/>
      <c r="AG11" s="20"/>
      <c r="AH11" s="51">
        <f t="shared" si="7"/>
        <v>0</v>
      </c>
      <c r="AI11" s="19"/>
      <c r="AJ11" s="20"/>
      <c r="AK11" s="20"/>
      <c r="AL11" s="51">
        <f t="shared" si="8"/>
        <v>0</v>
      </c>
      <c r="AM11" s="19"/>
      <c r="AN11" s="20"/>
      <c r="AO11" s="20"/>
      <c r="AP11" s="51">
        <f t="shared" si="9"/>
        <v>0</v>
      </c>
      <c r="AQ11" s="19"/>
      <c r="AR11" s="20"/>
      <c r="AS11" s="20"/>
      <c r="AT11" s="51">
        <f t="shared" si="10"/>
        <v>0</v>
      </c>
      <c r="AU11" s="19"/>
      <c r="AV11" s="20"/>
      <c r="AW11" s="20"/>
      <c r="AX11" s="51">
        <f t="shared" si="11"/>
        <v>0</v>
      </c>
      <c r="AY11" s="19"/>
      <c r="AZ11" s="20"/>
      <c r="BA11" s="20"/>
      <c r="BB11" s="51">
        <f t="shared" si="12"/>
        <v>0</v>
      </c>
      <c r="BC11" s="19"/>
      <c r="BD11" s="20"/>
      <c r="BE11" s="20"/>
      <c r="BF11" s="51">
        <f t="shared" si="13"/>
        <v>0</v>
      </c>
      <c r="BG11" s="19"/>
      <c r="BH11" s="20"/>
      <c r="BI11" s="20"/>
      <c r="BJ11" s="51">
        <f t="shared" si="14"/>
        <v>0</v>
      </c>
      <c r="BK11" s="19"/>
      <c r="BL11" s="20"/>
      <c r="BM11" s="20"/>
      <c r="BN11" s="51">
        <f t="shared" si="15"/>
        <v>0</v>
      </c>
      <c r="BO11" s="19"/>
      <c r="BP11" s="20"/>
      <c r="BQ11" s="20"/>
      <c r="BR11" s="51">
        <f t="shared" si="16"/>
        <v>0</v>
      </c>
      <c r="BS11" s="19"/>
      <c r="BT11" s="20"/>
      <c r="BU11" s="20"/>
      <c r="BV11" s="51">
        <f t="shared" si="17"/>
        <v>0</v>
      </c>
      <c r="BW11" s="64">
        <f t="shared" si="18"/>
        <v>0</v>
      </c>
      <c r="BX11" s="64">
        <f t="shared" si="19"/>
        <v>0</v>
      </c>
      <c r="BY11" s="64">
        <f t="shared" si="20"/>
        <v>0</v>
      </c>
      <c r="BZ11" s="46">
        <f>SUM(F11,J11,N11,R11,V11,Z11,AD11,AH11,AL11,AP11,AT11,AX11,BB11,BF11,BJ11,BN11,BR11,BV11)</f>
        <v>0</v>
      </c>
    </row>
    <row r="12" spans="1:78" s="10" customFormat="1" ht="15.75" thickBot="1" x14ac:dyDescent="0.3">
      <c r="A12" s="9" t="s">
        <v>16</v>
      </c>
      <c r="B12" s="26"/>
      <c r="C12" s="49">
        <f>SUM(C7:C11)</f>
        <v>300000</v>
      </c>
      <c r="D12" s="48">
        <f>SUM(D7:D11)</f>
        <v>10000</v>
      </c>
      <c r="E12" s="48">
        <f>SUM(E7:E11)</f>
        <v>2000</v>
      </c>
      <c r="F12" s="48">
        <f>SUM(F7:F11)</f>
        <v>312000</v>
      </c>
      <c r="G12" s="49">
        <f>SUM(G7:G11)</f>
        <v>425000</v>
      </c>
      <c r="H12" s="48">
        <f>SUM(H7:H11)</f>
        <v>15000</v>
      </c>
      <c r="I12" s="48">
        <f>SUM(I7:I11)</f>
        <v>2000</v>
      </c>
      <c r="J12" s="48">
        <f>SUM(J7:J11)</f>
        <v>442000</v>
      </c>
      <c r="K12" s="49">
        <f>SUM(K7:K11)</f>
        <v>0</v>
      </c>
      <c r="L12" s="48">
        <f>SUM(L7:L11)</f>
        <v>0</v>
      </c>
      <c r="M12" s="48">
        <f>SUM(M7:M11)</f>
        <v>0</v>
      </c>
      <c r="N12" s="48">
        <f>SUM(N7:N11)</f>
        <v>0</v>
      </c>
      <c r="O12" s="49">
        <f>SUM(O7:O11)</f>
        <v>0</v>
      </c>
      <c r="P12" s="48">
        <f>SUM(P7:P11)</f>
        <v>0</v>
      </c>
      <c r="Q12" s="48">
        <f>SUM(Q7:Q11)</f>
        <v>0</v>
      </c>
      <c r="R12" s="48">
        <f>SUM(R7:R11)</f>
        <v>0</v>
      </c>
      <c r="S12" s="49">
        <f>SUM(S7:S11)</f>
        <v>0</v>
      </c>
      <c r="T12" s="48">
        <f>SUM(T7:T11)</f>
        <v>0</v>
      </c>
      <c r="U12" s="48">
        <f>SUM(U7:U11)</f>
        <v>0</v>
      </c>
      <c r="V12" s="48">
        <f>SUM(V7:V11)</f>
        <v>0</v>
      </c>
      <c r="W12" s="49">
        <f>SUM(W7:W11)</f>
        <v>0</v>
      </c>
      <c r="X12" s="48">
        <f>SUM(X7:X11)</f>
        <v>0</v>
      </c>
      <c r="Y12" s="48">
        <f>SUM(Y7:Y11)</f>
        <v>0</v>
      </c>
      <c r="Z12" s="48">
        <f>SUM(Z7:Z11)</f>
        <v>0</v>
      </c>
      <c r="AA12" s="49">
        <f>SUM(AA7:AA11)</f>
        <v>0</v>
      </c>
      <c r="AB12" s="48">
        <f>SUM(AB7:AB11)</f>
        <v>0</v>
      </c>
      <c r="AC12" s="48">
        <f>SUM(AC7:AC11)</f>
        <v>0</v>
      </c>
      <c r="AD12" s="48">
        <f>SUM(AD7:AD11)</f>
        <v>0</v>
      </c>
      <c r="AE12" s="49">
        <f>SUM(AE7:AE11)</f>
        <v>450000</v>
      </c>
      <c r="AF12" s="48">
        <f>SUM(AF7:AF11)</f>
        <v>12000</v>
      </c>
      <c r="AG12" s="48">
        <f>SUM(AG7:AG11)</f>
        <v>2000</v>
      </c>
      <c r="AH12" s="48">
        <f>SUM(AH7:AH11)</f>
        <v>464000</v>
      </c>
      <c r="AI12" s="49">
        <f>SUM(AI7:AI11)</f>
        <v>0</v>
      </c>
      <c r="AJ12" s="48">
        <f>SUM(AJ7:AJ11)</f>
        <v>0</v>
      </c>
      <c r="AK12" s="48">
        <f>SUM(AK7:AK11)</f>
        <v>0</v>
      </c>
      <c r="AL12" s="48">
        <f>SUM(AL7:AL11)</f>
        <v>0</v>
      </c>
      <c r="AM12" s="49">
        <f>SUM(AM7:AM11)</f>
        <v>0</v>
      </c>
      <c r="AN12" s="48">
        <f>SUM(AN7:AN11)</f>
        <v>0</v>
      </c>
      <c r="AO12" s="48">
        <f>SUM(AO7:AO11)</f>
        <v>0</v>
      </c>
      <c r="AP12" s="48">
        <f>SUM(AP7:AP11)</f>
        <v>0</v>
      </c>
      <c r="AQ12" s="49">
        <f>SUM(AQ7:AQ11)</f>
        <v>0</v>
      </c>
      <c r="AR12" s="48">
        <f>SUM(AR7:AR11)</f>
        <v>0</v>
      </c>
      <c r="AS12" s="48">
        <f>SUM(AS7:AS11)</f>
        <v>0</v>
      </c>
      <c r="AT12" s="48">
        <f>SUM(AT7:AT11)</f>
        <v>0</v>
      </c>
      <c r="AU12" s="49">
        <f>SUM(AU7:AU11)</f>
        <v>0</v>
      </c>
      <c r="AV12" s="48">
        <f>SUM(AV7:AV11)</f>
        <v>0</v>
      </c>
      <c r="AW12" s="48">
        <f>SUM(AW7:AW11)</f>
        <v>0</v>
      </c>
      <c r="AX12" s="48">
        <f>SUM(AX7:AX11)</f>
        <v>0</v>
      </c>
      <c r="AY12" s="30">
        <f>SUM(AY7:AY11)</f>
        <v>0</v>
      </c>
      <c r="AZ12" s="21">
        <f>SUM(AZ7:AZ11)</f>
        <v>0</v>
      </c>
      <c r="BA12" s="21">
        <f>SUM(BA7:BA11)</f>
        <v>0</v>
      </c>
      <c r="BB12" s="21">
        <f>SUM(BB7:BB11)</f>
        <v>0</v>
      </c>
      <c r="BC12" s="30">
        <f>SUM(BC7:BC11)</f>
        <v>0</v>
      </c>
      <c r="BD12" s="21">
        <f>SUM(BD7:BD11)</f>
        <v>0</v>
      </c>
      <c r="BE12" s="21">
        <f>SUM(BE7:BE11)</f>
        <v>0</v>
      </c>
      <c r="BF12" s="21">
        <f>SUM(BF7:BF11)</f>
        <v>0</v>
      </c>
      <c r="BG12" s="30">
        <f>SUM(BG7:BG11)</f>
        <v>0</v>
      </c>
      <c r="BH12" s="21">
        <f>SUM(BH7:BH11)</f>
        <v>0</v>
      </c>
      <c r="BI12" s="21">
        <f>SUM(BI7:BI11)</f>
        <v>0</v>
      </c>
      <c r="BJ12" s="21">
        <f>SUM(BJ7:BJ11)</f>
        <v>0</v>
      </c>
      <c r="BK12" s="30">
        <f>SUM(BK7:BK11)</f>
        <v>900000</v>
      </c>
      <c r="BL12" s="21">
        <f>SUM(BL7:BL11)</f>
        <v>25000</v>
      </c>
      <c r="BM12" s="21">
        <f>SUM(BM7:BM11)</f>
        <v>2000</v>
      </c>
      <c r="BN12" s="21">
        <f>SUM(BN7:BN11)</f>
        <v>927000</v>
      </c>
      <c r="BO12" s="30">
        <f>SUM(BO7:BO11)</f>
        <v>0</v>
      </c>
      <c r="BP12" s="21">
        <f>SUM(BP7:BP11)</f>
        <v>0</v>
      </c>
      <c r="BQ12" s="21">
        <f>SUM(BQ7:BQ11)</f>
        <v>0</v>
      </c>
      <c r="BR12" s="21">
        <f>SUM(BR7:BR11)</f>
        <v>0</v>
      </c>
      <c r="BS12" s="30">
        <f>SUM(BS7:BS11)</f>
        <v>0</v>
      </c>
      <c r="BT12" s="21">
        <f>SUM(BT7:BT11)</f>
        <v>0</v>
      </c>
      <c r="BU12" s="21">
        <f>SUM(BU7:BU11)</f>
        <v>0</v>
      </c>
      <c r="BV12" s="31">
        <f>SUM(BV7:BV11)</f>
        <v>0</v>
      </c>
      <c r="BW12" s="65">
        <f>SUM(BW7:BW11)</f>
        <v>2075000</v>
      </c>
      <c r="BX12" s="47">
        <f>SUM(BX7:BX11)</f>
        <v>62000</v>
      </c>
      <c r="BY12" s="47">
        <f>SUM(BY7:BY11)</f>
        <v>8000</v>
      </c>
      <c r="BZ12" s="47">
        <f>SUM(BZ7:BZ11)</f>
        <v>2145000</v>
      </c>
    </row>
    <row r="13" spans="1:78" x14ac:dyDescent="0.25">
      <c r="C13" s="32"/>
      <c r="D13" s="2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33"/>
      <c r="AA13" s="32"/>
      <c r="AB13" s="22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33"/>
      <c r="AY13" s="32"/>
      <c r="AZ13" s="22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33"/>
    </row>
    <row r="14" spans="1:78" x14ac:dyDescent="0.25">
      <c r="C14" s="34" t="s">
        <v>18</v>
      </c>
      <c r="D14" s="24"/>
      <c r="E14" s="24"/>
      <c r="F14" s="25">
        <f>SUM(C12+G12+K12+O12+S12+W12)</f>
        <v>725000</v>
      </c>
      <c r="G14" s="2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33"/>
      <c r="AA14" s="34" t="s">
        <v>20</v>
      </c>
      <c r="AB14" s="24"/>
      <c r="AC14" s="24"/>
      <c r="AD14" s="25">
        <f>SUM(AA12+AE12+AI12+AM12+AQ12+AU12)</f>
        <v>450000</v>
      </c>
      <c r="AE14" s="25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33"/>
      <c r="AY14" s="34" t="s">
        <v>23</v>
      </c>
      <c r="AZ14" s="24"/>
      <c r="BA14" s="24"/>
      <c r="BB14" s="25">
        <f>SUM(AY12+BC12+BG12+BK12+BO12+BS12)</f>
        <v>900000</v>
      </c>
      <c r="BC14" s="25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33"/>
    </row>
    <row r="15" spans="1:78" x14ac:dyDescent="0.25">
      <c r="C15" s="34" t="s">
        <v>17</v>
      </c>
      <c r="D15" s="24"/>
      <c r="E15" s="24"/>
      <c r="F15" s="25">
        <f>SUM(D12,H12,L12,P12,T12,X12)</f>
        <v>25000</v>
      </c>
      <c r="G15" s="2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33"/>
      <c r="AA15" s="34" t="s">
        <v>21</v>
      </c>
      <c r="AB15" s="24"/>
      <c r="AC15" s="24"/>
      <c r="AD15" s="25">
        <f>SUM(AB12,AF12,AJ12,AN12,AR12,AV12)</f>
        <v>12000</v>
      </c>
      <c r="AE15" s="25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33"/>
      <c r="AY15" s="34" t="s">
        <v>24</v>
      </c>
      <c r="AZ15" s="24"/>
      <c r="BA15" s="24"/>
      <c r="BB15" s="25">
        <f>SUM(AZ12,BD12,BH12,BL12,BP12,BT12)</f>
        <v>25000</v>
      </c>
      <c r="BC15" s="25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33"/>
    </row>
    <row r="16" spans="1:78" ht="15.75" thickBot="1" x14ac:dyDescent="0.3">
      <c r="C16" s="35" t="s">
        <v>19</v>
      </c>
      <c r="D16" s="36"/>
      <c r="E16" s="36"/>
      <c r="F16" s="37">
        <f>SUM(E12,I12,M12,Q12,U12,Y12)</f>
        <v>4000</v>
      </c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5" t="s">
        <v>22</v>
      </c>
      <c r="AB16" s="36"/>
      <c r="AC16" s="36"/>
      <c r="AD16" s="37">
        <f>SUM(AC12,AG12,AK12,AO12,AS12,AW12)</f>
        <v>2000</v>
      </c>
      <c r="AE16" s="37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5" t="s">
        <v>25</v>
      </c>
      <c r="AZ16" s="36"/>
      <c r="BA16" s="36"/>
      <c r="BB16" s="37">
        <f>SUM(BA12,BE12,BI12,BM12,BQ12,BU12)</f>
        <v>2000</v>
      </c>
      <c r="BC16" s="37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9"/>
    </row>
    <row r="17" spans="3:73" ht="15.75" thickBot="1" x14ac:dyDescent="0.3"/>
    <row r="18" spans="3:73" x14ac:dyDescent="0.25">
      <c r="C18" s="75" t="s">
        <v>35</v>
      </c>
      <c r="D18" s="76"/>
      <c r="E18" s="75" t="s">
        <v>26</v>
      </c>
      <c r="F18" s="77"/>
    </row>
    <row r="19" spans="3:73" x14ac:dyDescent="0.25">
      <c r="C19" s="66" t="s">
        <v>11</v>
      </c>
      <c r="D19" s="71"/>
      <c r="E19" s="73">
        <f>SUM(F12,AD12,BB12)</f>
        <v>312000</v>
      </c>
      <c r="F19" s="67"/>
    </row>
    <row r="20" spans="3:73" x14ac:dyDescent="0.25">
      <c r="C20" s="66" t="s">
        <v>9</v>
      </c>
      <c r="D20" s="71"/>
      <c r="E20" s="73">
        <f>SUM(J12,AH12,BF12)</f>
        <v>906000</v>
      </c>
      <c r="F20" s="68"/>
    </row>
    <row r="21" spans="3:73" x14ac:dyDescent="0.25">
      <c r="C21" s="66" t="s">
        <v>10</v>
      </c>
      <c r="D21" s="71"/>
      <c r="E21" s="73">
        <f>SUM(N12,AL12,BJ12)</f>
        <v>0</v>
      </c>
      <c r="F21" s="68"/>
    </row>
    <row r="22" spans="3:73" x14ac:dyDescent="0.25">
      <c r="C22" s="66" t="s">
        <v>27</v>
      </c>
      <c r="D22" s="71"/>
      <c r="E22" s="73">
        <f>SUM(R12,AP12,BN12)</f>
        <v>927000</v>
      </c>
      <c r="F22" s="68"/>
      <c r="BU22" s="23"/>
    </row>
    <row r="23" spans="3:73" x14ac:dyDescent="0.25">
      <c r="C23" s="66" t="s">
        <v>13</v>
      </c>
      <c r="D23" s="71"/>
      <c r="E23" s="73">
        <f>SUM(V12,AT12,BR12)</f>
        <v>0</v>
      </c>
      <c r="F23" s="68"/>
    </row>
    <row r="24" spans="3:73" ht="15.75" thickBot="1" x14ac:dyDescent="0.3">
      <c r="C24" s="69" t="s">
        <v>14</v>
      </c>
      <c r="D24" s="72"/>
      <c r="E24" s="74">
        <f>SUM(Z12,AX12,BV12)</f>
        <v>0</v>
      </c>
      <c r="F24" s="70"/>
    </row>
    <row r="25" spans="3:73" ht="15.75" thickBot="1" x14ac:dyDescent="0.3">
      <c r="C25" s="78" t="s">
        <v>1</v>
      </c>
      <c r="D25" s="79"/>
      <c r="E25" s="80">
        <f>SUM(E19:F24)</f>
        <v>2145000</v>
      </c>
      <c r="F25" s="81"/>
    </row>
  </sheetData>
  <mergeCells count="63">
    <mergeCell ref="C25:D25"/>
    <mergeCell ref="E25:F25"/>
    <mergeCell ref="C23:D23"/>
    <mergeCell ref="C24:D24"/>
    <mergeCell ref="E20:F20"/>
    <mergeCell ref="E21:F21"/>
    <mergeCell ref="E22:F22"/>
    <mergeCell ref="E23:F23"/>
    <mergeCell ref="E24:F24"/>
    <mergeCell ref="C19:D19"/>
    <mergeCell ref="C22:D22"/>
    <mergeCell ref="C20:D20"/>
    <mergeCell ref="C21:D21"/>
    <mergeCell ref="E19:F19"/>
    <mergeCell ref="E18:F18"/>
    <mergeCell ref="AY15:BA15"/>
    <mergeCell ref="BB15:BC15"/>
    <mergeCell ref="AY16:BA16"/>
    <mergeCell ref="BB16:BC16"/>
    <mergeCell ref="BW4:BZ4"/>
    <mergeCell ref="BW5:BW6"/>
    <mergeCell ref="BX5:BX6"/>
    <mergeCell ref="BY5:BY6"/>
    <mergeCell ref="BZ5:BZ6"/>
    <mergeCell ref="AY4:BV4"/>
    <mergeCell ref="BG5:BJ5"/>
    <mergeCell ref="BK5:BN5"/>
    <mergeCell ref="BO5:BR5"/>
    <mergeCell ref="BS5:BV5"/>
    <mergeCell ref="AY14:BA14"/>
    <mergeCell ref="BB14:BC14"/>
    <mergeCell ref="AA4:AX4"/>
    <mergeCell ref="AA14:AC14"/>
    <mergeCell ref="AD14:AE14"/>
    <mergeCell ref="AA15:AC15"/>
    <mergeCell ref="AD15:AE15"/>
    <mergeCell ref="AA16:AC16"/>
    <mergeCell ref="AD16:AE16"/>
    <mergeCell ref="F14:G14"/>
    <mergeCell ref="F15:G15"/>
    <mergeCell ref="F16:G16"/>
    <mergeCell ref="C14:E14"/>
    <mergeCell ref="C15:E15"/>
    <mergeCell ref="C16:E16"/>
    <mergeCell ref="C18:D18"/>
    <mergeCell ref="AY5:BB5"/>
    <mergeCell ref="BC5:BF5"/>
    <mergeCell ref="S5:V5"/>
    <mergeCell ref="W5:Z5"/>
    <mergeCell ref="C4:Z4"/>
    <mergeCell ref="K5:N5"/>
    <mergeCell ref="AA5:AD5"/>
    <mergeCell ref="AE5:AH5"/>
    <mergeCell ref="AI5:AL5"/>
    <mergeCell ref="AM5:AP5"/>
    <mergeCell ref="AQ5:AT5"/>
    <mergeCell ref="AU5:AX5"/>
    <mergeCell ref="C5:F5"/>
    <mergeCell ref="G5:J5"/>
    <mergeCell ref="O5:R5"/>
    <mergeCell ref="A12:B12"/>
    <mergeCell ref="A4:A6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2017-02-27T22:02:12Z</dcterms:created>
  <dcterms:modified xsi:type="dcterms:W3CDTF">2017-02-27T22:51:24Z</dcterms:modified>
</cp:coreProperties>
</file>