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Feburary" sheetId="6" r:id="rId1"/>
    <sheet name="September" sheetId="24" r:id="rId2"/>
    <sheet name="October" sheetId="23" r:id="rId3"/>
    <sheet name="November &amp; December" sheetId="22" r:id="rId4"/>
    <sheet name="Overall Attendance" sheetId="11" r:id="rId5"/>
  </sheets>
  <definedNames>
    <definedName name="_xlnm.Print_Area" localSheetId="0">Feburary!$B$1:$AB$64</definedName>
    <definedName name="_xlnm.Print_Area" localSheetId="3">'November &amp; December'!$A$1:$P$79</definedName>
    <definedName name="_xlnm.Print_Area" localSheetId="2">October!$A$1:$X$45</definedName>
    <definedName name="_xlnm.Print_Area" localSheetId="4">'Overall Attendance'!$A$1:$I$64</definedName>
    <definedName name="_xlnm.Print_Area" localSheetId="1">September!$A$1:$P$44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" i="6" l="1"/>
  <c r="AB55" i="6" s="1"/>
  <c r="AA56" i="6"/>
  <c r="AB56" i="6" s="1"/>
  <c r="AA57" i="6"/>
  <c r="AB57" i="6" s="1"/>
  <c r="F9" i="11" l="1"/>
  <c r="W16" i="23" l="1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15" i="23"/>
  <c r="E12" i="11" s="1"/>
  <c r="W13" i="23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X19" i="23" l="1"/>
  <c r="X41" i="23"/>
  <c r="X37" i="23"/>
  <c r="X33" i="23"/>
  <c r="X28" i="23"/>
  <c r="X24" i="23"/>
  <c r="X20" i="23"/>
  <c r="X17" i="23"/>
  <c r="X42" i="23"/>
  <c r="X38" i="23"/>
  <c r="X34" i="23"/>
  <c r="X29" i="23"/>
  <c r="X25" i="23"/>
  <c r="X21" i="23"/>
  <c r="X30" i="23"/>
  <c r="X18" i="23"/>
  <c r="X39" i="23"/>
  <c r="X35" i="23"/>
  <c r="X31" i="23"/>
  <c r="X26" i="23"/>
  <c r="X22" i="23"/>
  <c r="X16" i="23"/>
  <c r="X40" i="23"/>
  <c r="X36" i="23"/>
  <c r="X32" i="23"/>
  <c r="X27" i="23"/>
  <c r="X23" i="23"/>
  <c r="X15" i="23"/>
  <c r="E11" i="11"/>
  <c r="AA53" i="6"/>
  <c r="AB53" i="6" s="1"/>
  <c r="AA52" i="6"/>
  <c r="AA51" i="6"/>
  <c r="AB51" i="6" s="1"/>
  <c r="AA49" i="6"/>
  <c r="AB49" i="6" s="1"/>
  <c r="AA48" i="6"/>
  <c r="AB48" i="6" s="1"/>
  <c r="AA47" i="6"/>
  <c r="AB47" i="6" s="1"/>
  <c r="AA45" i="6"/>
  <c r="AB45" i="6" s="1"/>
  <c r="AA44" i="6"/>
  <c r="AB44" i="6" s="1"/>
  <c r="AA43" i="6"/>
  <c r="AB43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AA41" i="6"/>
  <c r="AB41" i="6" s="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O52" i="22"/>
  <c r="O51" i="22"/>
  <c r="O50" i="22"/>
  <c r="O49" i="22"/>
  <c r="O48" i="22"/>
  <c r="O47" i="22"/>
  <c r="O46" i="22"/>
  <c r="O45" i="22"/>
  <c r="O44" i="22"/>
  <c r="O43" i="22"/>
  <c r="O42" i="22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F25" i="11"/>
  <c r="D11" i="11"/>
  <c r="G13" i="11" l="1"/>
  <c r="P12" i="22"/>
  <c r="P26" i="22" s="1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AB52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P45" i="22" l="1"/>
  <c r="P27" i="22"/>
  <c r="P69" i="22"/>
  <c r="P47" i="22"/>
  <c r="P24" i="22"/>
  <c r="P60" i="22"/>
  <c r="P75" i="22"/>
  <c r="P44" i="22"/>
  <c r="P51" i="22"/>
  <c r="P29" i="22"/>
  <c r="P68" i="22"/>
  <c r="G12" i="11"/>
  <c r="H12" i="11" s="1"/>
  <c r="I12" i="11" s="1"/>
  <c r="P59" i="22"/>
  <c r="P72" i="22"/>
  <c r="P49" i="22"/>
  <c r="P33" i="22"/>
  <c r="P55" i="22"/>
  <c r="P31" i="22"/>
  <c r="P48" i="22"/>
  <c r="P28" i="22"/>
  <c r="P50" i="22"/>
  <c r="P67" i="22"/>
  <c r="P19" i="22"/>
  <c r="P40" i="22"/>
  <c r="P57" i="22"/>
  <c r="P37" i="22"/>
  <c r="P21" i="22"/>
  <c r="P63" i="22"/>
  <c r="P35" i="22"/>
  <c r="P15" i="22"/>
  <c r="P56" i="22"/>
  <c r="P32" i="22"/>
  <c r="P73" i="22"/>
  <c r="P70" i="22"/>
  <c r="P54" i="22"/>
  <c r="P38" i="22"/>
  <c r="P22" i="22"/>
  <c r="P53" i="22"/>
  <c r="P62" i="22"/>
  <c r="P46" i="22"/>
  <c r="P30" i="22"/>
  <c r="P20" i="22"/>
  <c r="P17" i="22"/>
  <c r="P76" i="22"/>
  <c r="P65" i="22"/>
  <c r="P66" i="22"/>
  <c r="P34" i="22"/>
  <c r="P18" i="22"/>
  <c r="P14" i="22"/>
  <c r="P39" i="22"/>
  <c r="P52" i="22"/>
  <c r="P61" i="22"/>
  <c r="P41" i="22"/>
  <c r="P25" i="22"/>
  <c r="P71" i="22"/>
  <c r="P43" i="22"/>
  <c r="P23" i="22"/>
  <c r="P64" i="22"/>
  <c r="P36" i="22"/>
  <c r="P16" i="22"/>
  <c r="P74" i="22"/>
  <c r="P58" i="22"/>
  <c r="P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O16" i="24"/>
  <c r="P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<sst xmlns="http://schemas.openxmlformats.org/spreadsheetml/2006/main" count="347" uniqueCount="113">
  <si>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</si>
  <si>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</si>
  <si>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</si>
  <si>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</si>
  <si>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</si>
  <si>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</si>
  <si>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</si>
  <si>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</si>
  <si>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</si>
  <si>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</si>
  <si>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</si>
  <si>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</si>
  <si>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</si>
  <si>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</si>
  <si>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</si>
  <si>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</si>
  <si>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</si>
  <si>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</si>
  <si>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</si>
  <si>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</si>
  <si>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</si>
  <si>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</si>
  <si>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</si>
  <si>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>Name of Subject Teacher / Signature                                                                                               Chairman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</si>
  <si>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</si>
  <si>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</si>
  <si>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</si>
  <si>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</si>
  <si>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</si>
  <si>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</si>
  <si>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</si>
  <si>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</si>
  <si>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</si>
  <si>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</si>
  <si>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</si>
  <si>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</si>
  <si>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</si>
  <si>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</si>
  <si>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</si>
  <si>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</si>
  <si>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</si>
  <si>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</si>
  <si>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</si>
  <si>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</si>
  <si>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</si>
  <si>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</si>
  <si>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</si>
  <si>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</si>
  <si>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</si>
  <si>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</si>
  <si>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</si>
  <si>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</si>
  <si>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</si>
  <si>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</si>
  <si>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</si>
  <si>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</si>
  <si>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</si>
  <si>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</si>
  <si>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</si>
  <si>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</si>
  <si>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</si>
  <si>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</si>
  <si>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</si>
  <si>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</si>
  <si>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</si>
  <si>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</si>
  <si>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</si>
  <si>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</si>
  <si>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</si>
  <si>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</si>
  <si>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</si>
  <si>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</si>
  <si>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</si>
  <si>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</si>
  <si>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</si>
  <si>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</si>
  <si>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</si>
  <si>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</si>
  <si>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</si>
  <si>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</si>
  <si>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</si>
  <si>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</si>
  <si>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</si>
  <si>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</si>
  <si>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</si>
  <si>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</si>
  <si>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</si>
  <si>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</si>
  <si>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September 2023</t>
  </si>
  <si>
    <t>November/December 2023</t>
  </si>
  <si>
    <t xml:space="preserve">2nd, Fall-2023 </t>
  </si>
  <si>
    <t>Circuit Analysis</t>
  </si>
  <si>
    <t>Dr. Wazir Muhammad</t>
  </si>
  <si>
    <t>EE-121</t>
  </si>
  <si>
    <t>09am-01pm</t>
  </si>
  <si>
    <t>Object Oriented Programming (Th+Lab)</t>
  </si>
  <si>
    <t>CS-125</t>
  </si>
  <si>
    <t>29 (Th)</t>
  </si>
  <si>
    <t>25 (Lab)</t>
  </si>
  <si>
    <t>12pm--03pm</t>
  </si>
  <si>
    <t>17 (lab)</t>
  </si>
  <si>
    <t>10 Lab</t>
  </si>
  <si>
    <t>BE (Biomedical Engineering)</t>
  </si>
  <si>
    <t>Spring 2024</t>
  </si>
  <si>
    <t>Feburary 2024</t>
  </si>
  <si>
    <t>Basic Electrical Engineering</t>
  </si>
  <si>
    <t>Dr. Wazir Muhammad, Assistant Professor</t>
  </si>
  <si>
    <t>EE-120</t>
  </si>
  <si>
    <t>9:00:00 am TO 12:00 PM</t>
  </si>
  <si>
    <t>Mehwish</t>
  </si>
  <si>
    <t>Koosar</t>
  </si>
  <si>
    <t>Ajwa</t>
  </si>
  <si>
    <t>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</si>
</sst>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7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13" fillId="0" borderId="23" xfId="0" applyFont="1" applyBorder="1" applyAlignment="1">
      <alignment horizontal="left"/>
    </xf>
    <xf numFmtId="0" fontId="14" fillId="0" borderId="24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left"/>
    </xf>
    <xf numFmtId="0" fontId="14" fillId="0" borderId="23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164" fontId="16" fillId="0" borderId="20" xfId="0" applyNumberFormat="1" applyFont="1" applyBorder="1"/>
    <xf numFmtId="0" fontId="18" fillId="0" borderId="1" xfId="1" applyFont="1" applyBorder="1" applyAlignment="1">
      <alignment horizontal="left" vertical="center" wrapText="1"/>
    </xf>
    <xf numFmtId="0" fontId="19" fillId="0" borderId="1" xfId="1" applyFont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23" fillId="0" borderId="1" xfId="0" applyFont="1" applyBorder="1"/>
    <xf numFmtId="0" fontId="24" fillId="0" borderId="1" xfId="0" applyFont="1" applyBorder="1"/>
    <xf numFmtId="0" fontId="20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24" fillId="0" borderId="2" xfId="0" applyFont="1" applyBorder="1"/>
    <xf numFmtId="0" fontId="15" fillId="0" borderId="2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3" fillId="0" borderId="26" xfId="0" applyNumberFormat="1" applyFont="1" applyBorder="1"/>
    <xf numFmtId="0" fontId="13" fillId="0" borderId="1" xfId="0" applyFont="1" applyBorder="1" applyAlignment="1">
      <alignment horizontal="left"/>
    </xf>
    <xf numFmtId="164" fontId="3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6" fillId="0" borderId="7" xfId="0" applyFont="1" applyBorder="1" applyAlignment="1">
      <alignment horizontal="center" vertical="center" textRotation="180"/>
    </xf>
    <xf numFmtId="0" fontId="16" fillId="0" borderId="8" xfId="0" applyFont="1" applyBorder="1" applyAlignment="1">
      <alignment horizontal="center" vertical="center" textRotation="180"/>
    </xf>
    <xf numFmtId="0" fontId="16" fillId="0" borderId="2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18" fontId="8" fillId="0" borderId="1" xfId="0" applyNumberFormat="1" applyFont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64"/>
  <sheetViews>
    <sheetView tabSelected="1" view="pageBreakPreview" zoomScale="85" zoomScaleNormal="85" zoomScaleSheetLayoutView="85" workbookViewId="0">
      <selection activeCell="E56" sqref="E56"/>
    </sheetView>
  </sheetViews>
  <sheetFormatPr defaultColWidth="9.09765625" defaultRowHeight="15.5" x14ac:dyDescent="0.35"/>
  <cols>
    <col min="1" max="1" width="9.09765625" style="4"/>
    <col min="2" max="2" width="4.69921875" style="4" customWidth="1"/>
    <col min="3" max="3" width="12.296875" style="4" customWidth="1"/>
    <col min="4" max="4" width="22.59765625" style="4" customWidth="1"/>
    <col min="5" max="5" width="14.3984375" style="4" customWidth="1"/>
    <col min="6" max="6" width="10.09765625" style="4" customWidth="1"/>
    <col min="7" max="7" width="9.8984375" style="4" customWidth="1"/>
    <col min="8" max="8" width="6" style="4" customWidth="1"/>
    <col min="9" max="23" width="5.8984375" style="4" customWidth="1"/>
    <col min="24" max="24" width="5.8984375" style="4" hidden="1" customWidth="1"/>
    <col min="25" max="25" width="5.8984375" style="4" customWidth="1"/>
    <col min="26" max="26" width="9.296875" style="4" customWidth="1"/>
    <col min="27" max="27" width="8.296875" style="4" customWidth="1"/>
    <col min="28" max="29" width="9.09765625" style="4" customWidth="1"/>
    <col min="30" max="16384" width="9.09765625" style="4"/>
  </cols>
  <sheetData>
    <row r="1" spans="2:28" ht="28.5" customHeight="1" x14ac:dyDescent="0.35">
      <c r="B1" s="1"/>
      <c r="C1" s="1"/>
      <c r="D1" s="86" t="s">
        <v>0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spans="2:28" ht="25.9" customHeight="1" x14ac:dyDescent="0.35">
      <c r="B2" s="5"/>
      <c r="C2" s="6"/>
      <c r="D2" s="98" t="s">
        <v>17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2:28" ht="25.9" customHeight="1" x14ac:dyDescent="0.35">
      <c r="B3" s="5"/>
      <c r="C3" s="6"/>
      <c r="D3" s="84" t="s">
        <v>18</v>
      </c>
      <c r="E3" s="84"/>
      <c r="F3" s="85" t="s">
        <v>102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spans="2:28" ht="24" customHeight="1" x14ac:dyDescent="0.35">
      <c r="B4" s="1"/>
      <c r="C4" s="1"/>
      <c r="D4" s="84" t="s">
        <v>4</v>
      </c>
      <c r="E4" s="84"/>
      <c r="F4" s="85" t="s">
        <v>103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spans="2:28" ht="24" customHeight="1" x14ac:dyDescent="0.35">
      <c r="B5" s="1"/>
      <c r="C5" s="1"/>
      <c r="D5" s="84" t="s">
        <v>5</v>
      </c>
      <c r="E5" s="84"/>
      <c r="F5" s="99" t="s">
        <v>104</v>
      </c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spans="2:28" ht="24" customHeight="1" x14ac:dyDescent="0.35">
      <c r="B6" s="1"/>
      <c r="C6" s="1"/>
      <c r="D6" s="84" t="s">
        <v>7</v>
      </c>
      <c r="E6" s="84"/>
      <c r="F6" s="85" t="s">
        <v>105</v>
      </c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 spans="2:28" ht="24" customHeight="1" x14ac:dyDescent="0.35">
      <c r="B7" s="1"/>
      <c r="C7" s="1"/>
      <c r="D7" s="84" t="s">
        <v>8</v>
      </c>
      <c r="E7" s="84"/>
      <c r="F7" s="85" t="s">
        <v>106</v>
      </c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 spans="2:28" ht="24" customHeight="1" x14ac:dyDescent="0.35">
      <c r="B8" s="1"/>
      <c r="C8" s="1"/>
      <c r="D8" s="84" t="s">
        <v>6</v>
      </c>
      <c r="E8" s="84"/>
      <c r="F8" s="100" t="s">
        <v>107</v>
      </c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 spans="2:28" ht="12.75" customHeight="1" thickBot="1" x14ac:dyDescent="0.4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35">
      <c r="B10" s="87" t="s">
        <v>1</v>
      </c>
      <c r="C10" s="90" t="s">
        <v>2</v>
      </c>
      <c r="D10" s="23" t="s">
        <v>12</v>
      </c>
      <c r="E10" s="24">
        <v>23</v>
      </c>
      <c r="F10" s="24"/>
      <c r="G10" s="4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101" t="s">
        <v>9</v>
      </c>
      <c r="AB10" s="96" t="s">
        <v>11</v>
      </c>
    </row>
    <row r="11" spans="2:28" ht="36.65" customHeight="1" thickBot="1" x14ac:dyDescent="0.4">
      <c r="B11" s="88"/>
      <c r="C11" s="91"/>
      <c r="D11" s="23" t="s">
        <v>13</v>
      </c>
      <c r="E11" s="116" t="s">
        <v>108</v>
      </c>
      <c r="F11" s="28"/>
      <c r="G11" s="2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02"/>
      <c r="AB11" s="97"/>
    </row>
    <row r="12" spans="2:28" ht="27.75" customHeight="1" x14ac:dyDescent="0.35">
      <c r="B12" s="88"/>
      <c r="C12" s="91"/>
      <c r="D12" s="25" t="s">
        <v>10</v>
      </c>
      <c r="E12" s="20">
        <v>3</v>
      </c>
      <c r="F12" s="20">
        <v>3</v>
      </c>
      <c r="G12" s="20"/>
      <c r="H12" s="20">
        <v>3</v>
      </c>
      <c r="I12" s="20"/>
      <c r="J12" s="20"/>
      <c r="K12" s="20"/>
      <c r="L12" s="20"/>
      <c r="M12" s="20"/>
      <c r="N12" s="20"/>
      <c r="O12" s="20">
        <v>3</v>
      </c>
      <c r="P12" s="20">
        <v>3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1">
        <v>18</v>
      </c>
      <c r="AB12" s="27">
        <f>(AA12/$AA$12)*100</f>
        <v>100</v>
      </c>
    </row>
    <row r="13" spans="2:28" ht="27.75" customHeight="1" thickBot="1" x14ac:dyDescent="0.4">
      <c r="B13" s="89"/>
      <c r="C13" s="92"/>
      <c r="D13" s="23" t="s">
        <v>3</v>
      </c>
      <c r="E13" s="93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5"/>
    </row>
    <row r="14" spans="2:28" ht="22.5" customHeight="1" thickBot="1" x14ac:dyDescent="0.5">
      <c r="B14" s="38">
        <v>1</v>
      </c>
      <c r="C14" s="40" t="s">
        <v>109</v>
      </c>
      <c r="D14" s="41"/>
      <c r="E14" s="39">
        <v>3</v>
      </c>
      <c r="F14" s="39"/>
      <c r="G14" s="13"/>
      <c r="H14" s="39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39"/>
      <c r="T14" s="39"/>
      <c r="U14" s="39"/>
      <c r="V14" s="13"/>
      <c r="W14" s="13"/>
      <c r="X14" s="13"/>
      <c r="Y14" s="13"/>
      <c r="Z14" s="13"/>
      <c r="AA14" s="21">
        <f t="shared" ref="AA14:AA41" si="0">SUM(E14:Z14)</f>
        <v>3</v>
      </c>
      <c r="AB14" s="16">
        <f t="shared" ref="AB14:AB41" si="1">(AA14/$AA$12)*100</f>
        <v>16.666666666666664</v>
      </c>
    </row>
    <row r="15" spans="2:28" ht="22.5" customHeight="1" thickBot="1" x14ac:dyDescent="0.5">
      <c r="B15" s="31">
        <v>2</v>
      </c>
      <c r="C15" s="42" t="s">
        <v>110</v>
      </c>
      <c r="D15" s="43"/>
      <c r="E15" s="39">
        <v>0</v>
      </c>
      <c r="F15" s="39"/>
      <c r="G15" s="13"/>
      <c r="H15" s="39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39"/>
      <c r="T15" s="39"/>
      <c r="U15" s="39"/>
      <c r="V15" s="13"/>
      <c r="W15" s="13"/>
      <c r="X15" s="13"/>
      <c r="Y15" s="13"/>
      <c r="Z15" s="13"/>
      <c r="AA15" s="21">
        <f t="shared" si="0"/>
        <v>0</v>
      </c>
      <c r="AB15" s="16">
        <f t="shared" si="1"/>
        <v>0</v>
      </c>
    </row>
    <row r="16" spans="2:28" ht="22.5" customHeight="1" thickBot="1" x14ac:dyDescent="0.5">
      <c r="B16" s="31">
        <v>3</v>
      </c>
      <c r="C16" s="42" t="s">
        <v>111</v>
      </c>
      <c r="D16" s="43"/>
      <c r="E16" s="39">
        <v>0</v>
      </c>
      <c r="F16" s="39"/>
      <c r="G16" s="13"/>
      <c r="H16" s="39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39"/>
      <c r="T16" s="39"/>
      <c r="U16" s="39"/>
      <c r="V16" s="13"/>
      <c r="W16" s="13"/>
      <c r="X16" s="13"/>
      <c r="Y16" s="13"/>
      <c r="Z16" s="13"/>
      <c r="AA16" s="21">
        <f t="shared" si="0"/>
        <v>0</v>
      </c>
      <c r="AB16" s="16">
        <f t="shared" si="1"/>
        <v>0</v>
      </c>
    </row>
    <row r="17" spans="2:28" ht="22.5" customHeight="1" thickBot="1" x14ac:dyDescent="0.5">
      <c r="B17" s="31">
        <v>4</v>
      </c>
      <c r="C17" s="42" t="s">
        <v>112</v>
      </c>
      <c r="D17" s="43"/>
      <c r="E17" s="39">
        <v>3</v>
      </c>
      <c r="F17" s="39"/>
      <c r="G17" s="13"/>
      <c r="H17" s="3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39"/>
      <c r="T17" s="39"/>
      <c r="U17" s="39"/>
      <c r="V17" s="13"/>
      <c r="W17" s="13"/>
      <c r="X17" s="13"/>
      <c r="Y17" s="13"/>
      <c r="Z17" s="13"/>
      <c r="AA17" s="21">
        <f t="shared" si="0"/>
        <v>3</v>
      </c>
      <c r="AB17" s="16">
        <f t="shared" si="1"/>
        <v>16.666666666666664</v>
      </c>
    </row>
    <row r="18" spans="2:28" ht="22.5" customHeight="1" thickBot="1" x14ac:dyDescent="0.5">
      <c r="B18" s="31">
        <v>5</v>
      </c>
      <c r="C18" s="42"/>
      <c r="D18" s="43"/>
      <c r="E18" s="39">
        <v>3</v>
      </c>
      <c r="F18" s="39"/>
      <c r="G18" s="13"/>
      <c r="H18" s="39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9"/>
      <c r="T18" s="39"/>
      <c r="U18" s="39"/>
      <c r="V18" s="13"/>
      <c r="W18" s="13"/>
      <c r="X18" s="13"/>
      <c r="Y18" s="13"/>
      <c r="Z18" s="13"/>
      <c r="AA18" s="21">
        <f t="shared" si="0"/>
        <v>3</v>
      </c>
      <c r="AB18" s="16">
        <f t="shared" si="1"/>
        <v>16.666666666666664</v>
      </c>
    </row>
    <row r="19" spans="2:28" ht="22.5" customHeight="1" thickBot="1" x14ac:dyDescent="0.5">
      <c r="B19" s="31">
        <v>6</v>
      </c>
      <c r="C19" s="42"/>
      <c r="D19" s="43"/>
      <c r="E19" s="39">
        <v>3</v>
      </c>
      <c r="F19" s="39"/>
      <c r="G19" s="13"/>
      <c r="H19" s="39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39"/>
      <c r="T19" s="39"/>
      <c r="U19" s="39"/>
      <c r="V19" s="13"/>
      <c r="W19" s="13"/>
      <c r="X19" s="13"/>
      <c r="Y19" s="13"/>
      <c r="Z19" s="13"/>
      <c r="AA19" s="21">
        <f t="shared" si="0"/>
        <v>3</v>
      </c>
      <c r="AB19" s="16">
        <f t="shared" si="1"/>
        <v>16.666666666666664</v>
      </c>
    </row>
    <row r="20" spans="2:28" ht="22.5" customHeight="1" thickBot="1" x14ac:dyDescent="0.5">
      <c r="B20" s="31">
        <v>7</v>
      </c>
      <c r="C20" s="42"/>
      <c r="D20" s="43"/>
      <c r="E20" s="39">
        <v>3</v>
      </c>
      <c r="F20" s="39"/>
      <c r="G20" s="13"/>
      <c r="H20" s="39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39"/>
      <c r="T20" s="39"/>
      <c r="U20" s="39"/>
      <c r="V20" s="13"/>
      <c r="W20" s="13"/>
      <c r="X20" s="13"/>
      <c r="Y20" s="13"/>
      <c r="Z20" s="13"/>
      <c r="AA20" s="21">
        <f t="shared" si="0"/>
        <v>3</v>
      </c>
      <c r="AB20" s="16">
        <f t="shared" si="1"/>
        <v>16.666666666666664</v>
      </c>
    </row>
    <row r="21" spans="2:28" ht="22.5" customHeight="1" thickBot="1" x14ac:dyDescent="0.5">
      <c r="B21" s="31">
        <v>8</v>
      </c>
      <c r="C21" s="42">
        <v>8</v>
      </c>
      <c r="D21" s="43"/>
      <c r="E21" s="39">
        <v>3</v>
      </c>
      <c r="F21" s="39"/>
      <c r="G21" s="13"/>
      <c r="H21" s="39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39"/>
      <c r="T21" s="39"/>
      <c r="U21" s="39"/>
      <c r="V21" s="13"/>
      <c r="W21" s="13"/>
      <c r="X21" s="13"/>
      <c r="Y21" s="13"/>
      <c r="Z21" s="13"/>
      <c r="AA21" s="21">
        <f t="shared" si="0"/>
        <v>3</v>
      </c>
      <c r="AB21" s="16">
        <f t="shared" si="1"/>
        <v>16.666666666666664</v>
      </c>
    </row>
    <row r="22" spans="2:28" ht="22.5" customHeight="1" thickBot="1" x14ac:dyDescent="0.5">
      <c r="B22" s="31">
        <v>9</v>
      </c>
      <c r="C22" s="42">
        <v>9</v>
      </c>
      <c r="D22" s="43"/>
      <c r="E22" s="39">
        <v>3</v>
      </c>
      <c r="F22" s="39"/>
      <c r="G22" s="13"/>
      <c r="H22" s="39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39"/>
      <c r="T22" s="39"/>
      <c r="U22" s="39"/>
      <c r="V22" s="13"/>
      <c r="W22" s="13"/>
      <c r="X22" s="13"/>
      <c r="Y22" s="13"/>
      <c r="Z22" s="13"/>
      <c r="AA22" s="21">
        <f t="shared" si="0"/>
        <v>3</v>
      </c>
      <c r="AB22" s="16">
        <f t="shared" si="1"/>
        <v>16.666666666666664</v>
      </c>
    </row>
    <row r="23" spans="2:28" ht="22.5" customHeight="1" thickBot="1" x14ac:dyDescent="0.5">
      <c r="B23" s="31">
        <v>10</v>
      </c>
      <c r="C23" s="42"/>
      <c r="D23" s="43"/>
      <c r="E23" s="39">
        <v>3</v>
      </c>
      <c r="F23" s="39"/>
      <c r="G23" s="13"/>
      <c r="H23" s="39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39"/>
      <c r="T23" s="39"/>
      <c r="U23" s="39"/>
      <c r="V23" s="13"/>
      <c r="W23" s="13"/>
      <c r="X23" s="13"/>
      <c r="Y23" s="13"/>
      <c r="Z23" s="13"/>
      <c r="AA23" s="21">
        <f t="shared" si="0"/>
        <v>3</v>
      </c>
      <c r="AB23" s="16">
        <f t="shared" si="1"/>
        <v>16.666666666666664</v>
      </c>
    </row>
    <row r="24" spans="2:28" ht="22.5" customHeight="1" thickBot="1" x14ac:dyDescent="0.5">
      <c r="B24" s="31">
        <v>11</v>
      </c>
      <c r="C24" s="42">
        <v>11</v>
      </c>
      <c r="D24" s="43"/>
      <c r="E24" s="39">
        <v>3</v>
      </c>
      <c r="F24" s="39"/>
      <c r="G24" s="13"/>
      <c r="H24" s="39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39"/>
      <c r="T24" s="39"/>
      <c r="U24" s="39"/>
      <c r="V24" s="13"/>
      <c r="W24" s="13"/>
      <c r="X24" s="13"/>
      <c r="Y24" s="13"/>
      <c r="Z24" s="13"/>
      <c r="AA24" s="21">
        <f t="shared" si="0"/>
        <v>3</v>
      </c>
      <c r="AB24" s="16">
        <f t="shared" si="1"/>
        <v>16.666666666666664</v>
      </c>
    </row>
    <row r="25" spans="2:28" ht="22.5" customHeight="1" thickBot="1" x14ac:dyDescent="0.5">
      <c r="B25" s="31">
        <v>12</v>
      </c>
      <c r="C25" s="42"/>
      <c r="D25" s="43"/>
      <c r="E25" s="39">
        <v>0</v>
      </c>
      <c r="F25" s="39"/>
      <c r="G25" s="13"/>
      <c r="H25" s="39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39"/>
      <c r="T25" s="39"/>
      <c r="U25" s="39"/>
      <c r="V25" s="13"/>
      <c r="W25" s="13"/>
      <c r="X25" s="13"/>
      <c r="Y25" s="13"/>
      <c r="Z25" s="13"/>
      <c r="AA25" s="21">
        <f t="shared" si="0"/>
        <v>0</v>
      </c>
      <c r="AB25" s="16">
        <f t="shared" si="1"/>
        <v>0</v>
      </c>
    </row>
    <row r="26" spans="2:28" ht="22.5" customHeight="1" thickBot="1" x14ac:dyDescent="0.5">
      <c r="B26" s="31">
        <v>13</v>
      </c>
      <c r="C26" s="42">
        <v>13</v>
      </c>
      <c r="D26" s="43"/>
      <c r="E26" s="39">
        <v>3</v>
      </c>
      <c r="F26" s="39"/>
      <c r="G26" s="13"/>
      <c r="H26" s="39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39"/>
      <c r="T26" s="39"/>
      <c r="U26" s="39"/>
      <c r="V26" s="13"/>
      <c r="W26" s="13"/>
      <c r="X26" s="13"/>
      <c r="Y26" s="13"/>
      <c r="Z26" s="13"/>
      <c r="AA26" s="21">
        <f t="shared" si="0"/>
        <v>3</v>
      </c>
      <c r="AB26" s="16">
        <f t="shared" si="1"/>
        <v>16.666666666666664</v>
      </c>
    </row>
    <row r="27" spans="2:28" ht="33.75" customHeight="1" thickBot="1" x14ac:dyDescent="0.5">
      <c r="B27" s="31">
        <v>14</v>
      </c>
      <c r="C27" s="42"/>
      <c r="D27" s="43"/>
      <c r="E27" s="39">
        <v>3</v>
      </c>
      <c r="F27" s="39"/>
      <c r="G27" s="13"/>
      <c r="H27" s="39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39"/>
      <c r="T27" s="39"/>
      <c r="U27" s="39"/>
      <c r="V27" s="13"/>
      <c r="W27" s="13"/>
      <c r="X27" s="13"/>
      <c r="Y27" s="13"/>
      <c r="Z27" s="13"/>
      <c r="AA27" s="21">
        <f t="shared" si="0"/>
        <v>3</v>
      </c>
      <c r="AB27" s="16">
        <f t="shared" si="1"/>
        <v>16.666666666666664</v>
      </c>
    </row>
    <row r="28" spans="2:28" ht="22.5" customHeight="1" thickBot="1" x14ac:dyDescent="0.5">
      <c r="B28" s="31">
        <v>15</v>
      </c>
      <c r="C28" s="42"/>
      <c r="D28" s="43"/>
      <c r="E28" s="39">
        <v>3</v>
      </c>
      <c r="F28" s="39"/>
      <c r="G28" s="13"/>
      <c r="H28" s="39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39"/>
      <c r="T28" s="39"/>
      <c r="U28" s="39"/>
      <c r="V28" s="13"/>
      <c r="W28" s="13"/>
      <c r="X28" s="13"/>
      <c r="Y28" s="13"/>
      <c r="Z28" s="13"/>
      <c r="AA28" s="21">
        <f t="shared" si="0"/>
        <v>3</v>
      </c>
      <c r="AB28" s="16">
        <f t="shared" si="1"/>
        <v>16.666666666666664</v>
      </c>
    </row>
    <row r="29" spans="2:28" ht="22.5" customHeight="1" thickBot="1" x14ac:dyDescent="0.5">
      <c r="B29" s="31">
        <v>16</v>
      </c>
      <c r="C29" s="42"/>
      <c r="D29" s="43"/>
      <c r="E29" s="39">
        <v>3</v>
      </c>
      <c r="F29" s="39"/>
      <c r="G29" s="13"/>
      <c r="H29" s="39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39"/>
      <c r="T29" s="39"/>
      <c r="U29" s="39"/>
      <c r="V29" s="13"/>
      <c r="W29" s="13"/>
      <c r="X29" s="13"/>
      <c r="Y29" s="13"/>
      <c r="Z29" s="13"/>
      <c r="AA29" s="21">
        <f t="shared" si="0"/>
        <v>3</v>
      </c>
      <c r="AB29" s="16">
        <f t="shared" si="1"/>
        <v>16.666666666666664</v>
      </c>
    </row>
    <row r="30" spans="2:28" ht="22.5" customHeight="1" thickBot="1" x14ac:dyDescent="0.5">
      <c r="B30" s="31">
        <v>17</v>
      </c>
      <c r="C30" s="42"/>
      <c r="D30" s="43"/>
      <c r="E30" s="39">
        <v>3</v>
      </c>
      <c r="F30" s="39"/>
      <c r="G30" s="13"/>
      <c r="H30" s="39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39"/>
      <c r="T30" s="39"/>
      <c r="U30" s="39"/>
      <c r="V30" s="13"/>
      <c r="W30" s="13"/>
      <c r="X30" s="13"/>
      <c r="Y30" s="13"/>
      <c r="Z30" s="13"/>
      <c r="AA30" s="21">
        <f t="shared" si="0"/>
        <v>3</v>
      </c>
      <c r="AB30" s="16">
        <f t="shared" si="1"/>
        <v>16.666666666666664</v>
      </c>
    </row>
    <row r="31" spans="2:28" ht="22.5" customHeight="1" thickBot="1" x14ac:dyDescent="0.5">
      <c r="B31" s="31">
        <v>18</v>
      </c>
      <c r="C31" s="42"/>
      <c r="D31" s="43"/>
      <c r="E31" s="39">
        <v>3</v>
      </c>
      <c r="F31" s="39"/>
      <c r="G31" s="13"/>
      <c r="H31" s="39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39"/>
      <c r="T31" s="39"/>
      <c r="U31" s="39"/>
      <c r="V31" s="13"/>
      <c r="W31" s="13"/>
      <c r="X31" s="13"/>
      <c r="Y31" s="13"/>
      <c r="Z31" s="13"/>
      <c r="AA31" s="21">
        <f t="shared" si="0"/>
        <v>3</v>
      </c>
      <c r="AB31" s="16">
        <f t="shared" si="1"/>
        <v>16.666666666666664</v>
      </c>
    </row>
    <row r="32" spans="2:28" ht="22.5" customHeight="1" thickBot="1" x14ac:dyDescent="0.5">
      <c r="B32" s="31">
        <v>19</v>
      </c>
      <c r="C32" s="42"/>
      <c r="D32" s="43"/>
      <c r="E32" s="39">
        <v>3</v>
      </c>
      <c r="F32" s="39"/>
      <c r="G32" s="13"/>
      <c r="H32" s="39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39"/>
      <c r="T32" s="39"/>
      <c r="U32" s="39"/>
      <c r="V32" s="13"/>
      <c r="W32" s="13"/>
      <c r="X32" s="13"/>
      <c r="Y32" s="13"/>
      <c r="Z32" s="13"/>
      <c r="AA32" s="21">
        <f t="shared" si="0"/>
        <v>3</v>
      </c>
      <c r="AB32" s="16">
        <f t="shared" si="1"/>
        <v>16.666666666666664</v>
      </c>
    </row>
    <row r="33" spans="2:28" ht="22.5" customHeight="1" thickBot="1" x14ac:dyDescent="0.5">
      <c r="B33" s="31">
        <v>20</v>
      </c>
      <c r="C33" s="42">
        <v>20</v>
      </c>
      <c r="D33" s="43"/>
      <c r="E33" s="39">
        <v>3</v>
      </c>
      <c r="F33" s="39"/>
      <c r="G33" s="13"/>
      <c r="H33" s="39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39"/>
      <c r="T33" s="39"/>
      <c r="U33" s="39"/>
      <c r="V33" s="13"/>
      <c r="W33" s="13"/>
      <c r="X33" s="13"/>
      <c r="Y33" s="13"/>
      <c r="Z33" s="13"/>
      <c r="AA33" s="21">
        <f t="shared" si="0"/>
        <v>3</v>
      </c>
      <c r="AB33" s="16">
        <f t="shared" si="1"/>
        <v>16.666666666666664</v>
      </c>
    </row>
    <row r="34" spans="2:28" ht="22.5" customHeight="1" thickBot="1" x14ac:dyDescent="0.5">
      <c r="B34" s="31">
        <v>21</v>
      </c>
      <c r="C34" s="42"/>
      <c r="D34" s="43"/>
      <c r="E34" s="39">
        <v>3</v>
      </c>
      <c r="F34" s="39"/>
      <c r="G34" s="13"/>
      <c r="H34" s="39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39"/>
      <c r="T34" s="39"/>
      <c r="U34" s="39"/>
      <c r="V34" s="13"/>
      <c r="W34" s="13"/>
      <c r="X34" s="13"/>
      <c r="Y34" s="13"/>
      <c r="Z34" s="13"/>
      <c r="AA34" s="21">
        <f t="shared" si="0"/>
        <v>3</v>
      </c>
      <c r="AB34" s="16">
        <f t="shared" si="1"/>
        <v>16.666666666666664</v>
      </c>
    </row>
    <row r="35" spans="2:28" ht="22.5" customHeight="1" thickBot="1" x14ac:dyDescent="0.5">
      <c r="B35" s="31">
        <v>22</v>
      </c>
      <c r="C35" s="42">
        <v>22</v>
      </c>
      <c r="D35" s="43"/>
      <c r="E35" s="39">
        <v>3</v>
      </c>
      <c r="F35" s="39"/>
      <c r="G35" s="13"/>
      <c r="H35" s="39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39"/>
      <c r="T35" s="39"/>
      <c r="U35" s="39"/>
      <c r="V35" s="13"/>
      <c r="W35" s="13"/>
      <c r="X35" s="13"/>
      <c r="Y35" s="13"/>
      <c r="Z35" s="13"/>
      <c r="AA35" s="21">
        <f t="shared" si="0"/>
        <v>3</v>
      </c>
      <c r="AB35" s="16">
        <f t="shared" si="1"/>
        <v>16.666666666666664</v>
      </c>
    </row>
    <row r="36" spans="2:28" ht="22.5" customHeight="1" thickBot="1" x14ac:dyDescent="0.5">
      <c r="B36" s="31">
        <v>23</v>
      </c>
      <c r="C36" s="42">
        <v>23</v>
      </c>
      <c r="D36" s="43"/>
      <c r="E36" s="39">
        <v>3</v>
      </c>
      <c r="F36" s="39"/>
      <c r="G36" s="13"/>
      <c r="H36" s="39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39"/>
      <c r="T36" s="39"/>
      <c r="U36" s="39"/>
      <c r="V36" s="13"/>
      <c r="W36" s="13"/>
      <c r="X36" s="13"/>
      <c r="Y36" s="13"/>
      <c r="Z36" s="13"/>
      <c r="AA36" s="21">
        <f t="shared" si="0"/>
        <v>3</v>
      </c>
      <c r="AB36" s="16">
        <f t="shared" si="1"/>
        <v>16.666666666666664</v>
      </c>
    </row>
    <row r="37" spans="2:28" ht="22.5" customHeight="1" thickBot="1" x14ac:dyDescent="0.5">
      <c r="B37" s="31">
        <v>24</v>
      </c>
      <c r="C37" s="42"/>
      <c r="D37" s="43"/>
      <c r="E37" s="39">
        <v>3</v>
      </c>
      <c r="F37" s="39"/>
      <c r="G37" s="13"/>
      <c r="H37" s="39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39"/>
      <c r="T37" s="39"/>
      <c r="U37" s="39"/>
      <c r="V37" s="13"/>
      <c r="W37" s="13"/>
      <c r="X37" s="13"/>
      <c r="Y37" s="13"/>
      <c r="Z37" s="13"/>
      <c r="AA37" s="21">
        <f t="shared" si="0"/>
        <v>3</v>
      </c>
      <c r="AB37" s="16">
        <f t="shared" si="1"/>
        <v>16.666666666666664</v>
      </c>
    </row>
    <row r="38" spans="2:28" ht="22.5" customHeight="1" thickBot="1" x14ac:dyDescent="0.5">
      <c r="B38" s="31">
        <v>25</v>
      </c>
      <c r="C38" s="42">
        <v>25</v>
      </c>
      <c r="D38" s="43"/>
      <c r="E38" s="39">
        <v>3</v>
      </c>
      <c r="F38" s="39"/>
      <c r="G38" s="13"/>
      <c r="H38" s="39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39"/>
      <c r="T38" s="39"/>
      <c r="U38" s="39"/>
      <c r="V38" s="13"/>
      <c r="W38" s="13"/>
      <c r="X38" s="13"/>
      <c r="Y38" s="13"/>
      <c r="Z38" s="13"/>
      <c r="AA38" s="21">
        <f t="shared" si="0"/>
        <v>3</v>
      </c>
      <c r="AB38" s="16">
        <f t="shared" si="1"/>
        <v>16.666666666666664</v>
      </c>
    </row>
    <row r="39" spans="2:28" ht="22.5" customHeight="1" thickBot="1" x14ac:dyDescent="0.5">
      <c r="B39" s="31">
        <v>26</v>
      </c>
      <c r="C39" s="42"/>
      <c r="D39" s="43"/>
      <c r="E39" s="39">
        <v>3</v>
      </c>
      <c r="F39" s="39"/>
      <c r="G39" s="13"/>
      <c r="H39" s="39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39"/>
      <c r="T39" s="39"/>
      <c r="U39" s="39"/>
      <c r="V39" s="13"/>
      <c r="W39" s="13"/>
      <c r="X39" s="13"/>
      <c r="Y39" s="13"/>
      <c r="Z39" s="13"/>
      <c r="AA39" s="21">
        <f t="shared" si="0"/>
        <v>3</v>
      </c>
      <c r="AB39" s="16">
        <f t="shared" si="1"/>
        <v>16.666666666666664</v>
      </c>
    </row>
    <row r="40" spans="2:28" ht="22.5" customHeight="1" thickBot="1" x14ac:dyDescent="0.5">
      <c r="B40" s="31">
        <v>27</v>
      </c>
      <c r="C40" s="42">
        <v>27</v>
      </c>
      <c r="D40" s="43"/>
      <c r="E40" s="39">
        <v>3</v>
      </c>
      <c r="F40" s="39"/>
      <c r="G40" s="13"/>
      <c r="H40" s="39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39"/>
      <c r="T40" s="39"/>
      <c r="U40" s="39"/>
      <c r="V40" s="13"/>
      <c r="W40" s="13"/>
      <c r="X40" s="13"/>
      <c r="Y40" s="13"/>
      <c r="Z40" s="13"/>
      <c r="AA40" s="21">
        <f t="shared" si="0"/>
        <v>3</v>
      </c>
      <c r="AB40" s="16">
        <f t="shared" si="1"/>
        <v>16.666666666666664</v>
      </c>
    </row>
    <row r="41" spans="2:28" ht="22.5" customHeight="1" thickBot="1" x14ac:dyDescent="0.5">
      <c r="B41" s="31">
        <v>28</v>
      </c>
      <c r="C41" s="42"/>
      <c r="D41" s="43"/>
      <c r="E41" s="39">
        <v>3</v>
      </c>
      <c r="F41" s="39"/>
      <c r="G41" s="13"/>
      <c r="H41" s="39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39"/>
      <c r="T41" s="39"/>
      <c r="U41" s="39"/>
      <c r="V41" s="13"/>
      <c r="W41" s="13"/>
      <c r="X41" s="13"/>
      <c r="Y41" s="13"/>
      <c r="Z41" s="13"/>
      <c r="AA41" s="21">
        <f t="shared" si="0"/>
        <v>3</v>
      </c>
      <c r="AB41" s="16">
        <f t="shared" si="1"/>
        <v>16.666666666666664</v>
      </c>
    </row>
    <row r="42" spans="2:28" ht="22.5" customHeight="1" thickBot="1" x14ac:dyDescent="0.5">
      <c r="B42" s="31">
        <v>29</v>
      </c>
      <c r="C42" s="42"/>
      <c r="D42" s="43"/>
      <c r="E42" s="39">
        <v>3</v>
      </c>
      <c r="F42" s="39"/>
      <c r="G42" s="13"/>
      <c r="H42" s="39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39"/>
      <c r="T42" s="39"/>
      <c r="U42" s="39"/>
      <c r="V42" s="13"/>
      <c r="W42" s="13"/>
      <c r="X42" s="13"/>
      <c r="Y42" s="13"/>
      <c r="Z42" s="13"/>
      <c r="AA42" s="21">
        <v>6</v>
      </c>
      <c r="AB42" s="16">
        <v>100</v>
      </c>
    </row>
    <row r="43" spans="2:28" ht="22.5" customHeight="1" thickBot="1" x14ac:dyDescent="0.5">
      <c r="B43" s="31">
        <v>30</v>
      </c>
      <c r="C43" s="42">
        <v>30</v>
      </c>
      <c r="D43" s="43"/>
      <c r="E43" s="39">
        <v>3</v>
      </c>
      <c r="F43" s="39"/>
      <c r="G43" s="13"/>
      <c r="H43" s="39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39"/>
      <c r="T43" s="39"/>
      <c r="U43" s="39"/>
      <c r="V43" s="13"/>
      <c r="W43" s="13"/>
      <c r="X43" s="13"/>
      <c r="Y43" s="13"/>
      <c r="Z43" s="13"/>
      <c r="AA43" s="21">
        <f t="shared" ref="AA43:AA45" si="2">SUM(E43:Z43)</f>
        <v>3</v>
      </c>
      <c r="AB43" s="16">
        <f t="shared" ref="AB43:AB45" si="3">(AA43/$AA$12)*100</f>
        <v>16.666666666666664</v>
      </c>
    </row>
    <row r="44" spans="2:28" ht="22.5" customHeight="1" thickBot="1" x14ac:dyDescent="0.5">
      <c r="B44" s="31">
        <v>31</v>
      </c>
      <c r="C44" s="42"/>
      <c r="D44" s="43"/>
      <c r="E44" s="39">
        <v>3</v>
      </c>
      <c r="F44" s="39"/>
      <c r="G44" s="13"/>
      <c r="H44" s="39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39"/>
      <c r="T44" s="39"/>
      <c r="U44" s="39"/>
      <c r="V44" s="13"/>
      <c r="W44" s="13"/>
      <c r="X44" s="13"/>
      <c r="Y44" s="13"/>
      <c r="Z44" s="13"/>
      <c r="AA44" s="21">
        <f t="shared" si="2"/>
        <v>3</v>
      </c>
      <c r="AB44" s="16">
        <f t="shared" si="3"/>
        <v>16.666666666666664</v>
      </c>
    </row>
    <row r="45" spans="2:28" ht="22.5" customHeight="1" thickBot="1" x14ac:dyDescent="0.5">
      <c r="B45" s="31">
        <v>32</v>
      </c>
      <c r="C45" s="42"/>
      <c r="D45" s="43"/>
      <c r="E45" s="39">
        <v>3</v>
      </c>
      <c r="F45" s="39"/>
      <c r="G45" s="13"/>
      <c r="H45" s="39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39"/>
      <c r="T45" s="39"/>
      <c r="U45" s="39"/>
      <c r="V45" s="13"/>
      <c r="W45" s="13"/>
      <c r="X45" s="13"/>
      <c r="Y45" s="13"/>
      <c r="Z45" s="13"/>
      <c r="AA45" s="21">
        <f t="shared" si="2"/>
        <v>3</v>
      </c>
      <c r="AB45" s="16">
        <f t="shared" si="3"/>
        <v>16.666666666666664</v>
      </c>
    </row>
    <row r="46" spans="2:28" ht="22.5" customHeight="1" thickBot="1" x14ac:dyDescent="0.5">
      <c r="B46" s="31">
        <v>33</v>
      </c>
      <c r="C46" s="42"/>
      <c r="D46" s="43"/>
      <c r="E46" s="39">
        <v>3</v>
      </c>
      <c r="F46" s="39"/>
      <c r="G46" s="13"/>
      <c r="H46" s="39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39"/>
      <c r="T46" s="39"/>
      <c r="U46" s="39"/>
      <c r="V46" s="13"/>
      <c r="W46" s="13"/>
      <c r="X46" s="13"/>
      <c r="Y46" s="13"/>
      <c r="Z46" s="13"/>
      <c r="AA46" s="21">
        <v>6</v>
      </c>
      <c r="AB46" s="16">
        <v>100</v>
      </c>
    </row>
    <row r="47" spans="2:28" ht="22.5" customHeight="1" thickBot="1" x14ac:dyDescent="0.5">
      <c r="B47" s="31">
        <v>34</v>
      </c>
      <c r="C47" s="42">
        <v>34</v>
      </c>
      <c r="D47" s="43"/>
      <c r="E47" s="39">
        <v>3</v>
      </c>
      <c r="F47" s="39"/>
      <c r="G47" s="13"/>
      <c r="H47" s="39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39"/>
      <c r="T47" s="39"/>
      <c r="U47" s="39"/>
      <c r="V47" s="13"/>
      <c r="W47" s="13"/>
      <c r="X47" s="13"/>
      <c r="Y47" s="13"/>
      <c r="Z47" s="13"/>
      <c r="AA47" s="21">
        <f t="shared" ref="AA47:AA49" si="4">SUM(E47:Z47)</f>
        <v>3</v>
      </c>
      <c r="AB47" s="16">
        <f t="shared" ref="AB47:AB49" si="5">(AA47/$AA$12)*100</f>
        <v>16.666666666666664</v>
      </c>
    </row>
    <row r="48" spans="2:28" ht="22.5" customHeight="1" thickBot="1" x14ac:dyDescent="0.5">
      <c r="B48" s="31">
        <v>35</v>
      </c>
      <c r="C48" s="42"/>
      <c r="D48" s="43"/>
      <c r="E48" s="39">
        <v>3</v>
      </c>
      <c r="F48" s="39"/>
      <c r="G48" s="13"/>
      <c r="H48" s="39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39"/>
      <c r="T48" s="39"/>
      <c r="U48" s="39"/>
      <c r="V48" s="13"/>
      <c r="W48" s="13"/>
      <c r="X48" s="13"/>
      <c r="Y48" s="13"/>
      <c r="Z48" s="13"/>
      <c r="AA48" s="21">
        <f t="shared" si="4"/>
        <v>3</v>
      </c>
      <c r="AB48" s="16">
        <f t="shared" si="5"/>
        <v>16.666666666666664</v>
      </c>
    </row>
    <row r="49" spans="2:28" ht="22.5" customHeight="1" thickBot="1" x14ac:dyDescent="0.5">
      <c r="B49" s="31">
        <v>36</v>
      </c>
      <c r="C49" s="42"/>
      <c r="D49" s="43"/>
      <c r="E49" s="39">
        <v>3</v>
      </c>
      <c r="F49" s="39"/>
      <c r="G49" s="13"/>
      <c r="H49" s="39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39"/>
      <c r="T49" s="39"/>
      <c r="U49" s="39"/>
      <c r="V49" s="13"/>
      <c r="W49" s="13"/>
      <c r="X49" s="13"/>
      <c r="Y49" s="13"/>
      <c r="Z49" s="13"/>
      <c r="AA49" s="21">
        <f t="shared" si="4"/>
        <v>3</v>
      </c>
      <c r="AB49" s="16">
        <f t="shared" si="5"/>
        <v>16.666666666666664</v>
      </c>
    </row>
    <row r="50" spans="2:28" ht="22.5" customHeight="1" thickBot="1" x14ac:dyDescent="0.5">
      <c r="B50" s="31">
        <v>37</v>
      </c>
      <c r="C50" s="42">
        <v>37</v>
      </c>
      <c r="D50" s="43"/>
      <c r="E50" s="39">
        <v>3</v>
      </c>
      <c r="F50" s="39"/>
      <c r="G50" s="13"/>
      <c r="H50" s="39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39"/>
      <c r="T50" s="39"/>
      <c r="U50" s="39"/>
      <c r="V50" s="13"/>
      <c r="W50" s="13"/>
      <c r="X50" s="13"/>
      <c r="Y50" s="13"/>
      <c r="Z50" s="13"/>
      <c r="AA50" s="21">
        <v>6</v>
      </c>
      <c r="AB50" s="16">
        <v>100</v>
      </c>
    </row>
    <row r="51" spans="2:28" ht="22.5" customHeight="1" thickBot="1" x14ac:dyDescent="0.5">
      <c r="B51" s="31">
        <v>38</v>
      </c>
      <c r="C51" s="42"/>
      <c r="D51" s="43"/>
      <c r="E51" s="39">
        <v>3</v>
      </c>
      <c r="F51" s="39"/>
      <c r="G51" s="13"/>
      <c r="H51" s="39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39"/>
      <c r="T51" s="39"/>
      <c r="U51" s="39"/>
      <c r="V51" s="13"/>
      <c r="W51" s="13"/>
      <c r="X51" s="13"/>
      <c r="Y51" s="13"/>
      <c r="Z51" s="13"/>
      <c r="AA51" s="21">
        <f t="shared" ref="AA51:AA53" si="6">SUM(E51:Z51)</f>
        <v>3</v>
      </c>
      <c r="AB51" s="16">
        <f t="shared" ref="AB51:AB53" si="7">(AA51/$AA$12)*100</f>
        <v>16.666666666666664</v>
      </c>
    </row>
    <row r="52" spans="2:28" ht="22.5" customHeight="1" thickBot="1" x14ac:dyDescent="0.5">
      <c r="B52" s="31">
        <v>39</v>
      </c>
      <c r="C52" s="42">
        <v>39</v>
      </c>
      <c r="D52" s="43"/>
      <c r="E52" s="39">
        <v>3</v>
      </c>
      <c r="F52" s="39"/>
      <c r="G52" s="13"/>
      <c r="H52" s="39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39"/>
      <c r="T52" s="39"/>
      <c r="U52" s="39"/>
      <c r="V52" s="13"/>
      <c r="W52" s="13"/>
      <c r="X52" s="13"/>
      <c r="Y52" s="13"/>
      <c r="Z52" s="13"/>
      <c r="AA52" s="21">
        <f t="shared" si="6"/>
        <v>3</v>
      </c>
      <c r="AB52" s="16">
        <f t="shared" si="7"/>
        <v>16.666666666666664</v>
      </c>
    </row>
    <row r="53" spans="2:28" ht="22.5" customHeight="1" thickBot="1" x14ac:dyDescent="0.5">
      <c r="B53" s="31">
        <v>40</v>
      </c>
      <c r="C53" s="42">
        <v>40</v>
      </c>
      <c r="D53" s="43"/>
      <c r="E53" s="39">
        <v>3</v>
      </c>
      <c r="F53" s="39"/>
      <c r="G53" s="13"/>
      <c r="H53" s="39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39"/>
      <c r="T53" s="39"/>
      <c r="U53" s="39"/>
      <c r="V53" s="13"/>
      <c r="W53" s="13"/>
      <c r="X53" s="13"/>
      <c r="Y53" s="13"/>
      <c r="Z53" s="13"/>
      <c r="AA53" s="21">
        <f t="shared" si="6"/>
        <v>3</v>
      </c>
      <c r="AB53" s="16">
        <f t="shared" si="7"/>
        <v>16.666666666666664</v>
      </c>
    </row>
    <row r="54" spans="2:28" ht="22.5" customHeight="1" thickBot="1" x14ac:dyDescent="0.5">
      <c r="B54" s="31">
        <v>41</v>
      </c>
      <c r="C54" s="42"/>
      <c r="D54" s="43"/>
      <c r="E54" s="39">
        <v>3</v>
      </c>
      <c r="F54" s="39"/>
      <c r="G54" s="13"/>
      <c r="H54" s="39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39"/>
      <c r="T54" s="39"/>
      <c r="U54" s="39"/>
      <c r="V54" s="13"/>
      <c r="W54" s="13"/>
      <c r="X54" s="13"/>
      <c r="Y54" s="13"/>
      <c r="Z54" s="13"/>
      <c r="AA54" s="21">
        <v>6</v>
      </c>
      <c r="AB54" s="16">
        <v>100</v>
      </c>
    </row>
    <row r="55" spans="2:28" ht="22.5" customHeight="1" thickBot="1" x14ac:dyDescent="0.5">
      <c r="B55" s="31">
        <v>42</v>
      </c>
      <c r="C55" s="42"/>
      <c r="D55" s="43"/>
      <c r="E55" s="39">
        <v>3</v>
      </c>
      <c r="F55" s="39"/>
      <c r="G55" s="13"/>
      <c r="H55" s="39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39"/>
      <c r="T55" s="39"/>
      <c r="U55" s="39"/>
      <c r="V55" s="13"/>
      <c r="W55" s="13"/>
      <c r="X55" s="13"/>
      <c r="Y55" s="13"/>
      <c r="Z55" s="13"/>
      <c r="AA55" s="21">
        <f t="shared" ref="AA55:AA57" si="8">SUM(E55:Z55)</f>
        <v>3</v>
      </c>
      <c r="AB55" s="16">
        <f t="shared" ref="AB55:AB57" si="9">(AA55/$AA$12)*100</f>
        <v>16.666666666666664</v>
      </c>
    </row>
    <row r="56" spans="2:28" ht="22.5" customHeight="1" thickBot="1" x14ac:dyDescent="0.5">
      <c r="B56" s="31">
        <v>43</v>
      </c>
      <c r="C56" s="42"/>
      <c r="D56" s="43"/>
      <c r="E56" s="39">
        <v>3</v>
      </c>
      <c r="F56" s="39"/>
      <c r="G56" s="13"/>
      <c r="H56" s="39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39"/>
      <c r="T56" s="39"/>
      <c r="U56" s="39"/>
      <c r="V56" s="13"/>
      <c r="W56" s="13"/>
      <c r="X56" s="13"/>
      <c r="Y56" s="13"/>
      <c r="Z56" s="13"/>
      <c r="AA56" s="21">
        <f t="shared" si="8"/>
        <v>3</v>
      </c>
      <c r="AB56" s="16">
        <f t="shared" si="9"/>
        <v>16.666666666666664</v>
      </c>
    </row>
    <row r="57" spans="2:28" ht="22.5" customHeight="1" thickBot="1" x14ac:dyDescent="0.5">
      <c r="B57" s="31">
        <v>44</v>
      </c>
      <c r="C57" s="42"/>
      <c r="D57" s="43"/>
      <c r="E57" s="39">
        <v>3</v>
      </c>
      <c r="F57" s="39"/>
      <c r="G57" s="13"/>
      <c r="H57" s="39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39"/>
      <c r="T57" s="39"/>
      <c r="U57" s="39"/>
      <c r="V57" s="13"/>
      <c r="W57" s="13"/>
      <c r="X57" s="13"/>
      <c r="Y57" s="13"/>
      <c r="Z57" s="13"/>
      <c r="AA57" s="21">
        <f t="shared" si="8"/>
        <v>3</v>
      </c>
      <c r="AB57" s="16">
        <f t="shared" si="9"/>
        <v>16.666666666666664</v>
      </c>
    </row>
    <row r="58" spans="2:28" ht="22.5" customHeight="1" x14ac:dyDescent="0.45">
      <c r="B58" s="31">
        <v>45</v>
      </c>
      <c r="C58" s="42"/>
      <c r="D58" s="43"/>
      <c r="E58" s="39">
        <v>3</v>
      </c>
      <c r="F58" s="39"/>
      <c r="G58" s="13"/>
      <c r="H58" s="39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39"/>
      <c r="T58" s="39"/>
      <c r="U58" s="39"/>
      <c r="V58" s="13"/>
      <c r="W58" s="13"/>
      <c r="X58" s="13"/>
      <c r="Y58" s="13"/>
      <c r="Z58" s="13"/>
      <c r="AA58" s="21">
        <v>6</v>
      </c>
      <c r="AB58" s="16">
        <v>100</v>
      </c>
    </row>
    <row r="59" spans="2:28" ht="46.9" customHeight="1" thickBot="1" x14ac:dyDescent="0.5">
      <c r="B59" s="35"/>
      <c r="C59" s="36"/>
      <c r="D59" s="36"/>
      <c r="E59" s="37"/>
      <c r="G59" s="3"/>
      <c r="H59" s="3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2:28" ht="18.5" x14ac:dyDescent="0.45">
      <c r="B60" s="35"/>
      <c r="C60" s="36"/>
      <c r="D60" s="36"/>
      <c r="E60" s="37"/>
      <c r="G60" s="3"/>
      <c r="H60" s="3"/>
      <c r="I60" s="83" t="s">
        <v>23</v>
      </c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2:28" ht="18.5" x14ac:dyDescent="0.45">
      <c r="B61" s="35"/>
      <c r="C61" s="36"/>
      <c r="D61" s="36"/>
      <c r="E61" s="37"/>
      <c r="G61" s="3"/>
      <c r="H61" s="3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2:28" ht="18.5" x14ac:dyDescent="0.45">
      <c r="B62" s="35"/>
      <c r="C62" s="36"/>
      <c r="D62" s="36"/>
      <c r="E62" s="37"/>
      <c r="G62" s="3"/>
      <c r="H62" s="3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2:28" ht="18.5" x14ac:dyDescent="0.45">
      <c r="B63" s="35"/>
      <c r="C63" s="36"/>
      <c r="D63" s="36"/>
      <c r="E63" s="37"/>
      <c r="G63" s="3"/>
      <c r="H63" s="3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2:28" ht="18.5" x14ac:dyDescent="0.45">
      <c r="B64" s="35"/>
      <c r="C64" s="36"/>
      <c r="D64" s="36"/>
      <c r="E64" s="37"/>
      <c r="G64" s="3"/>
      <c r="H64" s="3"/>
    </row>
  </sheetData>
  <mergeCells count="20"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  <mergeCell ref="I60:Z60"/>
    <mergeCell ref="D3:E3"/>
    <mergeCell ref="F3:Z3"/>
    <mergeCell ref="D1:Z1"/>
    <mergeCell ref="D4:E4"/>
    <mergeCell ref="D5:E5"/>
    <mergeCell ref="D6:E6"/>
    <mergeCell ref="D8:E8"/>
    <mergeCell ref="D7:E7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59:E64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49"/>
  <sheetViews>
    <sheetView view="pageBreakPreview" topLeftCell="A35" zoomScaleNormal="85" zoomScaleSheetLayoutView="100" workbookViewId="0">
      <selection activeCell="J46" sqref="J46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0.5" style="4" customWidth="1"/>
    <col min="4" max="4" width="8.69921875" style="4" customWidth="1"/>
    <col min="5" max="5" width="8" style="4" customWidth="1"/>
    <col min="6" max="6" width="6" style="4" customWidth="1"/>
    <col min="7" max="7" width="6.3984375" style="4" customWidth="1"/>
    <col min="8" max="14" width="4.69921875" style="4" customWidth="1"/>
    <col min="15" max="15" width="7.8984375" style="4" customWidth="1"/>
    <col min="16" max="16384" width="9.09765625" style="4"/>
  </cols>
  <sheetData>
    <row r="1" spans="1:30" ht="28.5" customHeight="1" x14ac:dyDescent="0.35">
      <c r="A1" s="1"/>
      <c r="B1" s="1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</row>
    <row r="2" spans="1:30" ht="25.9" customHeight="1" x14ac:dyDescent="0.35">
      <c r="A2" s="5"/>
      <c r="B2" s="6"/>
      <c r="C2" s="98" t="s">
        <v>17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</row>
    <row r="3" spans="1:30" ht="25.9" customHeight="1" x14ac:dyDescent="0.35">
      <c r="A3" s="5"/>
      <c r="B3" s="6"/>
      <c r="C3" s="84" t="s">
        <v>20</v>
      </c>
      <c r="D3" s="84"/>
      <c r="E3" s="50" t="s">
        <v>29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1:30" ht="24" customHeight="1" x14ac:dyDescent="0.35">
      <c r="A4" s="1"/>
      <c r="B4" s="1"/>
      <c r="C4" s="84" t="s">
        <v>21</v>
      </c>
      <c r="D4" s="84"/>
      <c r="E4" s="85" t="s">
        <v>27</v>
      </c>
      <c r="F4" s="85"/>
      <c r="G4" s="85"/>
      <c r="H4" s="85"/>
      <c r="I4" s="85"/>
      <c r="J4" s="85"/>
      <c r="K4" s="85"/>
      <c r="L4" s="85"/>
      <c r="M4" s="85"/>
      <c r="N4" s="85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1:30" ht="24" customHeight="1" x14ac:dyDescent="0.35">
      <c r="A5" s="1"/>
      <c r="B5" s="1"/>
      <c r="C5" s="84" t="s">
        <v>24</v>
      </c>
      <c r="D5" s="84"/>
      <c r="E5" s="99" t="s">
        <v>88</v>
      </c>
      <c r="F5" s="99"/>
      <c r="G5" s="99"/>
      <c r="H5" s="99"/>
      <c r="I5" s="99"/>
      <c r="J5" s="99"/>
      <c r="K5" s="99"/>
      <c r="L5" s="99"/>
      <c r="M5" s="99"/>
      <c r="N5" s="99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1:30" ht="24" customHeight="1" x14ac:dyDescent="0.35">
      <c r="A6" s="1"/>
      <c r="B6" s="1"/>
      <c r="C6" s="84" t="s">
        <v>25</v>
      </c>
      <c r="D6" s="84"/>
      <c r="E6" s="85" t="s">
        <v>95</v>
      </c>
      <c r="F6" s="85"/>
      <c r="G6" s="85"/>
      <c r="H6" s="85"/>
      <c r="I6" s="85"/>
      <c r="J6" s="85"/>
      <c r="K6" s="85"/>
      <c r="L6" s="85"/>
      <c r="M6" s="85"/>
      <c r="N6" s="85"/>
    </row>
    <row r="7" spans="1:30" ht="24" customHeight="1" x14ac:dyDescent="0.35">
      <c r="A7" s="1"/>
      <c r="B7" s="1"/>
      <c r="C7" s="84" t="s">
        <v>26</v>
      </c>
      <c r="D7" s="84"/>
      <c r="E7" s="85" t="s">
        <v>92</v>
      </c>
      <c r="F7" s="85"/>
      <c r="G7" s="85"/>
      <c r="H7" s="85"/>
      <c r="I7" s="85"/>
      <c r="J7" s="85"/>
      <c r="K7" s="85"/>
      <c r="L7" s="85"/>
      <c r="M7" s="85"/>
      <c r="N7" s="85"/>
    </row>
    <row r="8" spans="1:30" ht="24" customHeight="1" x14ac:dyDescent="0.35">
      <c r="A8" s="1"/>
      <c r="B8" s="1"/>
      <c r="C8" s="84" t="s">
        <v>22</v>
      </c>
      <c r="D8" s="84"/>
      <c r="E8" s="100" t="s">
        <v>96</v>
      </c>
      <c r="F8" s="100"/>
      <c r="G8" s="100"/>
      <c r="H8" s="100"/>
      <c r="I8" s="100"/>
      <c r="J8" s="100"/>
      <c r="K8" s="100"/>
      <c r="L8" s="100"/>
      <c r="M8" s="100"/>
      <c r="N8" s="100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1"/>
      <c r="I9" s="49"/>
      <c r="J9" s="49"/>
      <c r="K9" s="49"/>
      <c r="L9" s="49"/>
      <c r="M9" s="49"/>
      <c r="N9" s="1"/>
    </row>
    <row r="10" spans="1:30" ht="48" customHeight="1" x14ac:dyDescent="0.35">
      <c r="A10" s="87" t="s">
        <v>1</v>
      </c>
      <c r="B10" s="90" t="s">
        <v>3</v>
      </c>
      <c r="C10" s="23" t="s">
        <v>12</v>
      </c>
      <c r="D10" s="24" t="s">
        <v>98</v>
      </c>
      <c r="E10" s="24" t="s">
        <v>97</v>
      </c>
      <c r="F10" s="24"/>
      <c r="G10" s="23"/>
      <c r="H10" s="23"/>
      <c r="I10" s="23"/>
      <c r="J10" s="23"/>
      <c r="K10" s="23"/>
      <c r="L10" s="23"/>
      <c r="M10" s="23"/>
      <c r="N10" s="23"/>
      <c r="O10" s="101" t="s">
        <v>9</v>
      </c>
      <c r="P10" s="96" t="s">
        <v>11</v>
      </c>
    </row>
    <row r="11" spans="1:30" ht="36.65" customHeight="1" thickBot="1" x14ac:dyDescent="0.4">
      <c r="A11" s="88"/>
      <c r="B11" s="91"/>
      <c r="C11" s="23" t="s">
        <v>13</v>
      </c>
      <c r="D11" s="28" t="s">
        <v>99</v>
      </c>
      <c r="E11" s="28" t="s">
        <v>94</v>
      </c>
      <c r="F11" s="28"/>
      <c r="G11" s="32"/>
      <c r="H11" s="33"/>
      <c r="I11" s="33"/>
      <c r="J11" s="33"/>
      <c r="K11" s="33"/>
      <c r="L11" s="33"/>
      <c r="M11" s="33"/>
      <c r="N11" s="26"/>
      <c r="O11" s="102"/>
      <c r="P11" s="97"/>
    </row>
    <row r="12" spans="1:30" ht="27.75" customHeight="1" x14ac:dyDescent="0.35">
      <c r="A12" s="88"/>
      <c r="B12" s="91"/>
      <c r="C12" s="25" t="s">
        <v>10</v>
      </c>
      <c r="D12" s="20">
        <v>3</v>
      </c>
      <c r="E12" s="20">
        <v>4</v>
      </c>
      <c r="F12" s="20"/>
      <c r="G12" s="20"/>
      <c r="H12" s="20"/>
      <c r="I12" s="20"/>
      <c r="J12" s="20"/>
      <c r="K12" s="20"/>
      <c r="L12" s="20"/>
      <c r="M12" s="20"/>
      <c r="N12" s="20"/>
      <c r="O12" s="21">
        <v>7</v>
      </c>
      <c r="P12" s="27">
        <f>(O12/$O$12)*100</f>
        <v>100</v>
      </c>
    </row>
    <row r="13" spans="1:30" ht="27.75" customHeight="1" thickBot="1" x14ac:dyDescent="0.4">
      <c r="A13" s="89"/>
      <c r="B13" s="92"/>
      <c r="C13" s="23" t="s">
        <v>2</v>
      </c>
      <c r="D13" s="93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5"/>
    </row>
    <row r="14" spans="1:30" ht="22.5" customHeight="1" thickBot="1" x14ac:dyDescent="0.5">
      <c r="A14" s="31">
        <v>1</v>
      </c>
      <c r="B14" s="58" t="s">
        <v>30</v>
      </c>
      <c r="C14" s="59" t="s">
        <v>31</v>
      </c>
      <c r="D14" s="39">
        <v>3</v>
      </c>
      <c r="E14" s="39">
        <v>4</v>
      </c>
      <c r="F14" s="13"/>
      <c r="G14" s="13"/>
      <c r="H14" s="13"/>
      <c r="I14" s="13"/>
      <c r="J14" s="15"/>
      <c r="K14" s="13"/>
      <c r="L14" s="13"/>
      <c r="M14" s="13"/>
      <c r="N14" s="13"/>
      <c r="O14" s="21">
        <f>SUM(D14:N14)</f>
        <v>7</v>
      </c>
      <c r="P14" s="22">
        <f>(O14/$O$12)*$P$12</f>
        <v>100</v>
      </c>
    </row>
    <row r="15" spans="1:30" ht="22.5" customHeight="1" thickBot="1" x14ac:dyDescent="0.5">
      <c r="A15" s="31">
        <v>2</v>
      </c>
      <c r="B15" s="60" t="s">
        <v>32</v>
      </c>
      <c r="C15" s="59" t="s">
        <v>33</v>
      </c>
      <c r="D15" s="39">
        <v>3</v>
      </c>
      <c r="E15" s="39">
        <v>4</v>
      </c>
      <c r="F15" s="13"/>
      <c r="G15" s="13"/>
      <c r="H15" s="13"/>
      <c r="I15" s="13"/>
      <c r="J15" s="13"/>
      <c r="K15" s="13"/>
      <c r="L15" s="13"/>
      <c r="M15" s="13"/>
      <c r="N15" s="13"/>
      <c r="O15" s="21">
        <f t="shared" ref="O15:O41" si="0">SUM(D15:N15)</f>
        <v>7</v>
      </c>
      <c r="P15" s="22">
        <f t="shared" ref="P15:P41" si="1">(O15/$O$12)*$P$12</f>
        <v>100</v>
      </c>
    </row>
    <row r="16" spans="1:30" ht="22.5" customHeight="1" thickBot="1" x14ac:dyDescent="0.5">
      <c r="A16" s="31">
        <v>3</v>
      </c>
      <c r="B16" s="60" t="s">
        <v>34</v>
      </c>
      <c r="C16" s="59" t="s">
        <v>35</v>
      </c>
      <c r="D16" s="39">
        <v>3</v>
      </c>
      <c r="E16" s="39">
        <v>4</v>
      </c>
      <c r="F16" s="13"/>
      <c r="G16" s="13"/>
      <c r="H16" s="13"/>
      <c r="I16" s="13"/>
      <c r="J16" s="13"/>
      <c r="K16" s="13"/>
      <c r="L16" s="13"/>
      <c r="M16" s="13"/>
      <c r="N16" s="13"/>
      <c r="O16" s="21">
        <f t="shared" si="0"/>
        <v>7</v>
      </c>
      <c r="P16" s="22">
        <f t="shared" si="1"/>
        <v>100</v>
      </c>
    </row>
    <row r="17" spans="1:16" ht="22.5" customHeight="1" thickBot="1" x14ac:dyDescent="0.5">
      <c r="A17" s="31">
        <v>4</v>
      </c>
      <c r="B17" s="60" t="s">
        <v>36</v>
      </c>
      <c r="C17" s="59" t="s">
        <v>37</v>
      </c>
      <c r="D17" s="39">
        <v>3</v>
      </c>
      <c r="E17" s="39">
        <v>4</v>
      </c>
      <c r="F17" s="13"/>
      <c r="G17" s="13"/>
      <c r="H17" s="13"/>
      <c r="I17" s="13"/>
      <c r="J17" s="13"/>
      <c r="K17" s="13"/>
      <c r="L17" s="13"/>
      <c r="M17" s="13"/>
      <c r="N17" s="13"/>
      <c r="O17" s="21">
        <f t="shared" si="0"/>
        <v>7</v>
      </c>
      <c r="P17" s="22">
        <f>(O17/$O$12)*$P$12</f>
        <v>100</v>
      </c>
    </row>
    <row r="18" spans="1:16" ht="22.5" customHeight="1" thickBot="1" x14ac:dyDescent="0.5">
      <c r="A18" s="31">
        <v>5</v>
      </c>
      <c r="B18" s="60" t="s">
        <v>38</v>
      </c>
      <c r="C18" s="59" t="s">
        <v>39</v>
      </c>
      <c r="D18" s="39">
        <v>3</v>
      </c>
      <c r="E18" s="39">
        <v>4</v>
      </c>
      <c r="F18" s="13"/>
      <c r="G18" s="13"/>
      <c r="H18" s="13"/>
      <c r="I18" s="13"/>
      <c r="J18" s="13"/>
      <c r="K18" s="13"/>
      <c r="L18" s="13"/>
      <c r="M18" s="13"/>
      <c r="N18" s="13"/>
      <c r="O18" s="21">
        <f t="shared" si="0"/>
        <v>7</v>
      </c>
      <c r="P18" s="22">
        <f t="shared" si="1"/>
        <v>100</v>
      </c>
    </row>
    <row r="19" spans="1:16" ht="22.5" customHeight="1" thickBot="1" x14ac:dyDescent="0.5">
      <c r="A19" s="31">
        <v>6</v>
      </c>
      <c r="B19" s="60" t="s">
        <v>40</v>
      </c>
      <c r="C19" s="59" t="s">
        <v>41</v>
      </c>
      <c r="D19" s="39">
        <v>0</v>
      </c>
      <c r="E19" s="39">
        <v>4</v>
      </c>
      <c r="F19" s="13"/>
      <c r="G19" s="13"/>
      <c r="H19" s="13"/>
      <c r="I19" s="13"/>
      <c r="J19" s="13"/>
      <c r="K19" s="13"/>
      <c r="L19" s="13"/>
      <c r="M19" s="13"/>
      <c r="N19" s="13"/>
      <c r="O19" s="21">
        <f t="shared" si="0"/>
        <v>4</v>
      </c>
      <c r="P19" s="22">
        <f t="shared" si="1"/>
        <v>57.142857142857139</v>
      </c>
    </row>
    <row r="20" spans="1:16" ht="22.5" customHeight="1" thickBot="1" x14ac:dyDescent="0.5">
      <c r="A20" s="31">
        <v>7</v>
      </c>
      <c r="B20" s="60" t="s">
        <v>42</v>
      </c>
      <c r="C20" s="59" t="s">
        <v>43</v>
      </c>
      <c r="D20" s="39">
        <v>3</v>
      </c>
      <c r="E20" s="39">
        <v>4</v>
      </c>
      <c r="F20" s="13"/>
      <c r="G20" s="13"/>
      <c r="H20" s="13"/>
      <c r="I20" s="13"/>
      <c r="J20" s="13"/>
      <c r="K20" s="13"/>
      <c r="L20" s="13"/>
      <c r="M20" s="13"/>
      <c r="N20" s="13"/>
      <c r="O20" s="21">
        <f t="shared" si="0"/>
        <v>7</v>
      </c>
      <c r="P20" s="22">
        <f t="shared" si="1"/>
        <v>100</v>
      </c>
    </row>
    <row r="21" spans="1:16" ht="22.5" customHeight="1" thickBot="1" x14ac:dyDescent="0.5">
      <c r="A21" s="31">
        <v>8</v>
      </c>
      <c r="B21" s="60" t="s">
        <v>44</v>
      </c>
      <c r="C21" s="59" t="s">
        <v>45</v>
      </c>
      <c r="D21" s="39">
        <v>3</v>
      </c>
      <c r="E21" s="39">
        <v>4</v>
      </c>
      <c r="F21" s="13"/>
      <c r="G21" s="13"/>
      <c r="H21" s="13"/>
      <c r="I21" s="13"/>
      <c r="J21" s="13"/>
      <c r="K21" s="13"/>
      <c r="L21" s="13"/>
      <c r="M21" s="13"/>
      <c r="N21" s="13"/>
      <c r="O21" s="21">
        <f t="shared" si="0"/>
        <v>7</v>
      </c>
      <c r="P21" s="22">
        <f t="shared" si="1"/>
        <v>100</v>
      </c>
    </row>
    <row r="22" spans="1:16" ht="22.5" customHeight="1" thickBot="1" x14ac:dyDescent="0.5">
      <c r="A22" s="31">
        <v>9</v>
      </c>
      <c r="B22" s="60" t="s">
        <v>46</v>
      </c>
      <c r="C22" s="59" t="s">
        <v>47</v>
      </c>
      <c r="D22" s="39">
        <v>3</v>
      </c>
      <c r="E22" s="39">
        <v>4</v>
      </c>
      <c r="F22" s="13"/>
      <c r="G22" s="13"/>
      <c r="H22" s="13"/>
      <c r="I22" s="13"/>
      <c r="J22" s="13"/>
      <c r="K22" s="13"/>
      <c r="L22" s="13"/>
      <c r="M22" s="13"/>
      <c r="N22" s="13"/>
      <c r="O22" s="21">
        <f t="shared" si="0"/>
        <v>7</v>
      </c>
      <c r="P22" s="22">
        <f t="shared" si="1"/>
        <v>100</v>
      </c>
    </row>
    <row r="23" spans="1:16" ht="22.5" customHeight="1" thickBot="1" x14ac:dyDescent="0.5">
      <c r="A23" s="31">
        <v>10</v>
      </c>
      <c r="B23" s="60" t="s">
        <v>48</v>
      </c>
      <c r="C23" s="59" t="s">
        <v>49</v>
      </c>
      <c r="D23" s="39">
        <v>3</v>
      </c>
      <c r="E23" s="39">
        <v>4</v>
      </c>
      <c r="F23" s="13"/>
      <c r="G23" s="13"/>
      <c r="H23" s="13"/>
      <c r="I23" s="13"/>
      <c r="J23" s="13"/>
      <c r="K23" s="13"/>
      <c r="L23" s="13"/>
      <c r="M23" s="13"/>
      <c r="N23" s="13"/>
      <c r="O23" s="21">
        <f t="shared" si="0"/>
        <v>7</v>
      </c>
      <c r="P23" s="22">
        <f t="shared" si="1"/>
        <v>100</v>
      </c>
    </row>
    <row r="24" spans="1:16" ht="22.5" customHeight="1" thickBot="1" x14ac:dyDescent="0.5">
      <c r="A24" s="31">
        <v>11</v>
      </c>
      <c r="B24" s="60" t="s">
        <v>50</v>
      </c>
      <c r="C24" s="59" t="s">
        <v>51</v>
      </c>
      <c r="D24" s="39">
        <v>3</v>
      </c>
      <c r="E24" s="39">
        <v>4</v>
      </c>
      <c r="F24" s="13"/>
      <c r="G24" s="13"/>
      <c r="H24" s="13"/>
      <c r="I24" s="13"/>
      <c r="J24" s="13"/>
      <c r="K24" s="13"/>
      <c r="L24" s="13"/>
      <c r="M24" s="13"/>
      <c r="N24" s="13"/>
      <c r="O24" s="21">
        <f t="shared" si="0"/>
        <v>7</v>
      </c>
      <c r="P24" s="22">
        <f t="shared" si="1"/>
        <v>100</v>
      </c>
    </row>
    <row r="25" spans="1:16" ht="22.5" customHeight="1" thickBot="1" x14ac:dyDescent="0.5">
      <c r="A25" s="31">
        <v>12</v>
      </c>
      <c r="B25" s="60" t="s">
        <v>52</v>
      </c>
      <c r="C25" s="59" t="s">
        <v>53</v>
      </c>
      <c r="D25" s="39">
        <v>3</v>
      </c>
      <c r="E25" s="39">
        <v>4</v>
      </c>
      <c r="F25" s="13"/>
      <c r="G25" s="13"/>
      <c r="H25" s="13"/>
      <c r="I25" s="13"/>
      <c r="J25" s="13"/>
      <c r="K25" s="13"/>
      <c r="L25" s="13"/>
      <c r="M25" s="13"/>
      <c r="N25" s="13"/>
      <c r="O25" s="21">
        <f t="shared" si="0"/>
        <v>7</v>
      </c>
      <c r="P25" s="22">
        <f t="shared" si="1"/>
        <v>100</v>
      </c>
    </row>
    <row r="26" spans="1:16" ht="22.5" customHeight="1" thickBot="1" x14ac:dyDescent="0.5">
      <c r="A26" s="31">
        <v>13</v>
      </c>
      <c r="B26" s="60" t="s">
        <v>54</v>
      </c>
      <c r="C26" s="59" t="s">
        <v>55</v>
      </c>
      <c r="D26" s="39">
        <v>3</v>
      </c>
      <c r="E26" s="39">
        <v>4</v>
      </c>
      <c r="F26" s="13"/>
      <c r="G26" s="13"/>
      <c r="H26" s="13"/>
      <c r="I26" s="13"/>
      <c r="J26" s="13"/>
      <c r="K26" s="13"/>
      <c r="L26" s="13"/>
      <c r="M26" s="13"/>
      <c r="N26" s="13"/>
      <c r="O26" s="21">
        <f t="shared" si="0"/>
        <v>7</v>
      </c>
      <c r="P26" s="22">
        <f t="shared" si="1"/>
        <v>100</v>
      </c>
    </row>
    <row r="27" spans="1:16" ht="22.5" customHeight="1" thickBot="1" x14ac:dyDescent="0.5">
      <c r="A27" s="31">
        <v>14</v>
      </c>
      <c r="B27" s="58" t="s">
        <v>56</v>
      </c>
      <c r="C27" s="59" t="s">
        <v>57</v>
      </c>
      <c r="D27" s="39">
        <v>3</v>
      </c>
      <c r="E27" s="39">
        <v>4</v>
      </c>
      <c r="F27" s="13"/>
      <c r="G27" s="13"/>
      <c r="H27" s="13"/>
      <c r="I27" s="13"/>
      <c r="J27" s="13"/>
      <c r="K27" s="13"/>
      <c r="L27" s="13"/>
      <c r="M27" s="13"/>
      <c r="N27" s="13"/>
      <c r="O27" s="21">
        <f t="shared" si="0"/>
        <v>7</v>
      </c>
      <c r="P27" s="22">
        <f t="shared" si="1"/>
        <v>100</v>
      </c>
    </row>
    <row r="28" spans="1:16" ht="22.5" customHeight="1" thickBot="1" x14ac:dyDescent="0.5">
      <c r="A28" s="31">
        <v>15</v>
      </c>
      <c r="B28" s="60" t="s">
        <v>58</v>
      </c>
      <c r="C28" s="59" t="s">
        <v>59</v>
      </c>
      <c r="D28" s="39">
        <v>3</v>
      </c>
      <c r="E28" s="39">
        <v>4</v>
      </c>
      <c r="F28" s="13"/>
      <c r="G28" s="13"/>
      <c r="H28" s="13"/>
      <c r="I28" s="13"/>
      <c r="J28" s="13"/>
      <c r="K28" s="13"/>
      <c r="L28" s="13"/>
      <c r="M28" s="13"/>
      <c r="N28" s="13"/>
      <c r="O28" s="21">
        <f t="shared" si="0"/>
        <v>7</v>
      </c>
      <c r="P28" s="22">
        <f t="shared" si="1"/>
        <v>100</v>
      </c>
    </row>
    <row r="29" spans="1:16" ht="22.5" customHeight="1" thickBot="1" x14ac:dyDescent="0.5">
      <c r="A29" s="31">
        <v>16</v>
      </c>
      <c r="B29" s="60" t="s">
        <v>60</v>
      </c>
      <c r="C29" s="59" t="s">
        <v>61</v>
      </c>
      <c r="D29" s="39">
        <v>3</v>
      </c>
      <c r="E29" s="39">
        <v>4</v>
      </c>
      <c r="F29" s="13"/>
      <c r="G29" s="13"/>
      <c r="H29" s="13"/>
      <c r="I29" s="13"/>
      <c r="J29" s="13"/>
      <c r="K29" s="13"/>
      <c r="L29" s="13"/>
      <c r="M29" s="13"/>
      <c r="N29" s="13"/>
      <c r="O29" s="21">
        <f t="shared" si="0"/>
        <v>7</v>
      </c>
      <c r="P29" s="22">
        <f t="shared" si="1"/>
        <v>100</v>
      </c>
    </row>
    <row r="30" spans="1:16" ht="22.5" customHeight="1" thickBot="1" x14ac:dyDescent="0.5">
      <c r="A30" s="31">
        <v>17</v>
      </c>
      <c r="B30" s="60" t="s">
        <v>62</v>
      </c>
      <c r="C30" s="59" t="s">
        <v>63</v>
      </c>
      <c r="D30" s="39">
        <v>3</v>
      </c>
      <c r="E30" s="39">
        <v>4</v>
      </c>
      <c r="F30" s="13"/>
      <c r="G30" s="13"/>
      <c r="H30" s="13"/>
      <c r="I30" s="13"/>
      <c r="J30" s="13"/>
      <c r="K30" s="13"/>
      <c r="L30" s="13"/>
      <c r="M30" s="13"/>
      <c r="N30" s="13"/>
      <c r="O30" s="21">
        <f t="shared" si="0"/>
        <v>7</v>
      </c>
      <c r="P30" s="22">
        <f t="shared" si="1"/>
        <v>100</v>
      </c>
    </row>
    <row r="31" spans="1:16" ht="33.75" customHeight="1" thickBot="1" x14ac:dyDescent="0.5">
      <c r="A31" s="31">
        <v>18</v>
      </c>
      <c r="B31" s="60" t="s">
        <v>64</v>
      </c>
      <c r="C31" s="59" t="s">
        <v>65</v>
      </c>
      <c r="D31" s="39">
        <v>3</v>
      </c>
      <c r="E31" s="39">
        <v>4</v>
      </c>
      <c r="F31" s="13"/>
      <c r="G31" s="13"/>
      <c r="H31" s="13"/>
      <c r="I31" s="13"/>
      <c r="J31" s="13"/>
      <c r="K31" s="13"/>
      <c r="L31" s="13"/>
      <c r="M31" s="13"/>
      <c r="N31" s="13"/>
      <c r="O31" s="21">
        <f t="shared" si="0"/>
        <v>7</v>
      </c>
      <c r="P31" s="22">
        <f t="shared" si="1"/>
        <v>100</v>
      </c>
    </row>
    <row r="32" spans="1:16" ht="22.5" customHeight="1" thickBot="1" x14ac:dyDescent="0.5">
      <c r="A32" s="31">
        <v>19</v>
      </c>
      <c r="B32" s="60" t="s">
        <v>36</v>
      </c>
      <c r="C32" s="59" t="s">
        <v>66</v>
      </c>
      <c r="D32" s="39">
        <v>3</v>
      </c>
      <c r="E32" s="39">
        <v>4</v>
      </c>
      <c r="F32" s="13"/>
      <c r="G32" s="13"/>
      <c r="H32" s="13"/>
      <c r="I32" s="13"/>
      <c r="J32" s="13"/>
      <c r="K32" s="13"/>
      <c r="L32" s="13"/>
      <c r="M32" s="13"/>
      <c r="N32" s="13"/>
      <c r="O32" s="21">
        <f t="shared" si="0"/>
        <v>7</v>
      </c>
      <c r="P32" s="22">
        <f t="shared" si="1"/>
        <v>100</v>
      </c>
    </row>
    <row r="33" spans="1:16" ht="22.5" customHeight="1" thickBot="1" x14ac:dyDescent="0.5">
      <c r="A33" s="31">
        <v>20</v>
      </c>
      <c r="B33" s="60" t="s">
        <v>67</v>
      </c>
      <c r="C33" s="59" t="s">
        <v>68</v>
      </c>
      <c r="D33" s="39">
        <v>3</v>
      </c>
      <c r="E33" s="39">
        <v>4</v>
      </c>
      <c r="F33" s="13"/>
      <c r="G33" s="13"/>
      <c r="H33" s="13"/>
      <c r="I33" s="13"/>
      <c r="J33" s="13"/>
      <c r="K33" s="13"/>
      <c r="L33" s="13"/>
      <c r="M33" s="13"/>
      <c r="N33" s="13"/>
      <c r="O33" s="21">
        <f t="shared" si="0"/>
        <v>7</v>
      </c>
      <c r="P33" s="22">
        <f t="shared" si="1"/>
        <v>100</v>
      </c>
    </row>
    <row r="34" spans="1:16" ht="22.5" customHeight="1" thickBot="1" x14ac:dyDescent="0.5">
      <c r="A34" s="31">
        <v>21</v>
      </c>
      <c r="B34" s="61" t="s">
        <v>69</v>
      </c>
      <c r="C34" s="59" t="s">
        <v>70</v>
      </c>
      <c r="D34" s="39">
        <v>3</v>
      </c>
      <c r="E34" s="39">
        <v>4</v>
      </c>
      <c r="F34" s="13"/>
      <c r="G34" s="13"/>
      <c r="H34" s="13"/>
      <c r="I34" s="13"/>
      <c r="J34" s="13"/>
      <c r="K34" s="13"/>
      <c r="L34" s="13"/>
      <c r="M34" s="13"/>
      <c r="N34" s="13"/>
      <c r="O34" s="21">
        <f t="shared" si="0"/>
        <v>7</v>
      </c>
      <c r="P34" s="22">
        <f t="shared" si="1"/>
        <v>100</v>
      </c>
    </row>
    <row r="35" spans="1:16" ht="22.5" customHeight="1" thickBot="1" x14ac:dyDescent="0.5">
      <c r="A35" s="31">
        <v>22</v>
      </c>
      <c r="B35" s="58" t="s">
        <v>71</v>
      </c>
      <c r="C35" s="59" t="s">
        <v>72</v>
      </c>
      <c r="D35" s="39">
        <v>0</v>
      </c>
      <c r="E35" s="39">
        <v>0</v>
      </c>
      <c r="F35" s="13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>
        <f t="shared" si="1"/>
        <v>0</v>
      </c>
    </row>
    <row r="36" spans="1:16" ht="22.5" customHeight="1" thickBot="1" x14ac:dyDescent="0.5">
      <c r="A36" s="31">
        <v>23</v>
      </c>
      <c r="B36" s="60" t="s">
        <v>73</v>
      </c>
      <c r="C36" s="59" t="s">
        <v>74</v>
      </c>
      <c r="D36" s="39">
        <v>0</v>
      </c>
      <c r="E36" s="39">
        <v>0</v>
      </c>
      <c r="F36" s="13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>
        <f t="shared" si="1"/>
        <v>0</v>
      </c>
    </row>
    <row r="37" spans="1:16" ht="22.5" customHeight="1" thickBot="1" x14ac:dyDescent="0.5">
      <c r="A37" s="31">
        <v>24</v>
      </c>
      <c r="B37" s="60" t="s">
        <v>75</v>
      </c>
      <c r="C37" s="59" t="s">
        <v>76</v>
      </c>
      <c r="D37" s="39">
        <v>3</v>
      </c>
      <c r="E37" s="39">
        <v>4</v>
      </c>
      <c r="F37" s="13"/>
      <c r="G37" s="13"/>
      <c r="H37" s="13"/>
      <c r="I37" s="13"/>
      <c r="J37" s="13"/>
      <c r="K37" s="13"/>
      <c r="L37" s="13"/>
      <c r="M37" s="13"/>
      <c r="N37" s="13"/>
      <c r="O37" s="21">
        <f t="shared" si="0"/>
        <v>7</v>
      </c>
      <c r="P37" s="22">
        <f t="shared" si="1"/>
        <v>100</v>
      </c>
    </row>
    <row r="38" spans="1:16" ht="22.5" customHeight="1" thickBot="1" x14ac:dyDescent="0.5">
      <c r="A38" s="31">
        <v>25</v>
      </c>
      <c r="B38" s="58" t="s">
        <v>77</v>
      </c>
      <c r="C38" s="59" t="s">
        <v>78</v>
      </c>
      <c r="D38" s="39">
        <v>3</v>
      </c>
      <c r="E38" s="39">
        <v>4</v>
      </c>
      <c r="F38" s="13"/>
      <c r="G38" s="13"/>
      <c r="H38" s="13"/>
      <c r="I38" s="13"/>
      <c r="J38" s="13"/>
      <c r="K38" s="13"/>
      <c r="L38" s="13"/>
      <c r="M38" s="13"/>
      <c r="N38" s="13"/>
      <c r="O38" s="21">
        <f t="shared" si="0"/>
        <v>7</v>
      </c>
      <c r="P38" s="22">
        <f t="shared" si="1"/>
        <v>100</v>
      </c>
    </row>
    <row r="39" spans="1:16" ht="22.5" customHeight="1" thickBot="1" x14ac:dyDescent="0.5">
      <c r="A39" s="31">
        <v>26</v>
      </c>
      <c r="B39" s="62" t="s">
        <v>79</v>
      </c>
      <c r="C39" s="59" t="s">
        <v>80</v>
      </c>
      <c r="D39" s="39">
        <v>3</v>
      </c>
      <c r="E39" s="39">
        <v>4</v>
      </c>
      <c r="F39" s="13"/>
      <c r="G39" s="13"/>
      <c r="H39" s="13"/>
      <c r="I39" s="13"/>
      <c r="J39" s="13"/>
      <c r="K39" s="13"/>
      <c r="L39" s="13"/>
      <c r="M39" s="13"/>
      <c r="N39" s="13"/>
      <c r="O39" s="21">
        <f t="shared" si="0"/>
        <v>7</v>
      </c>
      <c r="P39" s="22">
        <f t="shared" si="1"/>
        <v>100</v>
      </c>
    </row>
    <row r="40" spans="1:16" ht="22.5" customHeight="1" x14ac:dyDescent="0.45">
      <c r="A40" s="31">
        <v>27</v>
      </c>
      <c r="B40" s="71" t="s">
        <v>81</v>
      </c>
      <c r="C40" s="72" t="s">
        <v>82</v>
      </c>
      <c r="D40" s="73">
        <v>3</v>
      </c>
      <c r="E40" s="73">
        <v>4</v>
      </c>
      <c r="F40" s="74"/>
      <c r="G40" s="74"/>
      <c r="H40" s="74"/>
      <c r="I40" s="74"/>
      <c r="J40" s="74"/>
      <c r="K40" s="74"/>
      <c r="L40" s="74"/>
      <c r="M40" s="74"/>
      <c r="N40" s="74"/>
      <c r="O40" s="21">
        <f t="shared" si="0"/>
        <v>7</v>
      </c>
      <c r="P40" s="75">
        <f t="shared" si="1"/>
        <v>100</v>
      </c>
    </row>
    <row r="41" spans="1:16" ht="22.5" customHeight="1" x14ac:dyDescent="0.45">
      <c r="A41" s="31">
        <v>28</v>
      </c>
      <c r="B41" s="64" t="s">
        <v>83</v>
      </c>
      <c r="C41" s="59" t="s">
        <v>84</v>
      </c>
      <c r="D41" s="76">
        <v>3</v>
      </c>
      <c r="E41" s="76">
        <v>4</v>
      </c>
      <c r="F41" s="13"/>
      <c r="G41" s="13"/>
      <c r="H41" s="13"/>
      <c r="I41" s="13"/>
      <c r="J41" s="13"/>
      <c r="K41" s="13"/>
      <c r="L41" s="13"/>
      <c r="M41" s="13"/>
      <c r="N41" s="13"/>
      <c r="O41" s="69">
        <f t="shared" si="0"/>
        <v>7</v>
      </c>
      <c r="P41" s="77">
        <f t="shared" si="1"/>
        <v>100</v>
      </c>
    </row>
    <row r="42" spans="1:16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35">
      <c r="C43" s="83" t="s">
        <v>14</v>
      </c>
      <c r="D43" s="83"/>
      <c r="F43" s="3"/>
      <c r="G43" s="3"/>
      <c r="H43" s="83" t="s">
        <v>15</v>
      </c>
      <c r="I43" s="83"/>
      <c r="J43" s="83"/>
      <c r="K43" s="83"/>
      <c r="L43" s="83"/>
      <c r="M43" s="83"/>
      <c r="N43" s="83"/>
    </row>
    <row r="44" spans="1:16" x14ac:dyDescent="0.35">
      <c r="F44" s="3"/>
      <c r="G44" s="3"/>
    </row>
    <row r="45" spans="1:16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43:D43"/>
    <mergeCell ref="H43:N43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K87"/>
  <sheetViews>
    <sheetView view="pageBreakPreview" topLeftCell="A31" zoomScaleNormal="85" zoomScaleSheetLayoutView="100" workbookViewId="0">
      <selection activeCell="E44" sqref="E44"/>
    </sheetView>
  </sheetViews>
  <sheetFormatPr defaultColWidth="9.09765625" defaultRowHeight="15.5" x14ac:dyDescent="0.35"/>
  <cols>
    <col min="1" max="1" width="4.69921875" style="4" customWidth="1"/>
    <col min="2" max="2" width="16.296875" style="4" customWidth="1"/>
    <col min="3" max="3" width="13.09765625" style="4" customWidth="1"/>
    <col min="4" max="4" width="10.3984375" style="4" customWidth="1"/>
    <col min="5" max="5" width="7.8984375" style="4" customWidth="1"/>
    <col min="6" max="6" width="7.69921875" style="4" customWidth="1"/>
    <col min="7" max="7" width="9.59765625" style="4" customWidth="1"/>
    <col min="8" max="9" width="4.69921875" style="4" customWidth="1"/>
    <col min="10" max="11" width="4.09765625" style="4" customWidth="1"/>
    <col min="12" max="19" width="3.69921875" style="4" customWidth="1"/>
    <col min="20" max="20" width="3.8984375" style="4" customWidth="1"/>
    <col min="21" max="21" width="3.69921875" style="4" customWidth="1"/>
    <col min="22" max="22" width="3.8984375" style="4" customWidth="1"/>
    <col min="23" max="16384" width="9.09765625" style="4"/>
  </cols>
  <sheetData>
    <row r="1" spans="1:37" ht="28.5" customHeight="1" x14ac:dyDescent="0.35">
      <c r="A1" s="1"/>
      <c r="B1" s="1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37" ht="25.9" customHeight="1" x14ac:dyDescent="0.35">
      <c r="A2" s="5"/>
      <c r="B2" s="6"/>
      <c r="C2" s="98" t="s">
        <v>17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37" ht="25.9" customHeight="1" x14ac:dyDescent="0.35">
      <c r="A3" s="47"/>
      <c r="B3" s="6"/>
      <c r="C3" s="84" t="s">
        <v>20</v>
      </c>
      <c r="D3" s="84"/>
      <c r="E3" s="65"/>
      <c r="F3" s="50" t="s">
        <v>29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ht="24" customHeight="1" x14ac:dyDescent="0.35">
      <c r="A4" s="46"/>
      <c r="B4" s="46"/>
      <c r="C4" s="84" t="s">
        <v>21</v>
      </c>
      <c r="D4" s="84"/>
      <c r="E4" s="65"/>
      <c r="F4" s="85" t="s">
        <v>27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</row>
    <row r="5" spans="1:37" ht="24" customHeight="1" x14ac:dyDescent="0.35">
      <c r="A5" s="46"/>
      <c r="B5" s="46"/>
      <c r="C5" s="84" t="s">
        <v>24</v>
      </c>
      <c r="D5" s="84"/>
      <c r="E5" s="65"/>
      <c r="F5" s="99" t="s">
        <v>28</v>
      </c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</row>
    <row r="6" spans="1:37" ht="24" customHeight="1" x14ac:dyDescent="0.35">
      <c r="A6" s="46"/>
      <c r="B6" s="46"/>
      <c r="C6" s="84" t="s">
        <v>25</v>
      </c>
      <c r="D6" s="84"/>
      <c r="E6" s="65"/>
      <c r="F6" s="85" t="s">
        <v>95</v>
      </c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37" ht="24" customHeight="1" x14ac:dyDescent="0.35">
      <c r="A7" s="46"/>
      <c r="B7" s="46"/>
      <c r="C7" s="84" t="s">
        <v>26</v>
      </c>
      <c r="D7" s="84"/>
      <c r="E7" s="65"/>
      <c r="F7" s="85" t="s">
        <v>92</v>
      </c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37" ht="24" customHeight="1" x14ac:dyDescent="0.35">
      <c r="A8" s="46"/>
      <c r="B8" s="46"/>
      <c r="C8" s="84" t="s">
        <v>22</v>
      </c>
      <c r="D8" s="84"/>
      <c r="E8" s="65"/>
      <c r="F8" s="100" t="s">
        <v>96</v>
      </c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</row>
    <row r="9" spans="1:37" ht="24" customHeight="1" x14ac:dyDescent="0.35">
      <c r="A9" s="66"/>
      <c r="B9" s="66"/>
      <c r="C9" s="65"/>
      <c r="D9" s="65"/>
      <c r="E9" s="65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</row>
    <row r="10" spans="1:37" ht="12.75" customHeight="1" x14ac:dyDescent="0.35">
      <c r="A10" s="1"/>
      <c r="B10" s="1"/>
      <c r="C10" s="7"/>
      <c r="D10" s="7"/>
      <c r="E10" s="6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</row>
    <row r="11" spans="1:37" ht="48" customHeight="1" x14ac:dyDescent="0.35">
      <c r="A11" s="104" t="s">
        <v>1</v>
      </c>
      <c r="B11" s="104" t="s">
        <v>3</v>
      </c>
      <c r="C11" s="23" t="s">
        <v>12</v>
      </c>
      <c r="D11" s="80">
        <v>6</v>
      </c>
      <c r="E11" s="80" t="s">
        <v>101</v>
      </c>
      <c r="F11" s="80">
        <v>13</v>
      </c>
      <c r="G11" s="80" t="s">
        <v>100</v>
      </c>
      <c r="H11" s="80">
        <v>20</v>
      </c>
      <c r="I11" s="80">
        <v>31</v>
      </c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103" t="s">
        <v>9</v>
      </c>
      <c r="X11" s="103" t="s">
        <v>11</v>
      </c>
    </row>
    <row r="12" spans="1:37" ht="36.65" customHeight="1" x14ac:dyDescent="0.35">
      <c r="A12" s="104"/>
      <c r="B12" s="104"/>
      <c r="C12" s="23" t="s">
        <v>13</v>
      </c>
      <c r="D12" s="81"/>
      <c r="E12" s="81"/>
      <c r="F12" s="81"/>
      <c r="G12" s="81"/>
      <c r="H12" s="81"/>
      <c r="I12" s="81"/>
      <c r="J12" s="81"/>
      <c r="K12" s="81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103"/>
      <c r="X12" s="103"/>
    </row>
    <row r="13" spans="1:37" ht="27.75" customHeight="1" x14ac:dyDescent="0.35">
      <c r="A13" s="104"/>
      <c r="B13" s="104"/>
      <c r="C13" s="23" t="s">
        <v>10</v>
      </c>
      <c r="D13" s="80">
        <v>4</v>
      </c>
      <c r="E13" s="80">
        <v>3</v>
      </c>
      <c r="F13" s="80">
        <v>4</v>
      </c>
      <c r="G13" s="80">
        <v>3</v>
      </c>
      <c r="H13" s="80">
        <v>4</v>
      </c>
      <c r="I13" s="80">
        <v>4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69">
        <f>SUM(D13:V13)</f>
        <v>22</v>
      </c>
      <c r="X13" s="70">
        <v>100</v>
      </c>
    </row>
    <row r="14" spans="1:37" ht="27.75" customHeight="1" x14ac:dyDescent="0.35">
      <c r="A14" s="104"/>
      <c r="B14" s="104"/>
      <c r="C14" s="23" t="s">
        <v>3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9"/>
      <c r="X14" s="70"/>
    </row>
    <row r="15" spans="1:37" ht="22.5" customHeight="1" x14ac:dyDescent="0.35">
      <c r="A15" s="8">
        <v>1</v>
      </c>
      <c r="B15" s="58" t="s">
        <v>30</v>
      </c>
      <c r="C15" s="59" t="s">
        <v>31</v>
      </c>
      <c r="D15" s="13">
        <v>4</v>
      </c>
      <c r="E15" s="13">
        <v>3</v>
      </c>
      <c r="F15" s="13">
        <v>4</v>
      </c>
      <c r="G15" s="13">
        <v>3</v>
      </c>
      <c r="H15" s="13">
        <v>4</v>
      </c>
      <c r="I15" s="13">
        <v>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69">
        <f t="shared" ref="W15:W42" si="0">SUM(D15:V15)</f>
        <v>22</v>
      </c>
      <c r="X15" s="70">
        <f t="shared" ref="X15:X42" si="1">(W15/$W$13)*$X$13</f>
        <v>100</v>
      </c>
    </row>
    <row r="16" spans="1:37" ht="22.5" customHeight="1" x14ac:dyDescent="0.35">
      <c r="A16" s="8">
        <v>2</v>
      </c>
      <c r="B16" s="60" t="s">
        <v>32</v>
      </c>
      <c r="C16" s="59" t="s">
        <v>33</v>
      </c>
      <c r="D16" s="13">
        <v>4</v>
      </c>
      <c r="E16" s="13">
        <v>3</v>
      </c>
      <c r="F16" s="13">
        <v>4</v>
      </c>
      <c r="G16" s="13">
        <v>3</v>
      </c>
      <c r="H16" s="13">
        <v>4</v>
      </c>
      <c r="I16" s="13">
        <v>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69">
        <f t="shared" si="0"/>
        <v>22</v>
      </c>
      <c r="X16" s="70">
        <f t="shared" si="1"/>
        <v>100</v>
      </c>
    </row>
    <row r="17" spans="1:24" ht="22.5" customHeight="1" x14ac:dyDescent="0.35">
      <c r="A17" s="8">
        <v>3</v>
      </c>
      <c r="B17" s="60" t="s">
        <v>34</v>
      </c>
      <c r="C17" s="59" t="s">
        <v>35</v>
      </c>
      <c r="D17" s="13">
        <v>4</v>
      </c>
      <c r="E17" s="13">
        <v>3</v>
      </c>
      <c r="F17" s="13">
        <v>4</v>
      </c>
      <c r="G17" s="13">
        <v>3</v>
      </c>
      <c r="H17" s="13">
        <v>4</v>
      </c>
      <c r="I17" s="13">
        <v>4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69">
        <f t="shared" si="0"/>
        <v>22</v>
      </c>
      <c r="X17" s="70">
        <f t="shared" si="1"/>
        <v>100</v>
      </c>
    </row>
    <row r="18" spans="1:24" ht="22.5" customHeight="1" x14ac:dyDescent="0.35">
      <c r="A18" s="8">
        <v>4</v>
      </c>
      <c r="B18" s="60" t="s">
        <v>36</v>
      </c>
      <c r="C18" s="59" t="s">
        <v>37</v>
      </c>
      <c r="D18" s="13">
        <v>4</v>
      </c>
      <c r="E18" s="13">
        <v>3</v>
      </c>
      <c r="F18" s="13">
        <v>4</v>
      </c>
      <c r="G18" s="13">
        <v>3</v>
      </c>
      <c r="H18" s="13">
        <v>4</v>
      </c>
      <c r="I18" s="13">
        <v>4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69">
        <f t="shared" si="0"/>
        <v>22</v>
      </c>
      <c r="X18" s="70">
        <f t="shared" si="1"/>
        <v>100</v>
      </c>
    </row>
    <row r="19" spans="1:24" ht="22.5" customHeight="1" x14ac:dyDescent="0.35">
      <c r="A19" s="8">
        <v>5</v>
      </c>
      <c r="B19" s="60" t="s">
        <v>38</v>
      </c>
      <c r="C19" s="59" t="s">
        <v>39</v>
      </c>
      <c r="D19" s="13">
        <v>4</v>
      </c>
      <c r="E19" s="13">
        <v>3</v>
      </c>
      <c r="F19" s="13">
        <v>4</v>
      </c>
      <c r="G19" s="13">
        <v>3</v>
      </c>
      <c r="H19" s="13">
        <v>4</v>
      </c>
      <c r="I19" s="13">
        <v>4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69">
        <f t="shared" si="0"/>
        <v>22</v>
      </c>
      <c r="X19" s="70">
        <f t="shared" si="1"/>
        <v>100</v>
      </c>
    </row>
    <row r="20" spans="1:24" ht="22.5" customHeight="1" x14ac:dyDescent="0.35">
      <c r="A20" s="8">
        <v>6</v>
      </c>
      <c r="B20" s="60" t="s">
        <v>40</v>
      </c>
      <c r="C20" s="59" t="s">
        <v>41</v>
      </c>
      <c r="D20" s="13">
        <v>4</v>
      </c>
      <c r="E20" s="13">
        <v>3</v>
      </c>
      <c r="F20" s="13">
        <v>4</v>
      </c>
      <c r="G20" s="13">
        <v>3</v>
      </c>
      <c r="H20" s="13">
        <v>4</v>
      </c>
      <c r="I20" s="13">
        <v>4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69">
        <f t="shared" si="0"/>
        <v>22</v>
      </c>
      <c r="X20" s="70">
        <f t="shared" si="1"/>
        <v>100</v>
      </c>
    </row>
    <row r="21" spans="1:24" ht="22.5" customHeight="1" x14ac:dyDescent="0.35">
      <c r="A21" s="8">
        <v>7</v>
      </c>
      <c r="B21" s="60" t="s">
        <v>42</v>
      </c>
      <c r="C21" s="59" t="s">
        <v>43</v>
      </c>
      <c r="D21" s="13">
        <v>4</v>
      </c>
      <c r="E21" s="13">
        <v>3</v>
      </c>
      <c r="F21" s="13">
        <v>4</v>
      </c>
      <c r="G21" s="13">
        <v>3</v>
      </c>
      <c r="H21" s="13">
        <v>4</v>
      </c>
      <c r="I21" s="13">
        <v>4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69">
        <f t="shared" si="0"/>
        <v>22</v>
      </c>
      <c r="X21" s="70">
        <f t="shared" si="1"/>
        <v>100</v>
      </c>
    </row>
    <row r="22" spans="1:24" ht="22.5" customHeight="1" x14ac:dyDescent="0.35">
      <c r="A22" s="8">
        <v>8</v>
      </c>
      <c r="B22" s="60" t="s">
        <v>44</v>
      </c>
      <c r="C22" s="59" t="s">
        <v>45</v>
      </c>
      <c r="D22" s="13">
        <v>4</v>
      </c>
      <c r="E22" s="13">
        <v>3</v>
      </c>
      <c r="F22" s="13">
        <v>4</v>
      </c>
      <c r="G22" s="13">
        <v>3</v>
      </c>
      <c r="H22" s="13">
        <v>4</v>
      </c>
      <c r="I22" s="13">
        <v>4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69">
        <f t="shared" si="0"/>
        <v>22</v>
      </c>
      <c r="X22" s="70">
        <f t="shared" si="1"/>
        <v>100</v>
      </c>
    </row>
    <row r="23" spans="1:24" ht="22.5" customHeight="1" x14ac:dyDescent="0.35">
      <c r="A23" s="8">
        <v>9</v>
      </c>
      <c r="B23" s="60" t="s">
        <v>46</v>
      </c>
      <c r="C23" s="59" t="s">
        <v>47</v>
      </c>
      <c r="D23" s="13">
        <v>4</v>
      </c>
      <c r="E23" s="13">
        <v>3</v>
      </c>
      <c r="F23" s="13">
        <v>4</v>
      </c>
      <c r="G23" s="13">
        <v>3</v>
      </c>
      <c r="H23" s="13">
        <v>4</v>
      </c>
      <c r="I23" s="13">
        <v>4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69">
        <f t="shared" si="0"/>
        <v>22</v>
      </c>
      <c r="X23" s="70">
        <f t="shared" si="1"/>
        <v>100</v>
      </c>
    </row>
    <row r="24" spans="1:24" ht="22.5" customHeight="1" x14ac:dyDescent="0.35">
      <c r="A24" s="8">
        <v>10</v>
      </c>
      <c r="B24" s="60" t="s">
        <v>48</v>
      </c>
      <c r="C24" s="59" t="s">
        <v>49</v>
      </c>
      <c r="D24" s="13">
        <v>4</v>
      </c>
      <c r="E24" s="13">
        <v>0</v>
      </c>
      <c r="F24" s="13">
        <v>4</v>
      </c>
      <c r="G24" s="13">
        <v>0</v>
      </c>
      <c r="H24" s="13">
        <v>4</v>
      </c>
      <c r="I24" s="13">
        <v>4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69">
        <f t="shared" si="0"/>
        <v>16</v>
      </c>
      <c r="X24" s="70">
        <f t="shared" si="1"/>
        <v>72.727272727272734</v>
      </c>
    </row>
    <row r="25" spans="1:24" ht="22.5" customHeight="1" x14ac:dyDescent="0.35">
      <c r="A25" s="8">
        <v>11</v>
      </c>
      <c r="B25" s="60" t="s">
        <v>50</v>
      </c>
      <c r="C25" s="59" t="s">
        <v>51</v>
      </c>
      <c r="D25" s="13">
        <v>4</v>
      </c>
      <c r="E25" s="13">
        <v>0</v>
      </c>
      <c r="F25" s="13">
        <v>4</v>
      </c>
      <c r="G25" s="13">
        <v>3</v>
      </c>
      <c r="H25" s="13">
        <v>4</v>
      </c>
      <c r="I25" s="13">
        <v>4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69">
        <f t="shared" si="0"/>
        <v>19</v>
      </c>
      <c r="X25" s="70">
        <f t="shared" si="1"/>
        <v>86.36363636363636</v>
      </c>
    </row>
    <row r="26" spans="1:24" ht="22.5" customHeight="1" x14ac:dyDescent="0.35">
      <c r="A26" s="8">
        <v>12</v>
      </c>
      <c r="B26" s="60" t="s">
        <v>52</v>
      </c>
      <c r="C26" s="59" t="s">
        <v>53</v>
      </c>
      <c r="D26" s="13">
        <v>4</v>
      </c>
      <c r="E26" s="13">
        <v>0</v>
      </c>
      <c r="F26" s="13">
        <v>4</v>
      </c>
      <c r="G26" s="13">
        <v>3</v>
      </c>
      <c r="H26" s="13">
        <v>4</v>
      </c>
      <c r="I26" s="13">
        <v>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69">
        <f t="shared" si="0"/>
        <v>19</v>
      </c>
      <c r="X26" s="70">
        <f t="shared" si="1"/>
        <v>86.36363636363636</v>
      </c>
    </row>
    <row r="27" spans="1:24" ht="22.5" customHeight="1" x14ac:dyDescent="0.35">
      <c r="A27" s="8">
        <v>13</v>
      </c>
      <c r="B27" s="60" t="s">
        <v>54</v>
      </c>
      <c r="C27" s="59" t="s">
        <v>55</v>
      </c>
      <c r="D27" s="13">
        <v>4</v>
      </c>
      <c r="E27" s="13">
        <v>3</v>
      </c>
      <c r="F27" s="13">
        <v>4</v>
      </c>
      <c r="G27" s="13">
        <v>3</v>
      </c>
      <c r="H27" s="13">
        <v>4</v>
      </c>
      <c r="I27" s="13">
        <v>4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69">
        <f t="shared" si="0"/>
        <v>22</v>
      </c>
      <c r="X27" s="70">
        <f t="shared" si="1"/>
        <v>100</v>
      </c>
    </row>
    <row r="28" spans="1:24" ht="22.5" customHeight="1" x14ac:dyDescent="0.35">
      <c r="A28" s="8">
        <v>14</v>
      </c>
      <c r="B28" s="58" t="s">
        <v>56</v>
      </c>
      <c r="C28" s="59" t="s">
        <v>57</v>
      </c>
      <c r="D28" s="13">
        <v>4</v>
      </c>
      <c r="E28" s="13">
        <v>3</v>
      </c>
      <c r="F28" s="13">
        <v>0</v>
      </c>
      <c r="G28" s="13">
        <v>3</v>
      </c>
      <c r="H28" s="13">
        <v>4</v>
      </c>
      <c r="I28" s="13">
        <v>4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69">
        <f t="shared" si="0"/>
        <v>18</v>
      </c>
      <c r="X28" s="70">
        <f t="shared" si="1"/>
        <v>81.818181818181827</v>
      </c>
    </row>
    <row r="29" spans="1:24" ht="22.5" customHeight="1" x14ac:dyDescent="0.35">
      <c r="A29" s="8">
        <v>15</v>
      </c>
      <c r="B29" s="60" t="s">
        <v>58</v>
      </c>
      <c r="C29" s="59" t="s">
        <v>59</v>
      </c>
      <c r="D29" s="13">
        <v>4</v>
      </c>
      <c r="E29" s="13">
        <v>3</v>
      </c>
      <c r="F29" s="13">
        <v>4</v>
      </c>
      <c r="G29" s="13">
        <v>3</v>
      </c>
      <c r="H29" s="13">
        <v>4</v>
      </c>
      <c r="I29" s="13">
        <v>4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69">
        <f t="shared" si="0"/>
        <v>22</v>
      </c>
      <c r="X29" s="70">
        <f t="shared" si="1"/>
        <v>100</v>
      </c>
    </row>
    <row r="30" spans="1:24" ht="22.5" customHeight="1" x14ac:dyDescent="0.35">
      <c r="A30" s="8">
        <v>16</v>
      </c>
      <c r="B30" s="60" t="s">
        <v>60</v>
      </c>
      <c r="C30" s="59" t="s">
        <v>61</v>
      </c>
      <c r="D30" s="13">
        <v>4</v>
      </c>
      <c r="E30" s="13">
        <v>3</v>
      </c>
      <c r="F30" s="13">
        <v>4</v>
      </c>
      <c r="G30" s="13">
        <v>3</v>
      </c>
      <c r="H30" s="13">
        <v>4</v>
      </c>
      <c r="I30" s="13">
        <v>4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69">
        <f t="shared" si="0"/>
        <v>22</v>
      </c>
      <c r="X30" s="70">
        <f t="shared" si="1"/>
        <v>100</v>
      </c>
    </row>
    <row r="31" spans="1:24" ht="22.5" customHeight="1" x14ac:dyDescent="0.35">
      <c r="A31" s="8">
        <v>17</v>
      </c>
      <c r="B31" s="60" t="s">
        <v>62</v>
      </c>
      <c r="C31" s="59" t="s">
        <v>63</v>
      </c>
      <c r="D31" s="13">
        <v>4</v>
      </c>
      <c r="E31" s="13">
        <v>3</v>
      </c>
      <c r="F31" s="13">
        <v>4</v>
      </c>
      <c r="G31" s="13">
        <v>3</v>
      </c>
      <c r="H31" s="13">
        <v>4</v>
      </c>
      <c r="I31" s="13">
        <v>4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69">
        <f t="shared" si="0"/>
        <v>22</v>
      </c>
      <c r="X31" s="70">
        <f t="shared" si="1"/>
        <v>100</v>
      </c>
    </row>
    <row r="32" spans="1:24" ht="20.5" customHeight="1" x14ac:dyDescent="0.35">
      <c r="A32" s="8">
        <v>18</v>
      </c>
      <c r="B32" s="60" t="s">
        <v>64</v>
      </c>
      <c r="C32" s="59" t="s">
        <v>65</v>
      </c>
      <c r="D32" s="13">
        <v>4</v>
      </c>
      <c r="E32" s="13">
        <v>3</v>
      </c>
      <c r="F32" s="13">
        <v>4</v>
      </c>
      <c r="G32" s="13">
        <v>0</v>
      </c>
      <c r="H32" s="13">
        <v>4</v>
      </c>
      <c r="I32" s="13">
        <v>4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69">
        <f t="shared" si="0"/>
        <v>19</v>
      </c>
      <c r="X32" s="70">
        <f t="shared" si="1"/>
        <v>86.36363636363636</v>
      </c>
    </row>
    <row r="33" spans="1:27" ht="22.5" customHeight="1" x14ac:dyDescent="0.35">
      <c r="A33" s="8">
        <v>19</v>
      </c>
      <c r="B33" s="60" t="s">
        <v>36</v>
      </c>
      <c r="C33" s="59" t="s">
        <v>66</v>
      </c>
      <c r="D33" s="13">
        <v>4</v>
      </c>
      <c r="E33" s="13">
        <v>3</v>
      </c>
      <c r="F33" s="13">
        <v>4</v>
      </c>
      <c r="G33" s="13">
        <v>3</v>
      </c>
      <c r="H33" s="13">
        <v>4</v>
      </c>
      <c r="I33" s="13">
        <v>4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69">
        <f t="shared" si="0"/>
        <v>22</v>
      </c>
      <c r="X33" s="70">
        <f t="shared" si="1"/>
        <v>100</v>
      </c>
    </row>
    <row r="34" spans="1:27" ht="22.5" customHeight="1" x14ac:dyDescent="0.35">
      <c r="A34" s="8">
        <v>20</v>
      </c>
      <c r="B34" s="60" t="s">
        <v>67</v>
      </c>
      <c r="C34" s="59" t="s">
        <v>68</v>
      </c>
      <c r="D34" s="13">
        <v>4</v>
      </c>
      <c r="E34" s="13">
        <v>3</v>
      </c>
      <c r="F34" s="13">
        <v>4</v>
      </c>
      <c r="G34" s="13">
        <v>3</v>
      </c>
      <c r="H34" s="13">
        <v>4</v>
      </c>
      <c r="I34" s="13">
        <v>4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69">
        <f t="shared" si="0"/>
        <v>22</v>
      </c>
      <c r="X34" s="70">
        <f t="shared" si="1"/>
        <v>100</v>
      </c>
    </row>
    <row r="35" spans="1:27" ht="22.5" customHeight="1" x14ac:dyDescent="0.35">
      <c r="A35" s="8">
        <v>21</v>
      </c>
      <c r="B35" s="60" t="s">
        <v>69</v>
      </c>
      <c r="C35" s="59" t="s">
        <v>70</v>
      </c>
      <c r="D35" s="13">
        <v>4</v>
      </c>
      <c r="E35" s="13">
        <v>3</v>
      </c>
      <c r="F35" s="13">
        <v>4</v>
      </c>
      <c r="G35" s="13">
        <v>3</v>
      </c>
      <c r="H35" s="13">
        <v>4</v>
      </c>
      <c r="I35" s="13">
        <v>4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69">
        <f t="shared" si="0"/>
        <v>22</v>
      </c>
      <c r="X35" s="70">
        <f t="shared" si="1"/>
        <v>100</v>
      </c>
    </row>
    <row r="36" spans="1:27" ht="22.5" customHeight="1" x14ac:dyDescent="0.35">
      <c r="A36" s="8">
        <v>22</v>
      </c>
      <c r="B36" s="58" t="s">
        <v>71</v>
      </c>
      <c r="C36" s="59" t="s">
        <v>72</v>
      </c>
      <c r="D36" s="13">
        <v>4</v>
      </c>
      <c r="E36" s="13">
        <v>3</v>
      </c>
      <c r="F36" s="13">
        <v>4</v>
      </c>
      <c r="G36" s="13">
        <v>3</v>
      </c>
      <c r="H36" s="13">
        <v>0</v>
      </c>
      <c r="I36" s="13">
        <v>4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69">
        <f t="shared" si="0"/>
        <v>18</v>
      </c>
      <c r="X36" s="70">
        <f t="shared" si="1"/>
        <v>81.818181818181827</v>
      </c>
    </row>
    <row r="37" spans="1:27" ht="22.5" customHeight="1" x14ac:dyDescent="0.35">
      <c r="A37" s="8">
        <v>23</v>
      </c>
      <c r="B37" s="60" t="s">
        <v>73</v>
      </c>
      <c r="C37" s="59" t="s">
        <v>74</v>
      </c>
      <c r="D37" s="13">
        <v>4</v>
      </c>
      <c r="E37" s="13">
        <v>3</v>
      </c>
      <c r="F37" s="13">
        <v>0</v>
      </c>
      <c r="G37" s="13">
        <v>3</v>
      </c>
      <c r="H37" s="13">
        <v>4</v>
      </c>
      <c r="I37" s="13">
        <v>4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69">
        <f t="shared" si="0"/>
        <v>18</v>
      </c>
      <c r="X37" s="70">
        <f t="shared" si="1"/>
        <v>81.818181818181827</v>
      </c>
    </row>
    <row r="38" spans="1:27" ht="22.5" customHeight="1" x14ac:dyDescent="0.35">
      <c r="A38" s="8">
        <v>24</v>
      </c>
      <c r="B38" s="60" t="s">
        <v>75</v>
      </c>
      <c r="C38" s="59" t="s">
        <v>76</v>
      </c>
      <c r="D38" s="13">
        <v>4</v>
      </c>
      <c r="E38" s="13">
        <v>0</v>
      </c>
      <c r="F38" s="13">
        <v>4</v>
      </c>
      <c r="G38" s="13">
        <v>3</v>
      </c>
      <c r="H38" s="13">
        <v>4</v>
      </c>
      <c r="I38" s="13">
        <v>4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69">
        <f t="shared" si="0"/>
        <v>19</v>
      </c>
      <c r="X38" s="70">
        <f t="shared" si="1"/>
        <v>86.36363636363636</v>
      </c>
    </row>
    <row r="39" spans="1:27" ht="22.5" customHeight="1" x14ac:dyDescent="0.35">
      <c r="A39" s="8">
        <v>25</v>
      </c>
      <c r="B39" s="58" t="s">
        <v>77</v>
      </c>
      <c r="C39" s="59" t="s">
        <v>78</v>
      </c>
      <c r="D39" s="13">
        <v>4</v>
      </c>
      <c r="E39" s="13">
        <v>0</v>
      </c>
      <c r="F39" s="13">
        <v>4</v>
      </c>
      <c r="G39" s="13">
        <v>0</v>
      </c>
      <c r="H39" s="13">
        <v>4</v>
      </c>
      <c r="I39" s="13">
        <v>4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69">
        <f t="shared" si="0"/>
        <v>16</v>
      </c>
      <c r="X39" s="70">
        <f t="shared" si="1"/>
        <v>72.727272727272734</v>
      </c>
    </row>
    <row r="40" spans="1:27" ht="22.5" customHeight="1" x14ac:dyDescent="0.35">
      <c r="A40" s="8">
        <v>26</v>
      </c>
      <c r="B40" s="62" t="s">
        <v>79</v>
      </c>
      <c r="C40" s="59" t="s">
        <v>80</v>
      </c>
      <c r="D40" s="13">
        <v>4</v>
      </c>
      <c r="E40" s="13">
        <v>3</v>
      </c>
      <c r="F40" s="13">
        <v>4</v>
      </c>
      <c r="G40" s="13">
        <v>3</v>
      </c>
      <c r="H40" s="13">
        <v>0</v>
      </c>
      <c r="I40" s="13">
        <v>4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69">
        <f t="shared" si="0"/>
        <v>18</v>
      </c>
      <c r="X40" s="70">
        <f t="shared" si="1"/>
        <v>81.818181818181827</v>
      </c>
    </row>
    <row r="41" spans="1:27" ht="22.5" customHeight="1" x14ac:dyDescent="0.35">
      <c r="A41" s="8">
        <v>27</v>
      </c>
      <c r="B41" s="63" t="s">
        <v>81</v>
      </c>
      <c r="C41" s="59" t="s">
        <v>82</v>
      </c>
      <c r="D41" s="13">
        <v>4</v>
      </c>
      <c r="E41" s="13">
        <v>3</v>
      </c>
      <c r="F41" s="13">
        <v>4</v>
      </c>
      <c r="G41" s="13">
        <v>3</v>
      </c>
      <c r="H41" s="13">
        <v>4</v>
      </c>
      <c r="I41" s="13">
        <v>4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69">
        <f t="shared" si="0"/>
        <v>22</v>
      </c>
      <c r="X41" s="70">
        <f t="shared" si="1"/>
        <v>100</v>
      </c>
    </row>
    <row r="42" spans="1:27" ht="22.5" customHeight="1" x14ac:dyDescent="0.35">
      <c r="A42" s="8">
        <v>28</v>
      </c>
      <c r="B42" s="64" t="s">
        <v>83</v>
      </c>
      <c r="C42" s="59" t="s">
        <v>84</v>
      </c>
      <c r="D42" s="13">
        <v>4</v>
      </c>
      <c r="E42" s="13">
        <v>3</v>
      </c>
      <c r="F42" s="13">
        <v>4</v>
      </c>
      <c r="G42" s="13">
        <v>3</v>
      </c>
      <c r="H42" s="13">
        <v>4</v>
      </c>
      <c r="I42" s="13">
        <v>4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69">
        <f t="shared" si="0"/>
        <v>22</v>
      </c>
      <c r="X42" s="70">
        <f t="shared" si="1"/>
        <v>100</v>
      </c>
    </row>
    <row r="43" spans="1:27" ht="46.9" customHeight="1" thickBot="1" x14ac:dyDescent="0.4">
      <c r="C43" s="10"/>
      <c r="D43" s="10"/>
      <c r="E43" s="7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0"/>
      <c r="V43" s="10"/>
      <c r="AA43" s="15"/>
    </row>
    <row r="44" spans="1:27" x14ac:dyDescent="0.35">
      <c r="C44" s="83" t="s">
        <v>14</v>
      </c>
      <c r="D44" s="83"/>
      <c r="E44" s="7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68" t="s">
        <v>15</v>
      </c>
      <c r="V44" s="68"/>
      <c r="AA44" s="15"/>
    </row>
    <row r="45" spans="1:27" x14ac:dyDescent="0.35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AA45" s="15"/>
    </row>
    <row r="46" spans="1:27" x14ac:dyDescent="0.35">
      <c r="H46" s="3"/>
      <c r="I46" s="3"/>
      <c r="J46" s="3"/>
      <c r="K46" s="3"/>
      <c r="L46" s="11"/>
      <c r="M46" s="11"/>
      <c r="N46" s="11"/>
      <c r="O46" s="11"/>
      <c r="P46" s="11"/>
      <c r="Q46" s="11"/>
      <c r="R46" s="11"/>
      <c r="S46" s="11"/>
      <c r="T46" s="11"/>
      <c r="AA46" s="15"/>
    </row>
    <row r="47" spans="1:27" x14ac:dyDescent="0.35">
      <c r="AA47" s="15"/>
    </row>
    <row r="48" spans="1:27" x14ac:dyDescent="0.35">
      <c r="AA48" s="15"/>
    </row>
    <row r="49" spans="2:27" x14ac:dyDescent="0.35">
      <c r="AA49" s="15"/>
    </row>
    <row r="50" spans="2:27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AA50" s="15"/>
    </row>
    <row r="51" spans="2:27" x14ac:dyDescent="0.35">
      <c r="AA51" s="15"/>
    </row>
    <row r="52" spans="2:27" x14ac:dyDescent="0.35">
      <c r="AA52" s="15"/>
    </row>
    <row r="53" spans="2:27" x14ac:dyDescent="0.35">
      <c r="AA53" s="15"/>
    </row>
    <row r="54" spans="2:27" x14ac:dyDescent="0.35">
      <c r="AA54" s="15"/>
    </row>
    <row r="55" spans="2:27" x14ac:dyDescent="0.35">
      <c r="AA55" s="15"/>
    </row>
    <row r="56" spans="2:27" x14ac:dyDescent="0.35">
      <c r="AA56" s="15"/>
    </row>
    <row r="57" spans="2:27" x14ac:dyDescent="0.35">
      <c r="AA57" s="15"/>
    </row>
    <row r="58" spans="2:27" x14ac:dyDescent="0.35">
      <c r="AA58" s="15"/>
    </row>
    <row r="59" spans="2:27" x14ac:dyDescent="0.35">
      <c r="AA59" s="15"/>
    </row>
    <row r="60" spans="2:27" x14ac:dyDescent="0.35">
      <c r="AA60" s="15"/>
    </row>
    <row r="61" spans="2:27" x14ac:dyDescent="0.35">
      <c r="AA61" s="15"/>
    </row>
    <row r="62" spans="2:27" x14ac:dyDescent="0.35">
      <c r="AA62" s="15"/>
    </row>
    <row r="63" spans="2:27" x14ac:dyDescent="0.35">
      <c r="AA63" s="15"/>
    </row>
    <row r="64" spans="2:27" x14ac:dyDescent="0.35">
      <c r="AA64" s="15"/>
    </row>
    <row r="65" spans="27:27" x14ac:dyDescent="0.35">
      <c r="AA65" s="15"/>
    </row>
    <row r="66" spans="27:27" x14ac:dyDescent="0.35">
      <c r="AA66" s="15"/>
    </row>
    <row r="67" spans="27:27" x14ac:dyDescent="0.35">
      <c r="AA67" s="15"/>
    </row>
    <row r="68" spans="27:27" x14ac:dyDescent="0.35">
      <c r="AA68" s="15"/>
    </row>
    <row r="69" spans="27:27" x14ac:dyDescent="0.35">
      <c r="AA69" s="15"/>
    </row>
    <row r="70" spans="27:27" x14ac:dyDescent="0.35">
      <c r="AA70" s="15"/>
    </row>
    <row r="71" spans="27:27" x14ac:dyDescent="0.35">
      <c r="AA71" s="15"/>
    </row>
    <row r="72" spans="27:27" x14ac:dyDescent="0.35">
      <c r="AA72" s="15"/>
    </row>
    <row r="73" spans="27:27" x14ac:dyDescent="0.35">
      <c r="AA73" s="15"/>
    </row>
    <row r="74" spans="27:27" x14ac:dyDescent="0.35">
      <c r="AA74" s="15"/>
    </row>
    <row r="75" spans="27:27" x14ac:dyDescent="0.35">
      <c r="AA75" s="15"/>
    </row>
    <row r="76" spans="27:27" x14ac:dyDescent="0.35">
      <c r="AA76" s="15"/>
    </row>
    <row r="77" spans="27:27" x14ac:dyDescent="0.35">
      <c r="AA77" s="15"/>
    </row>
    <row r="78" spans="27:27" x14ac:dyDescent="0.35">
      <c r="AA78" s="15"/>
    </row>
    <row r="79" spans="27:27" x14ac:dyDescent="0.35">
      <c r="AA79" s="15"/>
    </row>
    <row r="80" spans="27:27" x14ac:dyDescent="0.35">
      <c r="AA80" s="15"/>
    </row>
    <row r="81" spans="27:27" x14ac:dyDescent="0.35">
      <c r="AA81" s="15"/>
    </row>
    <row r="82" spans="27:27" x14ac:dyDescent="0.35">
      <c r="AA82" s="15"/>
    </row>
    <row r="83" spans="27:27" x14ac:dyDescent="0.35">
      <c r="AA83" s="15"/>
    </row>
    <row r="84" spans="27:27" x14ac:dyDescent="0.35">
      <c r="AA84" s="15"/>
    </row>
    <row r="85" spans="27:27" x14ac:dyDescent="0.35">
      <c r="AA85" s="15"/>
    </row>
    <row r="86" spans="27:27" x14ac:dyDescent="0.35">
      <c r="AA86" s="15"/>
    </row>
    <row r="87" spans="27:27" x14ac:dyDescent="0.35">
      <c r="AA87" s="15"/>
    </row>
  </sheetData>
  <mergeCells count="19">
    <mergeCell ref="C1:V1"/>
    <mergeCell ref="C2:V2"/>
    <mergeCell ref="C3:D3"/>
    <mergeCell ref="C4:D4"/>
    <mergeCell ref="F4:V4"/>
    <mergeCell ref="A11:A14"/>
    <mergeCell ref="B11:B14"/>
    <mergeCell ref="D14:V14"/>
    <mergeCell ref="C5:D5"/>
    <mergeCell ref="F5:V5"/>
    <mergeCell ref="C6:D6"/>
    <mergeCell ref="F6:V6"/>
    <mergeCell ref="C7:D7"/>
    <mergeCell ref="F7:V7"/>
    <mergeCell ref="W11:W12"/>
    <mergeCell ref="X11:X12"/>
    <mergeCell ref="C44:D44"/>
    <mergeCell ref="C8:D8"/>
    <mergeCell ref="F8:V8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84"/>
  <sheetViews>
    <sheetView view="pageBreakPreview" zoomScaleNormal="85" zoomScaleSheetLayoutView="100" workbookViewId="0">
      <selection activeCell="O5" sqref="O5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4.59765625" style="4" customWidth="1"/>
    <col min="5" max="5" width="7.69921875" style="4" customWidth="1"/>
    <col min="6" max="6" width="6" style="4" customWidth="1"/>
    <col min="7" max="7" width="5.3984375" style="4" customWidth="1"/>
    <col min="8" max="8" width="4.69921875" style="4" customWidth="1"/>
    <col min="9" max="9" width="5.09765625" style="4" customWidth="1"/>
    <col min="10" max="10" width="3.8984375" style="4" customWidth="1"/>
    <col min="11" max="11" width="4.69921875" style="4" customWidth="1"/>
    <col min="12" max="12" width="4.59765625" style="4" customWidth="1"/>
    <col min="13" max="13" width="4.3984375" style="4" customWidth="1"/>
    <col min="14" max="14" width="4.296875" style="4" customWidth="1"/>
    <col min="15" max="15" width="6" style="4" customWidth="1"/>
    <col min="16" max="16384" width="9.09765625" style="4"/>
  </cols>
  <sheetData>
    <row r="1" spans="1:30" ht="28.5" customHeight="1" x14ac:dyDescent="0.35">
      <c r="A1" s="1"/>
      <c r="B1" s="1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</row>
    <row r="2" spans="1:30" ht="25.9" customHeight="1" x14ac:dyDescent="0.35">
      <c r="A2" s="5"/>
      <c r="B2" s="6"/>
      <c r="C2" s="98" t="s">
        <v>17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</row>
    <row r="3" spans="1:30" ht="25.9" customHeight="1" x14ac:dyDescent="0.35">
      <c r="A3" s="47"/>
      <c r="B3" s="6"/>
      <c r="C3" s="84" t="s">
        <v>20</v>
      </c>
      <c r="D3" s="84"/>
      <c r="E3" s="50" t="s">
        <v>29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1:30" ht="24" customHeight="1" x14ac:dyDescent="0.35">
      <c r="A4" s="46"/>
      <c r="B4" s="46"/>
      <c r="C4" s="84" t="s">
        <v>21</v>
      </c>
      <c r="D4" s="84"/>
      <c r="E4" s="85" t="s">
        <v>27</v>
      </c>
      <c r="F4" s="85"/>
      <c r="G4" s="85"/>
      <c r="H4" s="85"/>
      <c r="I4" s="85"/>
      <c r="J4" s="85"/>
      <c r="K4" s="85"/>
      <c r="L4" s="85"/>
      <c r="M4" s="85"/>
      <c r="N4" s="85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1:30" ht="24" customHeight="1" x14ac:dyDescent="0.35">
      <c r="A5" s="46"/>
      <c r="B5" s="46"/>
      <c r="C5" s="84" t="s">
        <v>24</v>
      </c>
      <c r="D5" s="84"/>
      <c r="E5" s="99" t="s">
        <v>89</v>
      </c>
      <c r="F5" s="99"/>
      <c r="G5" s="99"/>
      <c r="H5" s="99"/>
      <c r="I5" s="99"/>
      <c r="J5" s="99"/>
      <c r="K5" s="99"/>
      <c r="L5" s="99"/>
      <c r="M5" s="99"/>
      <c r="N5" s="99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1:30" ht="24" customHeight="1" x14ac:dyDescent="0.35">
      <c r="A6" s="46"/>
      <c r="B6" s="46"/>
      <c r="C6" s="84" t="s">
        <v>25</v>
      </c>
      <c r="D6" s="84"/>
      <c r="E6" s="85"/>
      <c r="F6" s="85"/>
      <c r="G6" s="85"/>
      <c r="H6" s="85"/>
      <c r="I6" s="85"/>
      <c r="J6" s="85"/>
      <c r="K6" s="85"/>
      <c r="L6" s="85"/>
      <c r="M6" s="85"/>
      <c r="N6" s="85"/>
    </row>
    <row r="7" spans="1:30" ht="24" customHeight="1" x14ac:dyDescent="0.35">
      <c r="A7" s="46"/>
      <c r="B7" s="46"/>
      <c r="C7" s="84" t="s">
        <v>26</v>
      </c>
      <c r="D7" s="84"/>
      <c r="E7" s="85"/>
      <c r="F7" s="85"/>
      <c r="G7" s="85"/>
      <c r="H7" s="85"/>
      <c r="I7" s="85"/>
      <c r="J7" s="85"/>
      <c r="K7" s="85"/>
      <c r="L7" s="85"/>
      <c r="M7" s="85"/>
      <c r="N7" s="85"/>
    </row>
    <row r="8" spans="1:30" ht="24" customHeight="1" x14ac:dyDescent="0.35">
      <c r="A8" s="46"/>
      <c r="B8" s="46"/>
      <c r="C8" s="84" t="s">
        <v>22</v>
      </c>
      <c r="D8" s="84"/>
      <c r="E8" s="100"/>
      <c r="F8" s="100"/>
      <c r="G8" s="100"/>
      <c r="H8" s="100"/>
      <c r="I8" s="100"/>
      <c r="J8" s="100"/>
      <c r="K8" s="100"/>
      <c r="L8" s="100"/>
      <c r="M8" s="100"/>
      <c r="N8" s="100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35">
      <c r="A10" s="87" t="s">
        <v>1</v>
      </c>
      <c r="B10" s="90" t="s">
        <v>85</v>
      </c>
      <c r="C10" s="23" t="s">
        <v>12</v>
      </c>
      <c r="D10" s="24"/>
      <c r="E10" s="24"/>
      <c r="F10" s="24"/>
      <c r="G10" s="24"/>
      <c r="H10" s="24"/>
      <c r="I10" s="24"/>
      <c r="J10" s="23"/>
      <c r="K10" s="23"/>
      <c r="L10" s="23"/>
      <c r="M10" s="23"/>
      <c r="N10" s="23"/>
      <c r="O10" s="101" t="s">
        <v>9</v>
      </c>
      <c r="P10" s="96" t="s">
        <v>11</v>
      </c>
    </row>
    <row r="11" spans="1:30" ht="36.65" customHeight="1" thickBot="1" x14ac:dyDescent="0.4">
      <c r="A11" s="88"/>
      <c r="B11" s="91"/>
      <c r="C11" s="23" t="s">
        <v>13</v>
      </c>
      <c r="D11" s="28"/>
      <c r="E11" s="28"/>
      <c r="F11" s="28"/>
      <c r="G11" s="28"/>
      <c r="H11" s="28"/>
      <c r="I11" s="28"/>
      <c r="J11" s="26"/>
      <c r="K11" s="26"/>
      <c r="L11" s="26"/>
      <c r="M11" s="26"/>
      <c r="N11" s="26"/>
      <c r="O11" s="102"/>
      <c r="P11" s="97"/>
    </row>
    <row r="12" spans="1:30" ht="27.75" customHeight="1" x14ac:dyDescent="0.35">
      <c r="A12" s="88"/>
      <c r="B12" s="91"/>
      <c r="C12" s="25" t="s">
        <v>10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>
        <v>0</v>
      </c>
      <c r="P12" s="27" t="e">
        <f>(O12/$O$12)*100</f>
        <v>#DIV/0!</v>
      </c>
    </row>
    <row r="13" spans="1:30" ht="27.75" customHeight="1" thickBot="1" x14ac:dyDescent="0.4">
      <c r="A13" s="89"/>
      <c r="B13" s="92"/>
      <c r="C13" s="23" t="s">
        <v>86</v>
      </c>
      <c r="D13" s="93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5"/>
    </row>
    <row r="14" spans="1:30" ht="22.5" customHeight="1" thickBot="1" x14ac:dyDescent="0.4">
      <c r="A14" s="8">
        <v>1</v>
      </c>
      <c r="B14" s="58" t="s">
        <v>30</v>
      </c>
      <c r="C14" s="59" t="s">
        <v>31</v>
      </c>
      <c r="D14" s="39"/>
      <c r="E14" s="39"/>
      <c r="F14" s="39"/>
      <c r="G14" s="13"/>
      <c r="H14" s="13"/>
      <c r="I14" s="13"/>
      <c r="J14" s="15"/>
      <c r="K14" s="15"/>
      <c r="L14" s="15"/>
      <c r="M14" s="15"/>
      <c r="N14" s="15"/>
      <c r="O14" s="21">
        <f>SUM(D14:N14)</f>
        <v>0</v>
      </c>
      <c r="P14" s="22" t="e">
        <f>(O14/$O$12)*$P$12</f>
        <v>#DIV/0!</v>
      </c>
    </row>
    <row r="15" spans="1:30" ht="22.5" customHeight="1" thickBot="1" x14ac:dyDescent="0.4">
      <c r="A15" s="8">
        <v>2</v>
      </c>
      <c r="B15" s="60" t="s">
        <v>32</v>
      </c>
      <c r="C15" s="59" t="s">
        <v>33</v>
      </c>
      <c r="D15" s="39"/>
      <c r="E15" s="39"/>
      <c r="F15" s="39"/>
      <c r="G15" s="13"/>
      <c r="H15" s="13"/>
      <c r="I15" s="13"/>
      <c r="J15" s="13"/>
      <c r="K15" s="13"/>
      <c r="L15" s="13"/>
      <c r="M15" s="13"/>
      <c r="N15" s="13"/>
      <c r="O15" s="21">
        <f t="shared" ref="O15:O52" si="0">SUM(D15:N15)</f>
        <v>0</v>
      </c>
      <c r="P15" s="22" t="e">
        <f t="shared" ref="P15:P76" si="1">(O15/$O$12)*$P$12</f>
        <v>#DIV/0!</v>
      </c>
    </row>
    <row r="16" spans="1:30" ht="22.5" customHeight="1" thickBot="1" x14ac:dyDescent="0.4">
      <c r="A16" s="8">
        <v>3</v>
      </c>
      <c r="B16" s="60" t="s">
        <v>34</v>
      </c>
      <c r="C16" s="59" t="s">
        <v>35</v>
      </c>
      <c r="D16" s="39"/>
      <c r="E16" s="39"/>
      <c r="F16" s="39"/>
      <c r="G16" s="13"/>
      <c r="H16" s="13"/>
      <c r="I16" s="13"/>
      <c r="J16" s="13"/>
      <c r="K16" s="13"/>
      <c r="L16" s="13"/>
      <c r="M16" s="13"/>
      <c r="N16" s="13"/>
      <c r="O16" s="21">
        <f t="shared" si="0"/>
        <v>0</v>
      </c>
      <c r="P16" s="22" t="e">
        <f t="shared" si="1"/>
        <v>#DIV/0!</v>
      </c>
    </row>
    <row r="17" spans="1:16" ht="22.5" customHeight="1" thickBot="1" x14ac:dyDescent="0.4">
      <c r="A17" s="8">
        <v>4</v>
      </c>
      <c r="B17" s="60" t="s">
        <v>36</v>
      </c>
      <c r="C17" s="59" t="s">
        <v>37</v>
      </c>
      <c r="D17" s="39"/>
      <c r="E17" s="39"/>
      <c r="F17" s="39"/>
      <c r="G17" s="13"/>
      <c r="H17" s="13"/>
      <c r="I17" s="13"/>
      <c r="J17" s="13"/>
      <c r="K17" s="13"/>
      <c r="L17" s="13"/>
      <c r="M17" s="13"/>
      <c r="N17" s="13"/>
      <c r="O17" s="21">
        <f t="shared" si="0"/>
        <v>0</v>
      </c>
      <c r="P17" s="22" t="e">
        <f t="shared" si="1"/>
        <v>#DIV/0!</v>
      </c>
    </row>
    <row r="18" spans="1:16" ht="22.5" customHeight="1" thickBot="1" x14ac:dyDescent="0.4">
      <c r="A18" s="8">
        <v>5</v>
      </c>
      <c r="B18" s="60" t="s">
        <v>38</v>
      </c>
      <c r="C18" s="59" t="s">
        <v>39</v>
      </c>
      <c r="D18" s="39"/>
      <c r="E18" s="39"/>
      <c r="F18" s="39"/>
      <c r="G18" s="13"/>
      <c r="H18" s="13"/>
      <c r="I18" s="13"/>
      <c r="J18" s="13"/>
      <c r="K18" s="13"/>
      <c r="L18" s="13"/>
      <c r="M18" s="13"/>
      <c r="N18" s="13"/>
      <c r="O18" s="21">
        <f t="shared" si="0"/>
        <v>0</v>
      </c>
      <c r="P18" s="22" t="e">
        <f t="shared" si="1"/>
        <v>#DIV/0!</v>
      </c>
    </row>
    <row r="19" spans="1:16" ht="22.5" customHeight="1" thickBot="1" x14ac:dyDescent="0.4">
      <c r="A19" s="8">
        <v>6</v>
      </c>
      <c r="B19" s="60" t="s">
        <v>40</v>
      </c>
      <c r="C19" s="59" t="s">
        <v>41</v>
      </c>
      <c r="D19" s="39"/>
      <c r="E19" s="39"/>
      <c r="F19" s="39"/>
      <c r="G19" s="13"/>
      <c r="H19" s="13"/>
      <c r="I19" s="13"/>
      <c r="J19" s="13"/>
      <c r="K19" s="13"/>
      <c r="L19" s="13"/>
      <c r="M19" s="13"/>
      <c r="N19" s="13"/>
      <c r="O19" s="21">
        <f t="shared" si="0"/>
        <v>0</v>
      </c>
      <c r="P19" s="22" t="e">
        <f t="shared" si="1"/>
        <v>#DIV/0!</v>
      </c>
    </row>
    <row r="20" spans="1:16" ht="22.5" customHeight="1" thickBot="1" x14ac:dyDescent="0.4">
      <c r="A20" s="8">
        <v>7</v>
      </c>
      <c r="B20" s="60" t="s">
        <v>42</v>
      </c>
      <c r="C20" s="59" t="s">
        <v>43</v>
      </c>
      <c r="D20" s="39"/>
      <c r="E20" s="39"/>
      <c r="F20" s="39"/>
      <c r="G20" s="13"/>
      <c r="H20" s="13"/>
      <c r="I20" s="13"/>
      <c r="J20" s="13"/>
      <c r="K20" s="13"/>
      <c r="L20" s="13"/>
      <c r="M20" s="13"/>
      <c r="N20" s="13"/>
      <c r="O20" s="21">
        <f t="shared" si="0"/>
        <v>0</v>
      </c>
      <c r="P20" s="22" t="e">
        <f t="shared" si="1"/>
        <v>#DIV/0!</v>
      </c>
    </row>
    <row r="21" spans="1:16" ht="22.5" customHeight="1" thickBot="1" x14ac:dyDescent="0.4">
      <c r="A21" s="8">
        <v>8</v>
      </c>
      <c r="B21" s="60" t="s">
        <v>44</v>
      </c>
      <c r="C21" s="59" t="s">
        <v>45</v>
      </c>
      <c r="D21" s="39"/>
      <c r="E21" s="39"/>
      <c r="F21" s="39"/>
      <c r="G21" s="13"/>
      <c r="H21" s="13"/>
      <c r="I21" s="13"/>
      <c r="J21" s="13"/>
      <c r="K21" s="13"/>
      <c r="L21" s="13"/>
      <c r="M21" s="13"/>
      <c r="N21" s="13"/>
      <c r="O21" s="21">
        <f t="shared" si="0"/>
        <v>0</v>
      </c>
      <c r="P21" s="22" t="e">
        <f t="shared" si="1"/>
        <v>#DIV/0!</v>
      </c>
    </row>
    <row r="22" spans="1:16" ht="22.5" customHeight="1" thickBot="1" x14ac:dyDescent="0.4">
      <c r="A22" s="8">
        <v>9</v>
      </c>
      <c r="B22" s="60" t="s">
        <v>46</v>
      </c>
      <c r="C22" s="59" t="s">
        <v>47</v>
      </c>
      <c r="D22" s="39"/>
      <c r="E22" s="39"/>
      <c r="F22" s="39"/>
      <c r="G22" s="13"/>
      <c r="H22" s="13"/>
      <c r="I22" s="13"/>
      <c r="J22" s="13"/>
      <c r="K22" s="13"/>
      <c r="L22" s="13"/>
      <c r="M22" s="13"/>
      <c r="N22" s="13"/>
      <c r="O22" s="21">
        <f t="shared" si="0"/>
        <v>0</v>
      </c>
      <c r="P22" s="22" t="e">
        <f t="shared" si="1"/>
        <v>#DIV/0!</v>
      </c>
    </row>
    <row r="23" spans="1:16" ht="22.5" customHeight="1" thickBot="1" x14ac:dyDescent="0.4">
      <c r="A23" s="8">
        <v>10</v>
      </c>
      <c r="B23" s="60" t="s">
        <v>48</v>
      </c>
      <c r="C23" s="59" t="s">
        <v>49</v>
      </c>
      <c r="D23" s="39"/>
      <c r="E23" s="39"/>
      <c r="F23" s="39"/>
      <c r="G23" s="13"/>
      <c r="H23" s="13"/>
      <c r="I23" s="13"/>
      <c r="J23" s="13"/>
      <c r="K23" s="13"/>
      <c r="L23" s="13"/>
      <c r="M23" s="13"/>
      <c r="N23" s="13"/>
      <c r="O23" s="21">
        <f t="shared" si="0"/>
        <v>0</v>
      </c>
      <c r="P23" s="22" t="e">
        <f t="shared" si="1"/>
        <v>#DIV/0!</v>
      </c>
    </row>
    <row r="24" spans="1:16" ht="22.5" customHeight="1" thickBot="1" x14ac:dyDescent="0.4">
      <c r="A24" s="8">
        <v>11</v>
      </c>
      <c r="B24" s="60" t="s">
        <v>50</v>
      </c>
      <c r="C24" s="59" t="s">
        <v>51</v>
      </c>
      <c r="D24" s="39"/>
      <c r="E24" s="39"/>
      <c r="F24" s="39"/>
      <c r="G24" s="13"/>
      <c r="H24" s="13"/>
      <c r="I24" s="13"/>
      <c r="J24" s="13"/>
      <c r="K24" s="13"/>
      <c r="L24" s="13"/>
      <c r="M24" s="13"/>
      <c r="N24" s="13"/>
      <c r="O24" s="21">
        <f t="shared" si="0"/>
        <v>0</v>
      </c>
      <c r="P24" s="22" t="e">
        <f t="shared" si="1"/>
        <v>#DIV/0!</v>
      </c>
    </row>
    <row r="25" spans="1:16" ht="22.5" customHeight="1" thickBot="1" x14ac:dyDescent="0.4">
      <c r="A25" s="8">
        <v>12</v>
      </c>
      <c r="B25" s="60" t="s">
        <v>52</v>
      </c>
      <c r="C25" s="59" t="s">
        <v>53</v>
      </c>
      <c r="D25" s="39"/>
      <c r="E25" s="39"/>
      <c r="F25" s="39"/>
      <c r="G25" s="13"/>
      <c r="H25" s="13"/>
      <c r="I25" s="13"/>
      <c r="J25" s="13"/>
      <c r="K25" s="13"/>
      <c r="L25" s="13"/>
      <c r="M25" s="13"/>
      <c r="N25" s="13"/>
      <c r="O25" s="21">
        <f t="shared" si="0"/>
        <v>0</v>
      </c>
      <c r="P25" s="22" t="e">
        <f t="shared" si="1"/>
        <v>#DIV/0!</v>
      </c>
    </row>
    <row r="26" spans="1:16" ht="22.5" customHeight="1" thickBot="1" x14ac:dyDescent="0.4">
      <c r="A26" s="8">
        <v>13</v>
      </c>
      <c r="B26" s="60" t="s">
        <v>54</v>
      </c>
      <c r="C26" s="59" t="s">
        <v>55</v>
      </c>
      <c r="D26" s="39"/>
      <c r="E26" s="39"/>
      <c r="F26" s="39"/>
      <c r="G26" s="13"/>
      <c r="H26" s="13"/>
      <c r="I26" s="13"/>
      <c r="J26" s="13"/>
      <c r="K26" s="13"/>
      <c r="L26" s="13"/>
      <c r="M26" s="13"/>
      <c r="N26" s="13"/>
      <c r="O26" s="21">
        <f t="shared" si="0"/>
        <v>0</v>
      </c>
      <c r="P26" s="22" t="e">
        <f t="shared" si="1"/>
        <v>#DIV/0!</v>
      </c>
    </row>
    <row r="27" spans="1:16" ht="22.5" customHeight="1" thickBot="1" x14ac:dyDescent="0.4">
      <c r="A27" s="8">
        <v>14</v>
      </c>
      <c r="B27" s="58" t="s">
        <v>56</v>
      </c>
      <c r="C27" s="59" t="s">
        <v>57</v>
      </c>
      <c r="D27" s="39"/>
      <c r="E27" s="39"/>
      <c r="F27" s="39"/>
      <c r="G27" s="13"/>
      <c r="H27" s="13"/>
      <c r="I27" s="13"/>
      <c r="J27" s="13"/>
      <c r="K27" s="13"/>
      <c r="L27" s="13"/>
      <c r="M27" s="13"/>
      <c r="N27" s="13"/>
      <c r="O27" s="21">
        <f t="shared" si="0"/>
        <v>0</v>
      </c>
      <c r="P27" s="22" t="e">
        <f t="shared" si="1"/>
        <v>#DIV/0!</v>
      </c>
    </row>
    <row r="28" spans="1:16" ht="22.5" customHeight="1" thickBot="1" x14ac:dyDescent="0.4">
      <c r="A28" s="8">
        <v>15</v>
      </c>
      <c r="B28" s="60" t="s">
        <v>58</v>
      </c>
      <c r="C28" s="59" t="s">
        <v>59</v>
      </c>
      <c r="D28" s="39"/>
      <c r="E28" s="39"/>
      <c r="F28" s="39"/>
      <c r="G28" s="13"/>
      <c r="H28" s="13"/>
      <c r="I28" s="13"/>
      <c r="J28" s="13"/>
      <c r="K28" s="13"/>
      <c r="L28" s="13"/>
      <c r="M28" s="13"/>
      <c r="N28" s="13"/>
      <c r="O28" s="21">
        <f t="shared" si="0"/>
        <v>0</v>
      </c>
      <c r="P28" s="22" t="e">
        <f t="shared" si="1"/>
        <v>#DIV/0!</v>
      </c>
    </row>
    <row r="29" spans="1:16" ht="22.5" customHeight="1" thickBot="1" x14ac:dyDescent="0.4">
      <c r="A29" s="8">
        <v>16</v>
      </c>
      <c r="B29" s="60" t="s">
        <v>60</v>
      </c>
      <c r="C29" s="59" t="s">
        <v>61</v>
      </c>
      <c r="D29" s="39"/>
      <c r="E29" s="39"/>
      <c r="F29" s="39"/>
      <c r="G29" s="13"/>
      <c r="H29" s="13"/>
      <c r="I29" s="13"/>
      <c r="J29" s="13"/>
      <c r="K29" s="13"/>
      <c r="L29" s="13"/>
      <c r="M29" s="13"/>
      <c r="N29" s="13"/>
      <c r="O29" s="21">
        <f t="shared" si="0"/>
        <v>0</v>
      </c>
      <c r="P29" s="22" t="e">
        <f t="shared" si="1"/>
        <v>#DIV/0!</v>
      </c>
    </row>
    <row r="30" spans="1:16" ht="22.5" customHeight="1" thickBot="1" x14ac:dyDescent="0.4">
      <c r="A30" s="8">
        <v>17</v>
      </c>
      <c r="B30" s="60" t="s">
        <v>62</v>
      </c>
      <c r="C30" s="59" t="s">
        <v>63</v>
      </c>
      <c r="D30" s="39"/>
      <c r="E30" s="39"/>
      <c r="F30" s="39"/>
      <c r="G30" s="13"/>
      <c r="H30" s="13"/>
      <c r="I30" s="13"/>
      <c r="J30" s="13"/>
      <c r="K30" s="13"/>
      <c r="L30" s="13"/>
      <c r="M30" s="13"/>
      <c r="N30" s="13"/>
      <c r="O30" s="21">
        <f t="shared" si="0"/>
        <v>0</v>
      </c>
      <c r="P30" s="22" t="e">
        <f t="shared" si="1"/>
        <v>#DIV/0!</v>
      </c>
    </row>
    <row r="31" spans="1:16" ht="33.75" customHeight="1" thickBot="1" x14ac:dyDescent="0.4">
      <c r="A31" s="8">
        <v>18</v>
      </c>
      <c r="B31" s="60" t="s">
        <v>64</v>
      </c>
      <c r="C31" s="59" t="s">
        <v>65</v>
      </c>
      <c r="D31" s="39"/>
      <c r="E31" s="39"/>
      <c r="F31" s="39"/>
      <c r="G31" s="13"/>
      <c r="H31" s="13"/>
      <c r="I31" s="13"/>
      <c r="J31" s="13"/>
      <c r="K31" s="13"/>
      <c r="L31" s="13"/>
      <c r="M31" s="13"/>
      <c r="N31" s="13"/>
      <c r="O31" s="21">
        <f t="shared" si="0"/>
        <v>0</v>
      </c>
      <c r="P31" s="22" t="e">
        <f t="shared" si="1"/>
        <v>#DIV/0!</v>
      </c>
    </row>
    <row r="32" spans="1:16" ht="22.5" customHeight="1" thickBot="1" x14ac:dyDescent="0.4">
      <c r="A32" s="8">
        <v>19</v>
      </c>
      <c r="B32" s="60" t="s">
        <v>36</v>
      </c>
      <c r="C32" s="59" t="s">
        <v>66</v>
      </c>
      <c r="D32" s="39"/>
      <c r="E32" s="39"/>
      <c r="F32" s="39"/>
      <c r="G32" s="13"/>
      <c r="H32" s="13"/>
      <c r="I32" s="13"/>
      <c r="J32" s="13"/>
      <c r="K32" s="13"/>
      <c r="L32" s="13"/>
      <c r="M32" s="13"/>
      <c r="N32" s="13"/>
      <c r="O32" s="21">
        <f t="shared" si="0"/>
        <v>0</v>
      </c>
      <c r="P32" s="22" t="e">
        <f t="shared" si="1"/>
        <v>#DIV/0!</v>
      </c>
    </row>
    <row r="33" spans="1:16" ht="22.5" customHeight="1" thickBot="1" x14ac:dyDescent="0.4">
      <c r="A33" s="8">
        <v>20</v>
      </c>
      <c r="B33" s="60" t="s">
        <v>67</v>
      </c>
      <c r="C33" s="59" t="s">
        <v>68</v>
      </c>
      <c r="D33" s="39"/>
      <c r="E33" s="39"/>
      <c r="F33" s="39"/>
      <c r="G33" s="13"/>
      <c r="H33" s="13"/>
      <c r="I33" s="13"/>
      <c r="J33" s="13"/>
      <c r="K33" s="13"/>
      <c r="L33" s="13"/>
      <c r="M33" s="13"/>
      <c r="N33" s="13"/>
      <c r="O33" s="21">
        <f t="shared" si="0"/>
        <v>0</v>
      </c>
      <c r="P33" s="22" t="e">
        <f t="shared" si="1"/>
        <v>#DIV/0!</v>
      </c>
    </row>
    <row r="34" spans="1:16" ht="22.5" customHeight="1" thickBot="1" x14ac:dyDescent="0.4">
      <c r="A34" s="8">
        <v>21</v>
      </c>
      <c r="B34" s="61" t="s">
        <v>69</v>
      </c>
      <c r="C34" s="59" t="s">
        <v>70</v>
      </c>
      <c r="D34" s="39"/>
      <c r="E34" s="39"/>
      <c r="F34" s="39"/>
      <c r="G34" s="13"/>
      <c r="H34" s="13"/>
      <c r="I34" s="13"/>
      <c r="J34" s="13"/>
      <c r="K34" s="13"/>
      <c r="L34" s="13"/>
      <c r="M34" s="13"/>
      <c r="N34" s="13"/>
      <c r="O34" s="21">
        <f t="shared" si="0"/>
        <v>0</v>
      </c>
      <c r="P34" s="22" t="e">
        <f t="shared" si="1"/>
        <v>#DIV/0!</v>
      </c>
    </row>
    <row r="35" spans="1:16" ht="22.5" customHeight="1" thickBot="1" x14ac:dyDescent="0.4">
      <c r="A35" s="8">
        <v>22</v>
      </c>
      <c r="B35" s="58" t="s">
        <v>71</v>
      </c>
      <c r="C35" s="59" t="s">
        <v>72</v>
      </c>
      <c r="D35" s="39"/>
      <c r="E35" s="39"/>
      <c r="F35" s="39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 t="e">
        <f t="shared" si="1"/>
        <v>#DIV/0!</v>
      </c>
    </row>
    <row r="36" spans="1:16" ht="22.5" customHeight="1" thickBot="1" x14ac:dyDescent="0.4">
      <c r="A36" s="8">
        <v>23</v>
      </c>
      <c r="B36" s="60" t="s">
        <v>73</v>
      </c>
      <c r="C36" s="59" t="s">
        <v>74</v>
      </c>
      <c r="D36" s="39"/>
      <c r="E36" s="39"/>
      <c r="F36" s="39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 t="e">
        <f t="shared" si="1"/>
        <v>#DIV/0!</v>
      </c>
    </row>
    <row r="37" spans="1:16" ht="22.5" customHeight="1" thickBot="1" x14ac:dyDescent="0.4">
      <c r="A37" s="8">
        <v>24</v>
      </c>
      <c r="B37" s="60" t="s">
        <v>75</v>
      </c>
      <c r="C37" s="59" t="s">
        <v>76</v>
      </c>
      <c r="D37" s="39"/>
      <c r="E37" s="39"/>
      <c r="F37" s="39"/>
      <c r="G37" s="13"/>
      <c r="H37" s="13"/>
      <c r="I37" s="13"/>
      <c r="J37" s="13"/>
      <c r="K37" s="13"/>
      <c r="L37" s="13"/>
      <c r="M37" s="13"/>
      <c r="N37" s="13"/>
      <c r="O37" s="21">
        <f t="shared" si="0"/>
        <v>0</v>
      </c>
      <c r="P37" s="22" t="e">
        <f t="shared" si="1"/>
        <v>#DIV/0!</v>
      </c>
    </row>
    <row r="38" spans="1:16" ht="22.5" customHeight="1" thickBot="1" x14ac:dyDescent="0.4">
      <c r="A38" s="8">
        <v>25</v>
      </c>
      <c r="B38" s="58" t="s">
        <v>77</v>
      </c>
      <c r="C38" s="59" t="s">
        <v>78</v>
      </c>
      <c r="D38" s="39"/>
      <c r="E38" s="39"/>
      <c r="F38" s="39"/>
      <c r="G38" s="13"/>
      <c r="H38" s="13"/>
      <c r="I38" s="13"/>
      <c r="J38" s="13"/>
      <c r="K38" s="13"/>
      <c r="L38" s="13"/>
      <c r="M38" s="13"/>
      <c r="N38" s="13"/>
      <c r="O38" s="21">
        <f t="shared" si="0"/>
        <v>0</v>
      </c>
      <c r="P38" s="22" t="e">
        <f t="shared" si="1"/>
        <v>#DIV/0!</v>
      </c>
    </row>
    <row r="39" spans="1:16" ht="22.5" customHeight="1" thickBot="1" x14ac:dyDescent="0.4">
      <c r="A39" s="8">
        <v>26</v>
      </c>
      <c r="B39" s="62" t="s">
        <v>79</v>
      </c>
      <c r="C39" s="59" t="s">
        <v>80</v>
      </c>
      <c r="D39" s="39"/>
      <c r="E39" s="39"/>
      <c r="F39" s="39"/>
      <c r="G39" s="13"/>
      <c r="H39" s="13"/>
      <c r="I39" s="13"/>
      <c r="J39" s="13"/>
      <c r="K39" s="13"/>
      <c r="L39" s="13"/>
      <c r="M39" s="13"/>
      <c r="N39" s="13"/>
      <c r="O39" s="21">
        <f t="shared" si="0"/>
        <v>0</v>
      </c>
      <c r="P39" s="22" t="e">
        <f t="shared" si="1"/>
        <v>#DIV/0!</v>
      </c>
    </row>
    <row r="40" spans="1:16" ht="22.5" customHeight="1" thickBot="1" x14ac:dyDescent="0.4">
      <c r="A40" s="8">
        <v>27</v>
      </c>
      <c r="B40" s="63" t="s">
        <v>81</v>
      </c>
      <c r="C40" s="59" t="s">
        <v>82</v>
      </c>
      <c r="D40" s="39"/>
      <c r="E40" s="39"/>
      <c r="F40" s="39"/>
      <c r="G40" s="13"/>
      <c r="H40" s="13"/>
      <c r="I40" s="13"/>
      <c r="J40" s="13"/>
      <c r="K40" s="13"/>
      <c r="L40" s="13"/>
      <c r="M40" s="13"/>
      <c r="N40" s="13"/>
      <c r="O40" s="21">
        <f t="shared" si="0"/>
        <v>0</v>
      </c>
      <c r="P40" s="22" t="e">
        <f t="shared" si="1"/>
        <v>#DIV/0!</v>
      </c>
    </row>
    <row r="41" spans="1:16" ht="22.5" customHeight="1" thickBot="1" x14ac:dyDescent="0.4">
      <c r="A41" s="8">
        <v>28</v>
      </c>
      <c r="B41" s="64" t="s">
        <v>83</v>
      </c>
      <c r="C41" s="59" t="s">
        <v>84</v>
      </c>
      <c r="D41" s="39"/>
      <c r="E41" s="39"/>
      <c r="F41" s="39"/>
      <c r="G41" s="13"/>
      <c r="H41" s="13"/>
      <c r="I41" s="13"/>
      <c r="J41" s="13"/>
      <c r="K41" s="13"/>
      <c r="L41" s="13"/>
      <c r="M41" s="13"/>
      <c r="N41" s="13"/>
      <c r="O41" s="21">
        <f t="shared" si="0"/>
        <v>0</v>
      </c>
      <c r="P41" s="22" t="e">
        <f t="shared" si="1"/>
        <v>#DIV/0!</v>
      </c>
    </row>
    <row r="42" spans="1:16" ht="22.5" customHeight="1" thickBot="1" x14ac:dyDescent="0.4">
      <c r="A42" s="8">
        <v>29</v>
      </c>
      <c r="B42" s="56"/>
      <c r="C42" s="56"/>
      <c r="D42" s="39"/>
      <c r="E42" s="39"/>
      <c r="F42" s="39"/>
      <c r="G42" s="13"/>
      <c r="H42" s="13"/>
      <c r="I42" s="13"/>
      <c r="J42" s="13"/>
      <c r="K42" s="13"/>
      <c r="L42" s="13"/>
      <c r="M42" s="13"/>
      <c r="N42" s="13"/>
      <c r="O42" s="21">
        <f t="shared" si="0"/>
        <v>0</v>
      </c>
      <c r="P42" s="22" t="e">
        <f t="shared" si="1"/>
        <v>#DIV/0!</v>
      </c>
    </row>
    <row r="43" spans="1:16" ht="22.5" customHeight="1" thickBot="1" x14ac:dyDescent="0.4">
      <c r="A43" s="8">
        <v>30</v>
      </c>
      <c r="B43" s="56"/>
      <c r="C43" s="56"/>
      <c r="D43" s="39"/>
      <c r="E43" s="39"/>
      <c r="F43" s="39"/>
      <c r="G43" s="13"/>
      <c r="H43" s="13"/>
      <c r="I43" s="13"/>
      <c r="J43" s="13"/>
      <c r="K43" s="13"/>
      <c r="L43" s="13"/>
      <c r="M43" s="13"/>
      <c r="N43" s="13"/>
      <c r="O43" s="21">
        <f t="shared" si="0"/>
        <v>0</v>
      </c>
      <c r="P43" s="22" t="e">
        <f t="shared" si="1"/>
        <v>#DIV/0!</v>
      </c>
    </row>
    <row r="44" spans="1:16" ht="22.5" customHeight="1" thickBot="1" x14ac:dyDescent="0.4">
      <c r="A44" s="8">
        <v>31</v>
      </c>
      <c r="B44" s="57"/>
      <c r="C44" s="56"/>
      <c r="D44" s="39"/>
      <c r="E44" s="39"/>
      <c r="F44" s="39"/>
      <c r="G44" s="13"/>
      <c r="H44" s="13"/>
      <c r="I44" s="13"/>
      <c r="J44" s="13"/>
      <c r="K44" s="13"/>
      <c r="L44" s="13"/>
      <c r="M44" s="13"/>
      <c r="N44" s="13"/>
      <c r="O44" s="21">
        <f t="shared" si="0"/>
        <v>0</v>
      </c>
      <c r="P44" s="22" t="e">
        <f t="shared" si="1"/>
        <v>#DIV/0!</v>
      </c>
    </row>
    <row r="45" spans="1:16" ht="22.5" customHeight="1" thickBot="1" x14ac:dyDescent="0.4">
      <c r="A45" s="8">
        <v>32</v>
      </c>
      <c r="B45" s="56"/>
      <c r="C45" s="56"/>
      <c r="D45" s="39"/>
      <c r="E45" s="39"/>
      <c r="F45" s="39"/>
      <c r="G45" s="13"/>
      <c r="H45" s="13"/>
      <c r="I45" s="13"/>
      <c r="J45" s="13"/>
      <c r="K45" s="13"/>
      <c r="L45" s="13"/>
      <c r="M45" s="13"/>
      <c r="N45" s="13"/>
      <c r="O45" s="21">
        <f t="shared" si="0"/>
        <v>0</v>
      </c>
      <c r="P45" s="22" t="e">
        <f t="shared" si="1"/>
        <v>#DIV/0!</v>
      </c>
    </row>
    <row r="46" spans="1:16" ht="22.5" customHeight="1" thickBot="1" x14ac:dyDescent="0.4">
      <c r="A46" s="8">
        <v>33</v>
      </c>
      <c r="B46" s="57"/>
      <c r="C46" s="56"/>
      <c r="D46" s="39"/>
      <c r="E46" s="39"/>
      <c r="F46" s="39"/>
      <c r="G46" s="13"/>
      <c r="H46" s="13"/>
      <c r="I46" s="13"/>
      <c r="J46" s="13"/>
      <c r="K46" s="13"/>
      <c r="L46" s="13"/>
      <c r="M46" s="13"/>
      <c r="N46" s="13"/>
      <c r="O46" s="21">
        <f t="shared" si="0"/>
        <v>0</v>
      </c>
      <c r="P46" s="22" t="e">
        <f t="shared" si="1"/>
        <v>#DIV/0!</v>
      </c>
    </row>
    <row r="47" spans="1:16" ht="22.5" customHeight="1" thickBot="1" x14ac:dyDescent="0.4">
      <c r="A47" s="8">
        <v>34</v>
      </c>
      <c r="B47" s="56"/>
      <c r="C47" s="56"/>
      <c r="D47" s="39"/>
      <c r="E47" s="39"/>
      <c r="F47" s="39"/>
      <c r="G47" s="13"/>
      <c r="H47" s="13"/>
      <c r="I47" s="13"/>
      <c r="J47" s="13"/>
      <c r="K47" s="13"/>
      <c r="L47" s="13"/>
      <c r="M47" s="13"/>
      <c r="N47" s="13"/>
      <c r="O47" s="21">
        <f t="shared" si="0"/>
        <v>0</v>
      </c>
      <c r="P47" s="22" t="e">
        <f t="shared" si="1"/>
        <v>#DIV/0!</v>
      </c>
    </row>
    <row r="48" spans="1:16" ht="22.5" customHeight="1" thickBot="1" x14ac:dyDescent="0.4">
      <c r="A48" s="8">
        <v>35</v>
      </c>
      <c r="B48" s="9"/>
      <c r="C48" s="9"/>
      <c r="D48" s="39"/>
      <c r="E48" s="39"/>
      <c r="F48" s="39"/>
      <c r="G48" s="13"/>
      <c r="H48" s="13"/>
      <c r="I48" s="13"/>
      <c r="J48" s="13"/>
      <c r="K48" s="13"/>
      <c r="L48" s="13"/>
      <c r="M48" s="13"/>
      <c r="N48" s="13"/>
      <c r="O48" s="21">
        <f t="shared" si="0"/>
        <v>0</v>
      </c>
      <c r="P48" s="22" t="e">
        <f t="shared" si="1"/>
        <v>#DIV/0!</v>
      </c>
    </row>
    <row r="49" spans="1:16" ht="22.5" customHeight="1" thickBot="1" x14ac:dyDescent="0.4">
      <c r="A49" s="8">
        <v>36</v>
      </c>
      <c r="B49" s="9"/>
      <c r="C49" s="9"/>
      <c r="D49" s="39"/>
      <c r="E49" s="39"/>
      <c r="F49" s="39"/>
      <c r="G49" s="13"/>
      <c r="H49" s="13"/>
      <c r="I49" s="13"/>
      <c r="J49" s="13"/>
      <c r="K49" s="13"/>
      <c r="L49" s="13"/>
      <c r="M49" s="13"/>
      <c r="N49" s="13"/>
      <c r="O49" s="21">
        <f t="shared" si="0"/>
        <v>0</v>
      </c>
      <c r="P49" s="22" t="e">
        <f t="shared" si="1"/>
        <v>#DIV/0!</v>
      </c>
    </row>
    <row r="50" spans="1:16" ht="22.5" customHeight="1" thickBot="1" x14ac:dyDescent="0.4">
      <c r="A50" s="8">
        <v>37</v>
      </c>
      <c r="B50" s="9"/>
      <c r="C50" s="9"/>
      <c r="D50" s="39"/>
      <c r="E50" s="39"/>
      <c r="F50" s="39"/>
      <c r="G50" s="13"/>
      <c r="H50" s="13"/>
      <c r="I50" s="13"/>
      <c r="J50" s="13"/>
      <c r="K50" s="13"/>
      <c r="L50" s="13"/>
      <c r="M50" s="13"/>
      <c r="N50" s="13"/>
      <c r="O50" s="21">
        <f t="shared" si="0"/>
        <v>0</v>
      </c>
      <c r="P50" s="22" t="e">
        <f t="shared" si="1"/>
        <v>#DIV/0!</v>
      </c>
    </row>
    <row r="51" spans="1:16" ht="22.5" customHeight="1" thickBot="1" x14ac:dyDescent="0.4">
      <c r="A51" s="8">
        <v>38</v>
      </c>
      <c r="B51" s="9"/>
      <c r="C51" s="9"/>
      <c r="D51" s="39"/>
      <c r="E51" s="39"/>
      <c r="F51" s="39"/>
      <c r="G51" s="13"/>
      <c r="H51" s="13"/>
      <c r="I51" s="13"/>
      <c r="J51" s="13"/>
      <c r="K51" s="13"/>
      <c r="L51" s="13"/>
      <c r="M51" s="13"/>
      <c r="N51" s="13"/>
      <c r="O51" s="21">
        <f t="shared" si="0"/>
        <v>0</v>
      </c>
      <c r="P51" s="22" t="e">
        <f t="shared" si="1"/>
        <v>#DIV/0!</v>
      </c>
    </row>
    <row r="52" spans="1:16" ht="22.5" customHeight="1" thickBot="1" x14ac:dyDescent="0.4">
      <c r="A52" s="8">
        <v>39</v>
      </c>
      <c r="B52" s="9"/>
      <c r="C52" s="9"/>
      <c r="D52" s="39"/>
      <c r="E52" s="39"/>
      <c r="F52" s="39"/>
      <c r="G52" s="13"/>
      <c r="H52" s="13"/>
      <c r="I52" s="13"/>
      <c r="J52" s="13"/>
      <c r="K52" s="13"/>
      <c r="L52" s="13"/>
      <c r="M52" s="13"/>
      <c r="N52" s="13"/>
      <c r="O52" s="21">
        <f t="shared" si="0"/>
        <v>0</v>
      </c>
      <c r="P52" s="22" t="e">
        <f t="shared" si="1"/>
        <v>#DIV/0!</v>
      </c>
    </row>
    <row r="53" spans="1:16" ht="22.5" customHeight="1" thickBot="1" x14ac:dyDescent="0.4">
      <c r="A53" s="8">
        <v>40</v>
      </c>
      <c r="B53" s="9"/>
      <c r="C53" s="9"/>
      <c r="D53" s="39"/>
      <c r="E53" s="39"/>
      <c r="F53" s="39"/>
      <c r="G53" s="13"/>
      <c r="H53" s="13"/>
      <c r="I53" s="13"/>
      <c r="J53" s="13"/>
      <c r="K53" s="13"/>
      <c r="L53" s="13"/>
      <c r="M53" s="13"/>
      <c r="N53" s="13"/>
      <c r="O53" s="21">
        <f t="shared" ref="O53:O76" si="2">SUM(D53:N53)</f>
        <v>0</v>
      </c>
      <c r="P53" s="22" t="e">
        <f t="shared" si="1"/>
        <v>#DIV/0!</v>
      </c>
    </row>
    <row r="54" spans="1:16" ht="22.5" customHeight="1" thickBot="1" x14ac:dyDescent="0.4">
      <c r="A54" s="8">
        <v>41</v>
      </c>
      <c r="B54" s="9"/>
      <c r="C54" s="9"/>
      <c r="D54" s="39"/>
      <c r="E54" s="39"/>
      <c r="F54" s="39"/>
      <c r="G54" s="13"/>
      <c r="H54" s="13"/>
      <c r="I54" s="13"/>
      <c r="J54" s="13"/>
      <c r="K54" s="13"/>
      <c r="L54" s="13"/>
      <c r="M54" s="13"/>
      <c r="N54" s="13"/>
      <c r="O54" s="21">
        <f t="shared" si="2"/>
        <v>0</v>
      </c>
      <c r="P54" s="22" t="e">
        <f t="shared" si="1"/>
        <v>#DIV/0!</v>
      </c>
    </row>
    <row r="55" spans="1:16" ht="22.5" customHeight="1" thickBot="1" x14ac:dyDescent="0.4">
      <c r="A55" s="8">
        <v>42</v>
      </c>
      <c r="B55" s="9"/>
      <c r="C55" s="9"/>
      <c r="D55" s="39"/>
      <c r="E55" s="39"/>
      <c r="F55" s="39"/>
      <c r="G55" s="13"/>
      <c r="H55" s="13"/>
      <c r="I55" s="13"/>
      <c r="J55" s="13"/>
      <c r="K55" s="13"/>
      <c r="L55" s="13"/>
      <c r="M55" s="13"/>
      <c r="N55" s="13"/>
      <c r="O55" s="21">
        <f t="shared" si="2"/>
        <v>0</v>
      </c>
      <c r="P55" s="22" t="e">
        <f t="shared" si="1"/>
        <v>#DIV/0!</v>
      </c>
    </row>
    <row r="56" spans="1:16" ht="22.5" customHeight="1" thickBot="1" x14ac:dyDescent="0.4">
      <c r="A56" s="8">
        <v>43</v>
      </c>
      <c r="B56" s="9"/>
      <c r="C56" s="9"/>
      <c r="D56" s="39"/>
      <c r="E56" s="39"/>
      <c r="F56" s="39"/>
      <c r="G56" s="13"/>
      <c r="H56" s="13"/>
      <c r="I56" s="13"/>
      <c r="J56" s="13"/>
      <c r="K56" s="13"/>
      <c r="L56" s="13"/>
      <c r="M56" s="13"/>
      <c r="N56" s="13"/>
      <c r="O56" s="21">
        <f t="shared" si="2"/>
        <v>0</v>
      </c>
      <c r="P56" s="22" t="e">
        <f t="shared" si="1"/>
        <v>#DIV/0!</v>
      </c>
    </row>
    <row r="57" spans="1:16" ht="22.5" customHeight="1" thickBot="1" x14ac:dyDescent="0.4">
      <c r="A57" s="8">
        <v>44</v>
      </c>
      <c r="B57" s="9"/>
      <c r="C57" s="9"/>
      <c r="D57" s="39"/>
      <c r="E57" s="39"/>
      <c r="F57" s="39"/>
      <c r="G57" s="13"/>
      <c r="H57" s="13"/>
      <c r="I57" s="13"/>
      <c r="J57" s="13"/>
      <c r="K57" s="13"/>
      <c r="L57" s="13"/>
      <c r="M57" s="13"/>
      <c r="N57" s="13"/>
      <c r="O57" s="21">
        <f t="shared" si="2"/>
        <v>0</v>
      </c>
      <c r="P57" s="22" t="e">
        <f t="shared" si="1"/>
        <v>#DIV/0!</v>
      </c>
    </row>
    <row r="58" spans="1:16" ht="22.5" customHeight="1" thickBot="1" x14ac:dyDescent="0.4">
      <c r="A58" s="8">
        <v>45</v>
      </c>
      <c r="B58" s="9"/>
      <c r="C58" s="9"/>
      <c r="D58" s="39"/>
      <c r="E58" s="39"/>
      <c r="F58" s="39"/>
      <c r="G58" s="13"/>
      <c r="H58" s="13"/>
      <c r="I58" s="13"/>
      <c r="J58" s="13"/>
      <c r="K58" s="13"/>
      <c r="L58" s="13"/>
      <c r="M58" s="13"/>
      <c r="N58" s="13"/>
      <c r="O58" s="21">
        <f t="shared" si="2"/>
        <v>0</v>
      </c>
      <c r="P58" s="22" t="e">
        <f t="shared" si="1"/>
        <v>#DIV/0!</v>
      </c>
    </row>
    <row r="59" spans="1:16" ht="22.5" customHeight="1" thickBot="1" x14ac:dyDescent="0.4">
      <c r="A59" s="8">
        <v>46</v>
      </c>
      <c r="B59" s="9"/>
      <c r="C59" s="9"/>
      <c r="D59" s="39"/>
      <c r="E59" s="39"/>
      <c r="F59" s="39"/>
      <c r="G59" s="13"/>
      <c r="H59" s="13"/>
      <c r="I59" s="13"/>
      <c r="J59" s="13"/>
      <c r="K59" s="13"/>
      <c r="L59" s="13"/>
      <c r="M59" s="13"/>
      <c r="N59" s="13"/>
      <c r="O59" s="21">
        <f t="shared" si="2"/>
        <v>0</v>
      </c>
      <c r="P59" s="22" t="e">
        <f t="shared" si="1"/>
        <v>#DIV/0!</v>
      </c>
    </row>
    <row r="60" spans="1:16" ht="22.5" customHeight="1" thickBot="1" x14ac:dyDescent="0.4">
      <c r="A60" s="8">
        <v>47</v>
      </c>
      <c r="B60" s="9"/>
      <c r="C60" s="9"/>
      <c r="D60" s="39"/>
      <c r="E60" s="39"/>
      <c r="F60" s="39"/>
      <c r="G60" s="13"/>
      <c r="H60" s="13"/>
      <c r="I60" s="13"/>
      <c r="J60" s="13"/>
      <c r="K60" s="13"/>
      <c r="L60" s="13"/>
      <c r="M60" s="13"/>
      <c r="N60" s="13"/>
      <c r="O60" s="21">
        <f t="shared" si="2"/>
        <v>0</v>
      </c>
      <c r="P60" s="22" t="e">
        <f t="shared" si="1"/>
        <v>#DIV/0!</v>
      </c>
    </row>
    <row r="61" spans="1:16" ht="22.5" customHeight="1" thickBot="1" x14ac:dyDescent="0.4">
      <c r="A61" s="8">
        <v>48</v>
      </c>
      <c r="B61" s="9"/>
      <c r="C61" s="9"/>
      <c r="D61" s="39"/>
      <c r="E61" s="39"/>
      <c r="F61" s="39"/>
      <c r="G61" s="13"/>
      <c r="H61" s="13"/>
      <c r="I61" s="13"/>
      <c r="J61" s="13"/>
      <c r="K61" s="13"/>
      <c r="L61" s="13"/>
      <c r="M61" s="13"/>
      <c r="N61" s="13"/>
      <c r="O61" s="21">
        <f t="shared" si="2"/>
        <v>0</v>
      </c>
      <c r="P61" s="22" t="e">
        <f t="shared" si="1"/>
        <v>#DIV/0!</v>
      </c>
    </row>
    <row r="62" spans="1:16" ht="22.5" customHeight="1" thickBot="1" x14ac:dyDescent="0.4">
      <c r="A62" s="8">
        <v>49</v>
      </c>
      <c r="B62" s="9"/>
      <c r="C62" s="9"/>
      <c r="D62" s="39"/>
      <c r="E62" s="39"/>
      <c r="F62" s="39"/>
      <c r="G62" s="13"/>
      <c r="H62" s="13"/>
      <c r="I62" s="13"/>
      <c r="J62" s="13"/>
      <c r="K62" s="13"/>
      <c r="L62" s="13"/>
      <c r="M62" s="13"/>
      <c r="N62" s="13"/>
      <c r="O62" s="21">
        <f t="shared" si="2"/>
        <v>0</v>
      </c>
      <c r="P62" s="22" t="e">
        <f t="shared" si="1"/>
        <v>#DIV/0!</v>
      </c>
    </row>
    <row r="63" spans="1:16" ht="22.5" customHeight="1" thickBot="1" x14ac:dyDescent="0.4">
      <c r="A63" s="8">
        <v>50</v>
      </c>
      <c r="B63" s="9"/>
      <c r="C63" s="9"/>
      <c r="D63" s="39"/>
      <c r="E63" s="39"/>
      <c r="F63" s="39"/>
      <c r="G63" s="13"/>
      <c r="H63" s="13"/>
      <c r="I63" s="13"/>
      <c r="J63" s="13"/>
      <c r="K63" s="13"/>
      <c r="L63" s="13"/>
      <c r="M63" s="13"/>
      <c r="N63" s="13"/>
      <c r="O63" s="21">
        <f t="shared" si="2"/>
        <v>0</v>
      </c>
      <c r="P63" s="22" t="e">
        <f t="shared" si="1"/>
        <v>#DIV/0!</v>
      </c>
    </row>
    <row r="64" spans="1:16" ht="22.5" customHeight="1" thickBot="1" x14ac:dyDescent="0.4">
      <c r="A64" s="8">
        <v>51</v>
      </c>
      <c r="B64" s="9"/>
      <c r="C64" s="9"/>
      <c r="D64" s="39"/>
      <c r="E64" s="39"/>
      <c r="F64" s="39"/>
      <c r="G64" s="13"/>
      <c r="H64" s="13"/>
      <c r="I64" s="13"/>
      <c r="J64" s="13"/>
      <c r="K64" s="13"/>
      <c r="L64" s="13"/>
      <c r="M64" s="13"/>
      <c r="N64" s="13"/>
      <c r="O64" s="21">
        <f t="shared" si="2"/>
        <v>0</v>
      </c>
      <c r="P64" s="22" t="e">
        <f t="shared" si="1"/>
        <v>#DIV/0!</v>
      </c>
    </row>
    <row r="65" spans="1:16" ht="22.5" customHeight="1" thickBot="1" x14ac:dyDescent="0.4">
      <c r="A65" s="8">
        <v>52</v>
      </c>
      <c r="B65" s="9"/>
      <c r="C65" s="9"/>
      <c r="D65" s="39"/>
      <c r="E65" s="39"/>
      <c r="F65" s="39"/>
      <c r="G65" s="13"/>
      <c r="H65" s="13"/>
      <c r="I65" s="13"/>
      <c r="J65" s="13"/>
      <c r="K65" s="13"/>
      <c r="L65" s="13"/>
      <c r="M65" s="13"/>
      <c r="N65" s="13"/>
      <c r="O65" s="21">
        <f t="shared" si="2"/>
        <v>0</v>
      </c>
      <c r="P65" s="22" t="e">
        <f t="shared" si="1"/>
        <v>#DIV/0!</v>
      </c>
    </row>
    <row r="66" spans="1:16" ht="22.5" customHeight="1" thickBot="1" x14ac:dyDescent="0.4">
      <c r="A66" s="8">
        <v>53</v>
      </c>
      <c r="B66" s="12"/>
      <c r="C66" s="9"/>
      <c r="D66" s="39"/>
      <c r="E66" s="39"/>
      <c r="F66" s="39"/>
      <c r="G66" s="13"/>
      <c r="H66" s="13"/>
      <c r="I66" s="13"/>
      <c r="J66" s="13"/>
      <c r="K66" s="13"/>
      <c r="L66" s="13"/>
      <c r="M66" s="13"/>
      <c r="N66" s="13"/>
      <c r="O66" s="21">
        <f t="shared" si="2"/>
        <v>0</v>
      </c>
      <c r="P66" s="22" t="e">
        <f t="shared" si="1"/>
        <v>#DIV/0!</v>
      </c>
    </row>
    <row r="67" spans="1:16" ht="22.5" customHeight="1" thickBot="1" x14ac:dyDescent="0.4">
      <c r="A67" s="8">
        <v>54</v>
      </c>
      <c r="B67" s="9"/>
      <c r="C67" s="9"/>
      <c r="D67" s="39"/>
      <c r="E67" s="39"/>
      <c r="F67" s="39"/>
      <c r="G67" s="13"/>
      <c r="H67" s="13"/>
      <c r="I67" s="13"/>
      <c r="J67" s="13"/>
      <c r="K67" s="13"/>
      <c r="L67" s="13"/>
      <c r="M67" s="13"/>
      <c r="N67" s="13"/>
      <c r="O67" s="21">
        <f t="shared" si="2"/>
        <v>0</v>
      </c>
      <c r="P67" s="22" t="e">
        <f t="shared" si="1"/>
        <v>#DIV/0!</v>
      </c>
    </row>
    <row r="68" spans="1:16" ht="22.5" customHeight="1" thickBot="1" x14ac:dyDescent="0.4">
      <c r="A68" s="8">
        <v>55</v>
      </c>
      <c r="B68" s="9"/>
      <c r="C68" s="9"/>
      <c r="D68" s="39"/>
      <c r="E68" s="39"/>
      <c r="F68" s="39"/>
      <c r="G68" s="13"/>
      <c r="H68" s="13"/>
      <c r="I68" s="13"/>
      <c r="J68" s="13"/>
      <c r="K68" s="13"/>
      <c r="L68" s="13"/>
      <c r="M68" s="13"/>
      <c r="N68" s="13"/>
      <c r="O68" s="21">
        <f t="shared" si="2"/>
        <v>0</v>
      </c>
      <c r="P68" s="22" t="e">
        <f t="shared" si="1"/>
        <v>#DIV/0!</v>
      </c>
    </row>
    <row r="69" spans="1:16" ht="22.5" customHeight="1" thickBot="1" x14ac:dyDescent="0.4">
      <c r="A69" s="8">
        <v>56</v>
      </c>
      <c r="B69" s="9"/>
      <c r="C69" s="9"/>
      <c r="D69" s="39"/>
      <c r="E69" s="39"/>
      <c r="F69" s="39"/>
      <c r="G69" s="13"/>
      <c r="H69" s="13"/>
      <c r="I69" s="13"/>
      <c r="J69" s="13"/>
      <c r="K69" s="13"/>
      <c r="L69" s="13"/>
      <c r="M69" s="13"/>
      <c r="N69" s="13"/>
      <c r="O69" s="21">
        <f t="shared" si="2"/>
        <v>0</v>
      </c>
      <c r="P69" s="22" t="e">
        <f t="shared" si="1"/>
        <v>#DIV/0!</v>
      </c>
    </row>
    <row r="70" spans="1:16" ht="22.5" customHeight="1" thickBot="1" x14ac:dyDescent="0.4">
      <c r="A70" s="8">
        <v>57</v>
      </c>
      <c r="B70" s="9"/>
      <c r="C70" s="9"/>
      <c r="D70" s="39"/>
      <c r="E70" s="39"/>
      <c r="F70" s="39"/>
      <c r="G70" s="13"/>
      <c r="H70" s="13"/>
      <c r="I70" s="13"/>
      <c r="J70" s="13"/>
      <c r="K70" s="13"/>
      <c r="L70" s="13"/>
      <c r="M70" s="13"/>
      <c r="N70" s="13"/>
      <c r="O70" s="21">
        <f t="shared" si="2"/>
        <v>0</v>
      </c>
      <c r="P70" s="22" t="e">
        <f t="shared" si="1"/>
        <v>#DIV/0!</v>
      </c>
    </row>
    <row r="71" spans="1:16" ht="22.5" customHeight="1" thickBot="1" x14ac:dyDescent="0.4">
      <c r="A71" s="8">
        <v>58</v>
      </c>
      <c r="B71" s="9"/>
      <c r="C71" s="9"/>
      <c r="D71" s="39"/>
      <c r="E71" s="39"/>
      <c r="F71" s="39"/>
      <c r="G71" s="13"/>
      <c r="H71" s="13"/>
      <c r="I71" s="13"/>
      <c r="J71" s="13"/>
      <c r="K71" s="13"/>
      <c r="L71" s="13"/>
      <c r="M71" s="13"/>
      <c r="N71" s="13"/>
      <c r="O71" s="21">
        <f t="shared" si="2"/>
        <v>0</v>
      </c>
      <c r="P71" s="22" t="e">
        <f t="shared" si="1"/>
        <v>#DIV/0!</v>
      </c>
    </row>
    <row r="72" spans="1:16" ht="22.5" customHeight="1" thickBot="1" x14ac:dyDescent="0.4">
      <c r="A72" s="8">
        <v>59</v>
      </c>
      <c r="B72" s="9"/>
      <c r="C72" s="9"/>
      <c r="D72" s="39"/>
      <c r="E72" s="39"/>
      <c r="F72" s="39"/>
      <c r="G72" s="13"/>
      <c r="H72" s="13"/>
      <c r="I72" s="13"/>
      <c r="J72" s="13"/>
      <c r="K72" s="13"/>
      <c r="L72" s="13"/>
      <c r="M72" s="13"/>
      <c r="N72" s="13"/>
      <c r="O72" s="21">
        <f t="shared" si="2"/>
        <v>0</v>
      </c>
      <c r="P72" s="22" t="e">
        <f t="shared" si="1"/>
        <v>#DIV/0!</v>
      </c>
    </row>
    <row r="73" spans="1:16" ht="22.5" customHeight="1" thickBot="1" x14ac:dyDescent="0.4">
      <c r="A73" s="8">
        <v>60</v>
      </c>
      <c r="B73" s="9"/>
      <c r="C73" s="9"/>
      <c r="D73" s="39"/>
      <c r="E73" s="39"/>
      <c r="F73" s="39"/>
      <c r="G73" s="13"/>
      <c r="H73" s="13"/>
      <c r="I73" s="13"/>
      <c r="J73" s="13"/>
      <c r="K73" s="13"/>
      <c r="L73" s="13"/>
      <c r="M73" s="13"/>
      <c r="N73" s="13"/>
      <c r="O73" s="21">
        <f t="shared" si="2"/>
        <v>0</v>
      </c>
      <c r="P73" s="22" t="e">
        <f t="shared" si="1"/>
        <v>#DIV/0!</v>
      </c>
    </row>
    <row r="74" spans="1:16" ht="22.5" customHeight="1" thickBot="1" x14ac:dyDescent="0.4">
      <c r="A74" s="8">
        <v>61</v>
      </c>
      <c r="B74" s="9"/>
      <c r="C74" s="9"/>
      <c r="D74" s="39"/>
      <c r="E74" s="39"/>
      <c r="F74" s="39"/>
      <c r="G74" s="13"/>
      <c r="H74" s="13"/>
      <c r="I74" s="13"/>
      <c r="J74" s="13"/>
      <c r="K74" s="13"/>
      <c r="L74" s="13"/>
      <c r="M74" s="13"/>
      <c r="N74" s="13"/>
      <c r="O74" s="21">
        <f t="shared" si="2"/>
        <v>0</v>
      </c>
      <c r="P74" s="22" t="e">
        <f t="shared" si="1"/>
        <v>#DIV/0!</v>
      </c>
    </row>
    <row r="75" spans="1:16" ht="22.5" customHeight="1" thickBot="1" x14ac:dyDescent="0.4">
      <c r="A75" s="8">
        <v>62</v>
      </c>
      <c r="B75" s="9"/>
      <c r="C75" s="9"/>
      <c r="D75" s="39"/>
      <c r="E75" s="39"/>
      <c r="F75" s="39"/>
      <c r="G75" s="13"/>
      <c r="H75" s="13"/>
      <c r="I75" s="13"/>
      <c r="J75" s="13"/>
      <c r="K75" s="13"/>
      <c r="L75" s="13"/>
      <c r="M75" s="13"/>
      <c r="N75" s="13"/>
      <c r="O75" s="21">
        <f t="shared" si="2"/>
        <v>0</v>
      </c>
      <c r="P75" s="22" t="e">
        <f t="shared" si="1"/>
        <v>#DIV/0!</v>
      </c>
    </row>
    <row r="76" spans="1:16" ht="22.5" customHeight="1" x14ac:dyDescent="0.35">
      <c r="A76" s="8">
        <v>63</v>
      </c>
      <c r="B76" s="9"/>
      <c r="C76" s="9"/>
      <c r="D76" s="39"/>
      <c r="E76" s="39"/>
      <c r="F76" s="39"/>
      <c r="G76" s="13"/>
      <c r="H76" s="13"/>
      <c r="I76" s="13"/>
      <c r="J76" s="13"/>
      <c r="K76" s="13"/>
      <c r="L76" s="13"/>
      <c r="M76" s="13"/>
      <c r="N76" s="13"/>
      <c r="O76" s="21">
        <f t="shared" si="2"/>
        <v>0</v>
      </c>
      <c r="P76" s="22" t="e">
        <f t="shared" si="1"/>
        <v>#DIV/0!</v>
      </c>
    </row>
    <row r="77" spans="1:16" ht="46.9" customHeight="1" thickBot="1" x14ac:dyDescent="0.4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35">
      <c r="C78" s="83" t="s">
        <v>14</v>
      </c>
      <c r="D78" s="83"/>
      <c r="F78" s="3"/>
      <c r="G78" s="3"/>
      <c r="H78" s="3"/>
      <c r="I78" s="3"/>
      <c r="J78" s="3"/>
      <c r="K78" s="3"/>
      <c r="L78" s="3"/>
      <c r="M78" s="83" t="s">
        <v>15</v>
      </c>
      <c r="N78" s="83"/>
    </row>
    <row r="79" spans="1:16" x14ac:dyDescent="0.35">
      <c r="F79" s="3"/>
      <c r="G79" s="3"/>
      <c r="H79" s="3"/>
      <c r="I79" s="3"/>
      <c r="J79" s="3"/>
      <c r="K79" s="3"/>
      <c r="L79" s="3"/>
    </row>
    <row r="80" spans="1:16" x14ac:dyDescent="0.35">
      <c r="F80" s="3"/>
      <c r="G80" s="3"/>
      <c r="H80" s="3"/>
      <c r="I80" s="3"/>
      <c r="J80" s="11"/>
      <c r="K80" s="11"/>
      <c r="L80" s="11"/>
    </row>
    <row r="84" spans="2:12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78:D78"/>
    <mergeCell ref="M78:N78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86" t="s">
        <v>0</v>
      </c>
      <c r="D1" s="86"/>
      <c r="E1" s="86"/>
      <c r="F1" s="86"/>
      <c r="G1" s="86"/>
      <c r="H1" s="86"/>
    </row>
    <row r="2" spans="1:9" ht="31.5" customHeight="1" x14ac:dyDescent="0.35">
      <c r="A2" s="5"/>
      <c r="B2" s="6"/>
      <c r="C2" s="98" t="s">
        <v>16</v>
      </c>
      <c r="D2" s="98"/>
      <c r="E2" s="98"/>
      <c r="F2" s="98"/>
      <c r="G2" s="98"/>
      <c r="H2" s="98"/>
    </row>
    <row r="3" spans="1:9" ht="31.5" customHeight="1" x14ac:dyDescent="0.35">
      <c r="A3" s="5"/>
      <c r="B3" s="6"/>
      <c r="C3" s="48" t="s">
        <v>18</v>
      </c>
      <c r="D3" s="85" t="s">
        <v>29</v>
      </c>
      <c r="E3" s="85"/>
      <c r="F3" s="85"/>
      <c r="G3" s="85"/>
      <c r="H3" s="85"/>
    </row>
    <row r="4" spans="1:9" ht="24" customHeight="1" x14ac:dyDescent="0.35">
      <c r="A4" s="1"/>
      <c r="B4" s="1"/>
      <c r="C4" s="48" t="s">
        <v>4</v>
      </c>
      <c r="D4" s="85" t="s">
        <v>90</v>
      </c>
      <c r="E4" s="85"/>
      <c r="F4" s="85"/>
      <c r="G4" s="85"/>
      <c r="H4" s="85"/>
    </row>
    <row r="5" spans="1:9" ht="24" customHeight="1" x14ac:dyDescent="0.35">
      <c r="A5" s="1"/>
      <c r="B5" s="1"/>
      <c r="C5" s="48" t="s">
        <v>7</v>
      </c>
      <c r="D5" s="85" t="s">
        <v>91</v>
      </c>
      <c r="E5" s="85"/>
      <c r="F5" s="85"/>
      <c r="G5" s="85"/>
      <c r="H5" s="85"/>
    </row>
    <row r="6" spans="1:9" ht="24" customHeight="1" x14ac:dyDescent="0.35">
      <c r="A6" s="1"/>
      <c r="B6" s="1"/>
      <c r="C6" s="48" t="s">
        <v>8</v>
      </c>
      <c r="D6" s="85" t="s">
        <v>92</v>
      </c>
      <c r="E6" s="85"/>
      <c r="F6" s="85"/>
      <c r="G6" s="85"/>
      <c r="H6" s="85"/>
    </row>
    <row r="7" spans="1:9" ht="24" customHeight="1" x14ac:dyDescent="0.35">
      <c r="A7" s="1"/>
      <c r="B7" s="1"/>
      <c r="C7" s="48" t="s">
        <v>6</v>
      </c>
      <c r="D7" s="100" t="s">
        <v>93</v>
      </c>
      <c r="E7" s="100"/>
      <c r="F7" s="100"/>
      <c r="G7" s="100"/>
      <c r="H7" s="100"/>
    </row>
    <row r="8" spans="1:9" ht="12.75" customHeight="1" thickBot="1" x14ac:dyDescent="0.4">
      <c r="A8" s="1"/>
      <c r="B8" s="1"/>
      <c r="C8" s="18"/>
      <c r="D8" s="17"/>
      <c r="E8" s="17"/>
      <c r="F8" s="17"/>
      <c r="G8" s="19"/>
      <c r="H8" s="19"/>
    </row>
    <row r="9" spans="1:9" ht="48" customHeight="1" x14ac:dyDescent="0.35">
      <c r="A9" s="108" t="s">
        <v>1</v>
      </c>
      <c r="B9" s="108" t="s">
        <v>3</v>
      </c>
      <c r="C9" s="108" t="s">
        <v>87</v>
      </c>
      <c r="D9" s="115" t="str">
        <f>September!E5</f>
        <v>September 2023</v>
      </c>
      <c r="E9" s="115" t="str">
        <f>October!F5</f>
        <v>October 2023</v>
      </c>
      <c r="F9" s="115" t="str">
        <f>'November &amp; December'!E5</f>
        <v>November/December 2023</v>
      </c>
      <c r="G9" s="111" t="s">
        <v>9</v>
      </c>
      <c r="H9" s="113" t="s">
        <v>11</v>
      </c>
      <c r="I9" s="106" t="s">
        <v>19</v>
      </c>
    </row>
    <row r="10" spans="1:9" ht="27.75" customHeight="1" x14ac:dyDescent="0.35">
      <c r="A10" s="109"/>
      <c r="B10" s="109"/>
      <c r="C10" s="109"/>
      <c r="D10" s="112"/>
      <c r="E10" s="112"/>
      <c r="F10" s="112"/>
      <c r="G10" s="112"/>
      <c r="H10" s="114"/>
      <c r="I10" s="107"/>
    </row>
    <row r="11" spans="1:9" ht="27.75" customHeight="1" x14ac:dyDescent="0.35">
      <c r="A11" s="110"/>
      <c r="B11" s="110"/>
      <c r="C11" s="52" t="s">
        <v>10</v>
      </c>
      <c r="D11" s="53">
        <f>September!O12</f>
        <v>7</v>
      </c>
      <c r="E11" s="53">
        <f>October!W13</f>
        <v>22</v>
      </c>
      <c r="F11" s="53">
        <f>'November &amp; December'!O12</f>
        <v>0</v>
      </c>
      <c r="G11" s="54">
        <f t="shared" ref="G11:G39" si="0">SUM(D11:F11)</f>
        <v>29</v>
      </c>
      <c r="H11" s="55">
        <f>(G11/$G$11)*100</f>
        <v>100</v>
      </c>
      <c r="I11" s="107"/>
    </row>
    <row r="12" spans="1:9" ht="22.5" customHeight="1" x14ac:dyDescent="0.35">
      <c r="A12" s="8">
        <v>1</v>
      </c>
      <c r="B12" s="58" t="s">
        <v>30</v>
      </c>
      <c r="C12" s="59" t="s">
        <v>31</v>
      </c>
      <c r="D12" s="13">
        <f>September!O14</f>
        <v>7</v>
      </c>
      <c r="E12" s="13">
        <f>October!W15</f>
        <v>22</v>
      </c>
      <c r="F12" s="13">
        <f>'November &amp; December'!O14</f>
        <v>0</v>
      </c>
      <c r="G12" s="14">
        <f t="shared" si="0"/>
        <v>29</v>
      </c>
      <c r="H12" s="29">
        <f t="shared" ref="H12:H39" si="1">(G12/$G$11)*100</f>
        <v>100</v>
      </c>
      <c r="I12" s="30" t="str">
        <f>IF(AND(H12&gt;=75),"Eligible","Not Eligible")</f>
        <v>Eligible</v>
      </c>
    </row>
    <row r="13" spans="1:9" ht="22.5" customHeight="1" x14ac:dyDescent="0.35">
      <c r="A13" s="8">
        <v>2</v>
      </c>
      <c r="B13" s="60" t="s">
        <v>32</v>
      </c>
      <c r="C13" s="59" t="s">
        <v>33</v>
      </c>
      <c r="D13" s="13">
        <f>September!O15</f>
        <v>7</v>
      </c>
      <c r="E13" s="13">
        <f>October!W16</f>
        <v>22</v>
      </c>
      <c r="F13" s="13">
        <f>'November &amp; December'!O15</f>
        <v>0</v>
      </c>
      <c r="G13" s="14">
        <f t="shared" si="0"/>
        <v>29</v>
      </c>
      <c r="H13" s="29">
        <f t="shared" si="1"/>
        <v>100</v>
      </c>
      <c r="I13" s="30" t="str">
        <f>IF(AND(H13&gt;=75),"Eligible","Not Eligible")</f>
        <v>Eligible</v>
      </c>
    </row>
    <row r="14" spans="1:9" ht="22.5" customHeight="1" x14ac:dyDescent="0.35">
      <c r="A14" s="8">
        <v>3</v>
      </c>
      <c r="B14" s="60" t="s">
        <v>34</v>
      </c>
      <c r="C14" s="59" t="s">
        <v>35</v>
      </c>
      <c r="D14" s="13">
        <f>September!O16</f>
        <v>7</v>
      </c>
      <c r="E14" s="13">
        <f>October!W17</f>
        <v>22</v>
      </c>
      <c r="F14" s="13">
        <f>'November &amp; December'!O16</f>
        <v>0</v>
      </c>
      <c r="G14" s="14">
        <f t="shared" si="0"/>
        <v>29</v>
      </c>
      <c r="H14" s="29">
        <f t="shared" si="1"/>
        <v>100</v>
      </c>
      <c r="I14" s="30" t="str">
        <f t="shared" ref="I14:I39" si="2">IF(AND(H14&gt;=75),"Eligible","Not Eligible")</f>
        <v>Eligible</v>
      </c>
    </row>
    <row r="15" spans="1:9" ht="22.5" customHeight="1" x14ac:dyDescent="0.35">
      <c r="A15" s="8">
        <v>4</v>
      </c>
      <c r="B15" s="60" t="s">
        <v>36</v>
      </c>
      <c r="C15" s="59" t="s">
        <v>37</v>
      </c>
      <c r="D15" s="13">
        <f>September!O17</f>
        <v>7</v>
      </c>
      <c r="E15" s="13">
        <f>October!W18</f>
        <v>22</v>
      </c>
      <c r="F15" s="13">
        <f>'November &amp; December'!O17</f>
        <v>0</v>
      </c>
      <c r="G15" s="14">
        <f t="shared" si="0"/>
        <v>29</v>
      </c>
      <c r="H15" s="29">
        <f t="shared" si="1"/>
        <v>100</v>
      </c>
      <c r="I15" s="30" t="str">
        <f t="shared" si="2"/>
        <v>Eligible</v>
      </c>
    </row>
    <row r="16" spans="1:9" ht="22.5" customHeight="1" x14ac:dyDescent="0.35">
      <c r="A16" s="8">
        <v>5</v>
      </c>
      <c r="B16" s="60" t="s">
        <v>38</v>
      </c>
      <c r="C16" s="59" t="s">
        <v>39</v>
      </c>
      <c r="D16" s="13">
        <f>September!O18</f>
        <v>7</v>
      </c>
      <c r="E16" s="13">
        <f>October!W19</f>
        <v>22</v>
      </c>
      <c r="F16" s="13">
        <f>'November &amp; December'!O18</f>
        <v>0</v>
      </c>
      <c r="G16" s="14">
        <f t="shared" si="0"/>
        <v>29</v>
      </c>
      <c r="H16" s="29">
        <f t="shared" si="1"/>
        <v>100</v>
      </c>
      <c r="I16" s="30" t="str">
        <f t="shared" si="2"/>
        <v>Eligible</v>
      </c>
    </row>
    <row r="17" spans="1:9" ht="22.5" customHeight="1" x14ac:dyDescent="0.35">
      <c r="A17" s="8">
        <v>6</v>
      </c>
      <c r="B17" s="60" t="s">
        <v>40</v>
      </c>
      <c r="C17" s="59" t="s">
        <v>41</v>
      </c>
      <c r="D17" s="13">
        <f>September!O19</f>
        <v>4</v>
      </c>
      <c r="E17" s="13">
        <f>October!W20</f>
        <v>22</v>
      </c>
      <c r="F17" s="13">
        <f>'November &amp; December'!O19</f>
        <v>0</v>
      </c>
      <c r="G17" s="14">
        <f t="shared" si="0"/>
        <v>26</v>
      </c>
      <c r="H17" s="29">
        <f t="shared" si="1"/>
        <v>89.65517241379311</v>
      </c>
      <c r="I17" s="30" t="str">
        <f t="shared" si="2"/>
        <v>Eligible</v>
      </c>
    </row>
    <row r="18" spans="1:9" ht="22.5" customHeight="1" x14ac:dyDescent="0.35">
      <c r="A18" s="8">
        <v>7</v>
      </c>
      <c r="B18" s="60" t="s">
        <v>42</v>
      </c>
      <c r="C18" s="59" t="s">
        <v>43</v>
      </c>
      <c r="D18" s="13">
        <f>September!O20</f>
        <v>7</v>
      </c>
      <c r="E18" s="13">
        <f>October!W21</f>
        <v>22</v>
      </c>
      <c r="F18" s="13">
        <f>'November &amp; December'!O20</f>
        <v>0</v>
      </c>
      <c r="G18" s="14">
        <f t="shared" si="0"/>
        <v>29</v>
      </c>
      <c r="H18" s="29">
        <f t="shared" si="1"/>
        <v>100</v>
      </c>
      <c r="I18" s="30" t="str">
        <f t="shared" si="2"/>
        <v>Eligible</v>
      </c>
    </row>
    <row r="19" spans="1:9" ht="22.5" customHeight="1" x14ac:dyDescent="0.35">
      <c r="A19" s="8">
        <v>8</v>
      </c>
      <c r="B19" s="60" t="s">
        <v>44</v>
      </c>
      <c r="C19" s="59" t="s">
        <v>45</v>
      </c>
      <c r="D19" s="13">
        <f>September!O21</f>
        <v>7</v>
      </c>
      <c r="E19" s="13">
        <f>October!W22</f>
        <v>22</v>
      </c>
      <c r="F19" s="13">
        <f>'November &amp; December'!O21</f>
        <v>0</v>
      </c>
      <c r="G19" s="14">
        <f t="shared" si="0"/>
        <v>29</v>
      </c>
      <c r="H19" s="29">
        <f t="shared" si="1"/>
        <v>100</v>
      </c>
      <c r="I19" s="30" t="str">
        <f t="shared" si="2"/>
        <v>Eligible</v>
      </c>
    </row>
    <row r="20" spans="1:9" ht="22.5" customHeight="1" x14ac:dyDescent="0.35">
      <c r="A20" s="8">
        <v>9</v>
      </c>
      <c r="B20" s="60" t="s">
        <v>46</v>
      </c>
      <c r="C20" s="59" t="s">
        <v>47</v>
      </c>
      <c r="D20" s="13">
        <f>September!O22</f>
        <v>7</v>
      </c>
      <c r="E20" s="13">
        <f>October!W23</f>
        <v>22</v>
      </c>
      <c r="F20" s="13">
        <f>'November &amp; December'!O22</f>
        <v>0</v>
      </c>
      <c r="G20" s="14">
        <f t="shared" si="0"/>
        <v>29</v>
      </c>
      <c r="H20" s="29">
        <f t="shared" si="1"/>
        <v>100</v>
      </c>
      <c r="I20" s="30" t="str">
        <f t="shared" si="2"/>
        <v>Eligible</v>
      </c>
    </row>
    <row r="21" spans="1:9" ht="22.5" customHeight="1" x14ac:dyDescent="0.35">
      <c r="A21" s="8">
        <v>10</v>
      </c>
      <c r="B21" s="60" t="s">
        <v>48</v>
      </c>
      <c r="C21" s="59" t="s">
        <v>49</v>
      </c>
      <c r="D21" s="13">
        <f>September!O23</f>
        <v>7</v>
      </c>
      <c r="E21" s="13">
        <f>October!W24</f>
        <v>16</v>
      </c>
      <c r="F21" s="13">
        <f>'November &amp; December'!O23</f>
        <v>0</v>
      </c>
      <c r="G21" s="14">
        <f t="shared" si="0"/>
        <v>23</v>
      </c>
      <c r="H21" s="29">
        <f t="shared" si="1"/>
        <v>79.310344827586206</v>
      </c>
      <c r="I21" s="30" t="str">
        <f t="shared" si="2"/>
        <v>Eligible</v>
      </c>
    </row>
    <row r="22" spans="1:9" ht="22.5" customHeight="1" x14ac:dyDescent="0.35">
      <c r="A22" s="8">
        <v>11</v>
      </c>
      <c r="B22" s="60" t="s">
        <v>50</v>
      </c>
      <c r="C22" s="59" t="s">
        <v>51</v>
      </c>
      <c r="D22" s="13">
        <f>September!O24</f>
        <v>7</v>
      </c>
      <c r="E22" s="13">
        <f>October!W25</f>
        <v>19</v>
      </c>
      <c r="F22" s="13">
        <f>'November &amp; December'!O24</f>
        <v>0</v>
      </c>
      <c r="G22" s="14">
        <f t="shared" si="0"/>
        <v>26</v>
      </c>
      <c r="H22" s="29">
        <f t="shared" si="1"/>
        <v>89.65517241379311</v>
      </c>
      <c r="I22" s="30" t="str">
        <f t="shared" si="2"/>
        <v>Eligible</v>
      </c>
    </row>
    <row r="23" spans="1:9" ht="22.5" customHeight="1" x14ac:dyDescent="0.35">
      <c r="A23" s="8">
        <v>12</v>
      </c>
      <c r="B23" s="60" t="s">
        <v>52</v>
      </c>
      <c r="C23" s="59" t="s">
        <v>53</v>
      </c>
      <c r="D23" s="13">
        <f>September!O25</f>
        <v>7</v>
      </c>
      <c r="E23" s="13">
        <f>October!W26</f>
        <v>19</v>
      </c>
      <c r="F23" s="13">
        <f>'November &amp; December'!O25</f>
        <v>0</v>
      </c>
      <c r="G23" s="14">
        <f t="shared" si="0"/>
        <v>26</v>
      </c>
      <c r="H23" s="29">
        <f t="shared" si="1"/>
        <v>89.65517241379311</v>
      </c>
      <c r="I23" s="30" t="str">
        <f t="shared" si="2"/>
        <v>Eligible</v>
      </c>
    </row>
    <row r="24" spans="1:9" ht="22.5" customHeight="1" x14ac:dyDescent="0.35">
      <c r="A24" s="8">
        <v>13</v>
      </c>
      <c r="B24" s="60" t="s">
        <v>54</v>
      </c>
      <c r="C24" s="59" t="s">
        <v>55</v>
      </c>
      <c r="D24" s="13">
        <f>September!O26</f>
        <v>7</v>
      </c>
      <c r="E24" s="13">
        <f>October!W27</f>
        <v>22</v>
      </c>
      <c r="F24" s="13">
        <f>'November &amp; December'!O26</f>
        <v>0</v>
      </c>
      <c r="G24" s="14">
        <f t="shared" si="0"/>
        <v>29</v>
      </c>
      <c r="H24" s="29">
        <f t="shared" si="1"/>
        <v>100</v>
      </c>
      <c r="I24" s="30" t="str">
        <f t="shared" si="2"/>
        <v>Eligible</v>
      </c>
    </row>
    <row r="25" spans="1:9" ht="22.5" customHeight="1" x14ac:dyDescent="0.35">
      <c r="A25" s="8">
        <v>14</v>
      </c>
      <c r="B25" s="58" t="s">
        <v>56</v>
      </c>
      <c r="C25" s="59" t="s">
        <v>57</v>
      </c>
      <c r="D25" s="13">
        <f>September!O27</f>
        <v>7</v>
      </c>
      <c r="E25" s="13">
        <f>October!W28</f>
        <v>18</v>
      </c>
      <c r="F25" s="13">
        <f>'November &amp; December'!O27</f>
        <v>0</v>
      </c>
      <c r="G25" s="14">
        <f t="shared" si="0"/>
        <v>25</v>
      </c>
      <c r="H25" s="29">
        <f t="shared" si="1"/>
        <v>86.206896551724128</v>
      </c>
      <c r="I25" s="30" t="str">
        <f t="shared" si="2"/>
        <v>Eligible</v>
      </c>
    </row>
    <row r="26" spans="1:9" ht="22.5" customHeight="1" x14ac:dyDescent="0.35">
      <c r="A26" s="8">
        <v>15</v>
      </c>
      <c r="B26" s="60" t="s">
        <v>58</v>
      </c>
      <c r="C26" s="59" t="s">
        <v>59</v>
      </c>
      <c r="D26" s="13">
        <f>September!O28</f>
        <v>7</v>
      </c>
      <c r="E26" s="13">
        <f>October!W29</f>
        <v>22</v>
      </c>
      <c r="F26" s="13">
        <f>'November &amp; December'!O28</f>
        <v>0</v>
      </c>
      <c r="G26" s="14">
        <f t="shared" si="0"/>
        <v>29</v>
      </c>
      <c r="H26" s="29">
        <f t="shared" si="1"/>
        <v>100</v>
      </c>
      <c r="I26" s="30" t="str">
        <f t="shared" si="2"/>
        <v>Eligible</v>
      </c>
    </row>
    <row r="27" spans="1:9" ht="22.5" customHeight="1" x14ac:dyDescent="0.35">
      <c r="A27" s="8">
        <v>16</v>
      </c>
      <c r="B27" s="60" t="s">
        <v>60</v>
      </c>
      <c r="C27" s="59" t="s">
        <v>61</v>
      </c>
      <c r="D27" s="13">
        <f>September!O29</f>
        <v>7</v>
      </c>
      <c r="E27" s="13">
        <f>October!W30</f>
        <v>22</v>
      </c>
      <c r="F27" s="13">
        <f>'November &amp; December'!O29</f>
        <v>0</v>
      </c>
      <c r="G27" s="14">
        <f t="shared" si="0"/>
        <v>29</v>
      </c>
      <c r="H27" s="29">
        <f t="shared" si="1"/>
        <v>100</v>
      </c>
      <c r="I27" s="30" t="str">
        <f t="shared" si="2"/>
        <v>Eligible</v>
      </c>
    </row>
    <row r="28" spans="1:9" ht="22.5" customHeight="1" x14ac:dyDescent="0.35">
      <c r="A28" s="8">
        <v>17</v>
      </c>
      <c r="B28" s="60" t="s">
        <v>62</v>
      </c>
      <c r="C28" s="59" t="s">
        <v>63</v>
      </c>
      <c r="D28" s="13">
        <f>September!O30</f>
        <v>7</v>
      </c>
      <c r="E28" s="13">
        <f>October!W31</f>
        <v>22</v>
      </c>
      <c r="F28" s="13">
        <f>'November &amp; December'!O30</f>
        <v>0</v>
      </c>
      <c r="G28" s="14">
        <f t="shared" si="0"/>
        <v>29</v>
      </c>
      <c r="H28" s="29">
        <f t="shared" si="1"/>
        <v>100</v>
      </c>
      <c r="I28" s="30" t="str">
        <f t="shared" si="2"/>
        <v>Eligible</v>
      </c>
    </row>
    <row r="29" spans="1:9" x14ac:dyDescent="0.35">
      <c r="A29" s="8">
        <v>18</v>
      </c>
      <c r="B29" s="60" t="s">
        <v>64</v>
      </c>
      <c r="C29" s="59" t="s">
        <v>65</v>
      </c>
      <c r="D29" s="13">
        <f>September!O31</f>
        <v>7</v>
      </c>
      <c r="E29" s="13">
        <f>October!W32</f>
        <v>19</v>
      </c>
      <c r="F29" s="13">
        <f>'November &amp; December'!O31</f>
        <v>0</v>
      </c>
      <c r="G29" s="14">
        <f t="shared" si="0"/>
        <v>26</v>
      </c>
      <c r="H29" s="29">
        <f t="shared" si="1"/>
        <v>89.65517241379311</v>
      </c>
      <c r="I29" s="30" t="str">
        <f t="shared" si="2"/>
        <v>Eligible</v>
      </c>
    </row>
    <row r="30" spans="1:9" ht="22.5" customHeight="1" x14ac:dyDescent="0.35">
      <c r="A30" s="8">
        <v>19</v>
      </c>
      <c r="B30" s="60" t="s">
        <v>36</v>
      </c>
      <c r="C30" s="59" t="s">
        <v>66</v>
      </c>
      <c r="D30" s="13">
        <f>September!O32</f>
        <v>7</v>
      </c>
      <c r="E30" s="13">
        <f>October!W33</f>
        <v>22</v>
      </c>
      <c r="F30" s="13">
        <f>'November &amp; December'!O32</f>
        <v>0</v>
      </c>
      <c r="G30" s="14">
        <f t="shared" si="0"/>
        <v>29</v>
      </c>
      <c r="H30" s="29">
        <f t="shared" si="1"/>
        <v>100</v>
      </c>
      <c r="I30" s="30" t="str">
        <f t="shared" si="2"/>
        <v>Eligible</v>
      </c>
    </row>
    <row r="31" spans="1:9" ht="22.5" customHeight="1" x14ac:dyDescent="0.35">
      <c r="A31" s="8">
        <v>20</v>
      </c>
      <c r="B31" s="60" t="s">
        <v>67</v>
      </c>
      <c r="C31" s="59" t="s">
        <v>68</v>
      </c>
      <c r="D31" s="13">
        <f>September!O33</f>
        <v>7</v>
      </c>
      <c r="E31" s="13">
        <f>October!W34</f>
        <v>22</v>
      </c>
      <c r="F31" s="13">
        <f>'November &amp; December'!O33</f>
        <v>0</v>
      </c>
      <c r="G31" s="14">
        <f t="shared" si="0"/>
        <v>29</v>
      </c>
      <c r="H31" s="29">
        <f t="shared" si="1"/>
        <v>100</v>
      </c>
      <c r="I31" s="30" t="str">
        <f t="shared" si="2"/>
        <v>Eligible</v>
      </c>
    </row>
    <row r="32" spans="1:9" ht="22.5" customHeight="1" x14ac:dyDescent="0.35">
      <c r="A32" s="8">
        <v>21</v>
      </c>
      <c r="B32" s="61" t="s">
        <v>69</v>
      </c>
      <c r="C32" s="59" t="s">
        <v>70</v>
      </c>
      <c r="D32" s="13">
        <f>September!O34</f>
        <v>7</v>
      </c>
      <c r="E32" s="13">
        <f>October!W35</f>
        <v>22</v>
      </c>
      <c r="F32" s="13">
        <f>'November &amp; December'!O34</f>
        <v>0</v>
      </c>
      <c r="G32" s="14">
        <f t="shared" si="0"/>
        <v>29</v>
      </c>
      <c r="H32" s="29">
        <f t="shared" si="1"/>
        <v>100</v>
      </c>
      <c r="I32" s="30" t="str">
        <f t="shared" si="2"/>
        <v>Eligible</v>
      </c>
    </row>
    <row r="33" spans="1:9" ht="22.5" customHeight="1" x14ac:dyDescent="0.35">
      <c r="A33" s="8">
        <v>22</v>
      </c>
      <c r="B33" s="58" t="s">
        <v>71</v>
      </c>
      <c r="C33" s="59" t="s">
        <v>72</v>
      </c>
      <c r="D33" s="13">
        <f>September!O35</f>
        <v>0</v>
      </c>
      <c r="E33" s="13">
        <f>October!W36</f>
        <v>18</v>
      </c>
      <c r="F33" s="13">
        <f>'November &amp; December'!O35</f>
        <v>0</v>
      </c>
      <c r="G33" s="14">
        <f t="shared" si="0"/>
        <v>18</v>
      </c>
      <c r="H33" s="29">
        <f t="shared" si="1"/>
        <v>62.068965517241381</v>
      </c>
      <c r="I33" s="30" t="str">
        <f t="shared" si="2"/>
        <v>Not Eligible</v>
      </c>
    </row>
    <row r="34" spans="1:9" ht="22.5" customHeight="1" x14ac:dyDescent="0.35">
      <c r="A34" s="8">
        <v>23</v>
      </c>
      <c r="B34" s="60" t="s">
        <v>73</v>
      </c>
      <c r="C34" s="59" t="s">
        <v>74</v>
      </c>
      <c r="D34" s="13">
        <f>September!O36</f>
        <v>0</v>
      </c>
      <c r="E34" s="13">
        <f>October!W37</f>
        <v>18</v>
      </c>
      <c r="F34" s="13">
        <f>'November &amp; December'!O36</f>
        <v>0</v>
      </c>
      <c r="G34" s="14">
        <f t="shared" si="0"/>
        <v>18</v>
      </c>
      <c r="H34" s="29">
        <f t="shared" si="1"/>
        <v>62.068965517241381</v>
      </c>
      <c r="I34" s="30" t="str">
        <f t="shared" si="2"/>
        <v>Not Eligible</v>
      </c>
    </row>
    <row r="35" spans="1:9" ht="22.5" customHeight="1" x14ac:dyDescent="0.35">
      <c r="A35" s="8">
        <v>24</v>
      </c>
      <c r="B35" s="60" t="s">
        <v>75</v>
      </c>
      <c r="C35" s="59" t="s">
        <v>76</v>
      </c>
      <c r="D35" s="13">
        <f>September!O37</f>
        <v>7</v>
      </c>
      <c r="E35" s="13">
        <f>October!W38</f>
        <v>19</v>
      </c>
      <c r="F35" s="13">
        <f>'November &amp; December'!O37</f>
        <v>0</v>
      </c>
      <c r="G35" s="14">
        <f t="shared" si="0"/>
        <v>26</v>
      </c>
      <c r="H35" s="29">
        <f t="shared" si="1"/>
        <v>89.65517241379311</v>
      </c>
      <c r="I35" s="30" t="str">
        <f t="shared" si="2"/>
        <v>Eligible</v>
      </c>
    </row>
    <row r="36" spans="1:9" ht="22.5" customHeight="1" x14ac:dyDescent="0.35">
      <c r="A36" s="8">
        <v>25</v>
      </c>
      <c r="B36" s="58" t="s">
        <v>77</v>
      </c>
      <c r="C36" s="59" t="s">
        <v>78</v>
      </c>
      <c r="D36" s="13">
        <f>September!O38</f>
        <v>7</v>
      </c>
      <c r="E36" s="13">
        <f>October!W39</f>
        <v>16</v>
      </c>
      <c r="F36" s="13">
        <f>'November &amp; December'!O38</f>
        <v>0</v>
      </c>
      <c r="G36" s="14">
        <f t="shared" si="0"/>
        <v>23</v>
      </c>
      <c r="H36" s="29">
        <f t="shared" si="1"/>
        <v>79.310344827586206</v>
      </c>
      <c r="I36" s="30" t="str">
        <f t="shared" si="2"/>
        <v>Eligible</v>
      </c>
    </row>
    <row r="37" spans="1:9" ht="22.5" customHeight="1" x14ac:dyDescent="0.35">
      <c r="A37" s="8">
        <v>26</v>
      </c>
      <c r="B37" s="62" t="s">
        <v>79</v>
      </c>
      <c r="C37" s="59" t="s">
        <v>80</v>
      </c>
      <c r="D37" s="13">
        <f>September!O39</f>
        <v>7</v>
      </c>
      <c r="E37" s="13">
        <f>October!W40</f>
        <v>18</v>
      </c>
      <c r="F37" s="13">
        <f>'November &amp; December'!O39</f>
        <v>0</v>
      </c>
      <c r="G37" s="14">
        <f t="shared" si="0"/>
        <v>25</v>
      </c>
      <c r="H37" s="29">
        <f t="shared" si="1"/>
        <v>86.206896551724128</v>
      </c>
      <c r="I37" s="30" t="str">
        <f t="shared" si="2"/>
        <v>Eligible</v>
      </c>
    </row>
    <row r="38" spans="1:9" ht="22.5" customHeight="1" x14ac:dyDescent="0.35">
      <c r="A38" s="8">
        <v>27</v>
      </c>
      <c r="B38" s="63" t="s">
        <v>81</v>
      </c>
      <c r="C38" s="59" t="s">
        <v>82</v>
      </c>
      <c r="D38" s="13">
        <f>September!O40</f>
        <v>7</v>
      </c>
      <c r="E38" s="13">
        <f>October!W41</f>
        <v>22</v>
      </c>
      <c r="F38" s="13">
        <f>'November &amp; December'!O40</f>
        <v>0</v>
      </c>
      <c r="G38" s="14">
        <f t="shared" si="0"/>
        <v>29</v>
      </c>
      <c r="H38" s="29">
        <f t="shared" si="1"/>
        <v>100</v>
      </c>
      <c r="I38" s="30" t="str">
        <f t="shared" si="2"/>
        <v>Eligible</v>
      </c>
    </row>
    <row r="39" spans="1:9" ht="22.5" customHeight="1" x14ac:dyDescent="0.35">
      <c r="A39" s="8">
        <v>28</v>
      </c>
      <c r="B39" s="64" t="s">
        <v>83</v>
      </c>
      <c r="C39" s="59" t="s">
        <v>84</v>
      </c>
      <c r="D39" s="13">
        <f>September!O41</f>
        <v>7</v>
      </c>
      <c r="E39" s="13">
        <f>October!W42</f>
        <v>22</v>
      </c>
      <c r="F39" s="13">
        <f>'November &amp; December'!O41</f>
        <v>0</v>
      </c>
      <c r="G39" s="14">
        <f t="shared" si="0"/>
        <v>29</v>
      </c>
      <c r="H39" s="29">
        <f t="shared" si="1"/>
        <v>100</v>
      </c>
      <c r="I39" s="30" t="str">
        <f t="shared" si="2"/>
        <v>Eligible</v>
      </c>
    </row>
    <row r="40" spans="1:9" ht="46.9" customHeight="1" x14ac:dyDescent="0.35">
      <c r="E40" s="3"/>
      <c r="F40" s="3"/>
    </row>
    <row r="41" spans="1:9" ht="16" thickBot="1" x14ac:dyDescent="0.4">
      <c r="C41" s="10"/>
      <c r="E41" s="3"/>
      <c r="F41" s="10"/>
      <c r="G41" s="10"/>
    </row>
    <row r="42" spans="1:9" x14ac:dyDescent="0.35">
      <c r="C42" s="45"/>
      <c r="E42" s="3"/>
      <c r="F42" s="105" t="s">
        <v>15</v>
      </c>
      <c r="G42" s="105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A9:A11"/>
    <mergeCell ref="B9:B11"/>
    <mergeCell ref="C9:C10"/>
    <mergeCell ref="G9:G10"/>
    <mergeCell ref="H9:H10"/>
    <mergeCell ref="D9:D10"/>
    <mergeCell ref="E9:E10"/>
    <mergeCell ref="F9:F10"/>
    <mergeCell ref="F42:G42"/>
    <mergeCell ref="I9:I11"/>
    <mergeCell ref="C1:H1"/>
    <mergeCell ref="C2:H2"/>
    <mergeCell ref="D4:H4"/>
    <mergeCell ref="D3:H3"/>
    <mergeCell ref="D5:H5"/>
    <mergeCell ref="D6:H6"/>
    <mergeCell ref="D7:H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Feburary</vt:lpstr>
      <vt:lpstr>September</vt:lpstr>
      <vt:lpstr>October</vt:lpstr>
      <vt:lpstr>November &amp; December</vt:lpstr>
      <vt:lpstr>Overall Attendance</vt:lpstr>
      <vt:lpstr>Feburary!Print_Area</vt:lpstr>
      <vt:lpstr>'November &amp; December'!Print_Area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2023-10-30T05:34:11Z</cp:lastPrinted>
  <dcterms:created xsi:type="dcterms:W3CDTF">2021-06-16T06:40:12Z</dcterms:created>
  <dcterms:modified xsi:type="dcterms:W3CDTF">2024-03-02T08:22:47Z</dcterms:modified>
</cp:coreProperties>
</file>