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160" windowHeight="7120"/>
  </bookViews>
  <sheets>
    <sheet name="feb-march" sheetId="24" r:id="rId1"/>
    <sheet name="april" sheetId="23" r:id="rId2"/>
    <sheet name="may " sheetId="22" r:id="rId3"/>
    <sheet name="Overall Attendance" sheetId="11" r:id="rId4"/>
  </sheets>
  <definedNames>
    <definedName name="_xlnm.Print_Area" localSheetId="1">april!$A$1:$W$79</definedName>
    <definedName name="_xlnm.Print_Area" localSheetId="0">'feb-march'!$A$1:$I$54</definedName>
    <definedName name="_xlnm.Print_Area" localSheetId="2">'may '!$A$1:$P$79</definedName>
    <definedName name="_xlnm.Print_Area" localSheetId="3">'Overall Attendance'!$A$1:$I$99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24" l="1"/>
  <c r="F9" i="11" l="1"/>
  <c r="U48" i="23" l="1"/>
  <c r="U49" i="23"/>
  <c r="U50" i="23"/>
  <c r="U51" i="23"/>
  <c r="U52" i="23"/>
  <c r="U53" i="23"/>
  <c r="U54" i="23"/>
  <c r="U55" i="23"/>
  <c r="U56" i="23"/>
  <c r="U57" i="23"/>
  <c r="U58" i="23"/>
  <c r="U59" i="23"/>
  <c r="U60" i="23"/>
  <c r="U61" i="23"/>
  <c r="U62" i="23"/>
  <c r="U63" i="23"/>
  <c r="U64" i="23"/>
  <c r="U65" i="23"/>
  <c r="U66" i="23"/>
  <c r="U67" i="23"/>
  <c r="U68" i="23"/>
  <c r="U69" i="23"/>
  <c r="U70" i="23"/>
  <c r="U71" i="23"/>
  <c r="U72" i="23"/>
  <c r="U73" i="23"/>
  <c r="U74" i="23"/>
  <c r="U75" i="23"/>
  <c r="U76" i="23"/>
  <c r="E74" i="11" l="1"/>
  <c r="U15" i="23"/>
  <c r="U16" i="23"/>
  <c r="U17" i="23"/>
  <c r="U18" i="23"/>
  <c r="U19" i="23"/>
  <c r="U20" i="23"/>
  <c r="U21" i="23"/>
  <c r="U22" i="23"/>
  <c r="U23" i="23"/>
  <c r="U24" i="23"/>
  <c r="U25" i="23"/>
  <c r="U26" i="23"/>
  <c r="U27" i="23"/>
  <c r="U28" i="23"/>
  <c r="U29" i="23"/>
  <c r="U30" i="23"/>
  <c r="U31" i="23"/>
  <c r="U32" i="23"/>
  <c r="U33" i="23"/>
  <c r="U34" i="23"/>
  <c r="U35" i="23"/>
  <c r="U36" i="23"/>
  <c r="U37" i="23"/>
  <c r="U38" i="23"/>
  <c r="U39" i="23"/>
  <c r="U40" i="23"/>
  <c r="U41" i="23"/>
  <c r="U42" i="23"/>
  <c r="U43" i="23"/>
  <c r="U44" i="23"/>
  <c r="U45" i="23"/>
  <c r="U46" i="23"/>
  <c r="U47" i="23"/>
  <c r="E55" i="11"/>
  <c r="E56" i="11"/>
  <c r="E58" i="11"/>
  <c r="E59" i="11"/>
  <c r="E60" i="11"/>
  <c r="E61" i="11"/>
  <c r="E62" i="11"/>
  <c r="E63" i="11"/>
  <c r="E64" i="11"/>
  <c r="E66" i="11"/>
  <c r="E67" i="11"/>
  <c r="E68" i="11"/>
  <c r="E71" i="11"/>
  <c r="E72" i="11"/>
  <c r="E73" i="11"/>
  <c r="U14" i="23"/>
  <c r="E12" i="11" s="1"/>
  <c r="U12" i="23"/>
  <c r="V66" i="23" s="1"/>
  <c r="O53" i="22"/>
  <c r="O54" i="22"/>
  <c r="O55" i="22"/>
  <c r="O56" i="22"/>
  <c r="O57" i="22"/>
  <c r="O58" i="22"/>
  <c r="O59" i="22"/>
  <c r="O60" i="22"/>
  <c r="O61" i="22"/>
  <c r="O62" i="22"/>
  <c r="O63" i="22"/>
  <c r="O64" i="22"/>
  <c r="O65" i="22"/>
  <c r="O66" i="22"/>
  <c r="O67" i="22"/>
  <c r="O68" i="22"/>
  <c r="O69" i="22"/>
  <c r="O70" i="22"/>
  <c r="F57" i="11" s="1"/>
  <c r="O71" i="22"/>
  <c r="O72" i="22"/>
  <c r="F59" i="11" s="1"/>
  <c r="O73" i="22"/>
  <c r="O74" i="22"/>
  <c r="O75" i="22"/>
  <c r="F62" i="11" s="1"/>
  <c r="O76" i="22"/>
  <c r="E57" i="11"/>
  <c r="E65" i="11"/>
  <c r="E69" i="11"/>
  <c r="E70" i="11"/>
  <c r="H44" i="24"/>
  <c r="D42" i="11" s="1"/>
  <c r="H45" i="24"/>
  <c r="D43" i="11" s="1"/>
  <c r="H46" i="24"/>
  <c r="D44" i="11" s="1"/>
  <c r="H47" i="24"/>
  <c r="D45" i="11" s="1"/>
  <c r="H48" i="24"/>
  <c r="D46" i="11" s="1"/>
  <c r="H49" i="24"/>
  <c r="D47" i="11" s="1"/>
  <c r="H50" i="24"/>
  <c r="D48" i="11" s="1"/>
  <c r="H51" i="24"/>
  <c r="D49" i="11" s="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V60" i="23" l="1"/>
  <c r="V76" i="23"/>
  <c r="V62" i="23"/>
  <c r="V48" i="23"/>
  <c r="V64" i="23"/>
  <c r="V50" i="23"/>
  <c r="V55" i="23"/>
  <c r="V51" i="23"/>
  <c r="V53" i="23"/>
  <c r="V57" i="23"/>
  <c r="V61" i="23"/>
  <c r="V63" i="23"/>
  <c r="V69" i="23"/>
  <c r="V73" i="23"/>
  <c r="V49" i="23"/>
  <c r="V59" i="23"/>
  <c r="V65" i="23"/>
  <c r="V67" i="23"/>
  <c r="V71" i="23"/>
  <c r="V75" i="23"/>
  <c r="V52" i="23"/>
  <c r="V68" i="23"/>
  <c r="V54" i="23"/>
  <c r="V70" i="23"/>
  <c r="V56" i="23"/>
  <c r="V72" i="23"/>
  <c r="V58" i="23"/>
  <c r="V74" i="23"/>
  <c r="V18" i="23"/>
  <c r="V44" i="23"/>
  <c r="V40" i="23"/>
  <c r="V36" i="23"/>
  <c r="V32" i="23"/>
  <c r="V27" i="23"/>
  <c r="V23" i="23"/>
  <c r="V19" i="23"/>
  <c r="V16" i="23"/>
  <c r="V45" i="23"/>
  <c r="V41" i="23"/>
  <c r="V37" i="23"/>
  <c r="V33" i="23"/>
  <c r="V28" i="23"/>
  <c r="V24" i="23"/>
  <c r="V20" i="23"/>
  <c r="V29" i="23"/>
  <c r="V17" i="23"/>
  <c r="V46" i="23"/>
  <c r="V42" i="23"/>
  <c r="V38" i="23"/>
  <c r="V34" i="23"/>
  <c r="V30" i="23"/>
  <c r="V25" i="23"/>
  <c r="V21" i="23"/>
  <c r="V15" i="23"/>
  <c r="V47" i="23"/>
  <c r="V43" i="23"/>
  <c r="V39" i="23"/>
  <c r="V35" i="23"/>
  <c r="V31" i="23"/>
  <c r="V26" i="23"/>
  <c r="V22" i="23"/>
  <c r="V14" i="23"/>
  <c r="E11" i="11"/>
  <c r="G71" i="11"/>
  <c r="G67" i="11"/>
  <c r="G63" i="11"/>
  <c r="G59" i="11"/>
  <c r="G55" i="11"/>
  <c r="G74" i="11"/>
  <c r="G70" i="11"/>
  <c r="G66" i="11"/>
  <c r="G62" i="11"/>
  <c r="G58" i="11"/>
  <c r="G73" i="11"/>
  <c r="G69" i="11"/>
  <c r="G65" i="11"/>
  <c r="G61" i="11"/>
  <c r="G57" i="11"/>
  <c r="G72" i="11"/>
  <c r="G68" i="11"/>
  <c r="G64" i="11"/>
  <c r="G60" i="11"/>
  <c r="G56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G54" i="11" s="1"/>
  <c r="E9" i="11"/>
  <c r="D9" i="11"/>
  <c r="H43" i="24"/>
  <c r="D41" i="11" s="1"/>
  <c r="H42" i="24"/>
  <c r="D40" i="11" s="1"/>
  <c r="H41" i="24"/>
  <c r="D39" i="11" s="1"/>
  <c r="H40" i="24"/>
  <c r="D38" i="11" s="1"/>
  <c r="H39" i="24"/>
  <c r="D37" i="11" s="1"/>
  <c r="H38" i="24"/>
  <c r="D36" i="11" s="1"/>
  <c r="H37" i="24"/>
  <c r="D35" i="11" s="1"/>
  <c r="H36" i="24"/>
  <c r="D34" i="11" s="1"/>
  <c r="H35" i="24"/>
  <c r="D33" i="11" s="1"/>
  <c r="H34" i="24"/>
  <c r="D32" i="11" s="1"/>
  <c r="H33" i="24"/>
  <c r="D31" i="11" s="1"/>
  <c r="H31" i="24"/>
  <c r="D30" i="11" s="1"/>
  <c r="D29" i="11"/>
  <c r="H30" i="24"/>
  <c r="D28" i="11" s="1"/>
  <c r="H29" i="24"/>
  <c r="D27" i="11" s="1"/>
  <c r="H28" i="24"/>
  <c r="D26" i="11" s="1"/>
  <c r="H27" i="24"/>
  <c r="D25" i="11" s="1"/>
  <c r="H26" i="24"/>
  <c r="D24" i="11" s="1"/>
  <c r="H25" i="24"/>
  <c r="D23" i="11" s="1"/>
  <c r="H24" i="24"/>
  <c r="D22" i="11" s="1"/>
  <c r="H23" i="24"/>
  <c r="D21" i="11" s="1"/>
  <c r="H22" i="24"/>
  <c r="D20" i="11" s="1"/>
  <c r="H21" i="24"/>
  <c r="D19" i="11" s="1"/>
  <c r="H20" i="24"/>
  <c r="D18" i="11" s="1"/>
  <c r="H19" i="24"/>
  <c r="D17" i="11" s="1"/>
  <c r="H18" i="24"/>
  <c r="D16" i="11" s="1"/>
  <c r="H17" i="24"/>
  <c r="D15" i="11" s="1"/>
  <c r="H15" i="24"/>
  <c r="D13" i="11" s="1"/>
  <c r="H14" i="24"/>
  <c r="I12" i="24"/>
  <c r="I32" i="24" s="1"/>
  <c r="O52" i="22"/>
  <c r="F50" i="11" s="1"/>
  <c r="O51" i="22"/>
  <c r="O50" i="22"/>
  <c r="O49" i="22"/>
  <c r="F47" i="11" s="1"/>
  <c r="O48" i="22"/>
  <c r="F46" i="11" s="1"/>
  <c r="O47" i="22"/>
  <c r="F45" i="11" s="1"/>
  <c r="O46" i="22"/>
  <c r="O45" i="22"/>
  <c r="F43" i="11" s="1"/>
  <c r="O44" i="22"/>
  <c r="F42" i="11" s="1"/>
  <c r="O43" i="22"/>
  <c r="F41" i="11" s="1"/>
  <c r="O42" i="22"/>
  <c r="F40" i="11" s="1"/>
  <c r="O41" i="22"/>
  <c r="F39" i="11" s="1"/>
  <c r="O40" i="22"/>
  <c r="F38" i="11" s="1"/>
  <c r="O39" i="22"/>
  <c r="F37" i="11" s="1"/>
  <c r="O38" i="22"/>
  <c r="F36" i="11" s="1"/>
  <c r="O37" i="22"/>
  <c r="F35" i="11" s="1"/>
  <c r="O36" i="22"/>
  <c r="F34" i="11" s="1"/>
  <c r="O35" i="22"/>
  <c r="F33" i="11" s="1"/>
  <c r="O34" i="22"/>
  <c r="F32" i="11" s="1"/>
  <c r="O33" i="22"/>
  <c r="F31" i="11" s="1"/>
  <c r="O32" i="22"/>
  <c r="F30" i="11" s="1"/>
  <c r="O31" i="22"/>
  <c r="F29" i="11" s="1"/>
  <c r="O30" i="22"/>
  <c r="F28" i="11" s="1"/>
  <c r="O29" i="22"/>
  <c r="O28" i="22"/>
  <c r="F26" i="11" s="1"/>
  <c r="O27" i="22"/>
  <c r="O26" i="22"/>
  <c r="F24" i="11" s="1"/>
  <c r="O25" i="22"/>
  <c r="F23" i="11" s="1"/>
  <c r="O24" i="22"/>
  <c r="F22" i="11" s="1"/>
  <c r="O23" i="22"/>
  <c r="F21" i="11" s="1"/>
  <c r="O22" i="22"/>
  <c r="F20" i="11" s="1"/>
  <c r="O21" i="22"/>
  <c r="F19" i="11" s="1"/>
  <c r="O20" i="22"/>
  <c r="F18" i="11" s="1"/>
  <c r="O19" i="22"/>
  <c r="F17" i="11" s="1"/>
  <c r="O18" i="22"/>
  <c r="F16" i="11" s="1"/>
  <c r="O17" i="22"/>
  <c r="O16" i="22"/>
  <c r="F14" i="11" s="1"/>
  <c r="O15" i="22"/>
  <c r="F13" i="11" s="1"/>
  <c r="O14" i="22"/>
  <c r="F48" i="11"/>
  <c r="F25" i="11"/>
  <c r="F49" i="11"/>
  <c r="D11" i="11"/>
  <c r="G48" i="11" l="1"/>
  <c r="G13" i="11"/>
  <c r="P12" i="22"/>
  <c r="P26" i="22" s="1"/>
  <c r="I18" i="24"/>
  <c r="I22" i="24"/>
  <c r="I26" i="24"/>
  <c r="I30" i="24"/>
  <c r="I34" i="24"/>
  <c r="I38" i="24"/>
  <c r="I42" i="24"/>
  <c r="I46" i="24"/>
  <c r="I50" i="24"/>
  <c r="I25" i="24"/>
  <c r="I33" i="24"/>
  <c r="I41" i="24"/>
  <c r="I17" i="24"/>
  <c r="I19" i="24"/>
  <c r="I23" i="24"/>
  <c r="I27" i="24"/>
  <c r="I35" i="24"/>
  <c r="I39" i="24"/>
  <c r="I43" i="24"/>
  <c r="I47" i="24"/>
  <c r="I51" i="24"/>
  <c r="I21" i="24"/>
  <c r="I37" i="24"/>
  <c r="I49" i="24"/>
  <c r="I15" i="24"/>
  <c r="I20" i="24"/>
  <c r="I24" i="24"/>
  <c r="I28" i="24"/>
  <c r="I31" i="24"/>
  <c r="I36" i="24"/>
  <c r="I40" i="24"/>
  <c r="I44" i="24"/>
  <c r="I48" i="24"/>
  <c r="I29" i="24"/>
  <c r="I45" i="24"/>
  <c r="F12" i="11"/>
  <c r="D12" i="11"/>
  <c r="I14" i="24"/>
  <c r="F44" i="11"/>
  <c r="G44" i="11" s="1"/>
  <c r="F27" i="11"/>
  <c r="G27" i="11" s="1"/>
  <c r="G43" i="11"/>
  <c r="G50" i="11"/>
  <c r="G35" i="11"/>
  <c r="F15" i="11"/>
  <c r="G15" i="11" s="1"/>
  <c r="F53" i="11"/>
  <c r="G53" i="11" s="1"/>
  <c r="G39" i="11"/>
  <c r="F11" i="11"/>
  <c r="G11" i="11" s="1"/>
  <c r="G45" i="11"/>
  <c r="G38" i="11"/>
  <c r="G30" i="11"/>
  <c r="G26" i="11"/>
  <c r="G29" i="11"/>
  <c r="G42" i="11"/>
  <c r="G34" i="11"/>
  <c r="G28" i="11"/>
  <c r="G20" i="11"/>
  <c r="G37" i="11"/>
  <c r="G52" i="11"/>
  <c r="G46" i="11"/>
  <c r="G17" i="11"/>
  <c r="G51" i="11"/>
  <c r="G49" i="11"/>
  <c r="G41" i="11"/>
  <c r="G33" i="11"/>
  <c r="G25" i="11"/>
  <c r="G18" i="11"/>
  <c r="G32" i="11"/>
  <c r="G47" i="11"/>
  <c r="G21" i="11"/>
  <c r="G24" i="11"/>
  <c r="G40" i="11"/>
  <c r="G16" i="11"/>
  <c r="G36" i="11"/>
  <c r="G31" i="11"/>
  <c r="G23" i="11"/>
  <c r="G22" i="11"/>
  <c r="G19" i="11"/>
  <c r="P45" i="22" l="1"/>
  <c r="P27" i="22"/>
  <c r="P69" i="22"/>
  <c r="P47" i="22"/>
  <c r="P24" i="22"/>
  <c r="P60" i="22"/>
  <c r="P75" i="22"/>
  <c r="P44" i="22"/>
  <c r="P51" i="22"/>
  <c r="P29" i="22"/>
  <c r="P68" i="22"/>
  <c r="G12" i="11"/>
  <c r="H12" i="11" s="1"/>
  <c r="I12" i="11" s="1"/>
  <c r="P59" i="22"/>
  <c r="P72" i="22"/>
  <c r="P49" i="22"/>
  <c r="P33" i="22"/>
  <c r="P55" i="22"/>
  <c r="P31" i="22"/>
  <c r="P48" i="22"/>
  <c r="P28" i="22"/>
  <c r="P50" i="22"/>
  <c r="P67" i="22"/>
  <c r="P19" i="22"/>
  <c r="P40" i="22"/>
  <c r="P57" i="22"/>
  <c r="P37" i="22"/>
  <c r="P21" i="22"/>
  <c r="P63" i="22"/>
  <c r="P35" i="22"/>
  <c r="P15" i="22"/>
  <c r="P56" i="22"/>
  <c r="P32" i="22"/>
  <c r="P73" i="22"/>
  <c r="P70" i="22"/>
  <c r="P54" i="22"/>
  <c r="P38" i="22"/>
  <c r="P22" i="22"/>
  <c r="P53" i="22"/>
  <c r="P62" i="22"/>
  <c r="P46" i="22"/>
  <c r="P30" i="22"/>
  <c r="P20" i="22"/>
  <c r="P17" i="22"/>
  <c r="P76" i="22"/>
  <c r="P65" i="22"/>
  <c r="P66" i="22"/>
  <c r="P34" i="22"/>
  <c r="P18" i="22"/>
  <c r="P14" i="22"/>
  <c r="P39" i="22"/>
  <c r="P52" i="22"/>
  <c r="P61" i="22"/>
  <c r="P41" i="22"/>
  <c r="P25" i="22"/>
  <c r="P71" i="22"/>
  <c r="P43" i="22"/>
  <c r="P23" i="22"/>
  <c r="P64" i="22"/>
  <c r="P36" i="22"/>
  <c r="P16" i="22"/>
  <c r="P74" i="22"/>
  <c r="P58" i="22"/>
  <c r="P42" i="22"/>
  <c r="H57" i="11"/>
  <c r="I57" i="11" s="1"/>
  <c r="H61" i="11"/>
  <c r="I61" i="11" s="1"/>
  <c r="H65" i="11"/>
  <c r="I65" i="11" s="1"/>
  <c r="H69" i="11"/>
  <c r="I69" i="11" s="1"/>
  <c r="H73" i="11"/>
  <c r="I73" i="11" s="1"/>
  <c r="H15" i="11"/>
  <c r="I15" i="11" s="1"/>
  <c r="H19" i="11"/>
  <c r="I19" i="11" s="1"/>
  <c r="H23" i="11"/>
  <c r="I23" i="11" s="1"/>
  <c r="H27" i="11"/>
  <c r="I27" i="11" s="1"/>
  <c r="H31" i="11"/>
  <c r="I31" i="11" s="1"/>
  <c r="H35" i="11"/>
  <c r="I35" i="11" s="1"/>
  <c r="H39" i="11"/>
  <c r="I39" i="11" s="1"/>
  <c r="H43" i="11"/>
  <c r="I43" i="11" s="1"/>
  <c r="H47" i="11"/>
  <c r="I47" i="11" s="1"/>
  <c r="H51" i="11"/>
  <c r="I51" i="11" s="1"/>
  <c r="H11" i="11"/>
  <c r="H60" i="11"/>
  <c r="I60" i="11" s="1"/>
  <c r="H68" i="11"/>
  <c r="I68" i="11" s="1"/>
  <c r="H18" i="11"/>
  <c r="I18" i="11" s="1"/>
  <c r="H26" i="11"/>
  <c r="I26" i="11" s="1"/>
  <c r="H38" i="11"/>
  <c r="I38" i="11" s="1"/>
  <c r="H50" i="11"/>
  <c r="I50" i="11" s="1"/>
  <c r="H58" i="11"/>
  <c r="I58" i="11" s="1"/>
  <c r="H62" i="11"/>
  <c r="I62" i="11" s="1"/>
  <c r="H66" i="11"/>
  <c r="I66" i="11" s="1"/>
  <c r="H70" i="11"/>
  <c r="I70" i="11" s="1"/>
  <c r="H74" i="11"/>
  <c r="I74" i="11" s="1"/>
  <c r="H16" i="11"/>
  <c r="I16" i="11" s="1"/>
  <c r="H20" i="11"/>
  <c r="I20" i="11" s="1"/>
  <c r="H24" i="11"/>
  <c r="I24" i="11" s="1"/>
  <c r="H28" i="11"/>
  <c r="I28" i="11" s="1"/>
  <c r="H32" i="11"/>
  <c r="I32" i="11" s="1"/>
  <c r="H36" i="11"/>
  <c r="I36" i="11" s="1"/>
  <c r="H40" i="11"/>
  <c r="I40" i="11" s="1"/>
  <c r="H44" i="11"/>
  <c r="I44" i="11" s="1"/>
  <c r="H48" i="11"/>
  <c r="I48" i="11" s="1"/>
  <c r="H52" i="11"/>
  <c r="I52" i="11" s="1"/>
  <c r="H34" i="11"/>
  <c r="I34" i="11" s="1"/>
  <c r="H46" i="11"/>
  <c r="I46" i="11" s="1"/>
  <c r="H55" i="11"/>
  <c r="I55" i="11" s="1"/>
  <c r="H59" i="11"/>
  <c r="I59" i="11" s="1"/>
  <c r="H63" i="11"/>
  <c r="I63" i="11" s="1"/>
  <c r="H67" i="11"/>
  <c r="I67" i="11" s="1"/>
  <c r="H71" i="11"/>
  <c r="I71" i="11" s="1"/>
  <c r="H13" i="11"/>
  <c r="I13" i="11" s="1"/>
  <c r="H17" i="11"/>
  <c r="I17" i="11" s="1"/>
  <c r="H21" i="11"/>
  <c r="I21" i="11" s="1"/>
  <c r="H25" i="11"/>
  <c r="I25" i="11" s="1"/>
  <c r="H29" i="11"/>
  <c r="I29" i="11" s="1"/>
  <c r="H33" i="11"/>
  <c r="I33" i="11" s="1"/>
  <c r="H37" i="11"/>
  <c r="I37" i="11" s="1"/>
  <c r="H41" i="11"/>
  <c r="I41" i="11" s="1"/>
  <c r="H45" i="11"/>
  <c r="I45" i="11" s="1"/>
  <c r="H49" i="11"/>
  <c r="I49" i="11" s="1"/>
  <c r="H53" i="11"/>
  <c r="I53" i="11" s="1"/>
  <c r="H56" i="11"/>
  <c r="I56" i="11" s="1"/>
  <c r="H64" i="11"/>
  <c r="I64" i="11" s="1"/>
  <c r="H72" i="11"/>
  <c r="I72" i="11" s="1"/>
  <c r="H22" i="11"/>
  <c r="I22" i="11" s="1"/>
  <c r="H30" i="11"/>
  <c r="I30" i="11" s="1"/>
  <c r="H42" i="11"/>
  <c r="I42" i="11" s="1"/>
  <c r="H54" i="11"/>
  <c r="I54" i="11" s="1"/>
  <c r="H16" i="24"/>
  <c r="I16" i="24" s="1"/>
  <c r="D14" i="11" l="1"/>
  <c r="G14" i="11" s="1"/>
  <c r="H14" i="11" s="1"/>
  <c r="I14" i="11" s="1"/>
</calcChain>
</file>

<file path=xl/comments1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B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B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Included in list against vacant seat Elec of reciprocal
instructions of Dean 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intered in dual form on 24/10/2019</t>
        </r>
      </text>
    </comment>
  </commentList>
</comments>
</file>

<file path=xl/sharedStrings.xml><?xml version="1.0" encoding="utf-8"?>
<sst xmlns="http://schemas.openxmlformats.org/spreadsheetml/2006/main" count="397" uniqueCount="119">
  <si>
    <t>Balochistan University of Engineering &amp; Technology, Khuzdar</t>
  </si>
  <si>
    <t>S#</t>
  </si>
  <si>
    <t>Roll No</t>
  </si>
  <si>
    <t>Name</t>
  </si>
  <si>
    <t>Semester</t>
  </si>
  <si>
    <t>Course Code</t>
  </si>
  <si>
    <t>Course Title</t>
  </si>
  <si>
    <t>Teacher Name &amp; Designation</t>
  </si>
  <si>
    <t>Total Classes</t>
  </si>
  <si>
    <t>Classes</t>
  </si>
  <si>
    <t>%age</t>
  </si>
  <si>
    <t>Date</t>
  </si>
  <si>
    <t>Time</t>
  </si>
  <si>
    <t>Teacher</t>
  </si>
  <si>
    <t>Chairman</t>
  </si>
  <si>
    <t>OVERALL ATTENDANCE SHEET</t>
  </si>
  <si>
    <t>MONTHLY ATTENDANCE SHEET</t>
  </si>
  <si>
    <t>Program</t>
  </si>
  <si>
    <t>Eligibility</t>
  </si>
  <si>
    <t xml:space="preserve">Department : </t>
  </si>
  <si>
    <t xml:space="preserve">Semester:  </t>
  </si>
  <si>
    <t>Course Code:</t>
  </si>
  <si>
    <t>Abdullah</t>
  </si>
  <si>
    <t>Dr. Muhammad Ilyas, Assistant Professor</t>
  </si>
  <si>
    <t xml:space="preserve">Month: </t>
  </si>
  <si>
    <t>Course Title:</t>
  </si>
  <si>
    <t>Teacher Name &amp; Designation:</t>
  </si>
  <si>
    <t>BE Biomedical Engineering</t>
  </si>
  <si>
    <t>23BME01</t>
  </si>
  <si>
    <t>23BME02</t>
  </si>
  <si>
    <t>23BME03</t>
  </si>
  <si>
    <t>23BME05</t>
  </si>
  <si>
    <t>23BME06</t>
  </si>
  <si>
    <t>23BME08</t>
  </si>
  <si>
    <t>23BME09</t>
  </si>
  <si>
    <t>Samiullah</t>
  </si>
  <si>
    <t>23BME10</t>
  </si>
  <si>
    <t>23BME11</t>
  </si>
  <si>
    <t>23BME12</t>
  </si>
  <si>
    <t>23BME14</t>
  </si>
  <si>
    <t>23BME15</t>
  </si>
  <si>
    <t>23BME16</t>
  </si>
  <si>
    <t>23BME17</t>
  </si>
  <si>
    <t>23BME18</t>
  </si>
  <si>
    <t>23BME19</t>
  </si>
  <si>
    <t>23BME21</t>
  </si>
  <si>
    <t>23BME22</t>
  </si>
  <si>
    <t>23BME24</t>
  </si>
  <si>
    <t>23BME25</t>
  </si>
  <si>
    <t>23BME26</t>
  </si>
  <si>
    <t>23BME27</t>
  </si>
  <si>
    <t>23BME29</t>
  </si>
  <si>
    <t>23BME31</t>
  </si>
  <si>
    <t>23BME32</t>
  </si>
  <si>
    <t>23BME33</t>
  </si>
  <si>
    <t xml:space="preserve">Name </t>
  </si>
  <si>
    <t>Roll N0</t>
  </si>
  <si>
    <t>Roll NO</t>
  </si>
  <si>
    <t xml:space="preserve">2nd, Fall-2023 </t>
  </si>
  <si>
    <t>23BME13</t>
  </si>
  <si>
    <t>23BME20</t>
  </si>
  <si>
    <t>23BME23</t>
  </si>
  <si>
    <t>23BME30</t>
  </si>
  <si>
    <t>23BME34</t>
  </si>
  <si>
    <t>23BME35</t>
  </si>
  <si>
    <t>23BME36</t>
  </si>
  <si>
    <t>23BME37</t>
  </si>
  <si>
    <t>23BME38</t>
  </si>
  <si>
    <t>23BME39</t>
  </si>
  <si>
    <t>23BME40</t>
  </si>
  <si>
    <t>Kausar</t>
  </si>
  <si>
    <t>Bibi Nida</t>
  </si>
  <si>
    <t>Muqadas Shah</t>
  </si>
  <si>
    <t>Sehrish Kurd</t>
  </si>
  <si>
    <t>Sabeeh Kamran</t>
  </si>
  <si>
    <t>Humera Yousaf</t>
  </si>
  <si>
    <t>Rizwana Haider</t>
  </si>
  <si>
    <t>Sidra Qazi</t>
  </si>
  <si>
    <t>Mahnoor Saeed</t>
  </si>
  <si>
    <t>Zakira</t>
  </si>
  <si>
    <t>Bilal Ahmed</t>
  </si>
  <si>
    <t>Ajwa</t>
  </si>
  <si>
    <t>Neelam Jamil</t>
  </si>
  <si>
    <t>Summiya</t>
  </si>
  <si>
    <t>Faiza Ali</t>
  </si>
  <si>
    <t>Farsa</t>
  </si>
  <si>
    <t>Ayaz Ahmed</t>
  </si>
  <si>
    <t>Nida</t>
  </si>
  <si>
    <t>Sakeena</t>
  </si>
  <si>
    <t>Mehwish</t>
  </si>
  <si>
    <t>Furqan Zubair</t>
  </si>
  <si>
    <t>Salama</t>
  </si>
  <si>
    <t>Adnan Umer</t>
  </si>
  <si>
    <t>Fahad</t>
  </si>
  <si>
    <t>Sameer Yaseen</t>
  </si>
  <si>
    <t>Nimat Ullah</t>
  </si>
  <si>
    <t>Muhammad Adnan</t>
  </si>
  <si>
    <t>Muhammad Bilal</t>
  </si>
  <si>
    <t>Mah Noor</t>
  </si>
  <si>
    <t>Salman Haleem</t>
  </si>
  <si>
    <t>Natasha Mustafa</t>
  </si>
  <si>
    <t>Subhan Saeed</t>
  </si>
  <si>
    <t>Bibi Jamila</t>
  </si>
  <si>
    <t>Feburary-March</t>
  </si>
  <si>
    <t>Rizwan Ur Rehman</t>
  </si>
  <si>
    <t>Ansa</t>
  </si>
  <si>
    <t>23BME28</t>
  </si>
  <si>
    <t>ROLL NO</t>
  </si>
  <si>
    <t>NS-122</t>
  </si>
  <si>
    <t>Spring 2024</t>
  </si>
  <si>
    <t>April 2024</t>
  </si>
  <si>
    <t xml:space="preserve">Applied Physics </t>
  </si>
  <si>
    <t xml:space="preserve">Dr.Muhammad Ilyas, Assistant Professor </t>
  </si>
  <si>
    <t>May-June 2024</t>
  </si>
  <si>
    <t>Applied Physics</t>
  </si>
  <si>
    <t>Basic Electrical Engineering</t>
  </si>
  <si>
    <t>Dr. Wazir Muhammad</t>
  </si>
  <si>
    <t>EE-120</t>
  </si>
  <si>
    <t>9:00:00 am TO 12:00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</si>
</sst>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Arial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12" fillId="0" borderId="0"/>
  </cellStyleXfs>
  <cellXfs count="9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0" fillId="0" borderId="21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vertical="center" wrapText="1"/>
    </xf>
    <xf numFmtId="164" fontId="11" fillId="0" borderId="20" xfId="0" applyNumberFormat="1" applyFont="1" applyBorder="1"/>
    <xf numFmtId="0" fontId="15" fillId="0" borderId="22" xfId="0" applyFont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 wrapText="1"/>
    </xf>
    <xf numFmtId="0" fontId="15" fillId="0" borderId="22" xfId="0" applyFont="1" applyBorder="1" applyAlignment="1">
      <alignment vertical="center" wrapText="1"/>
    </xf>
    <xf numFmtId="0" fontId="15" fillId="0" borderId="23" xfId="0" applyFont="1" applyBorder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1" fillId="0" borderId="7" xfId="0" applyFont="1" applyBorder="1" applyAlignment="1">
      <alignment horizontal="center" vertical="center" textRotation="180"/>
    </xf>
    <xf numFmtId="0" fontId="11" fillId="0" borderId="8" xfId="0" applyFont="1" applyBorder="1" applyAlignment="1">
      <alignment horizontal="center" vertical="center" textRotation="180"/>
    </xf>
    <xf numFmtId="0" fontId="11" fillId="0" borderId="2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" xfId="0" applyNumberFormat="1" applyFont="1" applyBorder="1" applyAlignment="1">
      <alignment horizontal="center" vertical="center" wrapText="1"/>
    </xf>
    <xf numFmtId="18" fontId="8" fillId="0" borderId="1" xfId="0" applyNumberFormat="1" applyFont="1" applyBorder="1" applyAlignment="1">
      <alignment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horizontal="center" vertical="center"/>
    </xf>
    <xf numFmtId="18" fontId="8" fillId="2" borderId="1" xfId="0" applyNumberFormat="1" applyFont="1" applyFill="1" applyBorder="1" applyAlignment="1">
      <alignment vertical="center" wrapText="1"/>
    </xf>
    <xf numFmtId="0" fontId="4" fillId="2" borderId="0" xfId="0" applyFont="1" applyFill="1"/>
    <xf numFmtId="0" fontId="3" fillId="2" borderId="0" xfId="0" applyFont="1" applyFill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left"/>
    </xf>
    <xf numFmtId="164" fontId="3" fillId="0" borderId="1" xfId="0" applyNumberFormat="1" applyFont="1" applyBorder="1"/>
    <xf numFmtId="0" fontId="6" fillId="0" borderId="0" xfId="0" applyFont="1" applyAlignment="1"/>
    <xf numFmtId="0" fontId="4" fillId="0" borderId="0" xfId="0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xmlns="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9"/>
  <sheetViews>
    <sheetView tabSelected="1" view="pageBreakPreview" topLeftCell="A19" zoomScale="85" zoomScaleNormal="85" zoomScaleSheetLayoutView="85" workbookViewId="0">
      <selection activeCell="F30" sqref="F30"/>
    </sheetView>
  </sheetViews>
  <sheetFormatPr defaultColWidth="9.09765625" defaultRowHeight="15.5" x14ac:dyDescent="0.35"/>
  <cols>
    <col min="1" max="1" width="4.69921875" style="4" customWidth="1"/>
    <col min="2" max="2" width="14.296875" style="4" customWidth="1"/>
    <col min="3" max="3" width="13.3984375" style="4" customWidth="1"/>
    <col min="4" max="4" width="10.3984375" style="82" customWidth="1"/>
    <col min="5" max="5" width="9.796875" style="4" customWidth="1"/>
    <col min="6" max="6" width="11.59765625" style="4" customWidth="1"/>
    <col min="7" max="7" width="10.5" style="4" customWidth="1"/>
    <col min="8" max="8" width="7.8984375" style="4" customWidth="1"/>
    <col min="9" max="16384" width="9.09765625" style="4"/>
  </cols>
  <sheetData>
    <row r="1" spans="1:23" ht="28.5" customHeight="1" x14ac:dyDescent="0.35">
      <c r="A1" s="1"/>
      <c r="B1" s="1"/>
      <c r="C1" s="36" t="s">
        <v>0</v>
      </c>
      <c r="D1" s="36"/>
      <c r="E1" s="36"/>
      <c r="F1" s="36"/>
      <c r="G1" s="36"/>
    </row>
    <row r="2" spans="1:23" ht="25.9" customHeight="1" x14ac:dyDescent="0.35">
      <c r="A2" s="5"/>
      <c r="B2" s="6"/>
      <c r="C2" s="66" t="s">
        <v>16</v>
      </c>
      <c r="D2" s="66"/>
      <c r="E2" s="66"/>
      <c r="F2" s="66"/>
      <c r="G2" s="66"/>
    </row>
    <row r="3" spans="1:23" ht="25.9" customHeight="1" x14ac:dyDescent="0.35">
      <c r="A3" s="5"/>
      <c r="B3" s="6"/>
      <c r="C3" s="92" t="s">
        <v>19</v>
      </c>
      <c r="D3" s="92"/>
      <c r="E3" s="36" t="s">
        <v>27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</row>
    <row r="4" spans="1:23" ht="24" customHeight="1" x14ac:dyDescent="0.35">
      <c r="A4" s="1"/>
      <c r="B4" s="46"/>
      <c r="C4" s="48" t="s">
        <v>20</v>
      </c>
      <c r="D4" s="48"/>
      <c r="E4" s="64" t="s">
        <v>109</v>
      </c>
      <c r="F4" s="64"/>
      <c r="G4" s="64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</row>
    <row r="5" spans="1:23" ht="24" customHeight="1" x14ac:dyDescent="0.35">
      <c r="A5" s="1"/>
      <c r="B5" s="46"/>
      <c r="C5" s="48" t="s">
        <v>24</v>
      </c>
      <c r="D5" s="48"/>
      <c r="E5" s="63" t="s">
        <v>103</v>
      </c>
      <c r="F5" s="63"/>
      <c r="G5" s="63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24" customHeight="1" x14ac:dyDescent="0.35">
      <c r="A6" s="1"/>
      <c r="B6" s="46"/>
      <c r="C6" s="48" t="s">
        <v>25</v>
      </c>
      <c r="D6" s="48"/>
      <c r="E6" s="64" t="s">
        <v>115</v>
      </c>
      <c r="F6" s="64"/>
      <c r="G6" s="64"/>
    </row>
    <row r="7" spans="1:23" ht="24" customHeight="1" x14ac:dyDescent="0.35">
      <c r="A7" s="1"/>
      <c r="B7" s="46"/>
      <c r="C7" s="48" t="s">
        <v>26</v>
      </c>
      <c r="D7" s="48"/>
      <c r="E7" s="64" t="s">
        <v>116</v>
      </c>
      <c r="F7" s="64"/>
      <c r="G7" s="64"/>
    </row>
    <row r="8" spans="1:23" ht="24" customHeight="1" x14ac:dyDescent="0.35">
      <c r="A8" s="1"/>
      <c r="B8" s="46"/>
      <c r="C8" s="48" t="s">
        <v>21</v>
      </c>
      <c r="D8" s="48"/>
      <c r="E8" s="49" t="s">
        <v>117</v>
      </c>
      <c r="F8" s="49"/>
      <c r="G8" s="49"/>
    </row>
    <row r="9" spans="1:23" ht="12.75" customHeight="1" x14ac:dyDescent="0.35">
      <c r="A9" s="1"/>
      <c r="B9" s="1"/>
      <c r="C9" s="7"/>
      <c r="D9" s="79"/>
      <c r="E9" s="2"/>
      <c r="F9" s="2"/>
      <c r="G9" s="2"/>
    </row>
    <row r="10" spans="1:23" ht="48" customHeight="1" x14ac:dyDescent="0.35">
      <c r="A10" s="84" t="s">
        <v>1</v>
      </c>
      <c r="B10" s="84" t="s">
        <v>3</v>
      </c>
      <c r="C10" s="22" t="s">
        <v>11</v>
      </c>
      <c r="D10" s="80">
        <v>23</v>
      </c>
      <c r="E10" s="23">
        <v>8</v>
      </c>
      <c r="F10" s="23">
        <v>22</v>
      </c>
      <c r="G10" s="22">
        <v>29</v>
      </c>
      <c r="H10" s="85" t="s">
        <v>8</v>
      </c>
      <c r="I10" s="85" t="s">
        <v>10</v>
      </c>
    </row>
    <row r="11" spans="1:23" ht="36.65" customHeight="1" x14ac:dyDescent="0.35">
      <c r="A11" s="84"/>
      <c r="B11" s="84"/>
      <c r="C11" s="22" t="s">
        <v>12</v>
      </c>
      <c r="D11" s="81" t="s">
        <v>118</v>
      </c>
      <c r="E11" s="78" t="s">
        <v>118</v>
      </c>
      <c r="F11" s="78" t="s">
        <v>118</v>
      </c>
      <c r="G11" s="78" t="s">
        <v>118</v>
      </c>
      <c r="H11" s="85"/>
      <c r="I11" s="85"/>
    </row>
    <row r="12" spans="1:23" ht="27.75" customHeight="1" x14ac:dyDescent="0.35">
      <c r="A12" s="84"/>
      <c r="B12" s="84"/>
      <c r="C12" s="22" t="s">
        <v>9</v>
      </c>
      <c r="D12" s="80">
        <v>3</v>
      </c>
      <c r="E12" s="23">
        <v>3</v>
      </c>
      <c r="F12" s="23">
        <v>3</v>
      </c>
      <c r="G12" s="23">
        <v>3</v>
      </c>
      <c r="H12" s="86">
        <v>12</v>
      </c>
      <c r="I12" s="87">
        <f>(H12/$H$12)*100</f>
        <v>100</v>
      </c>
    </row>
    <row r="13" spans="1:23" ht="27.75" customHeight="1" x14ac:dyDescent="0.35">
      <c r="A13" s="84"/>
      <c r="B13" s="84"/>
      <c r="C13" s="22" t="s">
        <v>2</v>
      </c>
      <c r="D13" s="84"/>
      <c r="E13" s="84"/>
      <c r="F13" s="84"/>
      <c r="G13" s="84"/>
      <c r="H13" s="84"/>
      <c r="I13" s="84"/>
    </row>
    <row r="14" spans="1:23" ht="22.5" customHeight="1" x14ac:dyDescent="0.45">
      <c r="A14" s="30">
        <v>1</v>
      </c>
      <c r="B14" s="88" t="s">
        <v>70</v>
      </c>
      <c r="C14" s="89" t="s">
        <v>28</v>
      </c>
      <c r="D14" s="90">
        <v>3</v>
      </c>
      <c r="E14" s="13">
        <v>3</v>
      </c>
      <c r="F14" s="13">
        <v>3</v>
      </c>
      <c r="G14" s="13">
        <v>3</v>
      </c>
      <c r="H14" s="86">
        <f>SUM(D14:G14)</f>
        <v>12</v>
      </c>
      <c r="I14" s="91">
        <f>(H14/$H$12)*$I$12</f>
        <v>100</v>
      </c>
    </row>
    <row r="15" spans="1:23" ht="22.5" customHeight="1" x14ac:dyDescent="0.45">
      <c r="A15" s="30">
        <v>2</v>
      </c>
      <c r="B15" s="88" t="s">
        <v>71</v>
      </c>
      <c r="C15" s="89" t="s">
        <v>29</v>
      </c>
      <c r="D15" s="90">
        <v>3</v>
      </c>
      <c r="E15" s="13">
        <v>3</v>
      </c>
      <c r="F15" s="13">
        <v>3</v>
      </c>
      <c r="G15" s="13">
        <v>3</v>
      </c>
      <c r="H15" s="86">
        <f>SUM(D15:G15)</f>
        <v>12</v>
      </c>
      <c r="I15" s="91">
        <f>(H15/$H$12)*$I$12</f>
        <v>100</v>
      </c>
    </row>
    <row r="16" spans="1:23" ht="22.5" customHeight="1" x14ac:dyDescent="0.45">
      <c r="A16" s="30">
        <v>3</v>
      </c>
      <c r="B16" s="88" t="s">
        <v>72</v>
      </c>
      <c r="C16" s="89" t="s">
        <v>30</v>
      </c>
      <c r="D16" s="90">
        <v>3</v>
      </c>
      <c r="E16" s="13">
        <v>3</v>
      </c>
      <c r="F16" s="13">
        <v>3</v>
      </c>
      <c r="G16" s="13">
        <v>3</v>
      </c>
      <c r="H16" s="86">
        <f>SUM(D16:G16)</f>
        <v>12</v>
      </c>
      <c r="I16" s="91">
        <f>(H16/$H$12)*$I$12</f>
        <v>100</v>
      </c>
    </row>
    <row r="17" spans="1:9" ht="22.5" customHeight="1" x14ac:dyDescent="0.45">
      <c r="A17" s="30">
        <v>4</v>
      </c>
      <c r="B17" s="88" t="s">
        <v>73</v>
      </c>
      <c r="C17" s="89" t="s">
        <v>31</v>
      </c>
      <c r="D17" s="90">
        <v>3</v>
      </c>
      <c r="E17" s="13">
        <v>3</v>
      </c>
      <c r="F17" s="13">
        <v>3</v>
      </c>
      <c r="G17" s="13">
        <v>0</v>
      </c>
      <c r="H17" s="86">
        <f>SUM(D17:G17)</f>
        <v>9</v>
      </c>
      <c r="I17" s="91">
        <f>(H17/$H$12)*$I$12</f>
        <v>75</v>
      </c>
    </row>
    <row r="18" spans="1:9" ht="22.5" customHeight="1" x14ac:dyDescent="0.45">
      <c r="A18" s="30">
        <v>5</v>
      </c>
      <c r="B18" s="88" t="s">
        <v>74</v>
      </c>
      <c r="C18" s="89" t="s">
        <v>32</v>
      </c>
      <c r="D18" s="90">
        <v>0</v>
      </c>
      <c r="E18" s="13">
        <v>0</v>
      </c>
      <c r="F18" s="13">
        <v>3</v>
      </c>
      <c r="G18" s="13">
        <v>3</v>
      </c>
      <c r="H18" s="86">
        <f>SUM(D18:G18)</f>
        <v>6</v>
      </c>
      <c r="I18" s="91">
        <f>(H18/$H$12)*$I$12</f>
        <v>50</v>
      </c>
    </row>
    <row r="19" spans="1:9" ht="22.5" customHeight="1" x14ac:dyDescent="0.45">
      <c r="A19" s="30">
        <v>6</v>
      </c>
      <c r="B19" s="88" t="s">
        <v>75</v>
      </c>
      <c r="C19" s="89" t="s">
        <v>33</v>
      </c>
      <c r="D19" s="90">
        <v>3</v>
      </c>
      <c r="E19" s="13">
        <v>3</v>
      </c>
      <c r="F19" s="13">
        <v>0</v>
      </c>
      <c r="G19" s="13">
        <v>0</v>
      </c>
      <c r="H19" s="86">
        <f>SUM(D19:G19)</f>
        <v>6</v>
      </c>
      <c r="I19" s="91">
        <f>(H19/$H$12)*$I$12</f>
        <v>50</v>
      </c>
    </row>
    <row r="20" spans="1:9" ht="22.5" customHeight="1" x14ac:dyDescent="0.45">
      <c r="A20" s="30">
        <v>7</v>
      </c>
      <c r="B20" s="88" t="s">
        <v>76</v>
      </c>
      <c r="C20" s="89" t="s">
        <v>34</v>
      </c>
      <c r="D20" s="90">
        <v>3</v>
      </c>
      <c r="E20" s="13">
        <v>3</v>
      </c>
      <c r="F20" s="13">
        <v>3</v>
      </c>
      <c r="G20" s="13">
        <v>3</v>
      </c>
      <c r="H20" s="86">
        <f>SUM(D20:G20)</f>
        <v>12</v>
      </c>
      <c r="I20" s="91">
        <f>(H20/$H$12)*$I$12</f>
        <v>100</v>
      </c>
    </row>
    <row r="21" spans="1:9" ht="22.5" customHeight="1" x14ac:dyDescent="0.45">
      <c r="A21" s="30">
        <v>8</v>
      </c>
      <c r="B21" s="88" t="s">
        <v>77</v>
      </c>
      <c r="C21" s="89" t="s">
        <v>36</v>
      </c>
      <c r="D21" s="90">
        <v>3</v>
      </c>
      <c r="E21" s="13">
        <v>3</v>
      </c>
      <c r="F21" s="13">
        <v>3</v>
      </c>
      <c r="G21" s="13">
        <v>3</v>
      </c>
      <c r="H21" s="86">
        <f>SUM(D21:G21)</f>
        <v>12</v>
      </c>
      <c r="I21" s="91">
        <f>(H21/$H$12)*$I$12</f>
        <v>100</v>
      </c>
    </row>
    <row r="22" spans="1:9" ht="22.5" customHeight="1" x14ac:dyDescent="0.45">
      <c r="A22" s="30">
        <v>9</v>
      </c>
      <c r="B22" s="88" t="s">
        <v>22</v>
      </c>
      <c r="C22" s="89" t="s">
        <v>37</v>
      </c>
      <c r="D22" s="90">
        <v>3</v>
      </c>
      <c r="E22" s="13">
        <v>3</v>
      </c>
      <c r="F22" s="13">
        <v>3</v>
      </c>
      <c r="G22" s="13">
        <v>3</v>
      </c>
      <c r="H22" s="86">
        <f>SUM(D22:G22)</f>
        <v>12</v>
      </c>
      <c r="I22" s="91">
        <f>(H22/$H$12)*$I$12</f>
        <v>100</v>
      </c>
    </row>
    <row r="23" spans="1:9" ht="22.5" customHeight="1" x14ac:dyDescent="0.45">
      <c r="A23" s="30">
        <v>3</v>
      </c>
      <c r="B23" s="88" t="s">
        <v>78</v>
      </c>
      <c r="C23" s="89" t="s">
        <v>38</v>
      </c>
      <c r="D23" s="90">
        <v>3</v>
      </c>
      <c r="E23" s="13">
        <v>3</v>
      </c>
      <c r="F23" s="13">
        <v>3</v>
      </c>
      <c r="G23" s="13">
        <v>3</v>
      </c>
      <c r="H23" s="86">
        <f>SUM(D23:G23)</f>
        <v>12</v>
      </c>
      <c r="I23" s="91">
        <f>(H23/$H$12)*$I$12</f>
        <v>100</v>
      </c>
    </row>
    <row r="24" spans="1:9" ht="22.5" customHeight="1" x14ac:dyDescent="0.45">
      <c r="A24" s="30">
        <v>11</v>
      </c>
      <c r="B24" s="88" t="s">
        <v>79</v>
      </c>
      <c r="C24" s="89" t="s">
        <v>59</v>
      </c>
      <c r="D24" s="90">
        <v>3</v>
      </c>
      <c r="E24" s="13">
        <v>3</v>
      </c>
      <c r="F24" s="13">
        <v>3</v>
      </c>
      <c r="G24" s="13">
        <v>3</v>
      </c>
      <c r="H24" s="86">
        <f>SUM(D24:G24)</f>
        <v>12</v>
      </c>
      <c r="I24" s="91">
        <f>(H24/$H$12)*$I$12</f>
        <v>100</v>
      </c>
    </row>
    <row r="25" spans="1:9" ht="22.5" customHeight="1" x14ac:dyDescent="0.45">
      <c r="A25" s="30">
        <v>12</v>
      </c>
      <c r="B25" s="88" t="s">
        <v>80</v>
      </c>
      <c r="C25" s="89" t="s">
        <v>39</v>
      </c>
      <c r="D25" s="90">
        <v>3</v>
      </c>
      <c r="E25" s="13">
        <v>3</v>
      </c>
      <c r="F25" s="13">
        <v>3</v>
      </c>
      <c r="G25" s="13">
        <v>3</v>
      </c>
      <c r="H25" s="86">
        <f>SUM(D25:G25)</f>
        <v>12</v>
      </c>
      <c r="I25" s="91">
        <f>(H25/$H$12)*$I$12</f>
        <v>100</v>
      </c>
    </row>
    <row r="26" spans="1:9" ht="22.5" customHeight="1" x14ac:dyDescent="0.45">
      <c r="A26" s="30">
        <v>13</v>
      </c>
      <c r="B26" s="88" t="s">
        <v>35</v>
      </c>
      <c r="C26" s="89" t="s">
        <v>40</v>
      </c>
      <c r="D26" s="90">
        <v>3</v>
      </c>
      <c r="E26" s="13">
        <v>3</v>
      </c>
      <c r="F26" s="13">
        <v>3</v>
      </c>
      <c r="G26" s="13">
        <v>3</v>
      </c>
      <c r="H26" s="86">
        <f>SUM(D26:G26)</f>
        <v>12</v>
      </c>
      <c r="I26" s="91">
        <f>(H26/$H$12)*$I$12</f>
        <v>100</v>
      </c>
    </row>
    <row r="27" spans="1:9" ht="22.5" customHeight="1" x14ac:dyDescent="0.45">
      <c r="A27" s="30">
        <v>14</v>
      </c>
      <c r="B27" s="88" t="s">
        <v>81</v>
      </c>
      <c r="C27" s="89" t="s">
        <v>41</v>
      </c>
      <c r="D27" s="90">
        <v>3</v>
      </c>
      <c r="E27" s="13">
        <v>3</v>
      </c>
      <c r="F27" s="13">
        <v>3</v>
      </c>
      <c r="G27" s="13">
        <v>3</v>
      </c>
      <c r="H27" s="86">
        <f>SUM(D27:G27)</f>
        <v>12</v>
      </c>
      <c r="I27" s="91">
        <f>(H27/$H$12)*$I$12</f>
        <v>100</v>
      </c>
    </row>
    <row r="28" spans="1:9" ht="22.5" customHeight="1" x14ac:dyDescent="0.45">
      <c r="A28" s="30">
        <v>15</v>
      </c>
      <c r="B28" s="88" t="s">
        <v>82</v>
      </c>
      <c r="C28" s="89" t="s">
        <v>42</v>
      </c>
      <c r="D28" s="90">
        <v>0</v>
      </c>
      <c r="E28" s="13">
        <v>0</v>
      </c>
      <c r="F28" s="13">
        <v>0</v>
      </c>
      <c r="G28" s="13">
        <v>3</v>
      </c>
      <c r="H28" s="86">
        <f>SUM(D28:G28)</f>
        <v>3</v>
      </c>
      <c r="I28" s="91">
        <f>(H28/$H$12)*$I$12</f>
        <v>25</v>
      </c>
    </row>
    <row r="29" spans="1:9" ht="22.5" customHeight="1" x14ac:dyDescent="0.45">
      <c r="A29" s="30">
        <v>16</v>
      </c>
      <c r="B29" s="88" t="s">
        <v>83</v>
      </c>
      <c r="C29" s="89" t="s">
        <v>43</v>
      </c>
      <c r="D29" s="90">
        <v>3</v>
      </c>
      <c r="E29" s="13">
        <v>3</v>
      </c>
      <c r="F29" s="13">
        <v>3</v>
      </c>
      <c r="G29" s="13">
        <v>3</v>
      </c>
      <c r="H29" s="86">
        <f>SUM(D29:G29)</f>
        <v>12</v>
      </c>
      <c r="I29" s="91">
        <f>(H29/$H$12)*$I$12</f>
        <v>100</v>
      </c>
    </row>
    <row r="30" spans="1:9" ht="22.5" customHeight="1" x14ac:dyDescent="0.45">
      <c r="A30" s="30">
        <v>17</v>
      </c>
      <c r="B30" s="88" t="s">
        <v>84</v>
      </c>
      <c r="C30" s="89" t="s">
        <v>44</v>
      </c>
      <c r="D30" s="90">
        <v>3</v>
      </c>
      <c r="E30" s="13">
        <v>3</v>
      </c>
      <c r="F30" s="13">
        <v>3</v>
      </c>
      <c r="G30" s="13">
        <v>0</v>
      </c>
      <c r="H30" s="86">
        <f>SUM(D30:G30)</f>
        <v>9</v>
      </c>
      <c r="I30" s="91">
        <f>(H30/$H$12)*$I$12</f>
        <v>75</v>
      </c>
    </row>
    <row r="31" spans="1:9" ht="22.5" customHeight="1" x14ac:dyDescent="0.45">
      <c r="A31" s="30">
        <v>18</v>
      </c>
      <c r="B31" s="88" t="s">
        <v>85</v>
      </c>
      <c r="C31" s="89" t="s">
        <v>60</v>
      </c>
      <c r="D31" s="90">
        <v>3</v>
      </c>
      <c r="E31" s="13">
        <v>3</v>
      </c>
      <c r="F31" s="13">
        <v>3</v>
      </c>
      <c r="G31" s="13">
        <v>3</v>
      </c>
      <c r="H31" s="86">
        <f>SUM(D31:G31)</f>
        <v>12</v>
      </c>
      <c r="I31" s="91">
        <f>(H31/$H$12)*$I$12</f>
        <v>100</v>
      </c>
    </row>
    <row r="32" spans="1:9" ht="22.5" customHeight="1" x14ac:dyDescent="0.45">
      <c r="A32" s="30">
        <v>19</v>
      </c>
      <c r="B32" s="88" t="s">
        <v>86</v>
      </c>
      <c r="C32" s="89" t="s">
        <v>45</v>
      </c>
      <c r="D32" s="90">
        <v>3</v>
      </c>
      <c r="E32" s="13">
        <v>3</v>
      </c>
      <c r="F32" s="13">
        <v>3</v>
      </c>
      <c r="G32" s="13">
        <v>3</v>
      </c>
      <c r="H32" s="86">
        <f>SUM(D32:G32)</f>
        <v>12</v>
      </c>
      <c r="I32" s="91">
        <f>(H32/$H$12)*$I$12</f>
        <v>100</v>
      </c>
    </row>
    <row r="33" spans="1:9" ht="22.5" customHeight="1" x14ac:dyDescent="0.45">
      <c r="A33" s="30">
        <v>20</v>
      </c>
      <c r="B33" s="88" t="s">
        <v>87</v>
      </c>
      <c r="C33" s="89" t="s">
        <v>46</v>
      </c>
      <c r="D33" s="90">
        <v>3</v>
      </c>
      <c r="E33" s="13">
        <v>3</v>
      </c>
      <c r="F33" s="13">
        <v>3</v>
      </c>
      <c r="G33" s="13">
        <v>3</v>
      </c>
      <c r="H33" s="86">
        <f>SUM(D33:G33)</f>
        <v>12</v>
      </c>
      <c r="I33" s="91">
        <f>(H33/$H$12)*$I$12</f>
        <v>100</v>
      </c>
    </row>
    <row r="34" spans="1:9" ht="22.5" customHeight="1" x14ac:dyDescent="0.45">
      <c r="A34" s="30">
        <v>21</v>
      </c>
      <c r="B34" s="88" t="s">
        <v>88</v>
      </c>
      <c r="C34" s="89" t="s">
        <v>61</v>
      </c>
      <c r="D34" s="90">
        <v>3</v>
      </c>
      <c r="E34" s="13">
        <v>3</v>
      </c>
      <c r="F34" s="13">
        <v>3</v>
      </c>
      <c r="G34" s="13">
        <v>3</v>
      </c>
      <c r="H34" s="86">
        <f>SUM(D34:G34)</f>
        <v>12</v>
      </c>
      <c r="I34" s="91">
        <f>(H34/$H$12)*$I$12</f>
        <v>100</v>
      </c>
    </row>
    <row r="35" spans="1:9" ht="22.5" customHeight="1" x14ac:dyDescent="0.45">
      <c r="A35" s="30">
        <v>22</v>
      </c>
      <c r="B35" s="88" t="s">
        <v>89</v>
      </c>
      <c r="C35" s="89" t="s">
        <v>47</v>
      </c>
      <c r="D35" s="90">
        <v>3</v>
      </c>
      <c r="E35" s="13">
        <v>3</v>
      </c>
      <c r="F35" s="13">
        <v>3</v>
      </c>
      <c r="G35" s="13">
        <v>3</v>
      </c>
      <c r="H35" s="86">
        <f>SUM(D35:G35)</f>
        <v>12</v>
      </c>
      <c r="I35" s="91">
        <f>(H35/$H$12)*$I$12</f>
        <v>100</v>
      </c>
    </row>
    <row r="36" spans="1:9" ht="22.5" customHeight="1" x14ac:dyDescent="0.45">
      <c r="A36" s="30">
        <v>23</v>
      </c>
      <c r="B36" s="88" t="s">
        <v>90</v>
      </c>
      <c r="C36" s="89" t="s">
        <v>48</v>
      </c>
      <c r="D36" s="90">
        <v>3</v>
      </c>
      <c r="E36" s="13">
        <v>3</v>
      </c>
      <c r="F36" s="13">
        <v>3</v>
      </c>
      <c r="G36" s="13">
        <v>3</v>
      </c>
      <c r="H36" s="86">
        <f>SUM(D36:G36)</f>
        <v>12</v>
      </c>
      <c r="I36" s="91">
        <f>(H36/$H$12)*$I$12</f>
        <v>100</v>
      </c>
    </row>
    <row r="37" spans="1:9" ht="22.5" customHeight="1" x14ac:dyDescent="0.45">
      <c r="A37" s="30">
        <v>24</v>
      </c>
      <c r="B37" s="88" t="s">
        <v>91</v>
      </c>
      <c r="C37" s="89" t="s">
        <v>49</v>
      </c>
      <c r="D37" s="90">
        <v>3</v>
      </c>
      <c r="E37" s="13">
        <v>3</v>
      </c>
      <c r="F37" s="13">
        <v>3</v>
      </c>
      <c r="G37" s="13">
        <v>3</v>
      </c>
      <c r="H37" s="86">
        <f>SUM(D37:G37)</f>
        <v>12</v>
      </c>
      <c r="I37" s="91">
        <f>(H37/$H$12)*$I$12</f>
        <v>100</v>
      </c>
    </row>
    <row r="38" spans="1:9" ht="22.5" customHeight="1" x14ac:dyDescent="0.45">
      <c r="A38" s="30">
        <v>25</v>
      </c>
      <c r="B38" s="88" t="s">
        <v>92</v>
      </c>
      <c r="C38" s="89" t="s">
        <v>50</v>
      </c>
      <c r="D38" s="90">
        <v>3</v>
      </c>
      <c r="E38" s="13">
        <v>3</v>
      </c>
      <c r="F38" s="13">
        <v>3</v>
      </c>
      <c r="G38" s="13">
        <v>3</v>
      </c>
      <c r="H38" s="86">
        <f>SUM(D38:G38)</f>
        <v>12</v>
      </c>
      <c r="I38" s="91">
        <f>(H38/$H$12)*$I$12</f>
        <v>100</v>
      </c>
    </row>
    <row r="39" spans="1:9" ht="22.5" customHeight="1" x14ac:dyDescent="0.45">
      <c r="A39" s="30">
        <v>26</v>
      </c>
      <c r="B39" s="88" t="s">
        <v>105</v>
      </c>
      <c r="C39" s="89" t="s">
        <v>106</v>
      </c>
      <c r="D39" s="90">
        <v>3</v>
      </c>
      <c r="E39" s="13">
        <v>3</v>
      </c>
      <c r="F39" s="13">
        <v>3</v>
      </c>
      <c r="G39" s="13">
        <v>0</v>
      </c>
      <c r="H39" s="86">
        <f>SUM(D39:G39)</f>
        <v>9</v>
      </c>
      <c r="I39" s="91">
        <f>(H39/$H$12)*$I$12</f>
        <v>75</v>
      </c>
    </row>
    <row r="40" spans="1:9" ht="22.5" customHeight="1" x14ac:dyDescent="0.45">
      <c r="A40" s="30">
        <v>27</v>
      </c>
      <c r="B40" s="88" t="s">
        <v>93</v>
      </c>
      <c r="C40" s="89" t="s">
        <v>51</v>
      </c>
      <c r="D40" s="90">
        <v>3</v>
      </c>
      <c r="E40" s="13">
        <v>3</v>
      </c>
      <c r="F40" s="13">
        <v>3</v>
      </c>
      <c r="G40" s="13">
        <v>3</v>
      </c>
      <c r="H40" s="86">
        <f>SUM(D40:G40)</f>
        <v>12</v>
      </c>
      <c r="I40" s="91">
        <f>(H40/$H$12)*$I$12</f>
        <v>100</v>
      </c>
    </row>
    <row r="41" spans="1:9" ht="22.5" customHeight="1" x14ac:dyDescent="0.45">
      <c r="A41" s="30">
        <v>28</v>
      </c>
      <c r="B41" s="88" t="s">
        <v>94</v>
      </c>
      <c r="C41" s="89" t="s">
        <v>62</v>
      </c>
      <c r="D41" s="90">
        <v>3</v>
      </c>
      <c r="E41" s="13">
        <v>3</v>
      </c>
      <c r="F41" s="13">
        <v>3</v>
      </c>
      <c r="G41" s="13">
        <v>0</v>
      </c>
      <c r="H41" s="86">
        <f>SUM(D41:G41)</f>
        <v>9</v>
      </c>
      <c r="I41" s="91">
        <f>(H41/$H$12)*$I$12</f>
        <v>75</v>
      </c>
    </row>
    <row r="42" spans="1:9" ht="22.5" customHeight="1" x14ac:dyDescent="0.45">
      <c r="A42" s="30">
        <v>29</v>
      </c>
      <c r="B42" s="88" t="s">
        <v>95</v>
      </c>
      <c r="C42" s="89" t="s">
        <v>52</v>
      </c>
      <c r="D42" s="90">
        <v>3</v>
      </c>
      <c r="E42" s="13">
        <v>3</v>
      </c>
      <c r="F42" s="13">
        <v>0</v>
      </c>
      <c r="G42" s="13">
        <v>3</v>
      </c>
      <c r="H42" s="86">
        <f>SUM(D42:G42)</f>
        <v>9</v>
      </c>
      <c r="I42" s="91">
        <f>(H42/$H$12)*$I$12</f>
        <v>75</v>
      </c>
    </row>
    <row r="43" spans="1:9" ht="22.5" customHeight="1" x14ac:dyDescent="0.45">
      <c r="A43" s="30">
        <v>30</v>
      </c>
      <c r="B43" s="88" t="s">
        <v>96</v>
      </c>
      <c r="C43" s="89" t="s">
        <v>53</v>
      </c>
      <c r="D43" s="90">
        <v>3</v>
      </c>
      <c r="E43" s="13">
        <v>3</v>
      </c>
      <c r="F43" s="13">
        <v>3</v>
      </c>
      <c r="G43" s="13">
        <v>3</v>
      </c>
      <c r="H43" s="86">
        <f>SUM(D43:G43)</f>
        <v>12</v>
      </c>
      <c r="I43" s="91">
        <f>(H43/$H$12)*$I$12</f>
        <v>100</v>
      </c>
    </row>
    <row r="44" spans="1:9" ht="22.5" customHeight="1" x14ac:dyDescent="0.45">
      <c r="A44" s="30">
        <v>31</v>
      </c>
      <c r="B44" s="88" t="s">
        <v>97</v>
      </c>
      <c r="C44" s="89" t="s">
        <v>54</v>
      </c>
      <c r="D44" s="90">
        <v>0</v>
      </c>
      <c r="E44" s="13">
        <v>0</v>
      </c>
      <c r="F44" s="13">
        <v>3</v>
      </c>
      <c r="G44" s="13">
        <v>3</v>
      </c>
      <c r="H44" s="86">
        <f>SUM(D44:G44)</f>
        <v>6</v>
      </c>
      <c r="I44" s="91">
        <f>(H44/$H$12)*$I$12</f>
        <v>50</v>
      </c>
    </row>
    <row r="45" spans="1:9" ht="22.5" customHeight="1" x14ac:dyDescent="0.45">
      <c r="A45" s="30">
        <v>32</v>
      </c>
      <c r="B45" s="88" t="s">
        <v>98</v>
      </c>
      <c r="C45" s="89" t="s">
        <v>63</v>
      </c>
      <c r="D45" s="90">
        <v>3</v>
      </c>
      <c r="E45" s="13">
        <v>3</v>
      </c>
      <c r="F45" s="13">
        <v>3</v>
      </c>
      <c r="G45" s="13">
        <v>3</v>
      </c>
      <c r="H45" s="86">
        <f>SUM(D45:G45)</f>
        <v>12</v>
      </c>
      <c r="I45" s="91">
        <f>(H45/$H$12)*$I$12</f>
        <v>100</v>
      </c>
    </row>
    <row r="46" spans="1:9" ht="22.5" customHeight="1" x14ac:dyDescent="0.45">
      <c r="A46" s="30">
        <v>33</v>
      </c>
      <c r="B46" s="88" t="s">
        <v>99</v>
      </c>
      <c r="C46" s="89" t="s">
        <v>64</v>
      </c>
      <c r="D46" s="90">
        <v>0</v>
      </c>
      <c r="E46" s="13">
        <v>0</v>
      </c>
      <c r="F46" s="13">
        <v>3</v>
      </c>
      <c r="G46" s="13">
        <v>3</v>
      </c>
      <c r="H46" s="86">
        <f>SUM(D46:G46)</f>
        <v>6</v>
      </c>
      <c r="I46" s="91">
        <f>(H46/$H$12)*$I$12</f>
        <v>50</v>
      </c>
    </row>
    <row r="47" spans="1:9" ht="22.5" customHeight="1" x14ac:dyDescent="0.45">
      <c r="A47" s="30">
        <v>34</v>
      </c>
      <c r="B47" s="88" t="s">
        <v>100</v>
      </c>
      <c r="C47" s="89" t="s">
        <v>65</v>
      </c>
      <c r="D47" s="90">
        <v>0</v>
      </c>
      <c r="E47" s="13">
        <v>0</v>
      </c>
      <c r="F47" s="13">
        <v>3</v>
      </c>
      <c r="G47" s="13">
        <v>3</v>
      </c>
      <c r="H47" s="86">
        <f>SUM(D47:G47)</f>
        <v>6</v>
      </c>
      <c r="I47" s="91">
        <f>(H47/$H$12)*$I$12</f>
        <v>50</v>
      </c>
    </row>
    <row r="48" spans="1:9" ht="22.5" customHeight="1" x14ac:dyDescent="0.45">
      <c r="A48" s="30">
        <v>35</v>
      </c>
      <c r="B48" s="88" t="s">
        <v>101</v>
      </c>
      <c r="C48" s="89" t="s">
        <v>66</v>
      </c>
      <c r="D48" s="90">
        <v>3</v>
      </c>
      <c r="E48" s="13">
        <v>3</v>
      </c>
      <c r="F48" s="13">
        <v>3</v>
      </c>
      <c r="G48" s="13">
        <v>3</v>
      </c>
      <c r="H48" s="86">
        <f>SUM(D48:G48)</f>
        <v>12</v>
      </c>
      <c r="I48" s="91">
        <f>(H48/$H$12)*$I$12</f>
        <v>100</v>
      </c>
    </row>
    <row r="49" spans="1:9" ht="22.5" customHeight="1" x14ac:dyDescent="0.45">
      <c r="A49" s="30">
        <v>36</v>
      </c>
      <c r="B49" s="88" t="s">
        <v>102</v>
      </c>
      <c r="C49" s="89" t="s">
        <v>67</v>
      </c>
      <c r="D49" s="90">
        <v>3</v>
      </c>
      <c r="E49" s="13">
        <v>3</v>
      </c>
      <c r="F49" s="13">
        <v>3</v>
      </c>
      <c r="G49" s="13">
        <v>3</v>
      </c>
      <c r="H49" s="86">
        <f>SUM(D49:G49)</f>
        <v>12</v>
      </c>
      <c r="I49" s="91">
        <f>(H49/$H$12)*$I$12</f>
        <v>100</v>
      </c>
    </row>
    <row r="50" spans="1:9" ht="22.5" customHeight="1" x14ac:dyDescent="0.45">
      <c r="A50" s="30">
        <v>37</v>
      </c>
      <c r="B50" s="88" t="s">
        <v>22</v>
      </c>
      <c r="C50" s="89" t="s">
        <v>68</v>
      </c>
      <c r="D50" s="90">
        <v>3</v>
      </c>
      <c r="E50" s="13">
        <v>3</v>
      </c>
      <c r="F50" s="13">
        <v>3</v>
      </c>
      <c r="G50" s="13">
        <v>3</v>
      </c>
      <c r="H50" s="86">
        <f>SUM(D50:G50)</f>
        <v>12</v>
      </c>
      <c r="I50" s="91">
        <f>(H50/$H$12)*$I$12</f>
        <v>100</v>
      </c>
    </row>
    <row r="51" spans="1:9" ht="22.5" customHeight="1" x14ac:dyDescent="0.45">
      <c r="A51" s="30">
        <v>38</v>
      </c>
      <c r="B51" s="88" t="s">
        <v>104</v>
      </c>
      <c r="C51" s="89" t="s">
        <v>69</v>
      </c>
      <c r="D51" s="90">
        <v>0</v>
      </c>
      <c r="E51" s="13">
        <v>0</v>
      </c>
      <c r="F51" s="13">
        <v>3</v>
      </c>
      <c r="G51" s="13">
        <v>3</v>
      </c>
      <c r="H51" s="86">
        <f>SUM(D51:G51)</f>
        <v>6</v>
      </c>
      <c r="I51" s="91">
        <f>(H51/$H$12)*$I$12</f>
        <v>50</v>
      </c>
    </row>
    <row r="52" spans="1:9" ht="46.9" customHeight="1" x14ac:dyDescent="0.35">
      <c r="C52" s="93"/>
      <c r="D52" s="94"/>
      <c r="F52" s="3"/>
      <c r="G52" s="3"/>
    </row>
    <row r="53" spans="1:9" x14ac:dyDescent="0.35">
      <c r="C53" s="95" t="s">
        <v>13</v>
      </c>
      <c r="D53" s="95"/>
      <c r="E53" s="95"/>
      <c r="F53" s="3"/>
      <c r="G53" s="95" t="s">
        <v>14</v>
      </c>
      <c r="H53" s="95"/>
      <c r="I53" s="95"/>
    </row>
    <row r="54" spans="1:9" x14ac:dyDescent="0.35">
      <c r="F54" s="3"/>
      <c r="G54" s="3"/>
    </row>
    <row r="55" spans="1:9" x14ac:dyDescent="0.35">
      <c r="F55" s="3"/>
      <c r="G55" s="11"/>
    </row>
    <row r="59" spans="1:9" x14ac:dyDescent="0.35">
      <c r="B59" s="3"/>
      <c r="C59" s="3"/>
      <c r="D59" s="83"/>
      <c r="E59" s="3"/>
      <c r="F59" s="3"/>
      <c r="G59" s="3"/>
    </row>
  </sheetData>
  <mergeCells count="18">
    <mergeCell ref="C2:G2"/>
    <mergeCell ref="C4:D4"/>
    <mergeCell ref="E4:G4"/>
    <mergeCell ref="H10:H11"/>
    <mergeCell ref="I10:I11"/>
    <mergeCell ref="D13:I13"/>
    <mergeCell ref="C5:D5"/>
    <mergeCell ref="E5:G5"/>
    <mergeCell ref="C6:D6"/>
    <mergeCell ref="E6:G6"/>
    <mergeCell ref="C7:D7"/>
    <mergeCell ref="E7:G7"/>
    <mergeCell ref="C8:D8"/>
    <mergeCell ref="E8:G8"/>
    <mergeCell ref="A10:A13"/>
    <mergeCell ref="B10:B13"/>
    <mergeCell ref="C53:E53"/>
    <mergeCell ref="G53:I53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AJ121"/>
  <sheetViews>
    <sheetView view="pageBreakPreview" topLeftCell="A76" zoomScaleNormal="85" zoomScaleSheetLayoutView="100" workbookViewId="0">
      <selection activeCell="S78" sqref="S78:T78"/>
    </sheetView>
  </sheetViews>
  <sheetFormatPr defaultColWidth="9.09765625" defaultRowHeight="15.5" x14ac:dyDescent="0.35"/>
  <cols>
    <col min="1" max="1" width="4.69921875" style="4" customWidth="1"/>
    <col min="2" max="2" width="16.296875" style="4" customWidth="1"/>
    <col min="3" max="3" width="13.09765625" style="4" customWidth="1"/>
    <col min="4" max="4" width="10.3984375" style="4" customWidth="1"/>
    <col min="5" max="5" width="4.59765625" style="4" customWidth="1"/>
    <col min="6" max="7" width="4.69921875" style="4" customWidth="1"/>
    <col min="8" max="9" width="4.09765625" style="4" customWidth="1"/>
    <col min="10" max="17" width="3.69921875" style="4" customWidth="1"/>
    <col min="18" max="18" width="3.8984375" style="4" customWidth="1"/>
    <col min="19" max="19" width="3.69921875" style="4" customWidth="1"/>
    <col min="20" max="20" width="3.8984375" style="4" customWidth="1"/>
    <col min="21" max="16384" width="9.09765625" style="4"/>
  </cols>
  <sheetData>
    <row r="1" spans="1:36" ht="28.5" customHeight="1" x14ac:dyDescent="0.35">
      <c r="A1" s="1"/>
      <c r="B1" s="1"/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</row>
    <row r="2" spans="1:36" ht="25.9" customHeight="1" x14ac:dyDescent="0.35">
      <c r="A2" s="5"/>
      <c r="B2" s="6"/>
      <c r="C2" s="66" t="s">
        <v>16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</row>
    <row r="3" spans="1:36" ht="25.9" customHeight="1" x14ac:dyDescent="0.35">
      <c r="A3" s="34"/>
      <c r="B3" s="6"/>
      <c r="C3" s="48" t="s">
        <v>19</v>
      </c>
      <c r="D3" s="48"/>
      <c r="E3" s="36" t="s">
        <v>27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</row>
    <row r="4" spans="1:36" ht="24" customHeight="1" x14ac:dyDescent="0.35">
      <c r="A4" s="33"/>
      <c r="B4" s="33"/>
      <c r="C4" s="48" t="s">
        <v>20</v>
      </c>
      <c r="D4" s="48"/>
      <c r="E4" s="64" t="s">
        <v>109</v>
      </c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</row>
    <row r="5" spans="1:36" ht="24" customHeight="1" x14ac:dyDescent="0.35">
      <c r="A5" s="33"/>
      <c r="B5" s="33"/>
      <c r="C5" s="48" t="s">
        <v>24</v>
      </c>
      <c r="D5" s="48"/>
      <c r="E5" s="63" t="s">
        <v>110</v>
      </c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3"/>
      <c r="T5" s="63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</row>
    <row r="6" spans="1:36" ht="24" customHeight="1" x14ac:dyDescent="0.35">
      <c r="A6" s="33"/>
      <c r="B6" s="33"/>
      <c r="C6" s="48" t="s">
        <v>25</v>
      </c>
      <c r="D6" s="48"/>
      <c r="E6" s="64" t="s">
        <v>111</v>
      </c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</row>
    <row r="7" spans="1:36" ht="24" customHeight="1" x14ac:dyDescent="0.35">
      <c r="A7" s="33"/>
      <c r="B7" s="33"/>
      <c r="C7" s="48" t="s">
        <v>26</v>
      </c>
      <c r="D7" s="48"/>
      <c r="E7" s="64" t="s">
        <v>112</v>
      </c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</row>
    <row r="8" spans="1:36" ht="24" customHeight="1" x14ac:dyDescent="0.35">
      <c r="A8" s="33"/>
      <c r="B8" s="33"/>
      <c r="C8" s="48" t="s">
        <v>21</v>
      </c>
      <c r="D8" s="48"/>
      <c r="E8" s="49" t="s">
        <v>108</v>
      </c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spans="1:36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/>
      <c r="T9" s="1"/>
    </row>
    <row r="10" spans="1:36" ht="48" customHeight="1" x14ac:dyDescent="0.35">
      <c r="A10" s="50" t="s">
        <v>1</v>
      </c>
      <c r="B10" s="53" t="s">
        <v>3</v>
      </c>
      <c r="C10" s="22" t="s">
        <v>11</v>
      </c>
      <c r="D10" s="22">
        <v>2</v>
      </c>
      <c r="E10" s="22">
        <v>2</v>
      </c>
      <c r="F10" s="22">
        <v>3</v>
      </c>
      <c r="G10" s="22">
        <v>5</v>
      </c>
      <c r="H10" s="22">
        <v>9</v>
      </c>
      <c r="I10" s="22">
        <v>9</v>
      </c>
      <c r="J10" s="22">
        <v>10</v>
      </c>
      <c r="K10" s="22">
        <v>10</v>
      </c>
      <c r="L10" s="22"/>
      <c r="M10" s="22">
        <v>17</v>
      </c>
      <c r="N10" s="22">
        <v>19</v>
      </c>
      <c r="O10" s="22">
        <v>23</v>
      </c>
      <c r="P10" s="22">
        <v>24</v>
      </c>
      <c r="Q10" s="22"/>
      <c r="R10" s="22"/>
      <c r="S10" s="22"/>
      <c r="T10" s="22"/>
      <c r="U10" s="56" t="s">
        <v>8</v>
      </c>
      <c r="V10" s="58" t="s">
        <v>10</v>
      </c>
    </row>
    <row r="11" spans="1:36" ht="36.65" customHeight="1" thickBot="1" x14ac:dyDescent="0.4">
      <c r="A11" s="51"/>
      <c r="B11" s="54"/>
      <c r="C11" s="22" t="s">
        <v>12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57"/>
      <c r="V11" s="59"/>
    </row>
    <row r="12" spans="1:36" ht="27.75" customHeight="1" x14ac:dyDescent="0.35">
      <c r="A12" s="51"/>
      <c r="B12" s="54"/>
      <c r="C12" s="24" t="s">
        <v>9</v>
      </c>
      <c r="D12" s="19">
        <v>2</v>
      </c>
      <c r="E12" s="19">
        <v>2</v>
      </c>
      <c r="F12" s="19">
        <v>2</v>
      </c>
      <c r="G12" s="19">
        <v>2</v>
      </c>
      <c r="H12" s="19">
        <v>2</v>
      </c>
      <c r="I12" s="19">
        <v>2</v>
      </c>
      <c r="J12" s="19">
        <v>2</v>
      </c>
      <c r="K12" s="19">
        <v>2</v>
      </c>
      <c r="L12" s="19"/>
      <c r="M12" s="19">
        <v>2</v>
      </c>
      <c r="N12" s="19">
        <v>2</v>
      </c>
      <c r="O12" s="19">
        <v>2</v>
      </c>
      <c r="P12" s="19">
        <v>2</v>
      </c>
      <c r="Q12" s="19"/>
      <c r="R12" s="19"/>
      <c r="S12" s="19"/>
      <c r="T12" s="19"/>
      <c r="U12" s="20">
        <f>SUM(D12:T12)</f>
        <v>24</v>
      </c>
      <c r="V12" s="26">
        <v>100</v>
      </c>
    </row>
    <row r="13" spans="1:36" ht="27.75" customHeight="1" thickBot="1" x14ac:dyDescent="0.4">
      <c r="A13" s="52"/>
      <c r="B13" s="55"/>
      <c r="C13" s="22" t="s">
        <v>107</v>
      </c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V13" s="26"/>
    </row>
    <row r="14" spans="1:36" ht="22.5" customHeight="1" thickBot="1" x14ac:dyDescent="0.4">
      <c r="A14" s="8">
        <v>1</v>
      </c>
      <c r="B14" s="44" t="s">
        <v>70</v>
      </c>
      <c r="C14" s="42" t="s">
        <v>28</v>
      </c>
      <c r="D14" s="13"/>
      <c r="E14" s="15"/>
      <c r="F14" s="13"/>
      <c r="G14" s="13"/>
      <c r="H14" s="13"/>
      <c r="I14" s="13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20">
        <f>SUM(D14:T14)</f>
        <v>0</v>
      </c>
      <c r="V14" s="26">
        <f>(U14/$U$12)*$V$12</f>
        <v>0</v>
      </c>
    </row>
    <row r="15" spans="1:36" ht="22.5" customHeight="1" thickBot="1" x14ac:dyDescent="0.4">
      <c r="A15" s="8">
        <v>2</v>
      </c>
      <c r="B15" s="45" t="s">
        <v>71</v>
      </c>
      <c r="C15" s="43" t="s">
        <v>29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0">
        <f t="shared" ref="U15:U75" si="0">SUM(D15:T15)</f>
        <v>0</v>
      </c>
      <c r="V15" s="26">
        <f t="shared" ref="V15:V75" si="1">(U15/$U$12)*$V$12</f>
        <v>0</v>
      </c>
    </row>
    <row r="16" spans="1:36" ht="22.5" customHeight="1" thickBot="1" x14ac:dyDescent="0.4">
      <c r="A16" s="8">
        <v>3</v>
      </c>
      <c r="B16" s="45" t="s">
        <v>72</v>
      </c>
      <c r="C16" s="43" t="s">
        <v>30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0">
        <f t="shared" si="0"/>
        <v>0</v>
      </c>
      <c r="V16" s="26">
        <f t="shared" si="1"/>
        <v>0</v>
      </c>
    </row>
    <row r="17" spans="1:22" ht="22.5" customHeight="1" thickBot="1" x14ac:dyDescent="0.4">
      <c r="A17" s="8">
        <v>4</v>
      </c>
      <c r="B17" s="45" t="s">
        <v>73</v>
      </c>
      <c r="C17" s="43" t="s">
        <v>31</v>
      </c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0">
        <f t="shared" si="0"/>
        <v>0</v>
      </c>
      <c r="V17" s="26">
        <f t="shared" si="1"/>
        <v>0</v>
      </c>
    </row>
    <row r="18" spans="1:22" ht="22.5" customHeight="1" thickBot="1" x14ac:dyDescent="0.4">
      <c r="A18" s="8">
        <v>5</v>
      </c>
      <c r="B18" s="45" t="s">
        <v>74</v>
      </c>
      <c r="C18" s="43" t="s">
        <v>32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0">
        <f t="shared" si="0"/>
        <v>0</v>
      </c>
      <c r="V18" s="26">
        <f t="shared" si="1"/>
        <v>0</v>
      </c>
    </row>
    <row r="19" spans="1:22" ht="22.5" customHeight="1" thickBot="1" x14ac:dyDescent="0.4">
      <c r="A19" s="8">
        <v>6</v>
      </c>
      <c r="B19" s="45" t="s">
        <v>75</v>
      </c>
      <c r="C19" s="43" t="s">
        <v>33</v>
      </c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0">
        <f t="shared" si="0"/>
        <v>0</v>
      </c>
      <c r="V19" s="26">
        <f t="shared" si="1"/>
        <v>0</v>
      </c>
    </row>
    <row r="20" spans="1:22" ht="22.5" customHeight="1" thickBot="1" x14ac:dyDescent="0.4">
      <c r="A20" s="8">
        <v>7</v>
      </c>
      <c r="B20" s="45" t="s">
        <v>76</v>
      </c>
      <c r="C20" s="43" t="s">
        <v>34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0">
        <f t="shared" si="0"/>
        <v>0</v>
      </c>
      <c r="V20" s="26">
        <f t="shared" si="1"/>
        <v>0</v>
      </c>
    </row>
    <row r="21" spans="1:22" ht="22.5" customHeight="1" thickBot="1" x14ac:dyDescent="0.4">
      <c r="A21" s="8">
        <v>8</v>
      </c>
      <c r="B21" s="45" t="s">
        <v>77</v>
      </c>
      <c r="C21" s="43" t="s">
        <v>36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0">
        <f t="shared" si="0"/>
        <v>0</v>
      </c>
      <c r="V21" s="26">
        <f t="shared" si="1"/>
        <v>0</v>
      </c>
    </row>
    <row r="22" spans="1:22" ht="22.5" customHeight="1" thickBot="1" x14ac:dyDescent="0.4">
      <c r="A22" s="8">
        <v>9</v>
      </c>
      <c r="B22" s="45" t="s">
        <v>22</v>
      </c>
      <c r="C22" s="43" t="s">
        <v>37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0">
        <f t="shared" si="0"/>
        <v>0</v>
      </c>
      <c r="V22" s="26">
        <f t="shared" si="1"/>
        <v>0</v>
      </c>
    </row>
    <row r="23" spans="1:22" ht="22.5" customHeight="1" thickBot="1" x14ac:dyDescent="0.4">
      <c r="A23" s="8">
        <v>10</v>
      </c>
      <c r="B23" s="45" t="s">
        <v>78</v>
      </c>
      <c r="C23" s="43" t="s">
        <v>38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0">
        <f t="shared" si="0"/>
        <v>0</v>
      </c>
      <c r="V23" s="26">
        <f t="shared" si="1"/>
        <v>0</v>
      </c>
    </row>
    <row r="24" spans="1:22" ht="22.5" customHeight="1" thickBot="1" x14ac:dyDescent="0.4">
      <c r="A24" s="8">
        <v>11</v>
      </c>
      <c r="B24" s="45" t="s">
        <v>79</v>
      </c>
      <c r="C24" s="43" t="s">
        <v>59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0">
        <f t="shared" si="0"/>
        <v>0</v>
      </c>
      <c r="V24" s="26">
        <f t="shared" si="1"/>
        <v>0</v>
      </c>
    </row>
    <row r="25" spans="1:22" ht="22.5" customHeight="1" thickBot="1" x14ac:dyDescent="0.4">
      <c r="A25" s="8">
        <v>12</v>
      </c>
      <c r="B25" s="45" t="s">
        <v>80</v>
      </c>
      <c r="C25" s="43" t="s">
        <v>39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0">
        <f t="shared" si="0"/>
        <v>0</v>
      </c>
      <c r="V25" s="26">
        <f t="shared" si="1"/>
        <v>0</v>
      </c>
    </row>
    <row r="26" spans="1:22" ht="22.5" customHeight="1" thickBot="1" x14ac:dyDescent="0.4">
      <c r="A26" s="8">
        <v>13</v>
      </c>
      <c r="B26" s="45" t="s">
        <v>35</v>
      </c>
      <c r="C26" s="43" t="s">
        <v>40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0">
        <f t="shared" si="0"/>
        <v>0</v>
      </c>
      <c r="V26" s="26">
        <f t="shared" si="1"/>
        <v>0</v>
      </c>
    </row>
    <row r="27" spans="1:22" ht="22.5" customHeight="1" thickBot="1" x14ac:dyDescent="0.4">
      <c r="A27" s="8">
        <v>14</v>
      </c>
      <c r="B27" s="45" t="s">
        <v>81</v>
      </c>
      <c r="C27" s="43" t="s">
        <v>41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0">
        <f t="shared" si="0"/>
        <v>0</v>
      </c>
      <c r="V27" s="26">
        <f t="shared" si="1"/>
        <v>0</v>
      </c>
    </row>
    <row r="28" spans="1:22" ht="22.5" customHeight="1" thickBot="1" x14ac:dyDescent="0.4">
      <c r="A28" s="8">
        <v>15</v>
      </c>
      <c r="B28" s="45" t="s">
        <v>82</v>
      </c>
      <c r="C28" s="43" t="s">
        <v>42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0">
        <f t="shared" si="0"/>
        <v>0</v>
      </c>
      <c r="V28" s="26">
        <f t="shared" si="1"/>
        <v>0</v>
      </c>
    </row>
    <row r="29" spans="1:22" ht="22.5" customHeight="1" thickBot="1" x14ac:dyDescent="0.4">
      <c r="A29" s="8">
        <v>16</v>
      </c>
      <c r="B29" s="45" t="s">
        <v>83</v>
      </c>
      <c r="C29" s="43" t="s">
        <v>43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0">
        <f t="shared" si="0"/>
        <v>0</v>
      </c>
      <c r="V29" s="26">
        <f t="shared" si="1"/>
        <v>0</v>
      </c>
    </row>
    <row r="30" spans="1:22" ht="22.5" customHeight="1" thickBot="1" x14ac:dyDescent="0.4">
      <c r="A30" s="8">
        <v>17</v>
      </c>
      <c r="B30" s="45" t="s">
        <v>84</v>
      </c>
      <c r="C30" s="43" t="s">
        <v>44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0">
        <f t="shared" si="0"/>
        <v>0</v>
      </c>
      <c r="V30" s="26">
        <f t="shared" si="1"/>
        <v>0</v>
      </c>
    </row>
    <row r="31" spans="1:22" ht="33.75" customHeight="1" thickBot="1" x14ac:dyDescent="0.4">
      <c r="A31" s="8">
        <v>18</v>
      </c>
      <c r="B31" s="45" t="s">
        <v>85</v>
      </c>
      <c r="C31" s="43" t="s">
        <v>60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0">
        <f t="shared" si="0"/>
        <v>0</v>
      </c>
      <c r="V31" s="26">
        <f t="shared" si="1"/>
        <v>0</v>
      </c>
    </row>
    <row r="32" spans="1:22" ht="22.5" customHeight="1" thickBot="1" x14ac:dyDescent="0.4">
      <c r="A32" s="8">
        <v>19</v>
      </c>
      <c r="B32" s="45" t="s">
        <v>86</v>
      </c>
      <c r="C32" s="43" t="s">
        <v>45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0">
        <f t="shared" si="0"/>
        <v>0</v>
      </c>
      <c r="V32" s="26">
        <f t="shared" si="1"/>
        <v>0</v>
      </c>
    </row>
    <row r="33" spans="1:22" ht="22.5" customHeight="1" thickBot="1" x14ac:dyDescent="0.4">
      <c r="A33" s="8">
        <v>20</v>
      </c>
      <c r="B33" s="45" t="s">
        <v>87</v>
      </c>
      <c r="C33" s="43" t="s">
        <v>46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0">
        <f t="shared" si="0"/>
        <v>0</v>
      </c>
      <c r="V33" s="26">
        <f t="shared" si="1"/>
        <v>0</v>
      </c>
    </row>
    <row r="34" spans="1:22" ht="22.5" customHeight="1" thickBot="1" x14ac:dyDescent="0.4">
      <c r="A34" s="8">
        <v>21</v>
      </c>
      <c r="B34" s="45" t="s">
        <v>88</v>
      </c>
      <c r="C34" s="43" t="s">
        <v>61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0">
        <f t="shared" si="0"/>
        <v>0</v>
      </c>
      <c r="V34" s="26">
        <f t="shared" si="1"/>
        <v>0</v>
      </c>
    </row>
    <row r="35" spans="1:22" ht="22.5" customHeight="1" thickBot="1" x14ac:dyDescent="0.4">
      <c r="A35" s="8">
        <v>22</v>
      </c>
      <c r="B35" s="45" t="s">
        <v>89</v>
      </c>
      <c r="C35" s="43" t="s">
        <v>47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0">
        <f t="shared" si="0"/>
        <v>0</v>
      </c>
      <c r="V35" s="26">
        <f t="shared" si="1"/>
        <v>0</v>
      </c>
    </row>
    <row r="36" spans="1:22" ht="22.5" customHeight="1" thickBot="1" x14ac:dyDescent="0.4">
      <c r="A36" s="8">
        <v>23</v>
      </c>
      <c r="B36" s="45" t="s">
        <v>90</v>
      </c>
      <c r="C36" s="43" t="s">
        <v>48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0">
        <f t="shared" si="0"/>
        <v>0</v>
      </c>
      <c r="V36" s="26">
        <f t="shared" si="1"/>
        <v>0</v>
      </c>
    </row>
    <row r="37" spans="1:22" ht="22.5" customHeight="1" thickBot="1" x14ac:dyDescent="0.4">
      <c r="A37" s="8">
        <v>24</v>
      </c>
      <c r="B37" s="45" t="s">
        <v>91</v>
      </c>
      <c r="C37" s="43" t="s">
        <v>49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0">
        <f t="shared" si="0"/>
        <v>0</v>
      </c>
      <c r="V37" s="26">
        <f t="shared" si="1"/>
        <v>0</v>
      </c>
    </row>
    <row r="38" spans="1:22" ht="22.5" customHeight="1" thickBot="1" x14ac:dyDescent="0.4">
      <c r="A38" s="8">
        <v>25</v>
      </c>
      <c r="B38" s="45" t="s">
        <v>92</v>
      </c>
      <c r="C38" s="43" t="s">
        <v>50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0">
        <f t="shared" si="0"/>
        <v>0</v>
      </c>
      <c r="V38" s="26">
        <f t="shared" si="1"/>
        <v>0</v>
      </c>
    </row>
    <row r="39" spans="1:22" ht="22.5" customHeight="1" thickBot="1" x14ac:dyDescent="0.4">
      <c r="A39" s="8">
        <v>26</v>
      </c>
      <c r="B39" s="45" t="s">
        <v>105</v>
      </c>
      <c r="C39" s="43" t="s">
        <v>106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0">
        <f t="shared" si="0"/>
        <v>0</v>
      </c>
      <c r="V39" s="26">
        <f t="shared" si="1"/>
        <v>0</v>
      </c>
    </row>
    <row r="40" spans="1:22" ht="22.5" customHeight="1" thickBot="1" x14ac:dyDescent="0.4">
      <c r="A40" s="8">
        <v>27</v>
      </c>
      <c r="B40" s="45" t="s">
        <v>93</v>
      </c>
      <c r="C40" s="43" t="s">
        <v>51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0">
        <f t="shared" si="0"/>
        <v>0</v>
      </c>
      <c r="V40" s="26">
        <f t="shared" si="1"/>
        <v>0</v>
      </c>
    </row>
    <row r="41" spans="1:22" ht="22.5" customHeight="1" thickBot="1" x14ac:dyDescent="0.4">
      <c r="A41" s="8">
        <v>28</v>
      </c>
      <c r="B41" s="45" t="s">
        <v>94</v>
      </c>
      <c r="C41" s="43" t="s">
        <v>62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0">
        <f t="shared" si="0"/>
        <v>0</v>
      </c>
      <c r="V41" s="26">
        <f t="shared" si="1"/>
        <v>0</v>
      </c>
    </row>
    <row r="42" spans="1:22" ht="22.5" customHeight="1" thickBot="1" x14ac:dyDescent="0.4">
      <c r="A42" s="8">
        <v>29</v>
      </c>
      <c r="B42" s="45" t="s">
        <v>95</v>
      </c>
      <c r="C42" s="43" t="s">
        <v>52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0">
        <f t="shared" si="0"/>
        <v>0</v>
      </c>
      <c r="V42" s="26">
        <f t="shared" si="1"/>
        <v>0</v>
      </c>
    </row>
    <row r="43" spans="1:22" ht="22.5" customHeight="1" thickBot="1" x14ac:dyDescent="0.4">
      <c r="A43" s="8">
        <v>30</v>
      </c>
      <c r="B43" s="45" t="s">
        <v>96</v>
      </c>
      <c r="C43" s="43" t="s">
        <v>53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0">
        <f t="shared" si="0"/>
        <v>0</v>
      </c>
      <c r="V43" s="26">
        <f t="shared" si="1"/>
        <v>0</v>
      </c>
    </row>
    <row r="44" spans="1:22" ht="22.5" customHeight="1" thickBot="1" x14ac:dyDescent="0.4">
      <c r="A44" s="8">
        <v>31</v>
      </c>
      <c r="B44" s="45" t="s">
        <v>97</v>
      </c>
      <c r="C44" s="43" t="s">
        <v>54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0">
        <f t="shared" si="0"/>
        <v>0</v>
      </c>
      <c r="V44" s="26">
        <f t="shared" si="1"/>
        <v>0</v>
      </c>
    </row>
    <row r="45" spans="1:22" ht="22.5" customHeight="1" thickBot="1" x14ac:dyDescent="0.4">
      <c r="A45" s="8">
        <v>32</v>
      </c>
      <c r="B45" s="45" t="s">
        <v>98</v>
      </c>
      <c r="C45" s="43" t="s">
        <v>63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0">
        <f t="shared" si="0"/>
        <v>0</v>
      </c>
      <c r="V45" s="26">
        <f t="shared" si="1"/>
        <v>0</v>
      </c>
    </row>
    <row r="46" spans="1:22" ht="22.5" customHeight="1" thickBot="1" x14ac:dyDescent="0.4">
      <c r="A46" s="8">
        <v>33</v>
      </c>
      <c r="B46" s="45" t="s">
        <v>99</v>
      </c>
      <c r="C46" s="43" t="s">
        <v>64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0">
        <f t="shared" si="0"/>
        <v>0</v>
      </c>
      <c r="V46" s="26">
        <f t="shared" si="1"/>
        <v>0</v>
      </c>
    </row>
    <row r="47" spans="1:22" ht="22.5" customHeight="1" thickBot="1" x14ac:dyDescent="0.4">
      <c r="A47" s="8">
        <v>34</v>
      </c>
      <c r="B47" s="45" t="s">
        <v>100</v>
      </c>
      <c r="C47" s="43" t="s">
        <v>65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0">
        <f t="shared" si="0"/>
        <v>0</v>
      </c>
      <c r="V47" s="26">
        <f t="shared" si="1"/>
        <v>0</v>
      </c>
    </row>
    <row r="48" spans="1:22" ht="22.5" customHeight="1" thickBot="1" x14ac:dyDescent="0.4">
      <c r="A48" s="8">
        <v>35</v>
      </c>
      <c r="B48" s="45" t="s">
        <v>101</v>
      </c>
      <c r="C48" s="43" t="s">
        <v>66</v>
      </c>
      <c r="D48" s="31"/>
      <c r="E48" s="31"/>
      <c r="F48" s="15"/>
      <c r="G48" s="15"/>
      <c r="H48" s="15"/>
      <c r="I48" s="15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0">
        <f t="shared" si="0"/>
        <v>0</v>
      </c>
      <c r="V48" s="26">
        <f t="shared" si="1"/>
        <v>0</v>
      </c>
    </row>
    <row r="49" spans="1:22" ht="22.5" customHeight="1" thickBot="1" x14ac:dyDescent="0.4">
      <c r="A49" s="8">
        <v>36</v>
      </c>
      <c r="B49" s="45" t="s">
        <v>102</v>
      </c>
      <c r="C49" s="43" t="s">
        <v>67</v>
      </c>
      <c r="D49" s="31"/>
      <c r="E49" s="31"/>
      <c r="F49" s="15"/>
      <c r="G49" s="15"/>
      <c r="H49" s="15"/>
      <c r="I49" s="15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0">
        <f t="shared" si="0"/>
        <v>0</v>
      </c>
      <c r="V49" s="26">
        <f t="shared" si="1"/>
        <v>0</v>
      </c>
    </row>
    <row r="50" spans="1:22" ht="22.5" customHeight="1" thickBot="1" x14ac:dyDescent="0.4">
      <c r="A50" s="8">
        <v>37</v>
      </c>
      <c r="B50" s="44" t="s">
        <v>22</v>
      </c>
      <c r="C50" s="42" t="s">
        <v>68</v>
      </c>
      <c r="D50" s="31"/>
      <c r="E50" s="31"/>
      <c r="F50" s="15"/>
      <c r="G50" s="15"/>
      <c r="H50" s="15"/>
      <c r="I50" s="15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0">
        <f t="shared" si="0"/>
        <v>0</v>
      </c>
      <c r="V50" s="26">
        <f t="shared" si="1"/>
        <v>0</v>
      </c>
    </row>
    <row r="51" spans="1:22" ht="22.5" customHeight="1" thickBot="1" x14ac:dyDescent="0.4">
      <c r="A51" s="8">
        <v>38</v>
      </c>
      <c r="B51" s="45" t="s">
        <v>104</v>
      </c>
      <c r="C51" s="43" t="s">
        <v>69</v>
      </c>
      <c r="D51" s="31"/>
      <c r="E51" s="31"/>
      <c r="F51" s="15"/>
      <c r="G51" s="15"/>
      <c r="H51" s="15"/>
      <c r="I51" s="15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0">
        <f t="shared" si="0"/>
        <v>0</v>
      </c>
      <c r="V51" s="26">
        <f t="shared" si="1"/>
        <v>0</v>
      </c>
    </row>
    <row r="52" spans="1:22" ht="22.5" customHeight="1" thickBot="1" x14ac:dyDescent="0.4">
      <c r="A52" s="8">
        <v>39</v>
      </c>
      <c r="B52" s="9"/>
      <c r="C52" s="9"/>
      <c r="D52" s="31"/>
      <c r="E52" s="31"/>
      <c r="F52" s="15"/>
      <c r="G52" s="15"/>
      <c r="H52" s="15"/>
      <c r="I52" s="15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0">
        <f t="shared" si="0"/>
        <v>0</v>
      </c>
      <c r="V52" s="26">
        <f t="shared" si="1"/>
        <v>0</v>
      </c>
    </row>
    <row r="53" spans="1:22" ht="22.5" customHeight="1" thickBot="1" x14ac:dyDescent="0.4">
      <c r="A53" s="8">
        <v>40</v>
      </c>
      <c r="B53" s="9"/>
      <c r="C53" s="9"/>
      <c r="D53" s="31"/>
      <c r="E53" s="31"/>
      <c r="F53" s="15"/>
      <c r="G53" s="15"/>
      <c r="H53" s="15"/>
      <c r="I53" s="15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0">
        <f t="shared" si="0"/>
        <v>0</v>
      </c>
      <c r="V53" s="26">
        <f t="shared" si="1"/>
        <v>0</v>
      </c>
    </row>
    <row r="54" spans="1:22" ht="22.5" customHeight="1" thickBot="1" x14ac:dyDescent="0.4">
      <c r="A54" s="8">
        <v>41</v>
      </c>
      <c r="B54" s="9"/>
      <c r="C54" s="9"/>
      <c r="D54" s="31"/>
      <c r="E54" s="31"/>
      <c r="F54" s="15"/>
      <c r="G54" s="15"/>
      <c r="H54" s="15"/>
      <c r="I54" s="15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0">
        <f t="shared" si="0"/>
        <v>0</v>
      </c>
      <c r="V54" s="26">
        <f t="shared" si="1"/>
        <v>0</v>
      </c>
    </row>
    <row r="55" spans="1:22" ht="22.5" customHeight="1" thickBot="1" x14ac:dyDescent="0.4">
      <c r="A55" s="8">
        <v>42</v>
      </c>
      <c r="B55" s="12"/>
      <c r="C55" s="9"/>
      <c r="D55" s="31"/>
      <c r="E55" s="31"/>
      <c r="F55" s="15"/>
      <c r="G55" s="15"/>
      <c r="H55" s="15"/>
      <c r="I55" s="15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0">
        <f t="shared" si="0"/>
        <v>0</v>
      </c>
      <c r="V55" s="26">
        <f t="shared" si="1"/>
        <v>0</v>
      </c>
    </row>
    <row r="56" spans="1:22" ht="22.5" customHeight="1" thickBot="1" x14ac:dyDescent="0.4">
      <c r="A56" s="8">
        <v>43</v>
      </c>
      <c r="B56" s="9"/>
      <c r="C56" s="9"/>
      <c r="D56" s="31"/>
      <c r="E56" s="31"/>
      <c r="F56" s="15"/>
      <c r="G56" s="15"/>
      <c r="H56" s="15"/>
      <c r="I56" s="15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0">
        <f t="shared" si="0"/>
        <v>0</v>
      </c>
      <c r="V56" s="26">
        <f t="shared" si="1"/>
        <v>0</v>
      </c>
    </row>
    <row r="57" spans="1:22" ht="22.5" customHeight="1" thickBot="1" x14ac:dyDescent="0.4">
      <c r="A57" s="8">
        <v>44</v>
      </c>
      <c r="B57" s="9"/>
      <c r="C57" s="9"/>
      <c r="D57" s="31"/>
      <c r="E57" s="31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0">
        <f t="shared" si="0"/>
        <v>0</v>
      </c>
      <c r="V57" s="26">
        <f t="shared" si="1"/>
        <v>0</v>
      </c>
    </row>
    <row r="58" spans="1:22" ht="22.5" customHeight="1" thickBot="1" x14ac:dyDescent="0.4">
      <c r="A58" s="8">
        <v>45</v>
      </c>
      <c r="B58" s="9"/>
      <c r="C58" s="9"/>
      <c r="D58" s="31"/>
      <c r="E58" s="31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0">
        <f t="shared" si="0"/>
        <v>0</v>
      </c>
      <c r="V58" s="26">
        <f t="shared" si="1"/>
        <v>0</v>
      </c>
    </row>
    <row r="59" spans="1:22" ht="22.5" customHeight="1" thickBot="1" x14ac:dyDescent="0.4">
      <c r="A59" s="8">
        <v>46</v>
      </c>
      <c r="B59" s="9"/>
      <c r="C59" s="9"/>
      <c r="D59" s="31"/>
      <c r="E59" s="31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0">
        <f t="shared" si="0"/>
        <v>0</v>
      </c>
      <c r="V59" s="26">
        <f t="shared" si="1"/>
        <v>0</v>
      </c>
    </row>
    <row r="60" spans="1:22" ht="22.5" customHeight="1" thickBot="1" x14ac:dyDescent="0.4">
      <c r="A60" s="8">
        <v>47</v>
      </c>
      <c r="B60" s="9"/>
      <c r="C60" s="9"/>
      <c r="D60" s="31"/>
      <c r="E60" s="31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0">
        <f t="shared" si="0"/>
        <v>0</v>
      </c>
      <c r="V60" s="26">
        <f t="shared" si="1"/>
        <v>0</v>
      </c>
    </row>
    <row r="61" spans="1:22" ht="22.5" customHeight="1" thickBot="1" x14ac:dyDescent="0.4">
      <c r="A61" s="8">
        <v>48</v>
      </c>
      <c r="B61" s="9"/>
      <c r="C61" s="9"/>
      <c r="D61" s="31"/>
      <c r="E61" s="31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0">
        <f t="shared" si="0"/>
        <v>0</v>
      </c>
      <c r="V61" s="26">
        <f t="shared" si="1"/>
        <v>0</v>
      </c>
    </row>
    <row r="62" spans="1:22" ht="22.5" customHeight="1" thickBot="1" x14ac:dyDescent="0.4">
      <c r="A62" s="8">
        <v>49</v>
      </c>
      <c r="B62" s="9"/>
      <c r="C62" s="9"/>
      <c r="D62" s="31"/>
      <c r="E62" s="31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0">
        <f t="shared" si="0"/>
        <v>0</v>
      </c>
      <c r="V62" s="26">
        <f t="shared" si="1"/>
        <v>0</v>
      </c>
    </row>
    <row r="63" spans="1:22" ht="22.5" customHeight="1" thickBot="1" x14ac:dyDescent="0.4">
      <c r="A63" s="8">
        <v>50</v>
      </c>
      <c r="B63" s="9"/>
      <c r="C63" s="9"/>
      <c r="D63" s="31"/>
      <c r="E63" s="31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0">
        <f t="shared" si="0"/>
        <v>0</v>
      </c>
      <c r="V63" s="26">
        <f t="shared" si="1"/>
        <v>0</v>
      </c>
    </row>
    <row r="64" spans="1:22" ht="22.5" customHeight="1" thickBot="1" x14ac:dyDescent="0.4">
      <c r="A64" s="8">
        <v>51</v>
      </c>
      <c r="B64" s="9"/>
      <c r="C64" s="9"/>
      <c r="D64" s="31"/>
      <c r="E64" s="31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0">
        <f t="shared" si="0"/>
        <v>0</v>
      </c>
      <c r="V64" s="26">
        <f t="shared" si="1"/>
        <v>0</v>
      </c>
    </row>
    <row r="65" spans="1:26" ht="22.5" customHeight="1" thickBot="1" x14ac:dyDescent="0.4">
      <c r="A65" s="8">
        <v>52</v>
      </c>
      <c r="B65" s="9"/>
      <c r="C65" s="9"/>
      <c r="D65" s="31"/>
      <c r="E65" s="31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0">
        <f t="shared" si="0"/>
        <v>0</v>
      </c>
      <c r="V65" s="26">
        <f t="shared" si="1"/>
        <v>0</v>
      </c>
    </row>
    <row r="66" spans="1:26" ht="22.5" customHeight="1" thickBot="1" x14ac:dyDescent="0.4">
      <c r="A66" s="8">
        <v>53</v>
      </c>
      <c r="B66" s="9"/>
      <c r="C66" s="9"/>
      <c r="D66" s="31"/>
      <c r="E66" s="31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0">
        <f t="shared" si="0"/>
        <v>0</v>
      </c>
      <c r="V66" s="26">
        <f t="shared" si="1"/>
        <v>0</v>
      </c>
    </row>
    <row r="67" spans="1:26" ht="22.5" customHeight="1" thickBot="1" x14ac:dyDescent="0.4">
      <c r="A67" s="8">
        <v>54</v>
      </c>
      <c r="B67" s="9"/>
      <c r="C67" s="9"/>
      <c r="D67" s="31"/>
      <c r="E67" s="31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0">
        <f t="shared" si="0"/>
        <v>0</v>
      </c>
      <c r="V67" s="26">
        <f t="shared" si="1"/>
        <v>0</v>
      </c>
    </row>
    <row r="68" spans="1:26" ht="22.5" customHeight="1" thickBot="1" x14ac:dyDescent="0.4">
      <c r="A68" s="8">
        <v>55</v>
      </c>
      <c r="B68" s="9"/>
      <c r="C68" s="9"/>
      <c r="D68" s="31"/>
      <c r="E68" s="31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0">
        <f t="shared" si="0"/>
        <v>0</v>
      </c>
      <c r="V68" s="26">
        <f t="shared" si="1"/>
        <v>0</v>
      </c>
    </row>
    <row r="69" spans="1:26" ht="22.5" customHeight="1" thickBot="1" x14ac:dyDescent="0.4">
      <c r="A69" s="8">
        <v>56</v>
      </c>
      <c r="B69" s="9"/>
      <c r="C69" s="9"/>
      <c r="D69" s="31"/>
      <c r="E69" s="31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0">
        <f t="shared" si="0"/>
        <v>0</v>
      </c>
      <c r="V69" s="26">
        <f t="shared" si="1"/>
        <v>0</v>
      </c>
    </row>
    <row r="70" spans="1:26" ht="22.5" customHeight="1" thickBot="1" x14ac:dyDescent="0.4">
      <c r="A70" s="8">
        <v>57</v>
      </c>
      <c r="B70" s="9"/>
      <c r="C70" s="9"/>
      <c r="D70" s="31"/>
      <c r="E70" s="31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0">
        <f t="shared" si="0"/>
        <v>0</v>
      </c>
      <c r="V70" s="26">
        <f t="shared" si="1"/>
        <v>0</v>
      </c>
    </row>
    <row r="71" spans="1:26" ht="22.5" customHeight="1" thickBot="1" x14ac:dyDescent="0.4">
      <c r="A71" s="8">
        <v>58</v>
      </c>
      <c r="B71" s="9"/>
      <c r="C71" s="9"/>
      <c r="D71" s="31"/>
      <c r="E71" s="31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0">
        <f t="shared" si="0"/>
        <v>0</v>
      </c>
      <c r="V71" s="26">
        <f t="shared" si="1"/>
        <v>0</v>
      </c>
    </row>
    <row r="72" spans="1:26" ht="22.5" customHeight="1" thickBot="1" x14ac:dyDescent="0.4">
      <c r="A72" s="8">
        <v>59</v>
      </c>
      <c r="B72" s="9"/>
      <c r="C72" s="9"/>
      <c r="D72" s="31"/>
      <c r="E72" s="31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0">
        <f t="shared" si="0"/>
        <v>0</v>
      </c>
      <c r="V72" s="26">
        <f t="shared" si="1"/>
        <v>0</v>
      </c>
    </row>
    <row r="73" spans="1:26" ht="22.5" customHeight="1" thickBot="1" x14ac:dyDescent="0.4">
      <c r="A73" s="8">
        <v>60</v>
      </c>
      <c r="B73" s="9"/>
      <c r="C73" s="9"/>
      <c r="D73" s="31"/>
      <c r="E73" s="31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0">
        <f t="shared" si="0"/>
        <v>0</v>
      </c>
      <c r="V73" s="26">
        <f t="shared" si="1"/>
        <v>0</v>
      </c>
    </row>
    <row r="74" spans="1:26" ht="22.5" customHeight="1" thickBot="1" x14ac:dyDescent="0.4">
      <c r="A74" s="8">
        <v>61</v>
      </c>
      <c r="B74" s="9"/>
      <c r="C74" s="9"/>
      <c r="D74" s="31"/>
      <c r="E74" s="31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0">
        <f t="shared" si="0"/>
        <v>0</v>
      </c>
      <c r="V74" s="26">
        <f t="shared" si="1"/>
        <v>0</v>
      </c>
    </row>
    <row r="75" spans="1:26" ht="22.5" customHeight="1" thickBot="1" x14ac:dyDescent="0.4">
      <c r="A75" s="8">
        <v>62</v>
      </c>
      <c r="B75" s="9"/>
      <c r="C75" s="9"/>
      <c r="D75" s="31"/>
      <c r="E75" s="31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0">
        <f t="shared" si="0"/>
        <v>0</v>
      </c>
      <c r="V75" s="26">
        <f t="shared" si="1"/>
        <v>0</v>
      </c>
    </row>
    <row r="76" spans="1:26" ht="22.5" customHeight="1" x14ac:dyDescent="0.35">
      <c r="A76" s="8">
        <v>63</v>
      </c>
      <c r="B76" s="9"/>
      <c r="C76" s="9"/>
      <c r="D76" s="31"/>
      <c r="E76" s="31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0">
        <f>SUM(D76:T76)</f>
        <v>0</v>
      </c>
      <c r="V76" s="26">
        <f>(U76/$U$12)*$V$12</f>
        <v>0</v>
      </c>
    </row>
    <row r="77" spans="1:2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10"/>
      <c r="T77" s="10"/>
      <c r="Z77" s="15"/>
    </row>
    <row r="78" spans="1:26" x14ac:dyDescent="0.35">
      <c r="C78" s="47" t="s">
        <v>13</v>
      </c>
      <c r="D78" s="4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7" t="s">
        <v>14</v>
      </c>
      <c r="T78" s="47"/>
      <c r="Z78" s="15"/>
    </row>
    <row r="79" spans="1:26" x14ac:dyDescent="0.35"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Z79" s="15"/>
    </row>
    <row r="80" spans="1:26" x14ac:dyDescent="0.35">
      <c r="F80" s="3"/>
      <c r="G80" s="3"/>
      <c r="H80" s="3"/>
      <c r="I80" s="3"/>
      <c r="J80" s="11"/>
      <c r="K80" s="11"/>
      <c r="L80" s="11"/>
      <c r="M80" s="11"/>
      <c r="N80" s="11"/>
      <c r="O80" s="11"/>
      <c r="P80" s="11"/>
      <c r="Q80" s="11"/>
      <c r="R80" s="11"/>
      <c r="Z80" s="15"/>
    </row>
    <row r="81" spans="2:26" x14ac:dyDescent="0.35">
      <c r="Z81" s="15"/>
    </row>
    <row r="82" spans="2:26" x14ac:dyDescent="0.35">
      <c r="Z82" s="15"/>
    </row>
    <row r="83" spans="2:26" x14ac:dyDescent="0.35">
      <c r="Z83" s="15"/>
    </row>
    <row r="84" spans="2:26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Z84" s="15"/>
    </row>
    <row r="85" spans="2:26" x14ac:dyDescent="0.35">
      <c r="Z85" s="15"/>
    </row>
    <row r="86" spans="2:26" x14ac:dyDescent="0.35">
      <c r="Z86" s="15"/>
    </row>
    <row r="87" spans="2:26" x14ac:dyDescent="0.35">
      <c r="Z87" s="15"/>
    </row>
    <row r="88" spans="2:26" x14ac:dyDescent="0.35">
      <c r="Z88" s="15"/>
    </row>
    <row r="89" spans="2:26" x14ac:dyDescent="0.35">
      <c r="Z89" s="15"/>
    </row>
    <row r="90" spans="2:26" x14ac:dyDescent="0.35">
      <c r="Z90" s="15"/>
    </row>
    <row r="91" spans="2:26" x14ac:dyDescent="0.35">
      <c r="Z91" s="15"/>
    </row>
    <row r="92" spans="2:26" x14ac:dyDescent="0.35">
      <c r="Z92" s="15"/>
    </row>
    <row r="93" spans="2:26" x14ac:dyDescent="0.35">
      <c r="Z93" s="15"/>
    </row>
    <row r="94" spans="2:26" x14ac:dyDescent="0.35">
      <c r="Z94" s="15"/>
    </row>
    <row r="95" spans="2:26" x14ac:dyDescent="0.35">
      <c r="Z95" s="15"/>
    </row>
    <row r="96" spans="2:26" x14ac:dyDescent="0.35">
      <c r="Z96" s="15"/>
    </row>
    <row r="97" spans="26:26" x14ac:dyDescent="0.35">
      <c r="Z97" s="15"/>
    </row>
    <row r="98" spans="26:26" x14ac:dyDescent="0.35">
      <c r="Z98" s="15"/>
    </row>
    <row r="99" spans="26:26" x14ac:dyDescent="0.35">
      <c r="Z99" s="15"/>
    </row>
    <row r="100" spans="26:26" x14ac:dyDescent="0.35">
      <c r="Z100" s="15"/>
    </row>
    <row r="101" spans="26:26" x14ac:dyDescent="0.35">
      <c r="Z101" s="15"/>
    </row>
    <row r="102" spans="26:26" x14ac:dyDescent="0.35">
      <c r="Z102" s="15"/>
    </row>
    <row r="103" spans="26:26" x14ac:dyDescent="0.35">
      <c r="Z103" s="15"/>
    </row>
    <row r="104" spans="26:26" x14ac:dyDescent="0.35">
      <c r="Z104" s="15"/>
    </row>
    <row r="105" spans="26:26" x14ac:dyDescent="0.35">
      <c r="Z105" s="15"/>
    </row>
    <row r="106" spans="26:26" x14ac:dyDescent="0.35">
      <c r="Z106" s="15"/>
    </row>
    <row r="107" spans="26:26" x14ac:dyDescent="0.35">
      <c r="Z107" s="15"/>
    </row>
    <row r="108" spans="26:26" x14ac:dyDescent="0.35">
      <c r="Z108" s="15"/>
    </row>
    <row r="109" spans="26:26" x14ac:dyDescent="0.35">
      <c r="Z109" s="15"/>
    </row>
    <row r="110" spans="26:26" x14ac:dyDescent="0.35">
      <c r="Z110" s="15"/>
    </row>
    <row r="111" spans="26:26" x14ac:dyDescent="0.35">
      <c r="Z111" s="15"/>
    </row>
    <row r="112" spans="26:26" x14ac:dyDescent="0.35">
      <c r="Z112" s="15"/>
    </row>
    <row r="113" spans="26:26" x14ac:dyDescent="0.35">
      <c r="Z113" s="15"/>
    </row>
    <row r="114" spans="26:26" x14ac:dyDescent="0.35">
      <c r="Z114" s="15"/>
    </row>
    <row r="115" spans="26:26" x14ac:dyDescent="0.35">
      <c r="Z115" s="15"/>
    </row>
    <row r="116" spans="26:26" x14ac:dyDescent="0.35">
      <c r="Z116" s="15"/>
    </row>
    <row r="117" spans="26:26" x14ac:dyDescent="0.35">
      <c r="Z117" s="15"/>
    </row>
    <row r="118" spans="26:26" x14ac:dyDescent="0.35">
      <c r="Z118" s="15"/>
    </row>
    <row r="119" spans="26:26" x14ac:dyDescent="0.35">
      <c r="Z119" s="15"/>
    </row>
    <row r="120" spans="26:26" x14ac:dyDescent="0.35">
      <c r="Z120" s="15"/>
    </row>
    <row r="121" spans="26:26" x14ac:dyDescent="0.35">
      <c r="Z121" s="15"/>
    </row>
  </sheetData>
  <mergeCells count="20">
    <mergeCell ref="C1:T1"/>
    <mergeCell ref="C2:T2"/>
    <mergeCell ref="C3:D3"/>
    <mergeCell ref="C4:D4"/>
    <mergeCell ref="E4:T4"/>
    <mergeCell ref="A10:A13"/>
    <mergeCell ref="B10:B13"/>
    <mergeCell ref="D13:T13"/>
    <mergeCell ref="C5:D5"/>
    <mergeCell ref="E5:T5"/>
    <mergeCell ref="C6:D6"/>
    <mergeCell ref="E6:T6"/>
    <mergeCell ref="C7:D7"/>
    <mergeCell ref="E7:T7"/>
    <mergeCell ref="U10:U11"/>
    <mergeCell ref="V10:V11"/>
    <mergeCell ref="C78:D78"/>
    <mergeCell ref="S78:T78"/>
    <mergeCell ref="C8:D8"/>
    <mergeCell ref="E8:T8"/>
  </mergeCells>
  <pageMargins left="0.59055118110236204" right="0" top="0" bottom="0.98425196850393704" header="0.59055118110236204" footer="0.39370078740157499"/>
  <pageSetup paperSize="9" scale="83" orientation="portrait" r:id="rId1"/>
  <headerFooter>
    <oddFooter>Page &amp;P of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D84"/>
  <sheetViews>
    <sheetView view="pageBreakPreview" topLeftCell="A64" zoomScaleNormal="85" zoomScaleSheetLayoutView="100" workbookViewId="0">
      <selection activeCell="E6" sqref="E6:N6"/>
    </sheetView>
  </sheetViews>
  <sheetFormatPr defaultColWidth="9.09765625" defaultRowHeight="15.5" x14ac:dyDescent="0.35"/>
  <cols>
    <col min="1" max="1" width="4.69921875" style="4" customWidth="1"/>
    <col min="2" max="2" width="25.09765625" style="4" customWidth="1"/>
    <col min="3" max="3" width="17.09765625" style="4" customWidth="1"/>
    <col min="4" max="4" width="4.59765625" style="4" customWidth="1"/>
    <col min="5" max="5" width="7.69921875" style="4" customWidth="1"/>
    <col min="6" max="6" width="6" style="4" customWidth="1"/>
    <col min="7" max="7" width="5.3984375" style="4" customWidth="1"/>
    <col min="8" max="8" width="4.69921875" style="4" customWidth="1"/>
    <col min="9" max="9" width="5.09765625" style="4" customWidth="1"/>
    <col min="10" max="10" width="3.8984375" style="4" customWidth="1"/>
    <col min="11" max="11" width="4.69921875" style="4" customWidth="1"/>
    <col min="12" max="12" width="4.59765625" style="4" customWidth="1"/>
    <col min="13" max="13" width="4.3984375" style="4" customWidth="1"/>
    <col min="14" max="14" width="4.296875" style="4" customWidth="1"/>
    <col min="15" max="15" width="6" style="4" customWidth="1"/>
    <col min="16" max="16384" width="9.09765625" style="4"/>
  </cols>
  <sheetData>
    <row r="1" spans="1:30" ht="28.5" customHeight="1" x14ac:dyDescent="0.35">
      <c r="A1" s="1"/>
      <c r="B1" s="1"/>
      <c r="C1" s="65" t="s">
        <v>0</v>
      </c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</row>
    <row r="2" spans="1:30" ht="25.9" customHeight="1" x14ac:dyDescent="0.35">
      <c r="A2" s="5"/>
      <c r="B2" s="6"/>
      <c r="C2" s="66" t="s">
        <v>16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</row>
    <row r="3" spans="1:30" ht="25.9" customHeight="1" x14ac:dyDescent="0.35">
      <c r="A3" s="34"/>
      <c r="B3" s="6"/>
      <c r="C3" s="48" t="s">
        <v>19</v>
      </c>
      <c r="D3" s="48"/>
      <c r="E3" s="36" t="s">
        <v>27</v>
      </c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</row>
    <row r="4" spans="1:30" ht="24" customHeight="1" x14ac:dyDescent="0.35">
      <c r="A4" s="33"/>
      <c r="B4" s="33"/>
      <c r="C4" s="48" t="s">
        <v>20</v>
      </c>
      <c r="D4" s="48"/>
      <c r="E4" s="64" t="s">
        <v>109</v>
      </c>
      <c r="F4" s="64"/>
      <c r="G4" s="64"/>
      <c r="H4" s="64"/>
      <c r="I4" s="64"/>
      <c r="J4" s="64"/>
      <c r="K4" s="64"/>
      <c r="L4" s="64"/>
      <c r="M4" s="64"/>
      <c r="N4" s="64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</row>
    <row r="5" spans="1:30" ht="24" customHeight="1" x14ac:dyDescent="0.35">
      <c r="A5" s="33"/>
      <c r="B5" s="33"/>
      <c r="C5" s="48" t="s">
        <v>24</v>
      </c>
      <c r="D5" s="48"/>
      <c r="E5" s="63" t="s">
        <v>113</v>
      </c>
      <c r="F5" s="63"/>
      <c r="G5" s="63"/>
      <c r="H5" s="63"/>
      <c r="I5" s="63"/>
      <c r="J5" s="63"/>
      <c r="K5" s="63"/>
      <c r="L5" s="63"/>
      <c r="M5" s="63"/>
      <c r="N5" s="63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</row>
    <row r="6" spans="1:30" ht="24" customHeight="1" x14ac:dyDescent="0.35">
      <c r="A6" s="33"/>
      <c r="B6" s="33"/>
      <c r="C6" s="48" t="s">
        <v>25</v>
      </c>
      <c r="D6" s="48"/>
      <c r="E6" s="64" t="s">
        <v>114</v>
      </c>
      <c r="F6" s="64"/>
      <c r="G6" s="64"/>
      <c r="H6" s="64"/>
      <c r="I6" s="64"/>
      <c r="J6" s="64"/>
      <c r="K6" s="64"/>
      <c r="L6" s="64"/>
      <c r="M6" s="64"/>
      <c r="N6" s="64"/>
    </row>
    <row r="7" spans="1:30" ht="24" customHeight="1" x14ac:dyDescent="0.35">
      <c r="A7" s="33"/>
      <c r="B7" s="33"/>
      <c r="C7" s="48" t="s">
        <v>26</v>
      </c>
      <c r="D7" s="48"/>
      <c r="E7" s="64" t="s">
        <v>23</v>
      </c>
      <c r="F7" s="64"/>
      <c r="G7" s="64"/>
      <c r="H7" s="64"/>
      <c r="I7" s="64"/>
      <c r="J7" s="64"/>
      <c r="K7" s="64"/>
      <c r="L7" s="64"/>
      <c r="M7" s="64"/>
      <c r="N7" s="64"/>
    </row>
    <row r="8" spans="1:30" ht="24" customHeight="1" x14ac:dyDescent="0.35">
      <c r="A8" s="33"/>
      <c r="B8" s="33"/>
      <c r="C8" s="48" t="s">
        <v>21</v>
      </c>
      <c r="D8" s="48"/>
      <c r="E8" s="49" t="s">
        <v>108</v>
      </c>
      <c r="F8" s="49"/>
      <c r="G8" s="49"/>
      <c r="H8" s="49"/>
      <c r="I8" s="49"/>
      <c r="J8" s="49"/>
      <c r="K8" s="49"/>
      <c r="L8" s="49"/>
      <c r="M8" s="49"/>
      <c r="N8" s="49"/>
    </row>
    <row r="9" spans="1:30" ht="12.75" customHeight="1" thickBot="1" x14ac:dyDescent="0.4">
      <c r="A9" s="1"/>
      <c r="B9" s="1"/>
      <c r="C9" s="7"/>
      <c r="D9" s="7"/>
      <c r="E9" s="2"/>
      <c r="F9" s="2"/>
      <c r="G9" s="2"/>
      <c r="H9" s="2"/>
      <c r="I9" s="2"/>
      <c r="J9" s="2"/>
      <c r="K9" s="2"/>
      <c r="L9" s="2"/>
      <c r="M9" s="1"/>
      <c r="N9" s="1"/>
    </row>
    <row r="10" spans="1:30" ht="48" customHeight="1" x14ac:dyDescent="0.35">
      <c r="A10" s="50" t="s">
        <v>1</v>
      </c>
      <c r="B10" s="53" t="s">
        <v>55</v>
      </c>
      <c r="C10" s="22" t="s">
        <v>11</v>
      </c>
      <c r="D10" s="23"/>
      <c r="E10" s="23"/>
      <c r="F10" s="23"/>
      <c r="G10" s="23"/>
      <c r="H10" s="23"/>
      <c r="I10" s="23"/>
      <c r="J10" s="22"/>
      <c r="K10" s="22"/>
      <c r="L10" s="22"/>
      <c r="M10" s="22"/>
      <c r="N10" s="22"/>
      <c r="O10" s="56" t="s">
        <v>8</v>
      </c>
      <c r="P10" s="58" t="s">
        <v>10</v>
      </c>
    </row>
    <row r="11" spans="1:30" ht="36.65" customHeight="1" thickBot="1" x14ac:dyDescent="0.4">
      <c r="A11" s="51"/>
      <c r="B11" s="54"/>
      <c r="C11" s="22" t="s">
        <v>12</v>
      </c>
      <c r="D11" s="27"/>
      <c r="E11" s="27"/>
      <c r="F11" s="27"/>
      <c r="G11" s="27"/>
      <c r="H11" s="27"/>
      <c r="I11" s="27"/>
      <c r="J11" s="25"/>
      <c r="K11" s="25"/>
      <c r="L11" s="25"/>
      <c r="M11" s="25"/>
      <c r="N11" s="25"/>
      <c r="O11" s="57"/>
      <c r="P11" s="59"/>
    </row>
    <row r="12" spans="1:30" ht="27.75" customHeight="1" x14ac:dyDescent="0.35">
      <c r="A12" s="51"/>
      <c r="B12" s="54"/>
      <c r="C12" s="24" t="s">
        <v>9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>
        <v>2</v>
      </c>
      <c r="P12" s="26">
        <f>(O12/$O$12)*100</f>
        <v>100</v>
      </c>
    </row>
    <row r="13" spans="1:30" ht="27.75" customHeight="1" thickBot="1" x14ac:dyDescent="0.4">
      <c r="A13" s="52"/>
      <c r="B13" s="55"/>
      <c r="C13" s="22" t="s">
        <v>56</v>
      </c>
      <c r="D13" s="60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2"/>
    </row>
    <row r="14" spans="1:30" ht="22.5" customHeight="1" thickBot="1" x14ac:dyDescent="0.4">
      <c r="A14" s="8">
        <v>1</v>
      </c>
      <c r="B14" s="44" t="s">
        <v>70</v>
      </c>
      <c r="C14" s="42" t="s">
        <v>28</v>
      </c>
      <c r="D14" s="31">
        <v>2</v>
      </c>
      <c r="E14" s="31"/>
      <c r="F14" s="31"/>
      <c r="G14" s="13"/>
      <c r="H14" s="13"/>
      <c r="I14" s="13"/>
      <c r="J14" s="15"/>
      <c r="K14" s="15"/>
      <c r="L14" s="15"/>
      <c r="M14" s="15"/>
      <c r="N14" s="15"/>
      <c r="O14" s="20">
        <f>SUM(D14:N14)</f>
        <v>2</v>
      </c>
      <c r="P14" s="21">
        <f>(O14/$O$12)*$P$12</f>
        <v>100</v>
      </c>
    </row>
    <row r="15" spans="1:30" ht="22.5" customHeight="1" thickBot="1" x14ac:dyDescent="0.4">
      <c r="A15" s="8">
        <v>2</v>
      </c>
      <c r="B15" s="45" t="s">
        <v>71</v>
      </c>
      <c r="C15" s="43" t="s">
        <v>29</v>
      </c>
      <c r="D15" s="31"/>
      <c r="E15" s="31"/>
      <c r="F15" s="31"/>
      <c r="G15" s="13"/>
      <c r="H15" s="13"/>
      <c r="I15" s="13"/>
      <c r="J15" s="13"/>
      <c r="K15" s="13"/>
      <c r="L15" s="13"/>
      <c r="M15" s="13"/>
      <c r="N15" s="13"/>
      <c r="O15" s="20">
        <f t="shared" ref="O15:O52" si="0">SUM(D15:N15)</f>
        <v>0</v>
      </c>
      <c r="P15" s="21">
        <f t="shared" ref="P15:P76" si="1">(O15/$O$12)*$P$12</f>
        <v>0</v>
      </c>
    </row>
    <row r="16" spans="1:30" ht="22.5" customHeight="1" thickBot="1" x14ac:dyDescent="0.4">
      <c r="A16" s="8">
        <v>3</v>
      </c>
      <c r="B16" s="45" t="s">
        <v>72</v>
      </c>
      <c r="C16" s="43" t="s">
        <v>30</v>
      </c>
      <c r="D16" s="31"/>
      <c r="E16" s="31"/>
      <c r="F16" s="31"/>
      <c r="G16" s="13"/>
      <c r="H16" s="13"/>
      <c r="I16" s="13"/>
      <c r="J16" s="13"/>
      <c r="K16" s="13"/>
      <c r="L16" s="13"/>
      <c r="M16" s="13"/>
      <c r="N16" s="13"/>
      <c r="O16" s="20">
        <f t="shared" si="0"/>
        <v>0</v>
      </c>
      <c r="P16" s="21">
        <f t="shared" si="1"/>
        <v>0</v>
      </c>
    </row>
    <row r="17" spans="1:16" ht="22.5" customHeight="1" thickBot="1" x14ac:dyDescent="0.4">
      <c r="A17" s="8">
        <v>4</v>
      </c>
      <c r="B17" s="45" t="s">
        <v>73</v>
      </c>
      <c r="C17" s="43" t="s">
        <v>31</v>
      </c>
      <c r="D17" s="31"/>
      <c r="E17" s="31"/>
      <c r="F17" s="31"/>
      <c r="G17" s="13"/>
      <c r="H17" s="13"/>
      <c r="I17" s="13"/>
      <c r="J17" s="13"/>
      <c r="K17" s="13"/>
      <c r="L17" s="13"/>
      <c r="M17" s="13"/>
      <c r="N17" s="13"/>
      <c r="O17" s="20">
        <f t="shared" si="0"/>
        <v>0</v>
      </c>
      <c r="P17" s="21">
        <f t="shared" si="1"/>
        <v>0</v>
      </c>
    </row>
    <row r="18" spans="1:16" ht="22.5" customHeight="1" thickBot="1" x14ac:dyDescent="0.4">
      <c r="A18" s="8">
        <v>5</v>
      </c>
      <c r="B18" s="45" t="s">
        <v>74</v>
      </c>
      <c r="C18" s="43" t="s">
        <v>32</v>
      </c>
      <c r="D18" s="31"/>
      <c r="E18" s="31"/>
      <c r="F18" s="31"/>
      <c r="G18" s="13"/>
      <c r="H18" s="13"/>
      <c r="I18" s="13"/>
      <c r="J18" s="13"/>
      <c r="K18" s="13"/>
      <c r="L18" s="13"/>
      <c r="M18" s="13"/>
      <c r="N18" s="13"/>
      <c r="O18" s="20">
        <f t="shared" si="0"/>
        <v>0</v>
      </c>
      <c r="P18" s="21">
        <f t="shared" si="1"/>
        <v>0</v>
      </c>
    </row>
    <row r="19" spans="1:16" ht="22.5" customHeight="1" thickBot="1" x14ac:dyDescent="0.4">
      <c r="A19" s="8">
        <v>6</v>
      </c>
      <c r="B19" s="45" t="s">
        <v>75</v>
      </c>
      <c r="C19" s="43" t="s">
        <v>33</v>
      </c>
      <c r="D19" s="31"/>
      <c r="E19" s="31"/>
      <c r="F19" s="31"/>
      <c r="G19" s="13"/>
      <c r="H19" s="13"/>
      <c r="I19" s="13"/>
      <c r="J19" s="13"/>
      <c r="K19" s="13"/>
      <c r="L19" s="13"/>
      <c r="M19" s="13"/>
      <c r="N19" s="13"/>
      <c r="O19" s="20">
        <f t="shared" si="0"/>
        <v>0</v>
      </c>
      <c r="P19" s="21">
        <f t="shared" si="1"/>
        <v>0</v>
      </c>
    </row>
    <row r="20" spans="1:16" ht="22.5" customHeight="1" thickBot="1" x14ac:dyDescent="0.4">
      <c r="A20" s="8">
        <v>7</v>
      </c>
      <c r="B20" s="45" t="s">
        <v>76</v>
      </c>
      <c r="C20" s="43" t="s">
        <v>34</v>
      </c>
      <c r="D20" s="31"/>
      <c r="E20" s="31"/>
      <c r="F20" s="31"/>
      <c r="G20" s="13"/>
      <c r="H20" s="13"/>
      <c r="I20" s="13"/>
      <c r="J20" s="13"/>
      <c r="K20" s="13"/>
      <c r="L20" s="13"/>
      <c r="M20" s="13"/>
      <c r="N20" s="13"/>
      <c r="O20" s="20">
        <f t="shared" si="0"/>
        <v>0</v>
      </c>
      <c r="P20" s="21">
        <f t="shared" si="1"/>
        <v>0</v>
      </c>
    </row>
    <row r="21" spans="1:16" ht="22.5" customHeight="1" thickBot="1" x14ac:dyDescent="0.4">
      <c r="A21" s="8">
        <v>8</v>
      </c>
      <c r="B21" s="45" t="s">
        <v>77</v>
      </c>
      <c r="C21" s="43" t="s">
        <v>36</v>
      </c>
      <c r="D21" s="31"/>
      <c r="E21" s="31"/>
      <c r="F21" s="31"/>
      <c r="G21" s="13"/>
      <c r="H21" s="13"/>
      <c r="I21" s="13"/>
      <c r="J21" s="13"/>
      <c r="K21" s="13"/>
      <c r="L21" s="13"/>
      <c r="M21" s="13"/>
      <c r="N21" s="13"/>
      <c r="O21" s="20">
        <f t="shared" si="0"/>
        <v>0</v>
      </c>
      <c r="P21" s="21">
        <f t="shared" si="1"/>
        <v>0</v>
      </c>
    </row>
    <row r="22" spans="1:16" ht="22.5" customHeight="1" thickBot="1" x14ac:dyDescent="0.4">
      <c r="A22" s="8">
        <v>9</v>
      </c>
      <c r="B22" s="45" t="s">
        <v>22</v>
      </c>
      <c r="C22" s="43" t="s">
        <v>37</v>
      </c>
      <c r="D22" s="31"/>
      <c r="E22" s="31"/>
      <c r="F22" s="31"/>
      <c r="G22" s="13"/>
      <c r="H22" s="13"/>
      <c r="I22" s="13"/>
      <c r="J22" s="13"/>
      <c r="K22" s="13"/>
      <c r="L22" s="13"/>
      <c r="M22" s="13"/>
      <c r="N22" s="13"/>
      <c r="O22" s="20">
        <f t="shared" si="0"/>
        <v>0</v>
      </c>
      <c r="P22" s="21">
        <f t="shared" si="1"/>
        <v>0</v>
      </c>
    </row>
    <row r="23" spans="1:16" ht="22.5" customHeight="1" thickBot="1" x14ac:dyDescent="0.4">
      <c r="A23" s="8">
        <v>10</v>
      </c>
      <c r="B23" s="45" t="s">
        <v>78</v>
      </c>
      <c r="C23" s="43" t="s">
        <v>38</v>
      </c>
      <c r="D23" s="31"/>
      <c r="E23" s="31"/>
      <c r="F23" s="31"/>
      <c r="G23" s="13"/>
      <c r="H23" s="13"/>
      <c r="I23" s="13"/>
      <c r="J23" s="13"/>
      <c r="K23" s="13"/>
      <c r="L23" s="13"/>
      <c r="M23" s="13"/>
      <c r="N23" s="13"/>
      <c r="O23" s="20">
        <f t="shared" si="0"/>
        <v>0</v>
      </c>
      <c r="P23" s="21">
        <f t="shared" si="1"/>
        <v>0</v>
      </c>
    </row>
    <row r="24" spans="1:16" ht="22.5" customHeight="1" thickBot="1" x14ac:dyDescent="0.4">
      <c r="A24" s="8">
        <v>11</v>
      </c>
      <c r="B24" s="45" t="s">
        <v>79</v>
      </c>
      <c r="C24" s="43" t="s">
        <v>59</v>
      </c>
      <c r="D24" s="31"/>
      <c r="E24" s="31"/>
      <c r="F24" s="31"/>
      <c r="G24" s="13"/>
      <c r="H24" s="13"/>
      <c r="I24" s="13"/>
      <c r="J24" s="13"/>
      <c r="K24" s="13"/>
      <c r="L24" s="13"/>
      <c r="M24" s="13"/>
      <c r="N24" s="13"/>
      <c r="O24" s="20">
        <f t="shared" si="0"/>
        <v>0</v>
      </c>
      <c r="P24" s="21">
        <f t="shared" si="1"/>
        <v>0</v>
      </c>
    </row>
    <row r="25" spans="1:16" ht="22.5" customHeight="1" thickBot="1" x14ac:dyDescent="0.4">
      <c r="A25" s="8">
        <v>12</v>
      </c>
      <c r="B25" s="45" t="s">
        <v>80</v>
      </c>
      <c r="C25" s="43" t="s">
        <v>39</v>
      </c>
      <c r="D25" s="31"/>
      <c r="E25" s="31"/>
      <c r="F25" s="31"/>
      <c r="G25" s="13"/>
      <c r="H25" s="13"/>
      <c r="I25" s="13"/>
      <c r="J25" s="13"/>
      <c r="K25" s="13"/>
      <c r="L25" s="13"/>
      <c r="M25" s="13"/>
      <c r="N25" s="13"/>
      <c r="O25" s="20">
        <f t="shared" si="0"/>
        <v>0</v>
      </c>
      <c r="P25" s="21">
        <f t="shared" si="1"/>
        <v>0</v>
      </c>
    </row>
    <row r="26" spans="1:16" ht="22.5" customHeight="1" thickBot="1" x14ac:dyDescent="0.4">
      <c r="A26" s="8">
        <v>13</v>
      </c>
      <c r="B26" s="45" t="s">
        <v>35</v>
      </c>
      <c r="C26" s="43" t="s">
        <v>40</v>
      </c>
      <c r="D26" s="31"/>
      <c r="E26" s="31"/>
      <c r="F26" s="31"/>
      <c r="G26" s="13"/>
      <c r="H26" s="13"/>
      <c r="I26" s="13"/>
      <c r="J26" s="13"/>
      <c r="K26" s="13"/>
      <c r="L26" s="13"/>
      <c r="M26" s="13"/>
      <c r="N26" s="13"/>
      <c r="O26" s="20">
        <f t="shared" si="0"/>
        <v>0</v>
      </c>
      <c r="P26" s="21">
        <f t="shared" si="1"/>
        <v>0</v>
      </c>
    </row>
    <row r="27" spans="1:16" ht="22.5" customHeight="1" thickBot="1" x14ac:dyDescent="0.4">
      <c r="A27" s="8">
        <v>14</v>
      </c>
      <c r="B27" s="45" t="s">
        <v>81</v>
      </c>
      <c r="C27" s="43" t="s">
        <v>41</v>
      </c>
      <c r="D27" s="31"/>
      <c r="E27" s="31"/>
      <c r="F27" s="31"/>
      <c r="G27" s="13"/>
      <c r="H27" s="13"/>
      <c r="I27" s="13"/>
      <c r="J27" s="13"/>
      <c r="K27" s="13"/>
      <c r="L27" s="13"/>
      <c r="M27" s="13"/>
      <c r="N27" s="13"/>
      <c r="O27" s="20">
        <f t="shared" si="0"/>
        <v>0</v>
      </c>
      <c r="P27" s="21">
        <f t="shared" si="1"/>
        <v>0</v>
      </c>
    </row>
    <row r="28" spans="1:16" ht="22.5" customHeight="1" thickBot="1" x14ac:dyDescent="0.4">
      <c r="A28" s="8">
        <v>15</v>
      </c>
      <c r="B28" s="45" t="s">
        <v>82</v>
      </c>
      <c r="C28" s="43" t="s">
        <v>42</v>
      </c>
      <c r="D28" s="31"/>
      <c r="E28" s="31"/>
      <c r="F28" s="31"/>
      <c r="G28" s="13"/>
      <c r="H28" s="13"/>
      <c r="I28" s="13"/>
      <c r="J28" s="13"/>
      <c r="K28" s="13"/>
      <c r="L28" s="13"/>
      <c r="M28" s="13"/>
      <c r="N28" s="13"/>
      <c r="O28" s="20">
        <f t="shared" si="0"/>
        <v>0</v>
      </c>
      <c r="P28" s="21">
        <f t="shared" si="1"/>
        <v>0</v>
      </c>
    </row>
    <row r="29" spans="1:16" ht="22.5" customHeight="1" thickBot="1" x14ac:dyDescent="0.4">
      <c r="A29" s="8">
        <v>16</v>
      </c>
      <c r="B29" s="45" t="s">
        <v>83</v>
      </c>
      <c r="C29" s="43" t="s">
        <v>43</v>
      </c>
      <c r="D29" s="31"/>
      <c r="E29" s="31"/>
      <c r="F29" s="31"/>
      <c r="G29" s="13"/>
      <c r="H29" s="13"/>
      <c r="I29" s="13"/>
      <c r="J29" s="13"/>
      <c r="K29" s="13"/>
      <c r="L29" s="13"/>
      <c r="M29" s="13"/>
      <c r="N29" s="13"/>
      <c r="O29" s="20">
        <f t="shared" si="0"/>
        <v>0</v>
      </c>
      <c r="P29" s="21">
        <f t="shared" si="1"/>
        <v>0</v>
      </c>
    </row>
    <row r="30" spans="1:16" ht="22.5" customHeight="1" thickBot="1" x14ac:dyDescent="0.4">
      <c r="A30" s="8">
        <v>17</v>
      </c>
      <c r="B30" s="45" t="s">
        <v>84</v>
      </c>
      <c r="C30" s="43" t="s">
        <v>44</v>
      </c>
      <c r="D30" s="31"/>
      <c r="E30" s="31"/>
      <c r="F30" s="31"/>
      <c r="G30" s="13"/>
      <c r="H30" s="13"/>
      <c r="I30" s="13"/>
      <c r="J30" s="13"/>
      <c r="K30" s="13"/>
      <c r="L30" s="13"/>
      <c r="M30" s="13"/>
      <c r="N30" s="13"/>
      <c r="O30" s="20">
        <f t="shared" si="0"/>
        <v>0</v>
      </c>
      <c r="P30" s="21">
        <f t="shared" si="1"/>
        <v>0</v>
      </c>
    </row>
    <row r="31" spans="1:16" ht="33.75" customHeight="1" thickBot="1" x14ac:dyDescent="0.4">
      <c r="A31" s="8">
        <v>18</v>
      </c>
      <c r="B31" s="45" t="s">
        <v>85</v>
      </c>
      <c r="C31" s="43" t="s">
        <v>60</v>
      </c>
      <c r="D31" s="31"/>
      <c r="E31" s="31"/>
      <c r="F31" s="31"/>
      <c r="G31" s="13"/>
      <c r="H31" s="13"/>
      <c r="I31" s="13"/>
      <c r="J31" s="13"/>
      <c r="K31" s="13"/>
      <c r="L31" s="13"/>
      <c r="M31" s="13"/>
      <c r="N31" s="13"/>
      <c r="O31" s="20">
        <f t="shared" si="0"/>
        <v>0</v>
      </c>
      <c r="P31" s="21">
        <f t="shared" si="1"/>
        <v>0</v>
      </c>
    </row>
    <row r="32" spans="1:16" ht="22.5" customHeight="1" thickBot="1" x14ac:dyDescent="0.4">
      <c r="A32" s="8">
        <v>19</v>
      </c>
      <c r="B32" s="45" t="s">
        <v>86</v>
      </c>
      <c r="C32" s="43" t="s">
        <v>45</v>
      </c>
      <c r="D32" s="31"/>
      <c r="E32" s="31"/>
      <c r="F32" s="31"/>
      <c r="G32" s="13"/>
      <c r="H32" s="13"/>
      <c r="I32" s="13"/>
      <c r="J32" s="13"/>
      <c r="K32" s="13"/>
      <c r="L32" s="13"/>
      <c r="M32" s="13"/>
      <c r="N32" s="13"/>
      <c r="O32" s="20">
        <f t="shared" si="0"/>
        <v>0</v>
      </c>
      <c r="P32" s="21">
        <f t="shared" si="1"/>
        <v>0</v>
      </c>
    </row>
    <row r="33" spans="1:16" ht="22.5" customHeight="1" thickBot="1" x14ac:dyDescent="0.4">
      <c r="A33" s="8">
        <v>20</v>
      </c>
      <c r="B33" s="45" t="s">
        <v>87</v>
      </c>
      <c r="C33" s="43" t="s">
        <v>46</v>
      </c>
      <c r="D33" s="31"/>
      <c r="E33" s="31"/>
      <c r="F33" s="31"/>
      <c r="G33" s="13"/>
      <c r="H33" s="13"/>
      <c r="I33" s="13"/>
      <c r="J33" s="13"/>
      <c r="K33" s="13"/>
      <c r="L33" s="13"/>
      <c r="M33" s="13"/>
      <c r="N33" s="13"/>
      <c r="O33" s="20">
        <f t="shared" si="0"/>
        <v>0</v>
      </c>
      <c r="P33" s="21">
        <f t="shared" si="1"/>
        <v>0</v>
      </c>
    </row>
    <row r="34" spans="1:16" ht="22.5" customHeight="1" thickBot="1" x14ac:dyDescent="0.4">
      <c r="A34" s="8">
        <v>21</v>
      </c>
      <c r="B34" s="45" t="s">
        <v>88</v>
      </c>
      <c r="C34" s="43" t="s">
        <v>61</v>
      </c>
      <c r="D34" s="31"/>
      <c r="E34" s="31"/>
      <c r="F34" s="31"/>
      <c r="G34" s="13"/>
      <c r="H34" s="13"/>
      <c r="I34" s="13"/>
      <c r="J34" s="13"/>
      <c r="K34" s="13"/>
      <c r="L34" s="13"/>
      <c r="M34" s="13"/>
      <c r="N34" s="13"/>
      <c r="O34" s="20">
        <f t="shared" si="0"/>
        <v>0</v>
      </c>
      <c r="P34" s="21">
        <f t="shared" si="1"/>
        <v>0</v>
      </c>
    </row>
    <row r="35" spans="1:16" ht="22.5" customHeight="1" thickBot="1" x14ac:dyDescent="0.4">
      <c r="A35" s="8">
        <v>22</v>
      </c>
      <c r="B35" s="45" t="s">
        <v>89</v>
      </c>
      <c r="C35" s="43" t="s">
        <v>47</v>
      </c>
      <c r="D35" s="31"/>
      <c r="E35" s="31"/>
      <c r="F35" s="31"/>
      <c r="G35" s="13"/>
      <c r="H35" s="13"/>
      <c r="I35" s="13"/>
      <c r="J35" s="13"/>
      <c r="K35" s="13"/>
      <c r="L35" s="13"/>
      <c r="M35" s="13"/>
      <c r="N35" s="13"/>
      <c r="O35" s="20">
        <f t="shared" si="0"/>
        <v>0</v>
      </c>
      <c r="P35" s="21">
        <f t="shared" si="1"/>
        <v>0</v>
      </c>
    </row>
    <row r="36" spans="1:16" ht="22.5" customHeight="1" thickBot="1" x14ac:dyDescent="0.4">
      <c r="A36" s="8">
        <v>23</v>
      </c>
      <c r="B36" s="45" t="s">
        <v>90</v>
      </c>
      <c r="C36" s="43" t="s">
        <v>48</v>
      </c>
      <c r="D36" s="31"/>
      <c r="E36" s="31"/>
      <c r="F36" s="31"/>
      <c r="G36" s="13"/>
      <c r="H36" s="13"/>
      <c r="I36" s="13"/>
      <c r="J36" s="13"/>
      <c r="K36" s="13"/>
      <c r="L36" s="13"/>
      <c r="M36" s="13"/>
      <c r="N36" s="13"/>
      <c r="O36" s="20">
        <f t="shared" si="0"/>
        <v>0</v>
      </c>
      <c r="P36" s="21">
        <f t="shared" si="1"/>
        <v>0</v>
      </c>
    </row>
    <row r="37" spans="1:16" ht="22.5" customHeight="1" thickBot="1" x14ac:dyDescent="0.4">
      <c r="A37" s="8">
        <v>24</v>
      </c>
      <c r="B37" s="45" t="s">
        <v>91</v>
      </c>
      <c r="C37" s="43" t="s">
        <v>49</v>
      </c>
      <c r="D37" s="31"/>
      <c r="E37" s="31"/>
      <c r="F37" s="31"/>
      <c r="G37" s="13"/>
      <c r="H37" s="13"/>
      <c r="I37" s="13"/>
      <c r="J37" s="13"/>
      <c r="K37" s="13"/>
      <c r="L37" s="13"/>
      <c r="M37" s="13"/>
      <c r="N37" s="13"/>
      <c r="O37" s="20">
        <f t="shared" si="0"/>
        <v>0</v>
      </c>
      <c r="P37" s="21">
        <f t="shared" si="1"/>
        <v>0</v>
      </c>
    </row>
    <row r="38" spans="1:16" ht="22.5" customHeight="1" thickBot="1" x14ac:dyDescent="0.4">
      <c r="A38" s="8">
        <v>25</v>
      </c>
      <c r="B38" s="45" t="s">
        <v>92</v>
      </c>
      <c r="C38" s="43" t="s">
        <v>50</v>
      </c>
      <c r="D38" s="31"/>
      <c r="E38" s="31"/>
      <c r="F38" s="31"/>
      <c r="G38" s="13"/>
      <c r="H38" s="13"/>
      <c r="I38" s="13"/>
      <c r="J38" s="13"/>
      <c r="K38" s="13"/>
      <c r="L38" s="13"/>
      <c r="M38" s="13"/>
      <c r="N38" s="13"/>
      <c r="O38" s="20">
        <f t="shared" si="0"/>
        <v>0</v>
      </c>
      <c r="P38" s="21">
        <f t="shared" si="1"/>
        <v>0</v>
      </c>
    </row>
    <row r="39" spans="1:16" ht="22.5" customHeight="1" thickBot="1" x14ac:dyDescent="0.4">
      <c r="A39" s="8">
        <v>26</v>
      </c>
      <c r="B39" s="45" t="s">
        <v>105</v>
      </c>
      <c r="C39" s="43" t="s">
        <v>106</v>
      </c>
      <c r="D39" s="31"/>
      <c r="E39" s="31"/>
      <c r="F39" s="31"/>
      <c r="G39" s="13"/>
      <c r="H39" s="13"/>
      <c r="I39" s="13"/>
      <c r="J39" s="13"/>
      <c r="K39" s="13"/>
      <c r="L39" s="13"/>
      <c r="M39" s="13"/>
      <c r="N39" s="13"/>
      <c r="O39" s="20">
        <f t="shared" si="0"/>
        <v>0</v>
      </c>
      <c r="P39" s="21">
        <f t="shared" si="1"/>
        <v>0</v>
      </c>
    </row>
    <row r="40" spans="1:16" ht="22.5" customHeight="1" thickBot="1" x14ac:dyDescent="0.4">
      <c r="A40" s="8">
        <v>27</v>
      </c>
      <c r="B40" s="45" t="s">
        <v>93</v>
      </c>
      <c r="C40" s="43" t="s">
        <v>51</v>
      </c>
      <c r="D40" s="31"/>
      <c r="E40" s="31"/>
      <c r="F40" s="31"/>
      <c r="G40" s="13"/>
      <c r="H40" s="13"/>
      <c r="I40" s="13"/>
      <c r="J40" s="13"/>
      <c r="K40" s="13"/>
      <c r="L40" s="13"/>
      <c r="M40" s="13"/>
      <c r="N40" s="13"/>
      <c r="O40" s="20">
        <f t="shared" si="0"/>
        <v>0</v>
      </c>
      <c r="P40" s="21">
        <f t="shared" si="1"/>
        <v>0</v>
      </c>
    </row>
    <row r="41" spans="1:16" ht="22.5" customHeight="1" thickBot="1" x14ac:dyDescent="0.4">
      <c r="A41" s="8">
        <v>28</v>
      </c>
      <c r="B41" s="45" t="s">
        <v>94</v>
      </c>
      <c r="C41" s="43" t="s">
        <v>62</v>
      </c>
      <c r="D41" s="31"/>
      <c r="E41" s="31"/>
      <c r="F41" s="31"/>
      <c r="G41" s="13"/>
      <c r="H41" s="13"/>
      <c r="I41" s="13"/>
      <c r="J41" s="13"/>
      <c r="K41" s="13"/>
      <c r="L41" s="13"/>
      <c r="M41" s="13"/>
      <c r="N41" s="13"/>
      <c r="O41" s="20">
        <f t="shared" si="0"/>
        <v>0</v>
      </c>
      <c r="P41" s="21">
        <f t="shared" si="1"/>
        <v>0</v>
      </c>
    </row>
    <row r="42" spans="1:16" ht="22.5" customHeight="1" thickBot="1" x14ac:dyDescent="0.4">
      <c r="A42" s="8">
        <v>29</v>
      </c>
      <c r="B42" s="45" t="s">
        <v>95</v>
      </c>
      <c r="C42" s="43" t="s">
        <v>52</v>
      </c>
      <c r="D42" s="31"/>
      <c r="E42" s="31"/>
      <c r="F42" s="31"/>
      <c r="G42" s="13"/>
      <c r="H42" s="13"/>
      <c r="I42" s="13"/>
      <c r="J42" s="13"/>
      <c r="K42" s="13"/>
      <c r="L42" s="13"/>
      <c r="M42" s="13"/>
      <c r="N42" s="13"/>
      <c r="O42" s="20">
        <f t="shared" si="0"/>
        <v>0</v>
      </c>
      <c r="P42" s="21">
        <f t="shared" si="1"/>
        <v>0</v>
      </c>
    </row>
    <row r="43" spans="1:16" ht="22.5" customHeight="1" thickBot="1" x14ac:dyDescent="0.4">
      <c r="A43" s="8">
        <v>30</v>
      </c>
      <c r="B43" s="45" t="s">
        <v>96</v>
      </c>
      <c r="C43" s="43" t="s">
        <v>53</v>
      </c>
      <c r="D43" s="31"/>
      <c r="E43" s="31"/>
      <c r="F43" s="31"/>
      <c r="G43" s="13"/>
      <c r="H43" s="13"/>
      <c r="I43" s="13"/>
      <c r="J43" s="13"/>
      <c r="K43" s="13"/>
      <c r="L43" s="13"/>
      <c r="M43" s="13"/>
      <c r="N43" s="13"/>
      <c r="O43" s="20">
        <f t="shared" si="0"/>
        <v>0</v>
      </c>
      <c r="P43" s="21">
        <f t="shared" si="1"/>
        <v>0</v>
      </c>
    </row>
    <row r="44" spans="1:16" ht="22.5" customHeight="1" thickBot="1" x14ac:dyDescent="0.4">
      <c r="A44" s="8">
        <v>31</v>
      </c>
      <c r="B44" s="45" t="s">
        <v>97</v>
      </c>
      <c r="C44" s="43" t="s">
        <v>54</v>
      </c>
      <c r="D44" s="31"/>
      <c r="E44" s="31"/>
      <c r="F44" s="31"/>
      <c r="G44" s="13"/>
      <c r="H44" s="13"/>
      <c r="I44" s="13"/>
      <c r="J44" s="13"/>
      <c r="K44" s="13"/>
      <c r="L44" s="13"/>
      <c r="M44" s="13"/>
      <c r="N44" s="13"/>
      <c r="O44" s="20">
        <f t="shared" si="0"/>
        <v>0</v>
      </c>
      <c r="P44" s="21">
        <f t="shared" si="1"/>
        <v>0</v>
      </c>
    </row>
    <row r="45" spans="1:16" ht="22.5" customHeight="1" thickBot="1" x14ac:dyDescent="0.4">
      <c r="A45" s="8">
        <v>32</v>
      </c>
      <c r="B45" s="45" t="s">
        <v>98</v>
      </c>
      <c r="C45" s="43" t="s">
        <v>63</v>
      </c>
      <c r="D45" s="31"/>
      <c r="E45" s="31"/>
      <c r="F45" s="31"/>
      <c r="G45" s="13"/>
      <c r="H45" s="13"/>
      <c r="I45" s="13"/>
      <c r="J45" s="13"/>
      <c r="K45" s="13"/>
      <c r="L45" s="13"/>
      <c r="M45" s="13"/>
      <c r="N45" s="13"/>
      <c r="O45" s="20">
        <f t="shared" si="0"/>
        <v>0</v>
      </c>
      <c r="P45" s="21">
        <f t="shared" si="1"/>
        <v>0</v>
      </c>
    </row>
    <row r="46" spans="1:16" ht="22.5" customHeight="1" thickBot="1" x14ac:dyDescent="0.4">
      <c r="A46" s="8">
        <v>33</v>
      </c>
      <c r="B46" s="45" t="s">
        <v>99</v>
      </c>
      <c r="C46" s="43" t="s">
        <v>64</v>
      </c>
      <c r="D46" s="31"/>
      <c r="E46" s="31"/>
      <c r="F46" s="31"/>
      <c r="G46" s="13"/>
      <c r="H46" s="13"/>
      <c r="I46" s="13"/>
      <c r="J46" s="13"/>
      <c r="K46" s="13"/>
      <c r="L46" s="13"/>
      <c r="M46" s="13"/>
      <c r="N46" s="13"/>
      <c r="O46" s="20">
        <f t="shared" si="0"/>
        <v>0</v>
      </c>
      <c r="P46" s="21">
        <f t="shared" si="1"/>
        <v>0</v>
      </c>
    </row>
    <row r="47" spans="1:16" ht="22.5" customHeight="1" thickBot="1" x14ac:dyDescent="0.4">
      <c r="A47" s="8">
        <v>34</v>
      </c>
      <c r="B47" s="45" t="s">
        <v>100</v>
      </c>
      <c r="C47" s="43" t="s">
        <v>65</v>
      </c>
      <c r="D47" s="31"/>
      <c r="E47" s="31"/>
      <c r="F47" s="31"/>
      <c r="G47" s="13"/>
      <c r="H47" s="13"/>
      <c r="I47" s="13"/>
      <c r="J47" s="13"/>
      <c r="K47" s="13"/>
      <c r="L47" s="13"/>
      <c r="M47" s="13"/>
      <c r="N47" s="13"/>
      <c r="O47" s="20">
        <f t="shared" si="0"/>
        <v>0</v>
      </c>
      <c r="P47" s="21">
        <f t="shared" si="1"/>
        <v>0</v>
      </c>
    </row>
    <row r="48" spans="1:16" ht="22.5" customHeight="1" thickBot="1" x14ac:dyDescent="0.4">
      <c r="A48" s="8">
        <v>35</v>
      </c>
      <c r="B48" s="45" t="s">
        <v>101</v>
      </c>
      <c r="C48" s="43" t="s">
        <v>66</v>
      </c>
      <c r="D48" s="31"/>
      <c r="E48" s="31"/>
      <c r="F48" s="31"/>
      <c r="G48" s="13"/>
      <c r="H48" s="13"/>
      <c r="I48" s="13"/>
      <c r="J48" s="13"/>
      <c r="K48" s="13"/>
      <c r="L48" s="13"/>
      <c r="M48" s="13"/>
      <c r="N48" s="13"/>
      <c r="O48" s="20">
        <f t="shared" si="0"/>
        <v>0</v>
      </c>
      <c r="P48" s="21">
        <f t="shared" si="1"/>
        <v>0</v>
      </c>
    </row>
    <row r="49" spans="1:16" ht="22.5" customHeight="1" thickBot="1" x14ac:dyDescent="0.4">
      <c r="A49" s="8">
        <v>36</v>
      </c>
      <c r="B49" s="45" t="s">
        <v>102</v>
      </c>
      <c r="C49" s="43" t="s">
        <v>67</v>
      </c>
      <c r="D49" s="31"/>
      <c r="E49" s="31"/>
      <c r="F49" s="31"/>
      <c r="G49" s="13"/>
      <c r="H49" s="13"/>
      <c r="I49" s="13"/>
      <c r="J49" s="13"/>
      <c r="K49" s="13"/>
      <c r="L49" s="13"/>
      <c r="M49" s="13"/>
      <c r="N49" s="13"/>
      <c r="O49" s="20">
        <f t="shared" si="0"/>
        <v>0</v>
      </c>
      <c r="P49" s="21">
        <f t="shared" si="1"/>
        <v>0</v>
      </c>
    </row>
    <row r="50" spans="1:16" ht="22.5" customHeight="1" thickBot="1" x14ac:dyDescent="0.4">
      <c r="A50" s="8">
        <v>37</v>
      </c>
      <c r="B50" s="44" t="s">
        <v>22</v>
      </c>
      <c r="C50" s="42" t="s">
        <v>68</v>
      </c>
      <c r="D50" s="31"/>
      <c r="E50" s="31"/>
      <c r="F50" s="31"/>
      <c r="G50" s="13"/>
      <c r="H50" s="13"/>
      <c r="I50" s="13"/>
      <c r="J50" s="13"/>
      <c r="K50" s="13"/>
      <c r="L50" s="13"/>
      <c r="M50" s="13"/>
      <c r="N50" s="13"/>
      <c r="O50" s="20">
        <f t="shared" si="0"/>
        <v>0</v>
      </c>
      <c r="P50" s="21">
        <f t="shared" si="1"/>
        <v>0</v>
      </c>
    </row>
    <row r="51" spans="1:16" ht="22.5" customHeight="1" thickBot="1" x14ac:dyDescent="0.4">
      <c r="A51" s="8">
        <v>38</v>
      </c>
      <c r="B51" s="45" t="s">
        <v>104</v>
      </c>
      <c r="C51" s="43" t="s">
        <v>69</v>
      </c>
      <c r="D51" s="31"/>
      <c r="E51" s="31"/>
      <c r="F51" s="31"/>
      <c r="G51" s="13"/>
      <c r="H51" s="13"/>
      <c r="I51" s="13"/>
      <c r="J51" s="13"/>
      <c r="K51" s="13"/>
      <c r="L51" s="13"/>
      <c r="M51" s="13"/>
      <c r="N51" s="13"/>
      <c r="O51" s="20">
        <f t="shared" si="0"/>
        <v>0</v>
      </c>
      <c r="P51" s="21">
        <f t="shared" si="1"/>
        <v>0</v>
      </c>
    </row>
    <row r="52" spans="1:16" ht="22.5" customHeight="1" thickBot="1" x14ac:dyDescent="0.4">
      <c r="A52" s="8">
        <v>39</v>
      </c>
      <c r="B52" s="9"/>
      <c r="C52" s="9"/>
      <c r="D52" s="31"/>
      <c r="E52" s="31"/>
      <c r="F52" s="31"/>
      <c r="G52" s="13"/>
      <c r="H52" s="13"/>
      <c r="I52" s="13"/>
      <c r="J52" s="13"/>
      <c r="K52" s="13"/>
      <c r="L52" s="13"/>
      <c r="M52" s="13"/>
      <c r="N52" s="13"/>
      <c r="O52" s="20">
        <f t="shared" si="0"/>
        <v>0</v>
      </c>
      <c r="P52" s="21">
        <f t="shared" si="1"/>
        <v>0</v>
      </c>
    </row>
    <row r="53" spans="1:16" ht="22.5" customHeight="1" thickBot="1" x14ac:dyDescent="0.4">
      <c r="A53" s="8">
        <v>40</v>
      </c>
      <c r="B53" s="9"/>
      <c r="C53" s="9"/>
      <c r="D53" s="31"/>
      <c r="E53" s="31"/>
      <c r="F53" s="31"/>
      <c r="G53" s="13"/>
      <c r="H53" s="13"/>
      <c r="I53" s="13"/>
      <c r="J53" s="13"/>
      <c r="K53" s="13"/>
      <c r="L53" s="13"/>
      <c r="M53" s="13"/>
      <c r="N53" s="13"/>
      <c r="O53" s="20">
        <f t="shared" ref="O53:O76" si="2">SUM(D53:N53)</f>
        <v>0</v>
      </c>
      <c r="P53" s="21">
        <f t="shared" si="1"/>
        <v>0</v>
      </c>
    </row>
    <row r="54" spans="1:16" ht="22.5" customHeight="1" thickBot="1" x14ac:dyDescent="0.4">
      <c r="A54" s="8">
        <v>41</v>
      </c>
      <c r="B54" s="9"/>
      <c r="C54" s="9"/>
      <c r="D54" s="31"/>
      <c r="E54" s="31"/>
      <c r="F54" s="31"/>
      <c r="G54" s="13"/>
      <c r="H54" s="13"/>
      <c r="I54" s="13"/>
      <c r="J54" s="13"/>
      <c r="K54" s="13"/>
      <c r="L54" s="13"/>
      <c r="M54" s="13"/>
      <c r="N54" s="13"/>
      <c r="O54" s="20">
        <f t="shared" si="2"/>
        <v>0</v>
      </c>
      <c r="P54" s="21">
        <f t="shared" si="1"/>
        <v>0</v>
      </c>
    </row>
    <row r="55" spans="1:16" ht="22.5" customHeight="1" thickBot="1" x14ac:dyDescent="0.4">
      <c r="A55" s="8">
        <v>42</v>
      </c>
      <c r="B55" s="9"/>
      <c r="C55" s="9"/>
      <c r="D55" s="31"/>
      <c r="E55" s="31"/>
      <c r="F55" s="31"/>
      <c r="G55" s="13"/>
      <c r="H55" s="13"/>
      <c r="I55" s="13"/>
      <c r="J55" s="13"/>
      <c r="K55" s="13"/>
      <c r="L55" s="13"/>
      <c r="M55" s="13"/>
      <c r="N55" s="13"/>
      <c r="O55" s="20">
        <f t="shared" si="2"/>
        <v>0</v>
      </c>
      <c r="P55" s="21">
        <f t="shared" si="1"/>
        <v>0</v>
      </c>
    </row>
    <row r="56" spans="1:16" ht="22.5" customHeight="1" thickBot="1" x14ac:dyDescent="0.4">
      <c r="A56" s="8">
        <v>43</v>
      </c>
      <c r="B56" s="9"/>
      <c r="C56" s="9"/>
      <c r="D56" s="31"/>
      <c r="E56" s="31"/>
      <c r="F56" s="31"/>
      <c r="G56" s="13"/>
      <c r="H56" s="13"/>
      <c r="I56" s="13"/>
      <c r="J56" s="13"/>
      <c r="K56" s="13"/>
      <c r="L56" s="13"/>
      <c r="M56" s="13"/>
      <c r="N56" s="13"/>
      <c r="O56" s="20">
        <f t="shared" si="2"/>
        <v>0</v>
      </c>
      <c r="P56" s="21">
        <f t="shared" si="1"/>
        <v>0</v>
      </c>
    </row>
    <row r="57" spans="1:16" ht="22.5" customHeight="1" thickBot="1" x14ac:dyDescent="0.4">
      <c r="A57" s="8">
        <v>44</v>
      </c>
      <c r="B57" s="9"/>
      <c r="C57" s="9"/>
      <c r="D57" s="31"/>
      <c r="E57" s="31"/>
      <c r="F57" s="31"/>
      <c r="G57" s="13"/>
      <c r="H57" s="13"/>
      <c r="I57" s="13"/>
      <c r="J57" s="13"/>
      <c r="K57" s="13"/>
      <c r="L57" s="13"/>
      <c r="M57" s="13"/>
      <c r="N57" s="13"/>
      <c r="O57" s="20">
        <f t="shared" si="2"/>
        <v>0</v>
      </c>
      <c r="P57" s="21">
        <f t="shared" si="1"/>
        <v>0</v>
      </c>
    </row>
    <row r="58" spans="1:16" ht="22.5" customHeight="1" thickBot="1" x14ac:dyDescent="0.4">
      <c r="A58" s="8">
        <v>45</v>
      </c>
      <c r="B58" s="9"/>
      <c r="C58" s="9"/>
      <c r="D58" s="31"/>
      <c r="E58" s="31"/>
      <c r="F58" s="31"/>
      <c r="G58" s="13"/>
      <c r="H58" s="13"/>
      <c r="I58" s="13"/>
      <c r="J58" s="13"/>
      <c r="K58" s="13"/>
      <c r="L58" s="13"/>
      <c r="M58" s="13"/>
      <c r="N58" s="13"/>
      <c r="O58" s="20">
        <f t="shared" si="2"/>
        <v>0</v>
      </c>
      <c r="P58" s="21">
        <f t="shared" si="1"/>
        <v>0</v>
      </c>
    </row>
    <row r="59" spans="1:16" ht="22.5" customHeight="1" thickBot="1" x14ac:dyDescent="0.4">
      <c r="A59" s="8">
        <v>46</v>
      </c>
      <c r="B59" s="9"/>
      <c r="C59" s="9"/>
      <c r="D59" s="31"/>
      <c r="E59" s="31"/>
      <c r="F59" s="31"/>
      <c r="G59" s="13"/>
      <c r="H59" s="13"/>
      <c r="I59" s="13"/>
      <c r="J59" s="13"/>
      <c r="K59" s="13"/>
      <c r="L59" s="13"/>
      <c r="M59" s="13"/>
      <c r="N59" s="13"/>
      <c r="O59" s="20">
        <f t="shared" si="2"/>
        <v>0</v>
      </c>
      <c r="P59" s="21">
        <f t="shared" si="1"/>
        <v>0</v>
      </c>
    </row>
    <row r="60" spans="1:16" ht="22.5" customHeight="1" thickBot="1" x14ac:dyDescent="0.4">
      <c r="A60" s="8">
        <v>47</v>
      </c>
      <c r="B60" s="9"/>
      <c r="C60" s="9"/>
      <c r="D60" s="31"/>
      <c r="E60" s="31"/>
      <c r="F60" s="31"/>
      <c r="G60" s="13"/>
      <c r="H60" s="13"/>
      <c r="I60" s="13"/>
      <c r="J60" s="13"/>
      <c r="K60" s="13"/>
      <c r="L60" s="13"/>
      <c r="M60" s="13"/>
      <c r="N60" s="13"/>
      <c r="O60" s="20">
        <f t="shared" si="2"/>
        <v>0</v>
      </c>
      <c r="P60" s="21">
        <f t="shared" si="1"/>
        <v>0</v>
      </c>
    </row>
    <row r="61" spans="1:16" ht="22.5" customHeight="1" thickBot="1" x14ac:dyDescent="0.4">
      <c r="A61" s="8">
        <v>48</v>
      </c>
      <c r="B61" s="9"/>
      <c r="C61" s="9"/>
      <c r="D61" s="31"/>
      <c r="E61" s="31"/>
      <c r="F61" s="31"/>
      <c r="G61" s="13"/>
      <c r="H61" s="13"/>
      <c r="I61" s="13"/>
      <c r="J61" s="13"/>
      <c r="K61" s="13"/>
      <c r="L61" s="13"/>
      <c r="M61" s="13"/>
      <c r="N61" s="13"/>
      <c r="O61" s="20">
        <f t="shared" si="2"/>
        <v>0</v>
      </c>
      <c r="P61" s="21">
        <f t="shared" si="1"/>
        <v>0</v>
      </c>
    </row>
    <row r="62" spans="1:16" ht="22.5" customHeight="1" thickBot="1" x14ac:dyDescent="0.4">
      <c r="A62" s="8">
        <v>49</v>
      </c>
      <c r="B62" s="9"/>
      <c r="C62" s="9"/>
      <c r="D62" s="31"/>
      <c r="E62" s="31"/>
      <c r="F62" s="31"/>
      <c r="G62" s="13"/>
      <c r="H62" s="13"/>
      <c r="I62" s="13"/>
      <c r="J62" s="13"/>
      <c r="K62" s="13"/>
      <c r="L62" s="13"/>
      <c r="M62" s="13"/>
      <c r="N62" s="13"/>
      <c r="O62" s="20">
        <f t="shared" si="2"/>
        <v>0</v>
      </c>
      <c r="P62" s="21">
        <f t="shared" si="1"/>
        <v>0</v>
      </c>
    </row>
    <row r="63" spans="1:16" ht="22.5" customHeight="1" thickBot="1" x14ac:dyDescent="0.4">
      <c r="A63" s="8">
        <v>50</v>
      </c>
      <c r="B63" s="9"/>
      <c r="C63" s="9"/>
      <c r="D63" s="31"/>
      <c r="E63" s="31"/>
      <c r="F63" s="31"/>
      <c r="G63" s="13"/>
      <c r="H63" s="13"/>
      <c r="I63" s="13"/>
      <c r="J63" s="13"/>
      <c r="K63" s="13"/>
      <c r="L63" s="13"/>
      <c r="M63" s="13"/>
      <c r="N63" s="13"/>
      <c r="O63" s="20">
        <f t="shared" si="2"/>
        <v>0</v>
      </c>
      <c r="P63" s="21">
        <f t="shared" si="1"/>
        <v>0</v>
      </c>
    </row>
    <row r="64" spans="1:16" ht="22.5" customHeight="1" thickBot="1" x14ac:dyDescent="0.4">
      <c r="A64" s="8">
        <v>51</v>
      </c>
      <c r="B64" s="9"/>
      <c r="C64" s="9"/>
      <c r="D64" s="31"/>
      <c r="E64" s="31"/>
      <c r="F64" s="31"/>
      <c r="G64" s="13"/>
      <c r="H64" s="13"/>
      <c r="I64" s="13"/>
      <c r="J64" s="13"/>
      <c r="K64" s="13"/>
      <c r="L64" s="13"/>
      <c r="M64" s="13"/>
      <c r="N64" s="13"/>
      <c r="O64" s="20">
        <f t="shared" si="2"/>
        <v>0</v>
      </c>
      <c r="P64" s="21">
        <f t="shared" si="1"/>
        <v>0</v>
      </c>
    </row>
    <row r="65" spans="1:16" ht="22.5" customHeight="1" thickBot="1" x14ac:dyDescent="0.4">
      <c r="A65" s="8">
        <v>52</v>
      </c>
      <c r="B65" s="9"/>
      <c r="C65" s="9"/>
      <c r="D65" s="31"/>
      <c r="E65" s="31"/>
      <c r="F65" s="31"/>
      <c r="G65" s="13"/>
      <c r="H65" s="13"/>
      <c r="I65" s="13"/>
      <c r="J65" s="13"/>
      <c r="K65" s="13"/>
      <c r="L65" s="13"/>
      <c r="M65" s="13"/>
      <c r="N65" s="13"/>
      <c r="O65" s="20">
        <f t="shared" si="2"/>
        <v>0</v>
      </c>
      <c r="P65" s="21">
        <f t="shared" si="1"/>
        <v>0</v>
      </c>
    </row>
    <row r="66" spans="1:16" ht="22.5" customHeight="1" thickBot="1" x14ac:dyDescent="0.4">
      <c r="A66" s="8">
        <v>53</v>
      </c>
      <c r="B66" s="12"/>
      <c r="C66" s="9"/>
      <c r="D66" s="31"/>
      <c r="E66" s="31"/>
      <c r="F66" s="31"/>
      <c r="G66" s="13"/>
      <c r="H66" s="13"/>
      <c r="I66" s="13"/>
      <c r="J66" s="13"/>
      <c r="K66" s="13"/>
      <c r="L66" s="13"/>
      <c r="M66" s="13"/>
      <c r="N66" s="13"/>
      <c r="O66" s="20">
        <f t="shared" si="2"/>
        <v>0</v>
      </c>
      <c r="P66" s="21">
        <f t="shared" si="1"/>
        <v>0</v>
      </c>
    </row>
    <row r="67" spans="1:16" ht="22.5" customHeight="1" thickBot="1" x14ac:dyDescent="0.4">
      <c r="A67" s="8">
        <v>54</v>
      </c>
      <c r="B67" s="9"/>
      <c r="C67" s="9"/>
      <c r="D67" s="31"/>
      <c r="E67" s="31"/>
      <c r="F67" s="31"/>
      <c r="G67" s="13"/>
      <c r="H67" s="13"/>
      <c r="I67" s="13"/>
      <c r="J67" s="13"/>
      <c r="K67" s="13"/>
      <c r="L67" s="13"/>
      <c r="M67" s="13"/>
      <c r="N67" s="13"/>
      <c r="O67" s="20">
        <f t="shared" si="2"/>
        <v>0</v>
      </c>
      <c r="P67" s="21">
        <f t="shared" si="1"/>
        <v>0</v>
      </c>
    </row>
    <row r="68" spans="1:16" ht="22.5" customHeight="1" thickBot="1" x14ac:dyDescent="0.4">
      <c r="A68" s="8">
        <v>55</v>
      </c>
      <c r="B68" s="9"/>
      <c r="C68" s="9"/>
      <c r="D68" s="31"/>
      <c r="E68" s="31"/>
      <c r="F68" s="31"/>
      <c r="G68" s="13"/>
      <c r="H68" s="13"/>
      <c r="I68" s="13"/>
      <c r="J68" s="13"/>
      <c r="K68" s="13"/>
      <c r="L68" s="13"/>
      <c r="M68" s="13"/>
      <c r="N68" s="13"/>
      <c r="O68" s="20">
        <f t="shared" si="2"/>
        <v>0</v>
      </c>
      <c r="P68" s="21">
        <f t="shared" si="1"/>
        <v>0</v>
      </c>
    </row>
    <row r="69" spans="1:16" ht="22.5" customHeight="1" thickBot="1" x14ac:dyDescent="0.4">
      <c r="A69" s="8">
        <v>56</v>
      </c>
      <c r="B69" s="9"/>
      <c r="C69" s="9"/>
      <c r="D69" s="31"/>
      <c r="E69" s="31"/>
      <c r="F69" s="31"/>
      <c r="G69" s="13"/>
      <c r="H69" s="13"/>
      <c r="I69" s="13"/>
      <c r="J69" s="13"/>
      <c r="K69" s="13"/>
      <c r="L69" s="13"/>
      <c r="M69" s="13"/>
      <c r="N69" s="13"/>
      <c r="O69" s="20">
        <f t="shared" si="2"/>
        <v>0</v>
      </c>
      <c r="P69" s="21">
        <f t="shared" si="1"/>
        <v>0</v>
      </c>
    </row>
    <row r="70" spans="1:16" ht="22.5" customHeight="1" thickBot="1" x14ac:dyDescent="0.4">
      <c r="A70" s="8">
        <v>57</v>
      </c>
      <c r="B70" s="9"/>
      <c r="C70" s="9"/>
      <c r="D70" s="31"/>
      <c r="E70" s="31"/>
      <c r="F70" s="31"/>
      <c r="G70" s="13"/>
      <c r="H70" s="13"/>
      <c r="I70" s="13"/>
      <c r="J70" s="13"/>
      <c r="K70" s="13"/>
      <c r="L70" s="13"/>
      <c r="M70" s="13"/>
      <c r="N70" s="13"/>
      <c r="O70" s="20">
        <f t="shared" si="2"/>
        <v>0</v>
      </c>
      <c r="P70" s="21">
        <f t="shared" si="1"/>
        <v>0</v>
      </c>
    </row>
    <row r="71" spans="1:16" ht="22.5" customHeight="1" thickBot="1" x14ac:dyDescent="0.4">
      <c r="A71" s="8">
        <v>58</v>
      </c>
      <c r="B71" s="9"/>
      <c r="C71" s="9"/>
      <c r="D71" s="31"/>
      <c r="E71" s="31"/>
      <c r="F71" s="31"/>
      <c r="G71" s="13"/>
      <c r="H71" s="13"/>
      <c r="I71" s="13"/>
      <c r="J71" s="13"/>
      <c r="K71" s="13"/>
      <c r="L71" s="13"/>
      <c r="M71" s="13"/>
      <c r="N71" s="13"/>
      <c r="O71" s="20">
        <f t="shared" si="2"/>
        <v>0</v>
      </c>
      <c r="P71" s="21">
        <f t="shared" si="1"/>
        <v>0</v>
      </c>
    </row>
    <row r="72" spans="1:16" ht="22.5" customHeight="1" thickBot="1" x14ac:dyDescent="0.4">
      <c r="A72" s="8">
        <v>59</v>
      </c>
      <c r="B72" s="9"/>
      <c r="C72" s="9"/>
      <c r="D72" s="31"/>
      <c r="E72" s="31"/>
      <c r="F72" s="31"/>
      <c r="G72" s="13"/>
      <c r="H72" s="13"/>
      <c r="I72" s="13"/>
      <c r="J72" s="13"/>
      <c r="K72" s="13"/>
      <c r="L72" s="13"/>
      <c r="M72" s="13"/>
      <c r="N72" s="13"/>
      <c r="O72" s="20">
        <f t="shared" si="2"/>
        <v>0</v>
      </c>
      <c r="P72" s="21">
        <f t="shared" si="1"/>
        <v>0</v>
      </c>
    </row>
    <row r="73" spans="1:16" ht="22.5" customHeight="1" thickBot="1" x14ac:dyDescent="0.4">
      <c r="A73" s="8">
        <v>60</v>
      </c>
      <c r="B73" s="9"/>
      <c r="C73" s="9"/>
      <c r="D73" s="31"/>
      <c r="E73" s="31"/>
      <c r="F73" s="31"/>
      <c r="G73" s="13"/>
      <c r="H73" s="13"/>
      <c r="I73" s="13"/>
      <c r="J73" s="13"/>
      <c r="K73" s="13"/>
      <c r="L73" s="13"/>
      <c r="M73" s="13"/>
      <c r="N73" s="13"/>
      <c r="O73" s="20">
        <f t="shared" si="2"/>
        <v>0</v>
      </c>
      <c r="P73" s="21">
        <f t="shared" si="1"/>
        <v>0</v>
      </c>
    </row>
    <row r="74" spans="1:16" ht="22.5" customHeight="1" thickBot="1" x14ac:dyDescent="0.4">
      <c r="A74" s="8">
        <v>61</v>
      </c>
      <c r="B74" s="9"/>
      <c r="C74" s="9"/>
      <c r="D74" s="31"/>
      <c r="E74" s="31"/>
      <c r="F74" s="31"/>
      <c r="G74" s="13"/>
      <c r="H74" s="13"/>
      <c r="I74" s="13"/>
      <c r="J74" s="13"/>
      <c r="K74" s="13"/>
      <c r="L74" s="13"/>
      <c r="M74" s="13"/>
      <c r="N74" s="13"/>
      <c r="O74" s="20">
        <f t="shared" si="2"/>
        <v>0</v>
      </c>
      <c r="P74" s="21">
        <f t="shared" si="1"/>
        <v>0</v>
      </c>
    </row>
    <row r="75" spans="1:16" ht="22.5" customHeight="1" thickBot="1" x14ac:dyDescent="0.4">
      <c r="A75" s="8">
        <v>62</v>
      </c>
      <c r="B75" s="9"/>
      <c r="C75" s="9"/>
      <c r="D75" s="31"/>
      <c r="E75" s="31"/>
      <c r="F75" s="31"/>
      <c r="G75" s="13"/>
      <c r="H75" s="13"/>
      <c r="I75" s="13"/>
      <c r="J75" s="13"/>
      <c r="K75" s="13"/>
      <c r="L75" s="13"/>
      <c r="M75" s="13"/>
      <c r="N75" s="13"/>
      <c r="O75" s="20">
        <f t="shared" si="2"/>
        <v>0</v>
      </c>
      <c r="P75" s="21">
        <f t="shared" si="1"/>
        <v>0</v>
      </c>
    </row>
    <row r="76" spans="1:16" ht="22.5" customHeight="1" x14ac:dyDescent="0.35">
      <c r="A76" s="8">
        <v>63</v>
      </c>
      <c r="B76" s="9"/>
      <c r="C76" s="9"/>
      <c r="D76" s="31"/>
      <c r="E76" s="31"/>
      <c r="F76" s="31"/>
      <c r="G76" s="13"/>
      <c r="H76" s="13"/>
      <c r="I76" s="13"/>
      <c r="J76" s="13"/>
      <c r="K76" s="13"/>
      <c r="L76" s="13"/>
      <c r="M76" s="13"/>
      <c r="N76" s="13"/>
      <c r="O76" s="20">
        <f t="shared" si="2"/>
        <v>0</v>
      </c>
      <c r="P76" s="21">
        <f t="shared" si="1"/>
        <v>0</v>
      </c>
    </row>
    <row r="77" spans="1:16" ht="46.9" customHeight="1" thickBot="1" x14ac:dyDescent="0.4">
      <c r="C77" s="10"/>
      <c r="D77" s="10"/>
      <c r="F77" s="3"/>
      <c r="G77" s="3"/>
      <c r="H77" s="3"/>
      <c r="I77" s="3"/>
      <c r="J77" s="3"/>
      <c r="K77" s="3"/>
      <c r="L77" s="3"/>
      <c r="M77" s="10"/>
      <c r="N77" s="10"/>
    </row>
    <row r="78" spans="1:16" x14ac:dyDescent="0.35">
      <c r="C78" s="47" t="s">
        <v>13</v>
      </c>
      <c r="D78" s="47"/>
      <c r="F78" s="3"/>
      <c r="G78" s="3"/>
      <c r="H78" s="3"/>
      <c r="I78" s="3"/>
      <c r="J78" s="3"/>
      <c r="K78" s="3"/>
      <c r="L78" s="3"/>
      <c r="M78" s="47" t="s">
        <v>14</v>
      </c>
      <c r="N78" s="47"/>
    </row>
    <row r="79" spans="1:16" x14ac:dyDescent="0.35">
      <c r="F79" s="3"/>
      <c r="G79" s="3"/>
      <c r="H79" s="3"/>
      <c r="I79" s="3"/>
      <c r="J79" s="3"/>
      <c r="K79" s="3"/>
      <c r="L79" s="3"/>
    </row>
    <row r="80" spans="1:16" x14ac:dyDescent="0.35">
      <c r="F80" s="3"/>
      <c r="G80" s="3"/>
      <c r="H80" s="3"/>
      <c r="I80" s="3"/>
      <c r="J80" s="11"/>
      <c r="K80" s="11"/>
      <c r="L80" s="11"/>
    </row>
    <row r="84" spans="2:12" x14ac:dyDescent="0.3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20">
    <mergeCell ref="C1:N1"/>
    <mergeCell ref="C2:N2"/>
    <mergeCell ref="C3:D3"/>
    <mergeCell ref="C4:D4"/>
    <mergeCell ref="E4:N4"/>
    <mergeCell ref="O10:O11"/>
    <mergeCell ref="P10:P11"/>
    <mergeCell ref="D13:P13"/>
    <mergeCell ref="C5:D5"/>
    <mergeCell ref="E5:N5"/>
    <mergeCell ref="C6:D6"/>
    <mergeCell ref="E6:N6"/>
    <mergeCell ref="C7:D7"/>
    <mergeCell ref="E7:N7"/>
    <mergeCell ref="C78:D78"/>
    <mergeCell ref="M78:N78"/>
    <mergeCell ref="C8:D8"/>
    <mergeCell ref="E8:N8"/>
    <mergeCell ref="A10:A13"/>
    <mergeCell ref="B10:B13"/>
  </mergeCells>
  <pageMargins left="0.59055118110236204" right="0" top="0" bottom="0.98425196850393704" header="0.59055118110236204" footer="0.39370078740157499"/>
  <pageSetup paperSize="9" scale="64" orientation="portrait" r:id="rId1"/>
  <headerFooter>
    <oddFooter>Page &amp;P of &amp;N</oddFooter>
  </headerFooter>
  <rowBreaks count="2" manualBreakCount="2">
    <brk id="33" max="15" man="1"/>
    <brk id="76" max="15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I82"/>
  <sheetViews>
    <sheetView view="pageBreakPreview" zoomScaleNormal="85" zoomScaleSheetLayoutView="100" workbookViewId="0">
      <selection activeCell="B12" sqref="B12:C49"/>
    </sheetView>
  </sheetViews>
  <sheetFormatPr defaultColWidth="9.09765625" defaultRowHeight="15.5" x14ac:dyDescent="0.35"/>
  <cols>
    <col min="1" max="1" width="4.69921875" style="4" customWidth="1"/>
    <col min="2" max="2" width="22.296875" style="4" customWidth="1"/>
    <col min="3" max="3" width="28.8984375" style="4" customWidth="1"/>
    <col min="4" max="4" width="10.09765625" style="4" customWidth="1"/>
    <col min="5" max="5" width="9.8984375" style="4" customWidth="1"/>
    <col min="6" max="6" width="10.69921875" style="4" customWidth="1"/>
    <col min="7" max="7" width="9" style="4" customWidth="1"/>
    <col min="8" max="8" width="7.296875" style="4" customWidth="1"/>
    <col min="9" max="9" width="12.09765625" style="4" customWidth="1"/>
    <col min="10" max="16384" width="9.09765625" style="4"/>
  </cols>
  <sheetData>
    <row r="1" spans="1:9" ht="28.5" customHeight="1" x14ac:dyDescent="0.35">
      <c r="A1" s="1"/>
      <c r="B1" s="1"/>
      <c r="C1" s="65" t="s">
        <v>0</v>
      </c>
      <c r="D1" s="65"/>
      <c r="E1" s="65"/>
      <c r="F1" s="65"/>
      <c r="G1" s="65"/>
      <c r="H1" s="65"/>
    </row>
    <row r="2" spans="1:9" ht="31.5" customHeight="1" x14ac:dyDescent="0.35">
      <c r="A2" s="5"/>
      <c r="B2" s="6"/>
      <c r="C2" s="66" t="s">
        <v>15</v>
      </c>
      <c r="D2" s="66"/>
      <c r="E2" s="66"/>
      <c r="F2" s="66"/>
      <c r="G2" s="66"/>
      <c r="H2" s="66"/>
    </row>
    <row r="3" spans="1:9" ht="31.5" customHeight="1" x14ac:dyDescent="0.35">
      <c r="A3" s="5"/>
      <c r="B3" s="6"/>
      <c r="C3" s="35" t="s">
        <v>17</v>
      </c>
      <c r="D3" s="64" t="s">
        <v>27</v>
      </c>
      <c r="E3" s="64"/>
      <c r="F3" s="64"/>
      <c r="G3" s="64"/>
      <c r="H3" s="64"/>
    </row>
    <row r="4" spans="1:9" ht="24" customHeight="1" x14ac:dyDescent="0.35">
      <c r="A4" s="1"/>
      <c r="B4" s="1"/>
      <c r="C4" s="35" t="s">
        <v>4</v>
      </c>
      <c r="D4" s="64" t="s">
        <v>58</v>
      </c>
      <c r="E4" s="64"/>
      <c r="F4" s="64"/>
      <c r="G4" s="64"/>
      <c r="H4" s="64"/>
    </row>
    <row r="5" spans="1:9" ht="24" customHeight="1" x14ac:dyDescent="0.35">
      <c r="A5" s="1"/>
      <c r="B5" s="1"/>
      <c r="C5" s="35" t="s">
        <v>6</v>
      </c>
      <c r="D5" s="64"/>
      <c r="E5" s="64"/>
      <c r="F5" s="64"/>
      <c r="G5" s="64"/>
      <c r="H5" s="64"/>
    </row>
    <row r="6" spans="1:9" ht="24" customHeight="1" x14ac:dyDescent="0.35">
      <c r="A6" s="1"/>
      <c r="B6" s="1"/>
      <c r="C6" s="35" t="s">
        <v>7</v>
      </c>
      <c r="D6" s="64"/>
      <c r="E6" s="64"/>
      <c r="F6" s="64"/>
      <c r="G6" s="64"/>
      <c r="H6" s="64"/>
    </row>
    <row r="7" spans="1:9" ht="24" customHeight="1" x14ac:dyDescent="0.35">
      <c r="A7" s="1"/>
      <c r="B7" s="1"/>
      <c r="C7" s="35" t="s">
        <v>5</v>
      </c>
      <c r="D7" s="49"/>
      <c r="E7" s="49"/>
      <c r="F7" s="49"/>
      <c r="G7" s="49"/>
      <c r="H7" s="49"/>
    </row>
    <row r="8" spans="1:9" ht="12.75" customHeight="1" thickBot="1" x14ac:dyDescent="0.4">
      <c r="A8" s="1"/>
      <c r="B8" s="1"/>
      <c r="C8" s="17"/>
      <c r="D8" s="16"/>
      <c r="E8" s="16"/>
      <c r="F8" s="16"/>
      <c r="G8" s="18"/>
      <c r="H8" s="18"/>
    </row>
    <row r="9" spans="1:9" ht="48" customHeight="1" x14ac:dyDescent="0.35">
      <c r="A9" s="70" t="s">
        <v>1</v>
      </c>
      <c r="B9" s="70" t="s">
        <v>3</v>
      </c>
      <c r="C9" s="70" t="s">
        <v>57</v>
      </c>
      <c r="D9" s="77" t="str">
        <f>'feb-march'!E5</f>
        <v>Feburary-March</v>
      </c>
      <c r="E9" s="77" t="str">
        <f>april!E5</f>
        <v>April 2024</v>
      </c>
      <c r="F9" s="77" t="str">
        <f>'may '!E5</f>
        <v>May-June 2024</v>
      </c>
      <c r="G9" s="73" t="s">
        <v>8</v>
      </c>
      <c r="H9" s="75" t="s">
        <v>10</v>
      </c>
      <c r="I9" s="68" t="s">
        <v>18</v>
      </c>
    </row>
    <row r="10" spans="1:9" ht="27.75" customHeight="1" x14ac:dyDescent="0.35">
      <c r="A10" s="71"/>
      <c r="B10" s="71"/>
      <c r="C10" s="71"/>
      <c r="D10" s="74"/>
      <c r="E10" s="74"/>
      <c r="F10" s="74"/>
      <c r="G10" s="74"/>
      <c r="H10" s="76"/>
      <c r="I10" s="69"/>
    </row>
    <row r="11" spans="1:9" ht="27.75" customHeight="1" thickBot="1" x14ac:dyDescent="0.4">
      <c r="A11" s="72"/>
      <c r="B11" s="72"/>
      <c r="C11" s="38" t="s">
        <v>9</v>
      </c>
      <c r="D11" s="39">
        <f>'feb-march'!H12</f>
        <v>12</v>
      </c>
      <c r="E11" s="39">
        <f>april!U12</f>
        <v>24</v>
      </c>
      <c r="F11" s="39">
        <f>'may '!O12</f>
        <v>2</v>
      </c>
      <c r="G11" s="40">
        <f t="shared" ref="G11:G54" si="0">SUM(D11:F11)</f>
        <v>38</v>
      </c>
      <c r="H11" s="41">
        <f>(G11/$G$11)*100</f>
        <v>100</v>
      </c>
      <c r="I11" s="69"/>
    </row>
    <row r="12" spans="1:9" ht="22.5" customHeight="1" thickBot="1" x14ac:dyDescent="0.4">
      <c r="A12" s="8">
        <v>1</v>
      </c>
      <c r="B12" s="44" t="s">
        <v>70</v>
      </c>
      <c r="C12" s="42" t="s">
        <v>28</v>
      </c>
      <c r="D12" s="13">
        <f>'feb-march'!H14</f>
        <v>12</v>
      </c>
      <c r="E12" s="13">
        <f>april!U14</f>
        <v>0</v>
      </c>
      <c r="F12" s="13">
        <f>'may '!O14</f>
        <v>2</v>
      </c>
      <c r="G12" s="14">
        <f t="shared" si="0"/>
        <v>14</v>
      </c>
      <c r="H12" s="28">
        <f t="shared" ref="H12:H74" si="1">(G12/$G$11)*100</f>
        <v>36.84210526315789</v>
      </c>
      <c r="I12" s="29" t="str">
        <f>IF(AND(H12&gt;=75),"Eligible","Not Eligible")</f>
        <v>Not Eligible</v>
      </c>
    </row>
    <row r="13" spans="1:9" ht="22.5" customHeight="1" thickBot="1" x14ac:dyDescent="0.4">
      <c r="A13" s="8">
        <v>2</v>
      </c>
      <c r="B13" s="45" t="s">
        <v>71</v>
      </c>
      <c r="C13" s="43" t="s">
        <v>29</v>
      </c>
      <c r="D13" s="13">
        <f>'feb-march'!H15</f>
        <v>12</v>
      </c>
      <c r="E13" s="13">
        <f>april!U15</f>
        <v>0</v>
      </c>
      <c r="F13" s="13">
        <f>'may '!O15</f>
        <v>0</v>
      </c>
      <c r="G13" s="14">
        <f t="shared" si="0"/>
        <v>12</v>
      </c>
      <c r="H13" s="28">
        <f t="shared" si="1"/>
        <v>31.578947368421051</v>
      </c>
      <c r="I13" s="29" t="str">
        <f>IF(AND(H13&gt;=75),"Eligible","Not Eligible")</f>
        <v>Not Eligible</v>
      </c>
    </row>
    <row r="14" spans="1:9" ht="22.5" customHeight="1" thickBot="1" x14ac:dyDescent="0.4">
      <c r="A14" s="8">
        <v>3</v>
      </c>
      <c r="B14" s="45" t="s">
        <v>72</v>
      </c>
      <c r="C14" s="43" t="s">
        <v>30</v>
      </c>
      <c r="D14" s="13">
        <f>'feb-march'!H16</f>
        <v>12</v>
      </c>
      <c r="E14" s="13">
        <f>april!U16</f>
        <v>0</v>
      </c>
      <c r="F14" s="13">
        <f>'may '!O16</f>
        <v>0</v>
      </c>
      <c r="G14" s="14">
        <f t="shared" si="0"/>
        <v>12</v>
      </c>
      <c r="H14" s="28">
        <f t="shared" si="1"/>
        <v>31.578947368421051</v>
      </c>
      <c r="I14" s="29" t="str">
        <f t="shared" ref="I14:I74" si="2">IF(AND(H14&gt;=75),"Eligible","Not Eligible")</f>
        <v>Not Eligible</v>
      </c>
    </row>
    <row r="15" spans="1:9" ht="22.5" customHeight="1" thickBot="1" x14ac:dyDescent="0.4">
      <c r="A15" s="8">
        <v>4</v>
      </c>
      <c r="B15" s="45" t="s">
        <v>73</v>
      </c>
      <c r="C15" s="43" t="s">
        <v>31</v>
      </c>
      <c r="D15" s="13">
        <f>'feb-march'!H17</f>
        <v>9</v>
      </c>
      <c r="E15" s="13">
        <f>april!U17</f>
        <v>0</v>
      </c>
      <c r="F15" s="13">
        <f>'may '!O17</f>
        <v>0</v>
      </c>
      <c r="G15" s="14">
        <f t="shared" si="0"/>
        <v>9</v>
      </c>
      <c r="H15" s="28">
        <f t="shared" si="1"/>
        <v>23.684210526315788</v>
      </c>
      <c r="I15" s="29" t="str">
        <f t="shared" si="2"/>
        <v>Not Eligible</v>
      </c>
    </row>
    <row r="16" spans="1:9" ht="22.5" customHeight="1" thickBot="1" x14ac:dyDescent="0.4">
      <c r="A16" s="8">
        <v>5</v>
      </c>
      <c r="B16" s="45" t="s">
        <v>74</v>
      </c>
      <c r="C16" s="43" t="s">
        <v>32</v>
      </c>
      <c r="D16" s="13">
        <f>'feb-march'!H18</f>
        <v>6</v>
      </c>
      <c r="E16" s="13">
        <f>april!U18</f>
        <v>0</v>
      </c>
      <c r="F16" s="13">
        <f>'may '!O18</f>
        <v>0</v>
      </c>
      <c r="G16" s="14">
        <f t="shared" si="0"/>
        <v>6</v>
      </c>
      <c r="H16" s="28">
        <f t="shared" si="1"/>
        <v>15.789473684210526</v>
      </c>
      <c r="I16" s="29" t="str">
        <f t="shared" si="2"/>
        <v>Not Eligible</v>
      </c>
    </row>
    <row r="17" spans="1:9" ht="22.5" customHeight="1" thickBot="1" x14ac:dyDescent="0.4">
      <c r="A17" s="8">
        <v>6</v>
      </c>
      <c r="B17" s="45" t="s">
        <v>75</v>
      </c>
      <c r="C17" s="43" t="s">
        <v>33</v>
      </c>
      <c r="D17" s="13">
        <f>'feb-march'!H19</f>
        <v>6</v>
      </c>
      <c r="E17" s="13">
        <f>april!U19</f>
        <v>0</v>
      </c>
      <c r="F17" s="13">
        <f>'may '!O19</f>
        <v>0</v>
      </c>
      <c r="G17" s="14">
        <f t="shared" si="0"/>
        <v>6</v>
      </c>
      <c r="H17" s="28">
        <f t="shared" si="1"/>
        <v>15.789473684210526</v>
      </c>
      <c r="I17" s="29" t="str">
        <f t="shared" si="2"/>
        <v>Not Eligible</v>
      </c>
    </row>
    <row r="18" spans="1:9" ht="22.5" customHeight="1" thickBot="1" x14ac:dyDescent="0.4">
      <c r="A18" s="8">
        <v>7</v>
      </c>
      <c r="B18" s="45" t="s">
        <v>76</v>
      </c>
      <c r="C18" s="43" t="s">
        <v>34</v>
      </c>
      <c r="D18" s="13">
        <f>'feb-march'!H20</f>
        <v>12</v>
      </c>
      <c r="E18" s="13">
        <f>april!U20</f>
        <v>0</v>
      </c>
      <c r="F18" s="13">
        <f>'may '!O20</f>
        <v>0</v>
      </c>
      <c r="G18" s="14">
        <f t="shared" si="0"/>
        <v>12</v>
      </c>
      <c r="H18" s="28">
        <f t="shared" si="1"/>
        <v>31.578947368421051</v>
      </c>
      <c r="I18" s="29" t="str">
        <f t="shared" si="2"/>
        <v>Not Eligible</v>
      </c>
    </row>
    <row r="19" spans="1:9" ht="22.5" customHeight="1" thickBot="1" x14ac:dyDescent="0.4">
      <c r="A19" s="8">
        <v>8</v>
      </c>
      <c r="B19" s="45" t="s">
        <v>77</v>
      </c>
      <c r="C19" s="43" t="s">
        <v>36</v>
      </c>
      <c r="D19" s="13">
        <f>'feb-march'!H21</f>
        <v>12</v>
      </c>
      <c r="E19" s="13">
        <f>april!U21</f>
        <v>0</v>
      </c>
      <c r="F19" s="13">
        <f>'may '!O21</f>
        <v>0</v>
      </c>
      <c r="G19" s="14">
        <f t="shared" si="0"/>
        <v>12</v>
      </c>
      <c r="H19" s="28">
        <f t="shared" si="1"/>
        <v>31.578947368421051</v>
      </c>
      <c r="I19" s="29" t="str">
        <f t="shared" si="2"/>
        <v>Not Eligible</v>
      </c>
    </row>
    <row r="20" spans="1:9" ht="22.5" customHeight="1" thickBot="1" x14ac:dyDescent="0.4">
      <c r="A20" s="8">
        <v>9</v>
      </c>
      <c r="B20" s="45" t="s">
        <v>22</v>
      </c>
      <c r="C20" s="43" t="s">
        <v>37</v>
      </c>
      <c r="D20" s="13">
        <f>'feb-march'!H22</f>
        <v>12</v>
      </c>
      <c r="E20" s="13">
        <f>april!U22</f>
        <v>0</v>
      </c>
      <c r="F20" s="13">
        <f>'may '!O22</f>
        <v>0</v>
      </c>
      <c r="G20" s="14">
        <f t="shared" si="0"/>
        <v>12</v>
      </c>
      <c r="H20" s="28">
        <f t="shared" si="1"/>
        <v>31.578947368421051</v>
      </c>
      <c r="I20" s="29" t="str">
        <f t="shared" si="2"/>
        <v>Not Eligible</v>
      </c>
    </row>
    <row r="21" spans="1:9" ht="22.5" customHeight="1" thickBot="1" x14ac:dyDescent="0.4">
      <c r="A21" s="8">
        <v>10</v>
      </c>
      <c r="B21" s="45" t="s">
        <v>78</v>
      </c>
      <c r="C21" s="43" t="s">
        <v>38</v>
      </c>
      <c r="D21" s="13">
        <f>'feb-march'!H23</f>
        <v>12</v>
      </c>
      <c r="E21" s="13">
        <f>april!U23</f>
        <v>0</v>
      </c>
      <c r="F21" s="13">
        <f>'may '!O23</f>
        <v>0</v>
      </c>
      <c r="G21" s="14">
        <f t="shared" si="0"/>
        <v>12</v>
      </c>
      <c r="H21" s="28">
        <f t="shared" si="1"/>
        <v>31.578947368421051</v>
      </c>
      <c r="I21" s="29" t="str">
        <f t="shared" si="2"/>
        <v>Not Eligible</v>
      </c>
    </row>
    <row r="22" spans="1:9" ht="22.5" customHeight="1" thickBot="1" x14ac:dyDescent="0.4">
      <c r="A22" s="8">
        <v>11</v>
      </c>
      <c r="B22" s="45" t="s">
        <v>79</v>
      </c>
      <c r="C22" s="43" t="s">
        <v>59</v>
      </c>
      <c r="D22" s="13">
        <f>'feb-march'!H24</f>
        <v>12</v>
      </c>
      <c r="E22" s="13">
        <f>april!U24</f>
        <v>0</v>
      </c>
      <c r="F22" s="13">
        <f>'may '!O24</f>
        <v>0</v>
      </c>
      <c r="G22" s="14">
        <f t="shared" si="0"/>
        <v>12</v>
      </c>
      <c r="H22" s="28">
        <f t="shared" si="1"/>
        <v>31.578947368421051</v>
      </c>
      <c r="I22" s="29" t="str">
        <f t="shared" si="2"/>
        <v>Not Eligible</v>
      </c>
    </row>
    <row r="23" spans="1:9" ht="22.5" customHeight="1" thickBot="1" x14ac:dyDescent="0.4">
      <c r="A23" s="8">
        <v>12</v>
      </c>
      <c r="B23" s="45" t="s">
        <v>80</v>
      </c>
      <c r="C23" s="43" t="s">
        <v>39</v>
      </c>
      <c r="D23" s="13">
        <f>'feb-march'!H25</f>
        <v>12</v>
      </c>
      <c r="E23" s="13">
        <f>april!U25</f>
        <v>0</v>
      </c>
      <c r="F23" s="13">
        <f>'may '!O25</f>
        <v>0</v>
      </c>
      <c r="G23" s="14">
        <f t="shared" si="0"/>
        <v>12</v>
      </c>
      <c r="H23" s="28">
        <f t="shared" si="1"/>
        <v>31.578947368421051</v>
      </c>
      <c r="I23" s="29" t="str">
        <f t="shared" si="2"/>
        <v>Not Eligible</v>
      </c>
    </row>
    <row r="24" spans="1:9" ht="22.5" customHeight="1" thickBot="1" x14ac:dyDescent="0.4">
      <c r="A24" s="8">
        <v>13</v>
      </c>
      <c r="B24" s="45" t="s">
        <v>35</v>
      </c>
      <c r="C24" s="43" t="s">
        <v>40</v>
      </c>
      <c r="D24" s="13">
        <f>'feb-march'!H26</f>
        <v>12</v>
      </c>
      <c r="E24" s="13">
        <f>april!U26</f>
        <v>0</v>
      </c>
      <c r="F24" s="13">
        <f>'may '!O26</f>
        <v>0</v>
      </c>
      <c r="G24" s="14">
        <f t="shared" si="0"/>
        <v>12</v>
      </c>
      <c r="H24" s="28">
        <f t="shared" si="1"/>
        <v>31.578947368421051</v>
      </c>
      <c r="I24" s="29" t="str">
        <f t="shared" si="2"/>
        <v>Not Eligible</v>
      </c>
    </row>
    <row r="25" spans="1:9" ht="22.5" customHeight="1" thickBot="1" x14ac:dyDescent="0.4">
      <c r="A25" s="8">
        <v>14</v>
      </c>
      <c r="B25" s="45" t="s">
        <v>81</v>
      </c>
      <c r="C25" s="43" t="s">
        <v>41</v>
      </c>
      <c r="D25" s="13">
        <f>'feb-march'!H27</f>
        <v>12</v>
      </c>
      <c r="E25" s="13">
        <f>april!U27</f>
        <v>0</v>
      </c>
      <c r="F25" s="13">
        <f>'may '!O27</f>
        <v>0</v>
      </c>
      <c r="G25" s="14">
        <f t="shared" si="0"/>
        <v>12</v>
      </c>
      <c r="H25" s="28">
        <f t="shared" si="1"/>
        <v>31.578947368421051</v>
      </c>
      <c r="I25" s="29" t="str">
        <f t="shared" si="2"/>
        <v>Not Eligible</v>
      </c>
    </row>
    <row r="26" spans="1:9" ht="22.5" customHeight="1" thickBot="1" x14ac:dyDescent="0.4">
      <c r="A26" s="8">
        <v>15</v>
      </c>
      <c r="B26" s="45" t="s">
        <v>82</v>
      </c>
      <c r="C26" s="43" t="s">
        <v>42</v>
      </c>
      <c r="D26" s="13">
        <f>'feb-march'!H28</f>
        <v>3</v>
      </c>
      <c r="E26" s="13">
        <f>april!U28</f>
        <v>0</v>
      </c>
      <c r="F26" s="13">
        <f>'may '!O28</f>
        <v>0</v>
      </c>
      <c r="G26" s="14">
        <f t="shared" si="0"/>
        <v>3</v>
      </c>
      <c r="H26" s="28">
        <f t="shared" si="1"/>
        <v>7.8947368421052628</v>
      </c>
      <c r="I26" s="29" t="str">
        <f t="shared" si="2"/>
        <v>Not Eligible</v>
      </c>
    </row>
    <row r="27" spans="1:9" ht="22.5" customHeight="1" thickBot="1" x14ac:dyDescent="0.4">
      <c r="A27" s="8">
        <v>16</v>
      </c>
      <c r="B27" s="45" t="s">
        <v>83</v>
      </c>
      <c r="C27" s="43" t="s">
        <v>43</v>
      </c>
      <c r="D27" s="13">
        <f>'feb-march'!H29</f>
        <v>12</v>
      </c>
      <c r="E27" s="13">
        <f>april!U29</f>
        <v>0</v>
      </c>
      <c r="F27" s="13">
        <f>'may '!O29</f>
        <v>0</v>
      </c>
      <c r="G27" s="14">
        <f t="shared" si="0"/>
        <v>12</v>
      </c>
      <c r="H27" s="28">
        <f t="shared" si="1"/>
        <v>31.578947368421051</v>
      </c>
      <c r="I27" s="29" t="str">
        <f t="shared" si="2"/>
        <v>Not Eligible</v>
      </c>
    </row>
    <row r="28" spans="1:9" ht="22.5" customHeight="1" thickBot="1" x14ac:dyDescent="0.4">
      <c r="A28" s="8">
        <v>17</v>
      </c>
      <c r="B28" s="45" t="s">
        <v>84</v>
      </c>
      <c r="C28" s="43" t="s">
        <v>44</v>
      </c>
      <c r="D28" s="13">
        <f>'feb-march'!H30</f>
        <v>9</v>
      </c>
      <c r="E28" s="13">
        <f>april!U30</f>
        <v>0</v>
      </c>
      <c r="F28" s="13">
        <f>'may '!O30</f>
        <v>0</v>
      </c>
      <c r="G28" s="14">
        <f t="shared" si="0"/>
        <v>9</v>
      </c>
      <c r="H28" s="28">
        <f t="shared" si="1"/>
        <v>23.684210526315788</v>
      </c>
      <c r="I28" s="29" t="str">
        <f t="shared" si="2"/>
        <v>Not Eligible</v>
      </c>
    </row>
    <row r="29" spans="1:9" ht="16" thickBot="1" x14ac:dyDescent="0.4">
      <c r="A29" s="8">
        <v>18</v>
      </c>
      <c r="B29" s="45" t="s">
        <v>85</v>
      </c>
      <c r="C29" s="43" t="s">
        <v>60</v>
      </c>
      <c r="D29" s="13" t="e">
        <f>'feb-march'!#REF!</f>
        <v>#REF!</v>
      </c>
      <c r="E29" s="13">
        <f>april!U31</f>
        <v>0</v>
      </c>
      <c r="F29" s="13">
        <f>'may '!O31</f>
        <v>0</v>
      </c>
      <c r="G29" s="14" t="e">
        <f t="shared" si="0"/>
        <v>#REF!</v>
      </c>
      <c r="H29" s="28" t="e">
        <f t="shared" si="1"/>
        <v>#REF!</v>
      </c>
      <c r="I29" s="29" t="e">
        <f t="shared" si="2"/>
        <v>#REF!</v>
      </c>
    </row>
    <row r="30" spans="1:9" ht="22.5" customHeight="1" thickBot="1" x14ac:dyDescent="0.4">
      <c r="A30" s="8">
        <v>19</v>
      </c>
      <c r="B30" s="45" t="s">
        <v>86</v>
      </c>
      <c r="C30" s="43" t="s">
        <v>45</v>
      </c>
      <c r="D30" s="13">
        <f>'feb-march'!H31</f>
        <v>12</v>
      </c>
      <c r="E30" s="13">
        <f>april!U32</f>
        <v>0</v>
      </c>
      <c r="F30" s="13">
        <f>'may '!O32</f>
        <v>0</v>
      </c>
      <c r="G30" s="14">
        <f t="shared" si="0"/>
        <v>12</v>
      </c>
      <c r="H30" s="28">
        <f t="shared" si="1"/>
        <v>31.578947368421051</v>
      </c>
      <c r="I30" s="29" t="str">
        <f t="shared" si="2"/>
        <v>Not Eligible</v>
      </c>
    </row>
    <row r="31" spans="1:9" ht="22.5" customHeight="1" thickBot="1" x14ac:dyDescent="0.4">
      <c r="A31" s="8">
        <v>20</v>
      </c>
      <c r="B31" s="45" t="s">
        <v>87</v>
      </c>
      <c r="C31" s="43" t="s">
        <v>46</v>
      </c>
      <c r="D31" s="13">
        <f>'feb-march'!H33</f>
        <v>12</v>
      </c>
      <c r="E31" s="13">
        <f>april!U33</f>
        <v>0</v>
      </c>
      <c r="F31" s="13">
        <f>'may '!O33</f>
        <v>0</v>
      </c>
      <c r="G31" s="14">
        <f t="shared" si="0"/>
        <v>12</v>
      </c>
      <c r="H31" s="28">
        <f t="shared" si="1"/>
        <v>31.578947368421051</v>
      </c>
      <c r="I31" s="29" t="str">
        <f t="shared" si="2"/>
        <v>Not Eligible</v>
      </c>
    </row>
    <row r="32" spans="1:9" ht="22.5" customHeight="1" thickBot="1" x14ac:dyDescent="0.4">
      <c r="A32" s="8">
        <v>21</v>
      </c>
      <c r="B32" s="45" t="s">
        <v>88</v>
      </c>
      <c r="C32" s="43" t="s">
        <v>61</v>
      </c>
      <c r="D32" s="13">
        <f>'feb-march'!H34</f>
        <v>12</v>
      </c>
      <c r="E32" s="13">
        <f>april!U34</f>
        <v>0</v>
      </c>
      <c r="F32" s="13">
        <f>'may '!O34</f>
        <v>0</v>
      </c>
      <c r="G32" s="14">
        <f t="shared" si="0"/>
        <v>12</v>
      </c>
      <c r="H32" s="28">
        <f t="shared" si="1"/>
        <v>31.578947368421051</v>
      </c>
      <c r="I32" s="29" t="str">
        <f t="shared" si="2"/>
        <v>Not Eligible</v>
      </c>
    </row>
    <row r="33" spans="1:9" ht="22.5" customHeight="1" thickBot="1" x14ac:dyDescent="0.4">
      <c r="A33" s="8">
        <v>22</v>
      </c>
      <c r="B33" s="45" t="s">
        <v>89</v>
      </c>
      <c r="C33" s="43" t="s">
        <v>47</v>
      </c>
      <c r="D33" s="13">
        <f>'feb-march'!H35</f>
        <v>12</v>
      </c>
      <c r="E33" s="13">
        <f>april!U35</f>
        <v>0</v>
      </c>
      <c r="F33" s="13">
        <f>'may '!O35</f>
        <v>0</v>
      </c>
      <c r="G33" s="14">
        <f t="shared" si="0"/>
        <v>12</v>
      </c>
      <c r="H33" s="28">
        <f t="shared" si="1"/>
        <v>31.578947368421051</v>
      </c>
      <c r="I33" s="29" t="str">
        <f t="shared" si="2"/>
        <v>Not Eligible</v>
      </c>
    </row>
    <row r="34" spans="1:9" ht="22.5" customHeight="1" thickBot="1" x14ac:dyDescent="0.4">
      <c r="A34" s="8">
        <v>23</v>
      </c>
      <c r="B34" s="45" t="s">
        <v>90</v>
      </c>
      <c r="C34" s="43" t="s">
        <v>48</v>
      </c>
      <c r="D34" s="13">
        <f>'feb-march'!H36</f>
        <v>12</v>
      </c>
      <c r="E34" s="13">
        <f>april!U36</f>
        <v>0</v>
      </c>
      <c r="F34" s="13">
        <f>'may '!O36</f>
        <v>0</v>
      </c>
      <c r="G34" s="14">
        <f t="shared" si="0"/>
        <v>12</v>
      </c>
      <c r="H34" s="28">
        <f t="shared" si="1"/>
        <v>31.578947368421051</v>
      </c>
      <c r="I34" s="29" t="str">
        <f t="shared" si="2"/>
        <v>Not Eligible</v>
      </c>
    </row>
    <row r="35" spans="1:9" ht="22.5" customHeight="1" thickBot="1" x14ac:dyDescent="0.4">
      <c r="A35" s="8">
        <v>24</v>
      </c>
      <c r="B35" s="45" t="s">
        <v>91</v>
      </c>
      <c r="C35" s="43" t="s">
        <v>49</v>
      </c>
      <c r="D35" s="13">
        <f>'feb-march'!H37</f>
        <v>12</v>
      </c>
      <c r="E35" s="13">
        <f>april!U37</f>
        <v>0</v>
      </c>
      <c r="F35" s="13">
        <f>'may '!O37</f>
        <v>0</v>
      </c>
      <c r="G35" s="14">
        <f t="shared" si="0"/>
        <v>12</v>
      </c>
      <c r="H35" s="28">
        <f t="shared" si="1"/>
        <v>31.578947368421051</v>
      </c>
      <c r="I35" s="29" t="str">
        <f t="shared" si="2"/>
        <v>Not Eligible</v>
      </c>
    </row>
    <row r="36" spans="1:9" ht="22.5" customHeight="1" thickBot="1" x14ac:dyDescent="0.4">
      <c r="A36" s="8">
        <v>25</v>
      </c>
      <c r="B36" s="45" t="s">
        <v>92</v>
      </c>
      <c r="C36" s="43" t="s">
        <v>50</v>
      </c>
      <c r="D36" s="13">
        <f>'feb-march'!H38</f>
        <v>12</v>
      </c>
      <c r="E36" s="13">
        <f>april!U38</f>
        <v>0</v>
      </c>
      <c r="F36" s="13">
        <f>'may '!O38</f>
        <v>0</v>
      </c>
      <c r="G36" s="14">
        <f t="shared" si="0"/>
        <v>12</v>
      </c>
      <c r="H36" s="28">
        <f t="shared" si="1"/>
        <v>31.578947368421051</v>
      </c>
      <c r="I36" s="29" t="str">
        <f t="shared" si="2"/>
        <v>Not Eligible</v>
      </c>
    </row>
    <row r="37" spans="1:9" ht="22.5" customHeight="1" thickBot="1" x14ac:dyDescent="0.4">
      <c r="A37" s="8">
        <v>26</v>
      </c>
      <c r="B37" s="45" t="s">
        <v>105</v>
      </c>
      <c r="C37" s="43" t="s">
        <v>106</v>
      </c>
      <c r="D37" s="13">
        <f>'feb-march'!H39</f>
        <v>9</v>
      </c>
      <c r="E37" s="13">
        <f>april!U39</f>
        <v>0</v>
      </c>
      <c r="F37" s="13">
        <f>'may '!O39</f>
        <v>0</v>
      </c>
      <c r="G37" s="14">
        <f t="shared" si="0"/>
        <v>9</v>
      </c>
      <c r="H37" s="28">
        <f t="shared" si="1"/>
        <v>23.684210526315788</v>
      </c>
      <c r="I37" s="29" t="str">
        <f t="shared" si="2"/>
        <v>Not Eligible</v>
      </c>
    </row>
    <row r="38" spans="1:9" ht="22.5" customHeight="1" thickBot="1" x14ac:dyDescent="0.4">
      <c r="A38" s="8">
        <v>27</v>
      </c>
      <c r="B38" s="45" t="s">
        <v>93</v>
      </c>
      <c r="C38" s="43" t="s">
        <v>51</v>
      </c>
      <c r="D38" s="13">
        <f>'feb-march'!H40</f>
        <v>12</v>
      </c>
      <c r="E38" s="13">
        <f>april!U40</f>
        <v>0</v>
      </c>
      <c r="F38" s="13">
        <f>'may '!O40</f>
        <v>0</v>
      </c>
      <c r="G38" s="14">
        <f t="shared" si="0"/>
        <v>12</v>
      </c>
      <c r="H38" s="28">
        <f t="shared" si="1"/>
        <v>31.578947368421051</v>
      </c>
      <c r="I38" s="29" t="str">
        <f t="shared" si="2"/>
        <v>Not Eligible</v>
      </c>
    </row>
    <row r="39" spans="1:9" ht="22.5" customHeight="1" thickBot="1" x14ac:dyDescent="0.4">
      <c r="A39" s="8">
        <v>28</v>
      </c>
      <c r="B39" s="45" t="s">
        <v>94</v>
      </c>
      <c r="C39" s="43" t="s">
        <v>62</v>
      </c>
      <c r="D39" s="13">
        <f>'feb-march'!H41</f>
        <v>9</v>
      </c>
      <c r="E39" s="13">
        <f>april!U41</f>
        <v>0</v>
      </c>
      <c r="F39" s="13">
        <f>'may '!O41</f>
        <v>0</v>
      </c>
      <c r="G39" s="14">
        <f t="shared" si="0"/>
        <v>9</v>
      </c>
      <c r="H39" s="28">
        <f t="shared" si="1"/>
        <v>23.684210526315788</v>
      </c>
      <c r="I39" s="29" t="str">
        <f t="shared" si="2"/>
        <v>Not Eligible</v>
      </c>
    </row>
    <row r="40" spans="1:9" ht="22.5" customHeight="1" thickBot="1" x14ac:dyDescent="0.4">
      <c r="A40" s="8">
        <v>29</v>
      </c>
      <c r="B40" s="45" t="s">
        <v>95</v>
      </c>
      <c r="C40" s="43" t="s">
        <v>52</v>
      </c>
      <c r="D40" s="13">
        <f>'feb-march'!H42</f>
        <v>9</v>
      </c>
      <c r="E40" s="13">
        <f>april!U42</f>
        <v>0</v>
      </c>
      <c r="F40" s="13">
        <f>'may '!O42</f>
        <v>0</v>
      </c>
      <c r="G40" s="14">
        <f t="shared" si="0"/>
        <v>9</v>
      </c>
      <c r="H40" s="28">
        <f t="shared" si="1"/>
        <v>23.684210526315788</v>
      </c>
      <c r="I40" s="29" t="str">
        <f t="shared" si="2"/>
        <v>Not Eligible</v>
      </c>
    </row>
    <row r="41" spans="1:9" ht="22.5" customHeight="1" thickBot="1" x14ac:dyDescent="0.4">
      <c r="A41" s="8">
        <v>30</v>
      </c>
      <c r="B41" s="45" t="s">
        <v>96</v>
      </c>
      <c r="C41" s="43" t="s">
        <v>53</v>
      </c>
      <c r="D41" s="13">
        <f>'feb-march'!H43</f>
        <v>12</v>
      </c>
      <c r="E41" s="13">
        <f>april!U43</f>
        <v>0</v>
      </c>
      <c r="F41" s="13">
        <f>'may '!O43</f>
        <v>0</v>
      </c>
      <c r="G41" s="14">
        <f t="shared" si="0"/>
        <v>12</v>
      </c>
      <c r="H41" s="28">
        <f t="shared" si="1"/>
        <v>31.578947368421051</v>
      </c>
      <c r="I41" s="29" t="str">
        <f t="shared" si="2"/>
        <v>Not Eligible</v>
      </c>
    </row>
    <row r="42" spans="1:9" ht="22.5" customHeight="1" thickBot="1" x14ac:dyDescent="0.4">
      <c r="A42" s="8">
        <v>31</v>
      </c>
      <c r="B42" s="45" t="s">
        <v>97</v>
      </c>
      <c r="C42" s="43" t="s">
        <v>54</v>
      </c>
      <c r="D42" s="13">
        <f>'feb-march'!H44</f>
        <v>6</v>
      </c>
      <c r="E42" s="13">
        <f>april!U44</f>
        <v>0</v>
      </c>
      <c r="F42" s="13">
        <f>'may '!O44</f>
        <v>0</v>
      </c>
      <c r="G42" s="14">
        <f t="shared" si="0"/>
        <v>6</v>
      </c>
      <c r="H42" s="28">
        <f t="shared" si="1"/>
        <v>15.789473684210526</v>
      </c>
      <c r="I42" s="29" t="str">
        <f t="shared" si="2"/>
        <v>Not Eligible</v>
      </c>
    </row>
    <row r="43" spans="1:9" ht="22.5" customHeight="1" thickBot="1" x14ac:dyDescent="0.4">
      <c r="A43" s="8">
        <v>32</v>
      </c>
      <c r="B43" s="45" t="s">
        <v>98</v>
      </c>
      <c r="C43" s="43" t="s">
        <v>63</v>
      </c>
      <c r="D43" s="13">
        <f>'feb-march'!H45</f>
        <v>12</v>
      </c>
      <c r="E43" s="13">
        <f>april!U45</f>
        <v>0</v>
      </c>
      <c r="F43" s="13">
        <f>'may '!O45</f>
        <v>0</v>
      </c>
      <c r="G43" s="14">
        <f t="shared" si="0"/>
        <v>12</v>
      </c>
      <c r="H43" s="28">
        <f t="shared" si="1"/>
        <v>31.578947368421051</v>
      </c>
      <c r="I43" s="29" t="str">
        <f t="shared" si="2"/>
        <v>Not Eligible</v>
      </c>
    </row>
    <row r="44" spans="1:9" ht="22.5" customHeight="1" thickBot="1" x14ac:dyDescent="0.4">
      <c r="A44" s="8">
        <v>33</v>
      </c>
      <c r="B44" s="45" t="s">
        <v>99</v>
      </c>
      <c r="C44" s="43" t="s">
        <v>64</v>
      </c>
      <c r="D44" s="13">
        <f>'feb-march'!H46</f>
        <v>6</v>
      </c>
      <c r="E44" s="13">
        <f>april!U46</f>
        <v>0</v>
      </c>
      <c r="F44" s="13">
        <f>'may '!O46</f>
        <v>0</v>
      </c>
      <c r="G44" s="14">
        <f t="shared" si="0"/>
        <v>6</v>
      </c>
      <c r="H44" s="28">
        <f t="shared" si="1"/>
        <v>15.789473684210526</v>
      </c>
      <c r="I44" s="29" t="str">
        <f t="shared" si="2"/>
        <v>Not Eligible</v>
      </c>
    </row>
    <row r="45" spans="1:9" ht="22.5" customHeight="1" thickBot="1" x14ac:dyDescent="0.4">
      <c r="A45" s="8">
        <v>34</v>
      </c>
      <c r="B45" s="45" t="s">
        <v>100</v>
      </c>
      <c r="C45" s="43" t="s">
        <v>65</v>
      </c>
      <c r="D45" s="13">
        <f>'feb-march'!H47</f>
        <v>6</v>
      </c>
      <c r="E45" s="13">
        <f>april!U47</f>
        <v>0</v>
      </c>
      <c r="F45" s="13">
        <f>'may '!O47</f>
        <v>0</v>
      </c>
      <c r="G45" s="14">
        <f t="shared" si="0"/>
        <v>6</v>
      </c>
      <c r="H45" s="28">
        <f t="shared" si="1"/>
        <v>15.789473684210526</v>
      </c>
      <c r="I45" s="29" t="str">
        <f t="shared" si="2"/>
        <v>Not Eligible</v>
      </c>
    </row>
    <row r="46" spans="1:9" ht="22.5" customHeight="1" thickBot="1" x14ac:dyDescent="0.4">
      <c r="A46" s="8">
        <v>35</v>
      </c>
      <c r="B46" s="45" t="s">
        <v>101</v>
      </c>
      <c r="C46" s="43" t="s">
        <v>66</v>
      </c>
      <c r="D46" s="13">
        <f>'feb-march'!H48</f>
        <v>12</v>
      </c>
      <c r="E46" s="13">
        <f>april!U48</f>
        <v>0</v>
      </c>
      <c r="F46" s="13">
        <f>'may '!O48</f>
        <v>0</v>
      </c>
      <c r="G46" s="14">
        <f t="shared" si="0"/>
        <v>12</v>
      </c>
      <c r="H46" s="28">
        <f t="shared" si="1"/>
        <v>31.578947368421051</v>
      </c>
      <c r="I46" s="29" t="str">
        <f t="shared" si="2"/>
        <v>Not Eligible</v>
      </c>
    </row>
    <row r="47" spans="1:9" ht="22.5" customHeight="1" thickBot="1" x14ac:dyDescent="0.4">
      <c r="A47" s="8">
        <v>36</v>
      </c>
      <c r="B47" s="45" t="s">
        <v>102</v>
      </c>
      <c r="C47" s="43" t="s">
        <v>67</v>
      </c>
      <c r="D47" s="13">
        <f>'feb-march'!H49</f>
        <v>12</v>
      </c>
      <c r="E47" s="13">
        <f>april!U49</f>
        <v>0</v>
      </c>
      <c r="F47" s="13">
        <f>'may '!O49</f>
        <v>0</v>
      </c>
      <c r="G47" s="14">
        <f t="shared" si="0"/>
        <v>12</v>
      </c>
      <c r="H47" s="28">
        <f t="shared" si="1"/>
        <v>31.578947368421051</v>
      </c>
      <c r="I47" s="29" t="str">
        <f t="shared" si="2"/>
        <v>Not Eligible</v>
      </c>
    </row>
    <row r="48" spans="1:9" ht="22.5" customHeight="1" thickBot="1" x14ac:dyDescent="0.4">
      <c r="A48" s="8">
        <v>37</v>
      </c>
      <c r="B48" s="44" t="s">
        <v>22</v>
      </c>
      <c r="C48" s="42" t="s">
        <v>68</v>
      </c>
      <c r="D48" s="13">
        <f>'feb-march'!H50</f>
        <v>12</v>
      </c>
      <c r="E48" s="13">
        <f>april!U50</f>
        <v>0</v>
      </c>
      <c r="F48" s="13">
        <f>'may '!O50</f>
        <v>0</v>
      </c>
      <c r="G48" s="14">
        <f t="shared" si="0"/>
        <v>12</v>
      </c>
      <c r="H48" s="28">
        <f t="shared" si="1"/>
        <v>31.578947368421051</v>
      </c>
      <c r="I48" s="29" t="str">
        <f t="shared" si="2"/>
        <v>Not Eligible</v>
      </c>
    </row>
    <row r="49" spans="1:9" ht="22.5" customHeight="1" thickBot="1" x14ac:dyDescent="0.4">
      <c r="A49" s="8">
        <v>38</v>
      </c>
      <c r="B49" s="45" t="s">
        <v>104</v>
      </c>
      <c r="C49" s="43" t="s">
        <v>69</v>
      </c>
      <c r="D49" s="13">
        <f>'feb-march'!H51</f>
        <v>6</v>
      </c>
      <c r="E49" s="13">
        <f>april!U51</f>
        <v>0</v>
      </c>
      <c r="F49" s="13">
        <f>'may '!O51</f>
        <v>0</v>
      </c>
      <c r="G49" s="14">
        <f t="shared" si="0"/>
        <v>6</v>
      </c>
      <c r="H49" s="28">
        <f t="shared" si="1"/>
        <v>15.789473684210526</v>
      </c>
      <c r="I49" s="29" t="str">
        <f t="shared" si="2"/>
        <v>Not Eligible</v>
      </c>
    </row>
    <row r="50" spans="1:9" ht="22.5" customHeight="1" x14ac:dyDescent="0.35">
      <c r="A50" s="8">
        <v>39</v>
      </c>
      <c r="B50" s="9"/>
      <c r="C50" s="9"/>
      <c r="D50" s="13" t="e">
        <f>'feb-march'!#REF!</f>
        <v>#REF!</v>
      </c>
      <c r="E50" s="13">
        <f>april!U52</f>
        <v>0</v>
      </c>
      <c r="F50" s="13">
        <f>'may '!O52</f>
        <v>0</v>
      </c>
      <c r="G50" s="14" t="e">
        <f t="shared" si="0"/>
        <v>#REF!</v>
      </c>
      <c r="H50" s="28" t="e">
        <f t="shared" si="1"/>
        <v>#REF!</v>
      </c>
      <c r="I50" s="29" t="e">
        <f t="shared" si="2"/>
        <v>#REF!</v>
      </c>
    </row>
    <row r="51" spans="1:9" ht="22.5" customHeight="1" x14ac:dyDescent="0.35">
      <c r="A51" s="8">
        <v>40</v>
      </c>
      <c r="B51" s="9"/>
      <c r="C51" s="9"/>
      <c r="D51" s="13" t="e">
        <f>'feb-march'!#REF!</f>
        <v>#REF!</v>
      </c>
      <c r="E51" s="13">
        <f>april!U53</f>
        <v>0</v>
      </c>
      <c r="F51" s="13">
        <v>6</v>
      </c>
      <c r="G51" s="14" t="e">
        <f t="shared" si="0"/>
        <v>#REF!</v>
      </c>
      <c r="H51" s="28" t="e">
        <f t="shared" si="1"/>
        <v>#REF!</v>
      </c>
      <c r="I51" s="29" t="e">
        <f t="shared" si="2"/>
        <v>#REF!</v>
      </c>
    </row>
    <row r="52" spans="1:9" ht="22.5" customHeight="1" x14ac:dyDescent="0.35">
      <c r="A52" s="8">
        <v>41</v>
      </c>
      <c r="B52" s="9"/>
      <c r="C52" s="9"/>
      <c r="D52" s="13" t="e">
        <f>'feb-march'!#REF!</f>
        <v>#REF!</v>
      </c>
      <c r="E52" s="13">
        <f>april!U54</f>
        <v>0</v>
      </c>
      <c r="F52" s="13">
        <v>18</v>
      </c>
      <c r="G52" s="14" t="e">
        <f t="shared" si="0"/>
        <v>#REF!</v>
      </c>
      <c r="H52" s="28" t="e">
        <f t="shared" si="1"/>
        <v>#REF!</v>
      </c>
      <c r="I52" s="29" t="e">
        <f t="shared" si="2"/>
        <v>#REF!</v>
      </c>
    </row>
    <row r="53" spans="1:9" ht="22.5" customHeight="1" x14ac:dyDescent="0.35">
      <c r="A53" s="8">
        <v>42</v>
      </c>
      <c r="B53" s="12"/>
      <c r="C53" s="9"/>
      <c r="D53" s="13" t="e">
        <f>'feb-march'!#REF!</f>
        <v>#REF!</v>
      </c>
      <c r="E53" s="13">
        <f>april!U55</f>
        <v>0</v>
      </c>
      <c r="F53" s="13">
        <f>'may '!O66</f>
        <v>0</v>
      </c>
      <c r="G53" s="14" t="e">
        <f t="shared" si="0"/>
        <v>#REF!</v>
      </c>
      <c r="H53" s="28" t="e">
        <f t="shared" si="1"/>
        <v>#REF!</v>
      </c>
      <c r="I53" s="29" t="e">
        <f t="shared" si="2"/>
        <v>#REF!</v>
      </c>
    </row>
    <row r="54" spans="1:9" ht="22.5" customHeight="1" x14ac:dyDescent="0.35">
      <c r="A54" s="8">
        <v>43</v>
      </c>
      <c r="B54" s="9"/>
      <c r="C54" s="9"/>
      <c r="D54" s="13" t="e">
        <f>'feb-march'!#REF!</f>
        <v>#REF!</v>
      </c>
      <c r="E54" s="13">
        <f>april!U56</f>
        <v>0</v>
      </c>
      <c r="F54" s="13">
        <v>12</v>
      </c>
      <c r="G54" s="14" t="e">
        <f t="shared" si="0"/>
        <v>#REF!</v>
      </c>
      <c r="H54" s="28" t="e">
        <f t="shared" si="1"/>
        <v>#REF!</v>
      </c>
      <c r="I54" s="29" t="e">
        <f t="shared" si="2"/>
        <v>#REF!</v>
      </c>
    </row>
    <row r="55" spans="1:9" ht="22.5" customHeight="1" x14ac:dyDescent="0.35">
      <c r="A55" s="8">
        <v>44</v>
      </c>
      <c r="B55" s="9"/>
      <c r="C55" s="9"/>
      <c r="D55" s="13" t="e">
        <f>'feb-march'!#REF!</f>
        <v>#REF!</v>
      </c>
      <c r="E55" s="13">
        <f>april!U57</f>
        <v>0</v>
      </c>
      <c r="F55" s="13">
        <v>15</v>
      </c>
      <c r="G55" s="14" t="e">
        <f t="shared" ref="G55:G74" si="3">SUM(D55:F55)</f>
        <v>#REF!</v>
      </c>
      <c r="H55" s="28" t="e">
        <f t="shared" si="1"/>
        <v>#REF!</v>
      </c>
      <c r="I55" s="29" t="e">
        <f t="shared" si="2"/>
        <v>#REF!</v>
      </c>
    </row>
    <row r="56" spans="1:9" ht="22.5" customHeight="1" x14ac:dyDescent="0.35">
      <c r="A56" s="8">
        <v>45</v>
      </c>
      <c r="B56" s="9"/>
      <c r="C56" s="9"/>
      <c r="D56" s="13" t="e">
        <f>'feb-march'!#REF!</f>
        <v>#REF!</v>
      </c>
      <c r="E56" s="13">
        <f>april!U58</f>
        <v>0</v>
      </c>
      <c r="F56" s="13">
        <v>12</v>
      </c>
      <c r="G56" s="14" t="e">
        <f t="shared" si="3"/>
        <v>#REF!</v>
      </c>
      <c r="H56" s="28" t="e">
        <f t="shared" si="1"/>
        <v>#REF!</v>
      </c>
      <c r="I56" s="29" t="e">
        <f t="shared" si="2"/>
        <v>#REF!</v>
      </c>
    </row>
    <row r="57" spans="1:9" ht="22.5" customHeight="1" x14ac:dyDescent="0.35">
      <c r="A57" s="8">
        <v>46</v>
      </c>
      <c r="B57" s="9"/>
      <c r="C57" s="9"/>
      <c r="D57" s="13" t="e">
        <f>'feb-march'!#REF!</f>
        <v>#REF!</v>
      </c>
      <c r="E57" s="13">
        <f>april!U59</f>
        <v>0</v>
      </c>
      <c r="F57" s="13">
        <f>'may '!O70</f>
        <v>0</v>
      </c>
      <c r="G57" s="14" t="e">
        <f t="shared" si="3"/>
        <v>#REF!</v>
      </c>
      <c r="H57" s="28" t="e">
        <f t="shared" si="1"/>
        <v>#REF!</v>
      </c>
      <c r="I57" s="29" t="e">
        <f t="shared" si="2"/>
        <v>#REF!</v>
      </c>
    </row>
    <row r="58" spans="1:9" ht="22.5" customHeight="1" x14ac:dyDescent="0.35">
      <c r="A58" s="8">
        <v>47</v>
      </c>
      <c r="B58" s="9"/>
      <c r="C58" s="9"/>
      <c r="D58" s="13" t="e">
        <f>'feb-march'!#REF!</f>
        <v>#REF!</v>
      </c>
      <c r="E58" s="13">
        <f>april!U60</f>
        <v>0</v>
      </c>
      <c r="F58" s="13">
        <v>12</v>
      </c>
      <c r="G58" s="14" t="e">
        <f t="shared" si="3"/>
        <v>#REF!</v>
      </c>
      <c r="H58" s="28" t="e">
        <f t="shared" si="1"/>
        <v>#REF!</v>
      </c>
      <c r="I58" s="29" t="e">
        <f t="shared" si="2"/>
        <v>#REF!</v>
      </c>
    </row>
    <row r="59" spans="1:9" ht="22.5" customHeight="1" x14ac:dyDescent="0.35">
      <c r="A59" s="8">
        <v>48</v>
      </c>
      <c r="B59" s="9"/>
      <c r="C59" s="9"/>
      <c r="D59" s="13" t="e">
        <f>'feb-march'!#REF!</f>
        <v>#REF!</v>
      </c>
      <c r="E59" s="13">
        <f>april!U61</f>
        <v>0</v>
      </c>
      <c r="F59" s="13">
        <f>'may '!O72</f>
        <v>0</v>
      </c>
      <c r="G59" s="14" t="e">
        <f t="shared" si="3"/>
        <v>#REF!</v>
      </c>
      <c r="H59" s="28" t="e">
        <f t="shared" si="1"/>
        <v>#REF!</v>
      </c>
      <c r="I59" s="29" t="e">
        <f t="shared" si="2"/>
        <v>#REF!</v>
      </c>
    </row>
    <row r="60" spans="1:9" ht="22.5" customHeight="1" x14ac:dyDescent="0.35">
      <c r="A60" s="8">
        <v>49</v>
      </c>
      <c r="B60" s="9"/>
      <c r="C60" s="9"/>
      <c r="D60" s="13" t="e">
        <f>'feb-march'!#REF!</f>
        <v>#REF!</v>
      </c>
      <c r="E60" s="13">
        <f>april!U62</f>
        <v>0</v>
      </c>
      <c r="F60" s="13">
        <v>18</v>
      </c>
      <c r="G60" s="14" t="e">
        <f t="shared" si="3"/>
        <v>#REF!</v>
      </c>
      <c r="H60" s="28" t="e">
        <f t="shared" si="1"/>
        <v>#REF!</v>
      </c>
      <c r="I60" s="29" t="e">
        <f t="shared" si="2"/>
        <v>#REF!</v>
      </c>
    </row>
    <row r="61" spans="1:9" ht="22.5" customHeight="1" x14ac:dyDescent="0.35">
      <c r="A61" s="8">
        <v>50</v>
      </c>
      <c r="B61" s="9"/>
      <c r="C61" s="9"/>
      <c r="D61" s="13" t="e">
        <f>'feb-march'!#REF!</f>
        <v>#REF!</v>
      </c>
      <c r="E61" s="13">
        <f>april!U63</f>
        <v>0</v>
      </c>
      <c r="F61" s="13">
        <v>12</v>
      </c>
      <c r="G61" s="14" t="e">
        <f t="shared" si="3"/>
        <v>#REF!</v>
      </c>
      <c r="H61" s="28" t="e">
        <f t="shared" si="1"/>
        <v>#REF!</v>
      </c>
      <c r="I61" s="29" t="e">
        <f t="shared" si="2"/>
        <v>#REF!</v>
      </c>
    </row>
    <row r="62" spans="1:9" ht="22.5" customHeight="1" x14ac:dyDescent="0.35">
      <c r="A62" s="8">
        <v>51</v>
      </c>
      <c r="B62" s="9"/>
      <c r="C62" s="9"/>
      <c r="D62" s="13" t="e">
        <f>'feb-march'!#REF!</f>
        <v>#REF!</v>
      </c>
      <c r="E62" s="13">
        <f>april!U64</f>
        <v>0</v>
      </c>
      <c r="F62" s="13">
        <f>'may '!O75</f>
        <v>0</v>
      </c>
      <c r="G62" s="14" t="e">
        <f t="shared" si="3"/>
        <v>#REF!</v>
      </c>
      <c r="H62" s="28" t="e">
        <f t="shared" si="1"/>
        <v>#REF!</v>
      </c>
      <c r="I62" s="29" t="e">
        <f t="shared" si="2"/>
        <v>#REF!</v>
      </c>
    </row>
    <row r="63" spans="1:9" ht="22.5" customHeight="1" x14ac:dyDescent="0.35">
      <c r="A63" s="8">
        <v>52</v>
      </c>
      <c r="B63" s="9"/>
      <c r="C63" s="9"/>
      <c r="D63" s="13" t="e">
        <f>'feb-march'!#REF!</f>
        <v>#REF!</v>
      </c>
      <c r="E63" s="13">
        <f>april!U65</f>
        <v>0</v>
      </c>
      <c r="F63" s="13">
        <v>15</v>
      </c>
      <c r="G63" s="14" t="e">
        <f t="shared" si="3"/>
        <v>#REF!</v>
      </c>
      <c r="H63" s="28" t="e">
        <f t="shared" si="1"/>
        <v>#REF!</v>
      </c>
      <c r="I63" s="29" t="e">
        <f t="shared" si="2"/>
        <v>#REF!</v>
      </c>
    </row>
    <row r="64" spans="1:9" ht="22.5" customHeight="1" x14ac:dyDescent="0.35">
      <c r="A64" s="8">
        <v>53</v>
      </c>
      <c r="B64" s="9"/>
      <c r="C64" s="9"/>
      <c r="D64" s="13" t="e">
        <f>'feb-march'!#REF!</f>
        <v>#REF!</v>
      </c>
      <c r="E64" s="13">
        <f>april!U66</f>
        <v>0</v>
      </c>
      <c r="F64" s="13">
        <v>12</v>
      </c>
      <c r="G64" s="14" t="e">
        <f t="shared" si="3"/>
        <v>#REF!</v>
      </c>
      <c r="H64" s="28" t="e">
        <f t="shared" si="1"/>
        <v>#REF!</v>
      </c>
      <c r="I64" s="29" t="e">
        <f t="shared" si="2"/>
        <v>#REF!</v>
      </c>
    </row>
    <row r="65" spans="1:9" ht="22.5" customHeight="1" x14ac:dyDescent="0.35">
      <c r="A65" s="8">
        <v>54</v>
      </c>
      <c r="B65" s="9"/>
      <c r="C65" s="9"/>
      <c r="D65" s="13" t="e">
        <f>'feb-march'!#REF!</f>
        <v>#REF!</v>
      </c>
      <c r="E65" s="13">
        <f>april!U67</f>
        <v>0</v>
      </c>
      <c r="F65" s="13">
        <v>15</v>
      </c>
      <c r="G65" s="14" t="e">
        <f t="shared" si="3"/>
        <v>#REF!</v>
      </c>
      <c r="H65" s="28" t="e">
        <f t="shared" si="1"/>
        <v>#REF!</v>
      </c>
      <c r="I65" s="29" t="e">
        <f t="shared" si="2"/>
        <v>#REF!</v>
      </c>
    </row>
    <row r="66" spans="1:9" ht="22.5" customHeight="1" x14ac:dyDescent="0.35">
      <c r="A66" s="8">
        <v>55</v>
      </c>
      <c r="B66" s="9"/>
      <c r="C66" s="9"/>
      <c r="D66" s="13" t="e">
        <f>'feb-march'!#REF!</f>
        <v>#REF!</v>
      </c>
      <c r="E66" s="13">
        <f>april!U68</f>
        <v>0</v>
      </c>
      <c r="F66" s="13">
        <v>12</v>
      </c>
      <c r="G66" s="14" t="e">
        <f t="shared" si="3"/>
        <v>#REF!</v>
      </c>
      <c r="H66" s="28" t="e">
        <f t="shared" si="1"/>
        <v>#REF!</v>
      </c>
      <c r="I66" s="29" t="e">
        <f t="shared" si="2"/>
        <v>#REF!</v>
      </c>
    </row>
    <row r="67" spans="1:9" ht="22.5" customHeight="1" x14ac:dyDescent="0.35">
      <c r="A67" s="8">
        <v>56</v>
      </c>
      <c r="B67" s="9"/>
      <c r="C67" s="9"/>
      <c r="D67" s="13" t="e">
        <f>'feb-march'!#REF!</f>
        <v>#REF!</v>
      </c>
      <c r="E67" s="13">
        <f>april!U69</f>
        <v>0</v>
      </c>
      <c r="F67" s="13">
        <v>18</v>
      </c>
      <c r="G67" s="14" t="e">
        <f t="shared" si="3"/>
        <v>#REF!</v>
      </c>
      <c r="H67" s="28" t="e">
        <f t="shared" si="1"/>
        <v>#REF!</v>
      </c>
      <c r="I67" s="29" t="e">
        <f t="shared" si="2"/>
        <v>#REF!</v>
      </c>
    </row>
    <row r="68" spans="1:9" ht="22.5" customHeight="1" x14ac:dyDescent="0.35">
      <c r="A68" s="8">
        <v>57</v>
      </c>
      <c r="B68" s="9"/>
      <c r="C68" s="9"/>
      <c r="D68" s="13" t="e">
        <f>'feb-march'!#REF!</f>
        <v>#REF!</v>
      </c>
      <c r="E68" s="13">
        <f>april!U70</f>
        <v>0</v>
      </c>
      <c r="F68" s="13">
        <v>15</v>
      </c>
      <c r="G68" s="14" t="e">
        <f t="shared" si="3"/>
        <v>#REF!</v>
      </c>
      <c r="H68" s="28" t="e">
        <f t="shared" si="1"/>
        <v>#REF!</v>
      </c>
      <c r="I68" s="29" t="e">
        <f t="shared" si="2"/>
        <v>#REF!</v>
      </c>
    </row>
    <row r="69" spans="1:9" ht="22.5" customHeight="1" x14ac:dyDescent="0.35">
      <c r="A69" s="8">
        <v>58</v>
      </c>
      <c r="B69" s="9"/>
      <c r="C69" s="9"/>
      <c r="D69" s="13" t="e">
        <f>'feb-march'!#REF!</f>
        <v>#REF!</v>
      </c>
      <c r="E69" s="13">
        <f>april!U71</f>
        <v>0</v>
      </c>
      <c r="F69" s="13">
        <v>6</v>
      </c>
      <c r="G69" s="14" t="e">
        <f t="shared" si="3"/>
        <v>#REF!</v>
      </c>
      <c r="H69" s="28" t="e">
        <f t="shared" si="1"/>
        <v>#REF!</v>
      </c>
      <c r="I69" s="29" t="e">
        <f t="shared" si="2"/>
        <v>#REF!</v>
      </c>
    </row>
    <row r="70" spans="1:9" ht="22.5" customHeight="1" x14ac:dyDescent="0.35">
      <c r="A70" s="8">
        <v>59</v>
      </c>
      <c r="B70" s="9"/>
      <c r="C70" s="9"/>
      <c r="D70" s="13" t="e">
        <f>'feb-march'!#REF!</f>
        <v>#REF!</v>
      </c>
      <c r="E70" s="13">
        <f>april!U72</f>
        <v>0</v>
      </c>
      <c r="F70" s="13">
        <v>18</v>
      </c>
      <c r="G70" s="14" t="e">
        <f t="shared" si="3"/>
        <v>#REF!</v>
      </c>
      <c r="H70" s="28" t="e">
        <f t="shared" si="1"/>
        <v>#REF!</v>
      </c>
      <c r="I70" s="29" t="e">
        <f t="shared" si="2"/>
        <v>#REF!</v>
      </c>
    </row>
    <row r="71" spans="1:9" ht="22.5" customHeight="1" x14ac:dyDescent="0.35">
      <c r="A71" s="8">
        <v>60</v>
      </c>
      <c r="B71" s="9"/>
      <c r="C71" s="9"/>
      <c r="D71" s="13" t="e">
        <f>'feb-march'!#REF!</f>
        <v>#REF!</v>
      </c>
      <c r="E71" s="13">
        <f>april!U73</f>
        <v>0</v>
      </c>
      <c r="F71" s="13">
        <v>9</v>
      </c>
      <c r="G71" s="14" t="e">
        <f t="shared" si="3"/>
        <v>#REF!</v>
      </c>
      <c r="H71" s="28" t="e">
        <f t="shared" si="1"/>
        <v>#REF!</v>
      </c>
      <c r="I71" s="29" t="e">
        <f t="shared" si="2"/>
        <v>#REF!</v>
      </c>
    </row>
    <row r="72" spans="1:9" ht="22.5" customHeight="1" x14ac:dyDescent="0.35">
      <c r="A72" s="8">
        <v>61</v>
      </c>
      <c r="B72" s="9"/>
      <c r="C72" s="9"/>
      <c r="D72" s="13" t="e">
        <f>'feb-march'!#REF!</f>
        <v>#REF!</v>
      </c>
      <c r="E72" s="13">
        <f>april!U74</f>
        <v>0</v>
      </c>
      <c r="F72" s="13">
        <v>0</v>
      </c>
      <c r="G72" s="14" t="e">
        <f t="shared" si="3"/>
        <v>#REF!</v>
      </c>
      <c r="H72" s="28" t="e">
        <f t="shared" si="1"/>
        <v>#REF!</v>
      </c>
      <c r="I72" s="29" t="e">
        <f t="shared" si="2"/>
        <v>#REF!</v>
      </c>
    </row>
    <row r="73" spans="1:9" ht="22.5" customHeight="1" x14ac:dyDescent="0.35">
      <c r="A73" s="8">
        <v>62</v>
      </c>
      <c r="B73" s="9"/>
      <c r="C73" s="9"/>
      <c r="D73" s="13" t="e">
        <f>'feb-march'!#REF!</f>
        <v>#REF!</v>
      </c>
      <c r="E73" s="13">
        <f>april!U75</f>
        <v>0</v>
      </c>
      <c r="F73" s="13">
        <v>18</v>
      </c>
      <c r="G73" s="14" t="e">
        <f t="shared" si="3"/>
        <v>#REF!</v>
      </c>
      <c r="H73" s="28" t="e">
        <f t="shared" si="1"/>
        <v>#REF!</v>
      </c>
      <c r="I73" s="29" t="e">
        <f t="shared" si="2"/>
        <v>#REF!</v>
      </c>
    </row>
    <row r="74" spans="1:9" ht="22.5" customHeight="1" x14ac:dyDescent="0.35">
      <c r="A74" s="8">
        <v>63</v>
      </c>
      <c r="B74" s="9"/>
      <c r="C74" s="9"/>
      <c r="D74" s="13" t="e">
        <f>'feb-march'!#REF!</f>
        <v>#REF!</v>
      </c>
      <c r="E74" s="13">
        <f>april!U76</f>
        <v>0</v>
      </c>
      <c r="F74" s="13">
        <v>9</v>
      </c>
      <c r="G74" s="14" t="e">
        <f t="shared" si="3"/>
        <v>#REF!</v>
      </c>
      <c r="H74" s="28" t="e">
        <f t="shared" si="1"/>
        <v>#REF!</v>
      </c>
      <c r="I74" s="29" t="e">
        <f t="shared" si="2"/>
        <v>#REF!</v>
      </c>
    </row>
    <row r="75" spans="1:9" ht="46.9" customHeight="1" x14ac:dyDescent="0.35">
      <c r="E75" s="3"/>
      <c r="F75" s="3"/>
    </row>
    <row r="76" spans="1:9" ht="16" thickBot="1" x14ac:dyDescent="0.4">
      <c r="C76" s="10"/>
      <c r="E76" s="3"/>
      <c r="F76" s="10"/>
      <c r="G76" s="10"/>
    </row>
    <row r="77" spans="1:9" x14ac:dyDescent="0.35">
      <c r="C77" s="32"/>
      <c r="E77" s="3"/>
      <c r="F77" s="67" t="s">
        <v>14</v>
      </c>
      <c r="G77" s="67"/>
    </row>
    <row r="78" spans="1:9" x14ac:dyDescent="0.35">
      <c r="E78" s="3"/>
      <c r="F78" s="3"/>
    </row>
    <row r="82" spans="2:6" x14ac:dyDescent="0.35">
      <c r="B82" s="3"/>
      <c r="C82" s="3"/>
      <c r="D82" s="3"/>
      <c r="E82" s="3"/>
      <c r="F82" s="3"/>
    </row>
  </sheetData>
  <mergeCells count="17">
    <mergeCell ref="A9:A11"/>
    <mergeCell ref="B9:B11"/>
    <mergeCell ref="C9:C10"/>
    <mergeCell ref="G9:G10"/>
    <mergeCell ref="H9:H10"/>
    <mergeCell ref="D9:D10"/>
    <mergeCell ref="E9:E10"/>
    <mergeCell ref="F9:F10"/>
    <mergeCell ref="F77:G77"/>
    <mergeCell ref="I9:I11"/>
    <mergeCell ref="C1:H1"/>
    <mergeCell ref="C2:H2"/>
    <mergeCell ref="D4:H4"/>
    <mergeCell ref="D3:H3"/>
    <mergeCell ref="D5:H5"/>
    <mergeCell ref="D6:H6"/>
    <mergeCell ref="D7:H7"/>
  </mergeCells>
  <pageMargins left="0.59055118110236204" right="0" top="0" bottom="0.98425196850393704" header="0.59055118110236204" footer="0.39370078740157499"/>
  <pageSetup paperSize="5" scale="90" orientation="portrait" r:id="rId1"/>
  <headerFooter>
    <oddFooter>Page &amp;P of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feb-march</vt:lpstr>
      <vt:lpstr>april</vt:lpstr>
      <vt:lpstr>may </vt:lpstr>
      <vt:lpstr>Overall Attendance</vt:lpstr>
      <vt:lpstr>april!Print_Area</vt:lpstr>
      <vt:lpstr>'feb-march'!Print_Area</vt:lpstr>
      <vt:lpstr>'may '!Print_Area</vt:lpstr>
      <vt:lpstr>'Overall Attendance'!Print_Area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Hp</cp:lastModifiedBy>
  <cp:lastPrinted>2024-03-29T07:35:02Z</cp:lastPrinted>
  <dcterms:created xsi:type="dcterms:W3CDTF">2021-06-16T06:40:12Z</dcterms:created>
  <dcterms:modified xsi:type="dcterms:W3CDTF">2024-03-29T07:37:34Z</dcterms:modified>
</cp:coreProperties>
</file>