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activeTab="4"/>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 i="19" l="1"/>
  <c r="P42" i="19"/>
  <c r="K41" i="19"/>
  <c r="P41" i="19"/>
  <c r="K40" i="19"/>
  <c r="P40" i="19"/>
  <c r="K39" i="19"/>
  <c r="P39" i="19"/>
  <c r="K38" i="19"/>
  <c r="K37" i="19"/>
  <c r="K36" i="19"/>
  <c r="K35" i="19"/>
  <c r="K34" i="19"/>
  <c r="K33" i="19"/>
  <c r="K32" i="19"/>
  <c r="K31" i="19"/>
  <c r="J43" i="17" l="1"/>
  <c r="AG43" i="17"/>
  <c r="AC43" i="17"/>
  <c r="Y43" i="17"/>
  <c r="J42" i="17"/>
  <c r="AG42" i="17"/>
  <c r="AC42" i="17"/>
  <c r="Y42" i="17"/>
  <c r="J41" i="17"/>
  <c r="AG41" i="17"/>
  <c r="AC41" i="17"/>
  <c r="Y41" i="17"/>
  <c r="J40" i="17"/>
  <c r="AG40" i="17"/>
  <c r="AC40" i="17"/>
  <c r="Y40" i="17"/>
  <c r="J39" i="17"/>
  <c r="AG39" i="17"/>
  <c r="AC39" i="17"/>
  <c r="Y39" i="17"/>
  <c r="J38" i="17"/>
  <c r="J37" i="17"/>
  <c r="J36" i="17"/>
  <c r="J35" i="17"/>
  <c r="J34" i="17"/>
  <c r="J33" i="17"/>
  <c r="J32" i="17"/>
  <c r="I32" i="18" l="1"/>
  <c r="I33" i="18"/>
  <c r="I34" i="18"/>
  <c r="I35" i="18"/>
  <c r="I36" i="18"/>
  <c r="I37" i="18"/>
  <c r="I38" i="18"/>
  <c r="I39" i="18"/>
  <c r="I40" i="18"/>
  <c r="I41" i="18"/>
  <c r="I42" i="18"/>
  <c r="I43" i="18"/>
  <c r="C3" i="19" l="1"/>
  <c r="J12" i="17" l="1"/>
  <c r="J13" i="17"/>
  <c r="J14" i="17"/>
  <c r="J15" i="17"/>
  <c r="J16" i="17"/>
  <c r="J17" i="17"/>
  <c r="J18" i="17"/>
  <c r="J19" i="17"/>
  <c r="J20" i="17"/>
  <c r="J21" i="17"/>
  <c r="J22" i="17"/>
  <c r="J23" i="17"/>
  <c r="J24" i="17"/>
  <c r="J25" i="17"/>
  <c r="J26" i="17"/>
  <c r="J27" i="17"/>
  <c r="J28" i="17"/>
  <c r="J29" i="17"/>
  <c r="J30" i="17"/>
  <c r="J31" i="17"/>
  <c r="J11" i="17"/>
  <c r="AM38" i="17" l="1"/>
  <c r="AM37" i="17"/>
  <c r="AM36" i="17"/>
  <c r="AM35" i="17"/>
  <c r="AM34" i="17"/>
  <c r="AM33" i="17"/>
  <c r="AM32" i="17"/>
  <c r="AM31" i="17"/>
  <c r="AM30" i="17"/>
  <c r="AM29" i="17"/>
  <c r="AM28" i="17"/>
  <c r="AM27" i="17"/>
  <c r="AM26" i="17"/>
  <c r="AM25" i="17"/>
  <c r="AM24" i="17"/>
  <c r="AM23" i="17"/>
  <c r="AM22" i="17"/>
  <c r="AM21" i="17"/>
  <c r="AM20" i="17"/>
  <c r="AM19" i="17"/>
  <c r="AM18" i="17"/>
  <c r="AM17" i="17"/>
  <c r="AM16" i="17"/>
  <c r="AI38" i="17"/>
  <c r="AI37" i="17"/>
  <c r="AI36" i="17"/>
  <c r="AI35" i="17"/>
  <c r="AI34" i="17"/>
  <c r="AI33" i="17"/>
  <c r="AI32" i="17"/>
  <c r="AI31" i="17"/>
  <c r="AI30" i="17"/>
  <c r="AI29" i="17"/>
  <c r="AI28" i="17"/>
  <c r="AI27" i="17"/>
  <c r="AI26" i="17"/>
  <c r="AI25" i="17"/>
  <c r="AI24" i="17"/>
  <c r="AI23" i="17"/>
  <c r="AI22" i="17"/>
  <c r="AI21" i="17"/>
  <c r="AI20" i="17"/>
  <c r="AI19" i="17"/>
  <c r="AI18" i="17"/>
  <c r="AI17" i="17"/>
  <c r="AI16"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A38" i="17"/>
  <c r="AA37" i="17"/>
  <c r="AA36" i="17"/>
  <c r="AA35" i="17"/>
  <c r="AA34" i="17"/>
  <c r="AA33" i="17"/>
  <c r="AA32" i="17"/>
  <c r="AA31" i="17"/>
  <c r="AA30" i="17"/>
  <c r="AA29" i="17"/>
  <c r="AA28" i="17"/>
  <c r="AA27" i="17"/>
  <c r="AA26" i="17"/>
  <c r="AA25" i="17"/>
  <c r="AA24" i="17"/>
  <c r="AA23" i="17"/>
  <c r="AA22" i="17"/>
  <c r="AA21" i="17"/>
  <c r="AA20" i="17"/>
  <c r="AA19" i="17"/>
  <c r="AA18" i="17"/>
  <c r="AA17" i="17"/>
  <c r="AA16" i="17"/>
  <c r="W38" i="17"/>
  <c r="W37" i="17"/>
  <c r="W36" i="17"/>
  <c r="W35" i="17"/>
  <c r="W34" i="17"/>
  <c r="W33" i="17"/>
  <c r="W32" i="17"/>
  <c r="W31" i="17"/>
  <c r="W30" i="17"/>
  <c r="W29" i="17"/>
  <c r="W28" i="17"/>
  <c r="W27" i="17"/>
  <c r="W26" i="17"/>
  <c r="W25" i="17"/>
  <c r="W24" i="17"/>
  <c r="W23" i="17"/>
  <c r="W22" i="17"/>
  <c r="W21" i="17"/>
  <c r="W20" i="17"/>
  <c r="W19" i="17"/>
  <c r="W18" i="17"/>
  <c r="W17" i="17"/>
  <c r="W16" i="17"/>
  <c r="S38" i="17"/>
  <c r="S37" i="17"/>
  <c r="S36" i="17"/>
  <c r="S35" i="17"/>
  <c r="S34" i="17"/>
  <c r="S33" i="17"/>
  <c r="S32" i="17"/>
  <c r="S31" i="17"/>
  <c r="S30" i="17"/>
  <c r="S29" i="17"/>
  <c r="S28" i="17"/>
  <c r="S27" i="17"/>
  <c r="S26" i="17"/>
  <c r="S25" i="17"/>
  <c r="S24" i="17"/>
  <c r="S23" i="17"/>
  <c r="S22" i="17"/>
  <c r="S21" i="17"/>
  <c r="S20" i="17"/>
  <c r="S19" i="17"/>
  <c r="S18" i="17"/>
  <c r="S17" i="17"/>
  <c r="S16" i="17"/>
  <c r="O38" i="17"/>
  <c r="O37" i="17"/>
  <c r="O36" i="17"/>
  <c r="O35" i="17"/>
  <c r="O34" i="17"/>
  <c r="O33" i="17"/>
  <c r="O32" i="17"/>
  <c r="O31" i="17"/>
  <c r="O30" i="17"/>
  <c r="O29" i="17"/>
  <c r="O28" i="17"/>
  <c r="O27" i="17"/>
  <c r="O26" i="17"/>
  <c r="O25" i="17"/>
  <c r="O24" i="17"/>
  <c r="O23" i="17"/>
  <c r="O22" i="17"/>
  <c r="O21" i="17"/>
  <c r="O20" i="17"/>
  <c r="O19" i="17"/>
  <c r="O18" i="17"/>
  <c r="O17" i="17"/>
  <c r="O16" i="17"/>
  <c r="AO38" i="17"/>
  <c r="AN38" i="17"/>
  <c r="AK38" i="17"/>
  <c r="AJ38" i="17"/>
  <c r="AG38" i="17"/>
  <c r="AF38" i="17"/>
  <c r="AC38" i="17"/>
  <c r="AB38" i="17"/>
  <c r="Y38" i="17"/>
  <c r="X38" i="17"/>
  <c r="U38" i="17"/>
  <c r="T38" i="17"/>
  <c r="Q38" i="17"/>
  <c r="P38" i="17"/>
  <c r="AO37" i="17"/>
  <c r="AN37" i="17"/>
  <c r="AK37" i="17"/>
  <c r="AJ37" i="17"/>
  <c r="AG37" i="17"/>
  <c r="AF37" i="17"/>
  <c r="AC37" i="17"/>
  <c r="AB37" i="17"/>
  <c r="Y37" i="17"/>
  <c r="X37" i="17"/>
  <c r="U37" i="17"/>
  <c r="T37" i="17"/>
  <c r="Q37" i="17"/>
  <c r="P37" i="17"/>
  <c r="AO36" i="17"/>
  <c r="AN36" i="17"/>
  <c r="AK36" i="17"/>
  <c r="AJ36" i="17"/>
  <c r="AG36" i="17"/>
  <c r="AF36" i="17"/>
  <c r="AC36" i="17"/>
  <c r="AB36" i="17"/>
  <c r="Y36" i="17"/>
  <c r="X36" i="17"/>
  <c r="U36" i="17"/>
  <c r="T36" i="17"/>
  <c r="Q36" i="17"/>
  <c r="P36" i="17"/>
  <c r="AO35" i="17"/>
  <c r="AN35" i="17"/>
  <c r="AK35" i="17"/>
  <c r="AJ35" i="17"/>
  <c r="AG35" i="17"/>
  <c r="AF35" i="17"/>
  <c r="AC35" i="17"/>
  <c r="AB35" i="17"/>
  <c r="Y35" i="17"/>
  <c r="X35" i="17"/>
  <c r="U35" i="17"/>
  <c r="T35" i="17"/>
  <c r="Q35" i="17"/>
  <c r="P35" i="17"/>
  <c r="AO34" i="17"/>
  <c r="AN34" i="17"/>
  <c r="AK34" i="17"/>
  <c r="AJ34" i="17"/>
  <c r="AG34" i="17"/>
  <c r="AF34" i="17"/>
  <c r="AC34" i="17"/>
  <c r="AB34" i="17"/>
  <c r="Y34" i="17"/>
  <c r="X34" i="17"/>
  <c r="U34" i="17"/>
  <c r="T34" i="17"/>
  <c r="Q34" i="17"/>
  <c r="P34" i="17"/>
  <c r="AO33" i="17"/>
  <c r="AN33" i="17"/>
  <c r="AK33" i="17"/>
  <c r="AJ33" i="17"/>
  <c r="AG33" i="17"/>
  <c r="AF33" i="17"/>
  <c r="AC33" i="17"/>
  <c r="AB33" i="17"/>
  <c r="Y33" i="17"/>
  <c r="X33" i="17"/>
  <c r="U33" i="17"/>
  <c r="T33" i="17"/>
  <c r="Q33" i="17"/>
  <c r="P33" i="17"/>
  <c r="AO32" i="17"/>
  <c r="AN32" i="17"/>
  <c r="AK32" i="17"/>
  <c r="AJ32" i="17"/>
  <c r="AG32" i="17"/>
  <c r="AF32" i="17"/>
  <c r="AC32" i="17"/>
  <c r="AB32" i="17"/>
  <c r="Y32" i="17"/>
  <c r="X32" i="17"/>
  <c r="U32" i="17"/>
  <c r="T32" i="17"/>
  <c r="Q32" i="17"/>
  <c r="P32" i="17"/>
  <c r="AO31" i="17"/>
  <c r="AN31" i="17"/>
  <c r="AK31" i="17"/>
  <c r="AJ31" i="17"/>
  <c r="AG31" i="17"/>
  <c r="AF31" i="17"/>
  <c r="AC31" i="17"/>
  <c r="AB31" i="17"/>
  <c r="Y31" i="17"/>
  <c r="X31" i="17"/>
  <c r="U31" i="17"/>
  <c r="T31" i="17"/>
  <c r="Q31" i="17"/>
  <c r="P31" i="17"/>
  <c r="AO30" i="17"/>
  <c r="AN30" i="17"/>
  <c r="AK30" i="17"/>
  <c r="AJ30" i="17"/>
  <c r="AG30" i="17"/>
  <c r="AF30" i="17"/>
  <c r="AC30" i="17"/>
  <c r="AB30" i="17"/>
  <c r="Y30" i="17"/>
  <c r="X30" i="17"/>
  <c r="U30" i="17"/>
  <c r="T30" i="17"/>
  <c r="Q30" i="17"/>
  <c r="P30" i="17"/>
  <c r="AO29" i="17"/>
  <c r="AN29" i="17"/>
  <c r="AK29" i="17"/>
  <c r="AJ29" i="17"/>
  <c r="AG29" i="17"/>
  <c r="AF29" i="17"/>
  <c r="AC29" i="17"/>
  <c r="AB29" i="17"/>
  <c r="Y29" i="17"/>
  <c r="X29" i="17"/>
  <c r="U29" i="17"/>
  <c r="T29" i="17"/>
  <c r="Q29" i="17"/>
  <c r="P29" i="17"/>
  <c r="AO28" i="17"/>
  <c r="AN28" i="17"/>
  <c r="AK28" i="17"/>
  <c r="AJ28" i="17"/>
  <c r="AG28" i="17"/>
  <c r="AF28" i="17"/>
  <c r="AC28" i="17"/>
  <c r="AB28" i="17"/>
  <c r="Y28" i="17"/>
  <c r="X28" i="17"/>
  <c r="U28" i="17"/>
  <c r="T28" i="17"/>
  <c r="Q28" i="17"/>
  <c r="P28" i="17"/>
  <c r="AO27" i="17"/>
  <c r="AN27" i="17"/>
  <c r="AK27" i="17"/>
  <c r="AJ27" i="17"/>
  <c r="AG27" i="17"/>
  <c r="AF27" i="17"/>
  <c r="AC27" i="17"/>
  <c r="AB27" i="17"/>
  <c r="Y27" i="17"/>
  <c r="X27" i="17"/>
  <c r="U27" i="17"/>
  <c r="T27" i="17"/>
  <c r="Q27" i="17"/>
  <c r="P27" i="17"/>
  <c r="AO26" i="17"/>
  <c r="AN26" i="17"/>
  <c r="AK26" i="17"/>
  <c r="AJ26" i="17"/>
  <c r="AG26" i="17"/>
  <c r="AF26" i="17"/>
  <c r="AC26" i="17"/>
  <c r="AB26" i="17"/>
  <c r="Y26" i="17"/>
  <c r="X26" i="17"/>
  <c r="U26" i="17"/>
  <c r="T26" i="17"/>
  <c r="Q26" i="17"/>
  <c r="P26" i="17"/>
  <c r="AO25" i="17"/>
  <c r="AN25" i="17"/>
  <c r="AK25" i="17"/>
  <c r="AJ25" i="17"/>
  <c r="AG25" i="17"/>
  <c r="AF25" i="17"/>
  <c r="AC25" i="17"/>
  <c r="AB25" i="17"/>
  <c r="Y25" i="17"/>
  <c r="X25" i="17"/>
  <c r="U25" i="17"/>
  <c r="T25" i="17"/>
  <c r="Q25" i="17"/>
  <c r="P25" i="17"/>
  <c r="AO24" i="17"/>
  <c r="AN24" i="17"/>
  <c r="AK24" i="17"/>
  <c r="AJ24" i="17"/>
  <c r="AG24" i="17"/>
  <c r="AF24" i="17"/>
  <c r="AC24" i="17"/>
  <c r="AB24" i="17"/>
  <c r="Y24" i="17"/>
  <c r="X24" i="17"/>
  <c r="U24" i="17"/>
  <c r="T24" i="17"/>
  <c r="Q24" i="17"/>
  <c r="P24" i="17"/>
  <c r="AO23" i="17"/>
  <c r="AN23" i="17"/>
  <c r="AK23" i="17"/>
  <c r="AJ23" i="17"/>
  <c r="AG23" i="17"/>
  <c r="AF23" i="17"/>
  <c r="AC23" i="17"/>
  <c r="AB23" i="17"/>
  <c r="Y23" i="17"/>
  <c r="X23" i="17"/>
  <c r="U23" i="17"/>
  <c r="T23" i="17"/>
  <c r="Q23" i="17"/>
  <c r="P23" i="17"/>
  <c r="AO22" i="17"/>
  <c r="AN22" i="17"/>
  <c r="AK22" i="17"/>
  <c r="AJ22" i="17"/>
  <c r="AG22" i="17"/>
  <c r="AF22" i="17"/>
  <c r="AC22" i="17"/>
  <c r="AB22" i="17"/>
  <c r="Y22" i="17"/>
  <c r="X22" i="17"/>
  <c r="U22" i="17"/>
  <c r="T22" i="17"/>
  <c r="Q22" i="17"/>
  <c r="P22" i="17"/>
  <c r="AO21" i="17"/>
  <c r="AN21" i="17"/>
  <c r="AK21" i="17"/>
  <c r="AJ21" i="17"/>
  <c r="AG21" i="17"/>
  <c r="AF21" i="17"/>
  <c r="AC21" i="17"/>
  <c r="AB21" i="17"/>
  <c r="Y21" i="17"/>
  <c r="X21" i="17"/>
  <c r="U21" i="17"/>
  <c r="T21" i="17"/>
  <c r="Q21" i="17"/>
  <c r="P21" i="17"/>
  <c r="AO20" i="17"/>
  <c r="AN20" i="17"/>
  <c r="AK20" i="17"/>
  <c r="AJ20" i="17"/>
  <c r="AG20" i="17"/>
  <c r="AF20" i="17"/>
  <c r="AC20" i="17"/>
  <c r="AB20" i="17"/>
  <c r="Y20" i="17"/>
  <c r="X20" i="17"/>
  <c r="U20" i="17"/>
  <c r="T20" i="17"/>
  <c r="Q20" i="17"/>
  <c r="P20" i="17"/>
  <c r="AO19" i="17"/>
  <c r="AN19" i="17"/>
  <c r="AK19" i="17"/>
  <c r="AJ19" i="17"/>
  <c r="AG19" i="17"/>
  <c r="AF19" i="17"/>
  <c r="AC19" i="17"/>
  <c r="AB19" i="17"/>
  <c r="Y19" i="17"/>
  <c r="X19" i="17"/>
  <c r="U19" i="17"/>
  <c r="T19" i="17"/>
  <c r="Q19" i="17"/>
  <c r="P19" i="17"/>
  <c r="AO18" i="17"/>
  <c r="AN18" i="17"/>
  <c r="AK18" i="17"/>
  <c r="AJ18" i="17"/>
  <c r="AG18" i="17"/>
  <c r="AF18" i="17"/>
  <c r="AC18" i="17"/>
  <c r="AB18" i="17"/>
  <c r="Y18" i="17"/>
  <c r="X18" i="17"/>
  <c r="U18" i="17"/>
  <c r="T18" i="17"/>
  <c r="Q18" i="17"/>
  <c r="P18" i="17"/>
  <c r="AO17" i="17"/>
  <c r="AN17" i="17"/>
  <c r="AK17" i="17"/>
  <c r="AJ17" i="17"/>
  <c r="AG17" i="17"/>
  <c r="AF17" i="17"/>
  <c r="AC17" i="17"/>
  <c r="AB17" i="17"/>
  <c r="Y17" i="17"/>
  <c r="X17" i="17"/>
  <c r="U17" i="17"/>
  <c r="T17" i="17"/>
  <c r="Q17" i="17"/>
  <c r="P17" i="17"/>
  <c r="AO16" i="17"/>
  <c r="AN16" i="17"/>
  <c r="AK16" i="17"/>
  <c r="AJ16" i="17"/>
  <c r="AG16" i="17"/>
  <c r="AF16" i="17"/>
  <c r="AC16" i="17"/>
  <c r="AB16" i="17"/>
  <c r="Y16" i="17"/>
  <c r="X16" i="17"/>
  <c r="U16" i="17"/>
  <c r="T16" i="17"/>
  <c r="Q16" i="17"/>
  <c r="P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J38" i="19"/>
  <c r="AI38" i="19"/>
  <c r="AH38" i="19"/>
  <c r="AF38" i="19"/>
  <c r="AE38" i="19"/>
  <c r="AD38" i="19"/>
  <c r="AB38" i="19"/>
  <c r="AA38" i="19"/>
  <c r="Z38" i="19"/>
  <c r="X38" i="19"/>
  <c r="W38" i="19"/>
  <c r="V38" i="19"/>
  <c r="T38" i="19"/>
  <c r="S38" i="19"/>
  <c r="R38" i="19"/>
  <c r="P38" i="19"/>
  <c r="O38" i="19"/>
  <c r="N38" i="19"/>
  <c r="AJ37" i="19"/>
  <c r="AI37" i="19"/>
  <c r="AH37" i="19"/>
  <c r="AF37" i="19"/>
  <c r="AE37" i="19"/>
  <c r="AD37" i="19"/>
  <c r="AB37" i="19"/>
  <c r="AA37" i="19"/>
  <c r="Z37" i="19"/>
  <c r="X37" i="19"/>
  <c r="W37" i="19"/>
  <c r="V37" i="19"/>
  <c r="T37" i="19"/>
  <c r="S37" i="19"/>
  <c r="R37" i="19"/>
  <c r="P37" i="19"/>
  <c r="O37" i="19"/>
  <c r="N37" i="19"/>
  <c r="AJ36" i="19"/>
  <c r="AI36" i="19"/>
  <c r="AH36" i="19"/>
  <c r="AF36" i="19"/>
  <c r="AE36" i="19"/>
  <c r="AD36" i="19"/>
  <c r="AB36" i="19"/>
  <c r="AA36" i="19"/>
  <c r="Z36" i="19"/>
  <c r="X36" i="19"/>
  <c r="W36" i="19"/>
  <c r="V36" i="19"/>
  <c r="T36" i="19"/>
  <c r="S36" i="19"/>
  <c r="R36" i="19"/>
  <c r="P36" i="19"/>
  <c r="O36" i="19"/>
  <c r="N36" i="19"/>
  <c r="AJ35" i="19"/>
  <c r="AI35" i="19"/>
  <c r="AH35" i="19"/>
  <c r="AF35" i="19"/>
  <c r="AE35" i="19"/>
  <c r="AD35" i="19"/>
  <c r="AB35" i="19"/>
  <c r="AA35" i="19"/>
  <c r="Z35" i="19"/>
  <c r="X35" i="19"/>
  <c r="W35" i="19"/>
  <c r="V35" i="19"/>
  <c r="T35" i="19"/>
  <c r="S35" i="19"/>
  <c r="R35" i="19"/>
  <c r="P35" i="19"/>
  <c r="O35" i="19"/>
  <c r="N35" i="19"/>
  <c r="AJ34" i="19"/>
  <c r="AI34" i="19"/>
  <c r="AH34" i="19"/>
  <c r="AF34" i="19"/>
  <c r="AE34" i="19"/>
  <c r="AD34" i="19"/>
  <c r="AB34" i="19"/>
  <c r="AA34" i="19"/>
  <c r="Z34" i="19"/>
  <c r="X34" i="19"/>
  <c r="W34" i="19"/>
  <c r="V34" i="19"/>
  <c r="T34" i="19"/>
  <c r="S34" i="19"/>
  <c r="R34" i="19"/>
  <c r="P34" i="19"/>
  <c r="O34" i="19"/>
  <c r="N34" i="19"/>
  <c r="AJ33" i="19"/>
  <c r="AI33" i="19"/>
  <c r="AH33" i="19"/>
  <c r="AF33" i="19"/>
  <c r="AE33" i="19"/>
  <c r="AD33" i="19"/>
  <c r="AB33" i="19"/>
  <c r="AA33" i="19"/>
  <c r="Z33" i="19"/>
  <c r="X33" i="19"/>
  <c r="W33" i="19"/>
  <c r="V33" i="19"/>
  <c r="T33" i="19"/>
  <c r="S33" i="19"/>
  <c r="R33" i="19"/>
  <c r="P33" i="19"/>
  <c r="O33" i="19"/>
  <c r="N33" i="19"/>
  <c r="AJ32" i="19"/>
  <c r="AI32" i="19"/>
  <c r="AH32" i="19"/>
  <c r="AF32" i="19"/>
  <c r="AE32" i="19"/>
  <c r="AD32" i="19"/>
  <c r="AB32" i="19"/>
  <c r="AA32" i="19"/>
  <c r="Z32" i="19"/>
  <c r="X32" i="19"/>
  <c r="W32" i="19"/>
  <c r="V32" i="19"/>
  <c r="T32" i="19"/>
  <c r="S32" i="19"/>
  <c r="R32" i="19"/>
  <c r="P32" i="19"/>
  <c r="O32" i="19"/>
  <c r="N32" i="19"/>
  <c r="AJ31" i="19"/>
  <c r="AI31" i="19"/>
  <c r="AH31" i="19"/>
  <c r="AF31" i="19"/>
  <c r="AE31" i="19"/>
  <c r="AD31" i="19"/>
  <c r="AB31" i="19"/>
  <c r="AA31" i="19"/>
  <c r="Z31" i="19"/>
  <c r="X31" i="19"/>
  <c r="W31" i="19"/>
  <c r="V31" i="19"/>
  <c r="T31" i="19"/>
  <c r="S31" i="19"/>
  <c r="R31" i="19"/>
  <c r="P31" i="19"/>
  <c r="O31" i="19"/>
  <c r="N31" i="19"/>
  <c r="AJ30" i="19"/>
  <c r="AI30" i="19"/>
  <c r="AH30" i="19"/>
  <c r="AF30" i="19"/>
  <c r="AE30" i="19"/>
  <c r="AD30" i="19"/>
  <c r="AB30" i="19"/>
  <c r="AA30" i="19"/>
  <c r="Z30" i="19"/>
  <c r="X30" i="19"/>
  <c r="W30" i="19"/>
  <c r="V30" i="19"/>
  <c r="T30" i="19"/>
  <c r="S30" i="19"/>
  <c r="R30" i="19"/>
  <c r="P30" i="19"/>
  <c r="O30" i="19"/>
  <c r="N30" i="19"/>
  <c r="AJ29" i="19"/>
  <c r="AI29" i="19"/>
  <c r="AH29" i="19"/>
  <c r="AF29" i="19"/>
  <c r="AE29" i="19"/>
  <c r="AD29" i="19"/>
  <c r="AB29" i="19"/>
  <c r="AA29" i="19"/>
  <c r="Z29" i="19"/>
  <c r="X29" i="19"/>
  <c r="W29" i="19"/>
  <c r="V29" i="19"/>
  <c r="T29" i="19"/>
  <c r="S29" i="19"/>
  <c r="R29" i="19"/>
  <c r="P29" i="19"/>
  <c r="O29" i="19"/>
  <c r="N29" i="19"/>
  <c r="AJ28" i="19"/>
  <c r="AI28" i="19"/>
  <c r="AH28" i="19"/>
  <c r="AF28" i="19"/>
  <c r="AE28" i="19"/>
  <c r="AD28" i="19"/>
  <c r="AB28" i="19"/>
  <c r="AA28" i="19"/>
  <c r="Z28" i="19"/>
  <c r="X28" i="19"/>
  <c r="W28" i="19"/>
  <c r="V28" i="19"/>
  <c r="T28" i="19"/>
  <c r="S28" i="19"/>
  <c r="R28" i="19"/>
  <c r="P28" i="19"/>
  <c r="O28" i="19"/>
  <c r="N28" i="19"/>
  <c r="AJ27" i="19"/>
  <c r="AI27" i="19"/>
  <c r="AH27" i="19"/>
  <c r="AF27" i="19"/>
  <c r="AE27" i="19"/>
  <c r="AD27" i="19"/>
  <c r="AB27" i="19"/>
  <c r="AA27" i="19"/>
  <c r="Z27" i="19"/>
  <c r="X27" i="19"/>
  <c r="W27" i="19"/>
  <c r="V27" i="19"/>
  <c r="T27" i="19"/>
  <c r="S27" i="19"/>
  <c r="R27" i="19"/>
  <c r="P27" i="19"/>
  <c r="O27" i="19"/>
  <c r="N27" i="19"/>
  <c r="AJ26" i="19"/>
  <c r="AI26" i="19"/>
  <c r="AH26" i="19"/>
  <c r="AF26" i="19"/>
  <c r="AE26" i="19"/>
  <c r="AD26" i="19"/>
  <c r="AB26" i="19"/>
  <c r="AA26" i="19"/>
  <c r="Z26" i="19"/>
  <c r="X26" i="19"/>
  <c r="W26" i="19"/>
  <c r="V26" i="19"/>
  <c r="T26" i="19"/>
  <c r="S26" i="19"/>
  <c r="R26" i="19"/>
  <c r="P26" i="19"/>
  <c r="O26" i="19"/>
  <c r="N26" i="19"/>
  <c r="AJ25" i="19"/>
  <c r="AI25" i="19"/>
  <c r="AH25" i="19"/>
  <c r="AF25" i="19"/>
  <c r="AE25" i="19"/>
  <c r="AD25" i="19"/>
  <c r="AB25" i="19"/>
  <c r="AA25" i="19"/>
  <c r="Z25" i="19"/>
  <c r="X25" i="19"/>
  <c r="W25" i="19"/>
  <c r="V25" i="19"/>
  <c r="T25" i="19"/>
  <c r="S25" i="19"/>
  <c r="R25" i="19"/>
  <c r="P25" i="19"/>
  <c r="O25" i="19"/>
  <c r="N25" i="19"/>
  <c r="AJ24" i="19"/>
  <c r="AI24" i="19"/>
  <c r="AH24" i="19"/>
  <c r="AF24" i="19"/>
  <c r="AE24" i="19"/>
  <c r="AD24" i="19"/>
  <c r="AB24" i="19"/>
  <c r="AA24" i="19"/>
  <c r="Z24" i="19"/>
  <c r="X24" i="19"/>
  <c r="W24" i="19"/>
  <c r="V24" i="19"/>
  <c r="T24" i="19"/>
  <c r="S24" i="19"/>
  <c r="R24" i="19"/>
  <c r="P24" i="19"/>
  <c r="O24" i="19"/>
  <c r="N24" i="19"/>
  <c r="AJ23" i="19"/>
  <c r="AI23" i="19"/>
  <c r="AH23" i="19"/>
  <c r="AF23" i="19"/>
  <c r="AE23" i="19"/>
  <c r="AD23" i="19"/>
  <c r="AB23" i="19"/>
  <c r="AA23" i="19"/>
  <c r="Z23" i="19"/>
  <c r="X23" i="19"/>
  <c r="W23" i="19"/>
  <c r="V23" i="19"/>
  <c r="T23" i="19"/>
  <c r="S23" i="19"/>
  <c r="R23" i="19"/>
  <c r="P23" i="19"/>
  <c r="O23" i="19"/>
  <c r="N23" i="19"/>
  <c r="AJ22" i="19"/>
  <c r="AI22" i="19"/>
  <c r="AH22" i="19"/>
  <c r="AF22" i="19"/>
  <c r="AE22" i="19"/>
  <c r="AD22" i="19"/>
  <c r="AB22" i="19"/>
  <c r="AA22" i="19"/>
  <c r="Z22" i="19"/>
  <c r="X22" i="19"/>
  <c r="W22" i="19"/>
  <c r="V22" i="19"/>
  <c r="T22" i="19"/>
  <c r="S22" i="19"/>
  <c r="R22" i="19"/>
  <c r="P22" i="19"/>
  <c r="O22" i="19"/>
  <c r="N22" i="19"/>
  <c r="AJ21" i="19"/>
  <c r="AI21" i="19"/>
  <c r="AH21" i="19"/>
  <c r="AF21" i="19"/>
  <c r="AE21" i="19"/>
  <c r="AD21" i="19"/>
  <c r="AB21" i="19"/>
  <c r="AA21" i="19"/>
  <c r="Z21" i="19"/>
  <c r="X21" i="19"/>
  <c r="W21" i="19"/>
  <c r="V21" i="19"/>
  <c r="T21" i="19"/>
  <c r="S21" i="19"/>
  <c r="R21" i="19"/>
  <c r="P21" i="19"/>
  <c r="O21" i="19"/>
  <c r="N21" i="19"/>
  <c r="AJ20" i="19"/>
  <c r="AI20" i="19"/>
  <c r="AH20" i="19"/>
  <c r="AF20" i="19"/>
  <c r="AE20" i="19"/>
  <c r="AD20" i="19"/>
  <c r="AB20" i="19"/>
  <c r="AA20" i="19"/>
  <c r="Z20" i="19"/>
  <c r="X20" i="19"/>
  <c r="W20" i="19"/>
  <c r="V20" i="19"/>
  <c r="T20" i="19"/>
  <c r="S20" i="19"/>
  <c r="R20" i="19"/>
  <c r="P20" i="19"/>
  <c r="O20" i="19"/>
  <c r="N20" i="19"/>
  <c r="AJ19" i="19"/>
  <c r="AI19" i="19"/>
  <c r="AH19" i="19"/>
  <c r="AF19" i="19"/>
  <c r="AE19" i="19"/>
  <c r="AD19" i="19"/>
  <c r="AB19" i="19"/>
  <c r="AA19" i="19"/>
  <c r="Z19" i="19"/>
  <c r="X19" i="19"/>
  <c r="W19" i="19"/>
  <c r="V19" i="19"/>
  <c r="T19" i="19"/>
  <c r="S19" i="19"/>
  <c r="R19" i="19"/>
  <c r="P19" i="19"/>
  <c r="O19" i="19"/>
  <c r="N19" i="19"/>
  <c r="AJ18" i="19"/>
  <c r="AI18" i="19"/>
  <c r="AH18" i="19"/>
  <c r="AF18" i="19"/>
  <c r="AE18" i="19"/>
  <c r="AD18" i="19"/>
  <c r="AB18" i="19"/>
  <c r="AA18" i="19"/>
  <c r="Z18" i="19"/>
  <c r="X18" i="19"/>
  <c r="W18" i="19"/>
  <c r="V18" i="19"/>
  <c r="T18" i="19"/>
  <c r="S18" i="19"/>
  <c r="R18" i="19"/>
  <c r="P18" i="19"/>
  <c r="O18" i="19"/>
  <c r="N18" i="19"/>
  <c r="AJ17" i="19"/>
  <c r="AI17" i="19"/>
  <c r="AH17" i="19"/>
  <c r="AF17" i="19"/>
  <c r="AE17" i="19"/>
  <c r="AD17" i="19"/>
  <c r="AB17" i="19"/>
  <c r="AA17" i="19"/>
  <c r="Z17" i="19"/>
  <c r="X17" i="19"/>
  <c r="W17" i="19"/>
  <c r="V17" i="19"/>
  <c r="T17" i="19"/>
  <c r="S17" i="19"/>
  <c r="R17" i="19"/>
  <c r="P17" i="19"/>
  <c r="O17" i="19"/>
  <c r="N17" i="19"/>
  <c r="AJ16" i="19"/>
  <c r="AI16" i="19"/>
  <c r="AH16" i="19"/>
  <c r="AF16" i="19"/>
  <c r="AE16" i="19"/>
  <c r="AD16" i="19"/>
  <c r="AB16" i="19"/>
  <c r="AA16" i="19"/>
  <c r="Z16" i="19"/>
  <c r="X16" i="19"/>
  <c r="W16" i="19"/>
  <c r="V16" i="19"/>
  <c r="T16" i="19"/>
  <c r="S16" i="19"/>
  <c r="R16" i="19"/>
  <c r="P16" i="19"/>
  <c r="O16" i="19"/>
  <c r="N16" i="19"/>
  <c r="AJ15" i="19"/>
  <c r="AI15" i="19"/>
  <c r="AH15" i="19"/>
  <c r="AF15" i="19"/>
  <c r="AE15" i="19"/>
  <c r="AD15" i="19"/>
  <c r="AB15" i="19"/>
  <c r="AA15" i="19"/>
  <c r="Z15" i="19"/>
  <c r="X15" i="19"/>
  <c r="W15" i="19"/>
  <c r="V15" i="19"/>
  <c r="T15" i="19"/>
  <c r="S15" i="19"/>
  <c r="R15" i="19"/>
  <c r="P15" i="19"/>
  <c r="O15" i="19"/>
  <c r="N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C3" i="17" l="1"/>
  <c r="C5" i="19"/>
  <c r="I7" i="17"/>
  <c r="G7" i="20"/>
  <c r="I7" i="19"/>
  <c r="C7" i="17"/>
  <c r="C7" i="20"/>
  <c r="C7" i="19"/>
  <c r="I6" i="17"/>
  <c r="H6" i="20"/>
  <c r="H6" i="19"/>
  <c r="C6" i="17"/>
  <c r="C6" i="20"/>
  <c r="C6" i="19"/>
  <c r="C5" i="17"/>
  <c r="C5" i="20"/>
  <c r="G4" i="17"/>
  <c r="I4" i="20"/>
  <c r="F4" i="19"/>
  <c r="C4" i="17"/>
  <c r="C4" i="20"/>
  <c r="C4" i="19"/>
  <c r="C3" i="20"/>
  <c r="I19" i="18"/>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 r="I16" i="18"/>
  <c r="I17" i="18"/>
  <c r="I18" i="18"/>
  <c r="I20" i="18"/>
  <c r="I21" i="18"/>
  <c r="I22" i="18"/>
  <c r="I23" i="18"/>
  <c r="I24" i="18"/>
  <c r="I25" i="18"/>
  <c r="I26" i="18"/>
  <c r="I27" i="18"/>
  <c r="I28" i="18"/>
  <c r="I29" i="18"/>
  <c r="I30" i="18"/>
  <c r="I31" i="18"/>
</calcChain>
</file>

<file path=xl/sharedStrings.xml><?xml version="1.0" encoding="utf-8"?>
<sst xmlns="http://schemas.openxmlformats.org/spreadsheetml/2006/main" count="433" uniqueCount="126">
  <si>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</si>
  <si>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</si>
  <si>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</si>
  <si>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</si>
  <si>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</si>
  <si>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</si>
  <si>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</si>
  <si>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</si>
  <si>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</si>
  <si>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</si>
  <si>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</si>
  <si>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</si>
  <si>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</si>
  <si>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</si>
  <si>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</si>
  <si>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</si>
  <si>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</si>
  <si>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</si>
  <si>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</si>
  <si>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</si>
  <si>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</si>
  <si>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</si>
  <si>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</si>
  <si>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</si>
  <si>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</si>
  <si>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</si>
  <si>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</si>
  <si>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</si>
  <si>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</si>
  <si>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</si>
  <si>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</si>
  <si>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</si>
  <si>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</si>
  <si>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</si>
  <si>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</si>
  <si>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</si>
  <si>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</si>
  <si>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</si>
  <si>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</si>
  <si>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</si>
  <si>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</si>
  <si>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</si>
  <si>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</si>
  <si>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</si>
  <si>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</si>
  <si>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</si>
  <si>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</si>
  <si>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</si>
  <si>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</si>
  <si>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</si>
  <si>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</si>
  <si>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</si>
  <si>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</si>
  <si>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</si>
  <si>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</si>
  <si>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</si>
  <si>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</si>
  <si>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</si>
  <si>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</si>
  <si>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</si>
  <si>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</si>
  <si>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</si>
  <si>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</si>
  <si>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Summaya Bashir</t>
  </si>
  <si>
    <t>Wajia</t>
  </si>
  <si>
    <t>Adnan</t>
  </si>
  <si>
    <t>Faiz Muhammad</t>
  </si>
  <si>
    <t>Abdul Wahid</t>
  </si>
  <si>
    <t>Farhana</t>
  </si>
  <si>
    <t>Sahar Alamgheer</t>
  </si>
  <si>
    <t>BiBi Anzal</t>
  </si>
  <si>
    <t>Samiullah</t>
  </si>
  <si>
    <t>Mohammad Youns</t>
  </si>
  <si>
    <t>Adil Jattak</t>
  </si>
  <si>
    <t>Shees Ahmad</t>
  </si>
  <si>
    <t>Anum Rauf</t>
  </si>
  <si>
    <t>Simran Peer Bakhsh</t>
  </si>
  <si>
    <t>Rashid Ali</t>
  </si>
  <si>
    <t>Hafsa</t>
  </si>
  <si>
    <t>Huma</t>
  </si>
  <si>
    <t>Zakria</t>
  </si>
  <si>
    <t>Safia</t>
  </si>
  <si>
    <t>Abdul Waheed</t>
  </si>
  <si>
    <t>Atiq ur Rehman</t>
  </si>
  <si>
    <t>Mahjabeen</t>
  </si>
  <si>
    <t>Abdul Haleem</t>
  </si>
  <si>
    <t>Aroosa</t>
  </si>
  <si>
    <t>Muhammad Zaman</t>
  </si>
  <si>
    <t>Shayan Nazir</t>
  </si>
  <si>
    <t>BE BIOMEDICAL ENGINEERING</t>
  </si>
  <si>
    <t>2nd</t>
  </si>
  <si>
    <t>3+1</t>
  </si>
  <si>
    <t>CIRCUIT ANALYSIS</t>
  </si>
  <si>
    <t>EE-121</t>
  </si>
  <si>
    <t>Name of Student</t>
  </si>
  <si>
    <t>Roll</t>
  </si>
  <si>
    <t>Name of student</t>
  </si>
  <si>
    <t>Roll Number</t>
  </si>
  <si>
    <t>22BME01</t>
  </si>
  <si>
    <t>22BME02</t>
  </si>
  <si>
    <t>22BME03</t>
  </si>
  <si>
    <t>22BME04</t>
  </si>
  <si>
    <t>22BME05</t>
  </si>
  <si>
    <t>22BME06</t>
  </si>
  <si>
    <t>22BME07</t>
  </si>
  <si>
    <t>22BME08</t>
  </si>
  <si>
    <t>22BME09</t>
  </si>
  <si>
    <t>22BME10</t>
  </si>
  <si>
    <t>22BME11</t>
  </si>
  <si>
    <t>22BME12</t>
  </si>
  <si>
    <t>22BME14</t>
  </si>
  <si>
    <t>22BME15</t>
  </si>
  <si>
    <t>22BME16</t>
  </si>
  <si>
    <t>22BME17</t>
  </si>
  <si>
    <t>22BME18</t>
  </si>
  <si>
    <t>22BME19</t>
  </si>
  <si>
    <t>22BME21</t>
  </si>
  <si>
    <t>22BME22</t>
  </si>
  <si>
    <t>22BME24</t>
  </si>
  <si>
    <t>22BME25</t>
  </si>
  <si>
    <t>22BME26</t>
  </si>
  <si>
    <t>22BME27</t>
  </si>
  <si>
    <t>22BME29</t>
  </si>
  <si>
    <t>22BME31</t>
  </si>
  <si>
    <t>22BME32</t>
  </si>
  <si>
    <t>22BME33</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</si>
</sst>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
      <sz val="10"/>
      <color theme="1"/>
      <name val="Times New Roman"/>
      <family val="1"/>
    </font>
    <font>
      <sz val="10"/>
      <color indexed="8"/>
      <name val="Times New Roman"/>
      <family val="1"/>
    </font>
    <font>
      <sz val="1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82">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30" fillId="0" borderId="1" xfId="0" applyFont="1" applyBorder="1" applyAlignment="1">
      <alignment horizontal="left"/>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30" fillId="4" borderId="1" xfId="0" applyFont="1" applyFill="1" applyBorder="1" applyAlignment="1">
      <alignment horizontal="left"/>
    </xf>
    <xf numFmtId="0" fontId="0" fillId="0" borderId="0" xfId="0"/>
    <xf numFmtId="0" fontId="4" fillId="0" borderId="0" xfId="0" applyFont="1"/>
    <xf numFmtId="0" fontId="5" fillId="0" borderId="0" xfId="0" applyFont="1"/>
    <xf numFmtId="0" fontId="32" fillId="0" borderId="1" xfId="0" applyFont="1" applyFill="1" applyBorder="1" applyAlignment="1">
      <alignment horizontal="center" vertical="top"/>
    </xf>
    <xf numFmtId="0" fontId="0" fillId="0" borderId="1" xfId="0" applyBorder="1" applyAlignment="1">
      <alignment horizontal="center" vertical="top"/>
    </xf>
    <xf numFmtId="0" fontId="31"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3" fillId="0" borderId="0" xfId="0" applyFont="1" applyBorder="1" applyAlignment="1">
      <alignment horizontal="center" vertical="top"/>
    </xf>
    <xf numFmtId="0" fontId="32" fillId="0" borderId="0" xfId="0" applyFont="1" applyFill="1" applyBorder="1" applyAlignment="1">
      <alignment horizontal="center" vertical="top"/>
    </xf>
    <xf numFmtId="0" fontId="1" fillId="0" borderId="1" xfId="0" applyFont="1" applyBorder="1" applyAlignment="1">
      <alignment horizontal="center"/>
    </xf>
    <xf numFmtId="0" fontId="1" fillId="4" borderId="1" xfId="0" applyFont="1" applyFill="1" applyBorder="1" applyAlignment="1">
      <alignment horizontal="center"/>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2" fillId="3" borderId="1" xfId="0" applyFont="1" applyFill="1" applyBorder="1" applyAlignment="1">
      <alignment horizontal="center" vertical="top"/>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4"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18" t="s">
        <v>0</v>
      </c>
      <c r="B1" s="118"/>
      <c r="C1" s="118"/>
      <c r="D1" s="118"/>
      <c r="E1" s="118"/>
      <c r="F1" s="118"/>
      <c r="G1" s="118"/>
      <c r="H1" s="118"/>
      <c r="I1" s="118"/>
      <c r="J1" s="118"/>
    </row>
    <row r="3" spans="1:10" ht="17.5" x14ac:dyDescent="0.35">
      <c r="A3" s="119" t="s">
        <v>59</v>
      </c>
      <c r="B3" s="119"/>
      <c r="C3" s="119"/>
      <c r="D3" s="119"/>
      <c r="E3" s="119"/>
      <c r="F3" s="119"/>
      <c r="G3" s="119"/>
      <c r="H3" s="119"/>
      <c r="I3" s="119"/>
      <c r="J3" s="119"/>
    </row>
    <row r="5" spans="1:10" ht="68.25" customHeight="1" x14ac:dyDescent="0.35">
      <c r="A5" s="120" t="s">
        <v>48</v>
      </c>
      <c r="B5" s="120"/>
      <c r="C5" s="120"/>
      <c r="D5" s="120"/>
      <c r="E5" s="120"/>
      <c r="F5" s="120"/>
      <c r="G5" s="120"/>
      <c r="H5" s="120"/>
      <c r="I5" s="120"/>
      <c r="J5" s="120"/>
    </row>
    <row r="7" spans="1:10" ht="45.75" customHeight="1" x14ac:dyDescent="0.35">
      <c r="A7" s="31">
        <v>1</v>
      </c>
      <c r="B7" s="121" t="s">
        <v>47</v>
      </c>
      <c r="C7" s="117"/>
      <c r="D7" s="117"/>
      <c r="E7" s="117"/>
      <c r="F7" s="117"/>
      <c r="G7" s="117"/>
      <c r="H7" s="117"/>
      <c r="I7" s="117"/>
      <c r="J7" s="117"/>
    </row>
    <row r="8" spans="1:10" ht="22.5" customHeight="1" x14ac:dyDescent="0.35">
      <c r="A8" s="31">
        <v>2</v>
      </c>
      <c r="B8" s="117" t="s">
        <v>33</v>
      </c>
      <c r="C8" s="117"/>
      <c r="D8" s="117"/>
      <c r="E8" s="117"/>
      <c r="F8" s="117"/>
      <c r="G8" s="117"/>
      <c r="H8" s="117"/>
      <c r="I8" s="117"/>
      <c r="J8" s="117"/>
    </row>
    <row r="9" spans="1:10" ht="50.15" customHeight="1" x14ac:dyDescent="0.35">
      <c r="A9" s="31">
        <v>3</v>
      </c>
      <c r="B9" s="121" t="s">
        <v>34</v>
      </c>
      <c r="C9" s="117"/>
      <c r="D9" s="117"/>
      <c r="E9" s="117"/>
      <c r="F9" s="117"/>
      <c r="G9" s="117"/>
      <c r="H9" s="117"/>
      <c r="I9" s="117"/>
      <c r="J9" s="117"/>
    </row>
    <row r="10" spans="1:10" ht="35.25" customHeight="1" x14ac:dyDescent="0.35">
      <c r="A10" s="31">
        <v>4</v>
      </c>
      <c r="B10" s="121" t="s">
        <v>38</v>
      </c>
      <c r="C10" s="117"/>
      <c r="D10" s="117"/>
      <c r="E10" s="117"/>
      <c r="F10" s="117"/>
      <c r="G10" s="117"/>
      <c r="H10" s="117"/>
      <c r="I10" s="117"/>
      <c r="J10" s="117"/>
    </row>
    <row r="11" spans="1:10" ht="35.25" customHeight="1" x14ac:dyDescent="0.35">
      <c r="A11" s="31">
        <v>5</v>
      </c>
      <c r="B11" s="125" t="s">
        <v>43</v>
      </c>
      <c r="C11" s="126"/>
      <c r="D11" s="126"/>
      <c r="E11" s="126"/>
      <c r="F11" s="126"/>
      <c r="G11" s="126"/>
      <c r="H11" s="126"/>
      <c r="I11" s="126"/>
      <c r="J11" s="127"/>
    </row>
    <row r="12" spans="1:10" ht="23.25" customHeight="1" x14ac:dyDescent="0.35">
      <c r="A12" s="31">
        <v>6</v>
      </c>
      <c r="B12" s="117" t="s">
        <v>39</v>
      </c>
      <c r="C12" s="117"/>
      <c r="D12" s="117"/>
      <c r="E12" s="117"/>
      <c r="F12" s="117"/>
      <c r="G12" s="117"/>
      <c r="H12" s="117"/>
      <c r="I12" s="117"/>
      <c r="J12" s="117"/>
    </row>
    <row r="13" spans="1:10" ht="61.5" customHeight="1" x14ac:dyDescent="0.35">
      <c r="A13" s="31">
        <v>7</v>
      </c>
      <c r="B13" s="121" t="s">
        <v>42</v>
      </c>
      <c r="C13" s="121"/>
      <c r="D13" s="121"/>
      <c r="E13" s="121"/>
      <c r="F13" s="121"/>
      <c r="G13" s="121"/>
      <c r="H13" s="121"/>
      <c r="I13" s="121"/>
      <c r="J13" s="121"/>
    </row>
    <row r="14" spans="1:10" ht="69" customHeight="1" x14ac:dyDescent="0.35">
      <c r="A14" s="31">
        <v>8</v>
      </c>
      <c r="B14" s="121" t="s">
        <v>40</v>
      </c>
      <c r="C14" s="121"/>
      <c r="D14" s="121"/>
      <c r="E14" s="121"/>
      <c r="F14" s="121"/>
      <c r="G14" s="121"/>
      <c r="H14" s="121"/>
      <c r="I14" s="121"/>
      <c r="J14" s="121"/>
    </row>
    <row r="15" spans="1:10" ht="33.75" customHeight="1" x14ac:dyDescent="0.35">
      <c r="A15" s="31">
        <v>9</v>
      </c>
      <c r="B15" s="121" t="s">
        <v>55</v>
      </c>
      <c r="C15" s="117"/>
      <c r="D15" s="117"/>
      <c r="E15" s="117"/>
      <c r="F15" s="117"/>
      <c r="G15" s="117"/>
      <c r="H15" s="117"/>
      <c r="I15" s="117"/>
      <c r="J15" s="117"/>
    </row>
    <row r="16" spans="1:10" ht="22.5" customHeight="1" x14ac:dyDescent="0.35">
      <c r="A16" s="31">
        <v>10</v>
      </c>
      <c r="B16" s="125" t="s">
        <v>41</v>
      </c>
      <c r="C16" s="126"/>
      <c r="D16" s="126"/>
      <c r="E16" s="126"/>
      <c r="F16" s="126"/>
      <c r="G16" s="126"/>
      <c r="H16" s="126"/>
      <c r="I16" s="126"/>
      <c r="J16" s="127"/>
    </row>
    <row r="17" spans="1:10" ht="36.75" customHeight="1" x14ac:dyDescent="0.35">
      <c r="A17" s="31">
        <v>11</v>
      </c>
      <c r="B17" s="125" t="s">
        <v>44</v>
      </c>
      <c r="C17" s="126"/>
      <c r="D17" s="126"/>
      <c r="E17" s="126"/>
      <c r="F17" s="126"/>
      <c r="G17" s="126"/>
      <c r="H17" s="126"/>
      <c r="I17" s="126"/>
      <c r="J17" s="127"/>
    </row>
    <row r="18" spans="1:10" ht="38.25" customHeight="1" x14ac:dyDescent="0.35">
      <c r="A18" s="31">
        <v>12</v>
      </c>
      <c r="B18" s="125" t="s">
        <v>45</v>
      </c>
      <c r="C18" s="126"/>
      <c r="D18" s="126"/>
      <c r="E18" s="126"/>
      <c r="F18" s="126"/>
      <c r="G18" s="126"/>
      <c r="H18" s="126"/>
      <c r="I18" s="126"/>
      <c r="J18" s="127"/>
    </row>
    <row r="19" spans="1:10" ht="98.25" customHeight="1" x14ac:dyDescent="0.35">
      <c r="A19" s="31">
        <v>13</v>
      </c>
      <c r="B19" s="125" t="s">
        <v>46</v>
      </c>
      <c r="C19" s="126"/>
      <c r="D19" s="126"/>
      <c r="E19" s="126"/>
      <c r="F19" s="126"/>
      <c r="G19" s="126"/>
      <c r="H19" s="126"/>
      <c r="I19" s="126"/>
      <c r="J19" s="127"/>
    </row>
    <row r="20" spans="1:10" ht="25.5" customHeight="1" x14ac:dyDescent="0.35">
      <c r="A20" s="31">
        <v>14</v>
      </c>
      <c r="B20" s="122" t="s">
        <v>49</v>
      </c>
      <c r="C20" s="123"/>
      <c r="D20" s="123"/>
      <c r="E20" s="123"/>
      <c r="F20" s="123"/>
      <c r="G20" s="123"/>
      <c r="H20" s="123"/>
      <c r="I20" s="123"/>
      <c r="J20" s="124"/>
    </row>
    <row r="21" spans="1:10" ht="27" customHeight="1" x14ac:dyDescent="0.35"/>
    <row r="22" spans="1:10" ht="18.5" x14ac:dyDescent="0.45">
      <c r="G22" s="2" t="s">
        <v>36</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49"/>
  <sheetViews>
    <sheetView view="pageBreakPreview" topLeftCell="A9" zoomScaleNormal="100" zoomScaleSheetLayoutView="100" workbookViewId="0">
      <selection activeCell="C16" sqref="C16:C43"/>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19" t="s">
        <v>0</v>
      </c>
      <c r="B1" s="119"/>
      <c r="C1" s="119"/>
      <c r="D1" s="119"/>
      <c r="E1" s="119"/>
      <c r="F1" s="119"/>
      <c r="G1" s="119"/>
      <c r="H1" s="119"/>
      <c r="I1" s="119"/>
    </row>
    <row r="2" spans="1:34" ht="17.5" x14ac:dyDescent="0.35">
      <c r="B2" s="137" t="s">
        <v>16</v>
      </c>
      <c r="C2" s="137"/>
      <c r="D2" s="137"/>
      <c r="E2" s="137"/>
      <c r="F2" s="137"/>
      <c r="G2" s="137"/>
      <c r="H2" s="137"/>
      <c r="I2" s="137"/>
    </row>
    <row r="3" spans="1:34" ht="33.75" customHeight="1" x14ac:dyDescent="0.35">
      <c r="A3" s="19" t="s">
        <v>31</v>
      </c>
      <c r="B3" s="19"/>
      <c r="C3" s="143" t="s">
        <v>89</v>
      </c>
      <c r="D3" s="143"/>
      <c r="E3" s="143"/>
      <c r="F3" s="143"/>
      <c r="G3" s="143"/>
      <c r="H3" s="143"/>
      <c r="I3" s="143"/>
    </row>
    <row r="4" spans="1:34" ht="33.75" customHeight="1" x14ac:dyDescent="0.35">
      <c r="A4" s="19" t="s">
        <v>9</v>
      </c>
      <c r="B4" s="20"/>
      <c r="C4" s="15" t="s">
        <v>90</v>
      </c>
      <c r="D4" s="21" t="s">
        <v>10</v>
      </c>
      <c r="E4" s="138">
        <v>2023</v>
      </c>
      <c r="F4" s="138"/>
      <c r="G4" s="138"/>
      <c r="H4" s="138"/>
      <c r="I4" s="138"/>
    </row>
    <row r="5" spans="1:34" ht="33.75" customHeight="1" x14ac:dyDescent="0.35">
      <c r="A5" s="11" t="s">
        <v>30</v>
      </c>
      <c r="B5" s="16"/>
      <c r="C5" s="139" t="s">
        <v>92</v>
      </c>
      <c r="D5" s="139"/>
      <c r="E5" s="139"/>
      <c r="F5" s="139"/>
      <c r="G5" s="139"/>
      <c r="H5" s="139"/>
      <c r="I5" s="139"/>
    </row>
    <row r="6" spans="1:34" ht="33.75" customHeight="1" x14ac:dyDescent="0.35">
      <c r="A6" s="10" t="s">
        <v>24</v>
      </c>
      <c r="B6" s="22"/>
      <c r="C6" s="23" t="s">
        <v>91</v>
      </c>
      <c r="D6" s="10" t="s">
        <v>25</v>
      </c>
      <c r="E6" s="142" t="s">
        <v>93</v>
      </c>
      <c r="F6" s="142"/>
      <c r="G6" s="142"/>
      <c r="H6" s="142"/>
      <c r="I6" s="142"/>
    </row>
    <row r="7" spans="1:34" ht="33.75" customHeight="1" x14ac:dyDescent="0.35">
      <c r="A7" s="10" t="s">
        <v>11</v>
      </c>
      <c r="B7" s="22"/>
      <c r="C7" s="141" t="s">
        <v>61</v>
      </c>
      <c r="D7" s="141"/>
      <c r="E7" s="24" t="s">
        <v>27</v>
      </c>
      <c r="F7" s="22"/>
      <c r="G7" s="140">
        <v>3332634843</v>
      </c>
      <c r="H7" s="140"/>
      <c r="I7" s="140"/>
    </row>
    <row r="8" spans="1:34" ht="26.25" customHeight="1" thickBot="1" x14ac:dyDescent="0.4">
      <c r="A8" s="22"/>
      <c r="B8" s="9"/>
      <c r="C8" s="25"/>
      <c r="D8" s="25"/>
      <c r="E8" s="25"/>
      <c r="F8" s="25"/>
      <c r="G8" s="25"/>
      <c r="H8" s="25"/>
      <c r="I8" s="25"/>
    </row>
    <row r="9" spans="1:34" ht="37.5" customHeight="1" x14ac:dyDescent="0.35">
      <c r="A9" s="128"/>
      <c r="B9" s="132"/>
      <c r="C9" s="130"/>
      <c r="D9" s="66"/>
      <c r="E9" s="134" t="s">
        <v>2</v>
      </c>
      <c r="F9" s="134"/>
      <c r="G9" s="134"/>
      <c r="H9" s="134"/>
      <c r="I9" s="135" t="s">
        <v>14</v>
      </c>
    </row>
    <row r="10" spans="1:34" ht="17.5" x14ac:dyDescent="0.35">
      <c r="A10" s="129"/>
      <c r="B10" s="133"/>
      <c r="C10" s="131"/>
      <c r="D10" s="50"/>
      <c r="E10" s="38">
        <v>1</v>
      </c>
      <c r="F10" s="38">
        <v>2</v>
      </c>
      <c r="G10" s="38"/>
      <c r="H10" s="38"/>
      <c r="I10" s="136"/>
    </row>
    <row r="11" spans="1:34" ht="17.5" x14ac:dyDescent="0.35">
      <c r="A11" s="67"/>
      <c r="B11" s="41"/>
      <c r="C11" s="144" t="s">
        <v>51</v>
      </c>
      <c r="D11" s="145"/>
      <c r="E11" s="68">
        <v>5</v>
      </c>
      <c r="F11" s="69">
        <v>5</v>
      </c>
      <c r="G11" s="69"/>
      <c r="H11" s="69"/>
      <c r="I11" s="70">
        <v>20</v>
      </c>
    </row>
    <row r="12" spans="1:34" ht="17.5" x14ac:dyDescent="0.35">
      <c r="A12" s="71"/>
      <c r="B12" s="72"/>
      <c r="C12" s="144" t="s">
        <v>18</v>
      </c>
      <c r="D12" s="145"/>
      <c r="E12" s="38">
        <v>1</v>
      </c>
      <c r="F12" s="38">
        <v>1</v>
      </c>
      <c r="G12" s="38"/>
      <c r="H12" s="38"/>
      <c r="I12" s="73"/>
    </row>
    <row r="13" spans="1:34" ht="17.5" x14ac:dyDescent="0.35">
      <c r="A13" s="67"/>
      <c r="B13" s="41"/>
      <c r="C13" s="144" t="s">
        <v>35</v>
      </c>
      <c r="D13" s="145"/>
      <c r="E13" s="38">
        <v>2</v>
      </c>
      <c r="F13" s="38">
        <v>1</v>
      </c>
      <c r="G13" s="38"/>
      <c r="H13" s="38"/>
      <c r="I13" s="73"/>
    </row>
    <row r="14" spans="1:34" ht="17.5" x14ac:dyDescent="0.35">
      <c r="A14" s="74"/>
      <c r="B14" s="75"/>
      <c r="C14" s="146" t="s">
        <v>37</v>
      </c>
      <c r="D14" s="147"/>
      <c r="E14" s="69"/>
      <c r="F14" s="69"/>
      <c r="G14" s="69"/>
      <c r="H14" s="69"/>
      <c r="I14" s="76"/>
      <c r="L14" s="36" t="s">
        <v>53</v>
      </c>
      <c r="M14" s="37" t="s">
        <v>52</v>
      </c>
      <c r="N14" s="36" t="s">
        <v>54</v>
      </c>
      <c r="P14" s="36" t="s">
        <v>53</v>
      </c>
      <c r="Q14" s="37" t="s">
        <v>52</v>
      </c>
      <c r="R14" s="36" t="s">
        <v>54</v>
      </c>
      <c r="T14" s="36" t="s">
        <v>53</v>
      </c>
      <c r="U14" s="37" t="s">
        <v>52</v>
      </c>
      <c r="V14" s="36" t="s">
        <v>54</v>
      </c>
      <c r="X14" s="36" t="s">
        <v>53</v>
      </c>
      <c r="Y14" s="37" t="s">
        <v>52</v>
      </c>
      <c r="Z14" s="36" t="s">
        <v>54</v>
      </c>
      <c r="AB14" s="36" t="s">
        <v>53</v>
      </c>
      <c r="AC14" s="37" t="s">
        <v>52</v>
      </c>
      <c r="AD14" s="36" t="s">
        <v>54</v>
      </c>
      <c r="AF14" s="36" t="s">
        <v>53</v>
      </c>
      <c r="AG14" s="37" t="s">
        <v>52</v>
      </c>
      <c r="AH14" s="36" t="s">
        <v>54</v>
      </c>
    </row>
    <row r="15" spans="1:34" x14ac:dyDescent="0.35">
      <c r="A15" s="41" t="s">
        <v>56</v>
      </c>
      <c r="B15" s="92" t="s">
        <v>94</v>
      </c>
      <c r="C15" s="42" t="s">
        <v>95</v>
      </c>
      <c r="D15" s="42" t="s">
        <v>15</v>
      </c>
      <c r="E15" s="148" t="s">
        <v>57</v>
      </c>
      <c r="F15" s="148"/>
      <c r="G15" s="148"/>
      <c r="H15" s="148"/>
      <c r="I15" s="148"/>
      <c r="M15" s="37"/>
      <c r="Q15" s="37"/>
      <c r="U15" s="37"/>
      <c r="Y15" s="37"/>
      <c r="AC15" s="37"/>
      <c r="AG15" s="37"/>
    </row>
    <row r="16" spans="1:34" ht="25" customHeight="1" x14ac:dyDescent="0.35">
      <c r="A16" s="98">
        <v>1</v>
      </c>
      <c r="B16" s="99" t="s">
        <v>62</v>
      </c>
      <c r="C16" s="97" t="s">
        <v>98</v>
      </c>
      <c r="D16" s="81"/>
      <c r="E16" s="98"/>
      <c r="F16" s="98"/>
      <c r="G16" s="103"/>
      <c r="H16" s="103"/>
      <c r="I16" s="13">
        <f t="shared" ref="I16:I43" si="0">SUM(E16:H16)</f>
        <v>0</v>
      </c>
      <c r="L16" s="36" t="str">
        <f t="shared" ref="L16:L29" si="1">$C16</f>
        <v>22BME01</v>
      </c>
      <c r="M16" s="36">
        <f t="shared" ref="M16:M33" si="2">E$13</f>
        <v>2</v>
      </c>
      <c r="N16" s="36">
        <f t="shared" ref="N16:N38" si="3">E16</f>
        <v>0</v>
      </c>
      <c r="P16" s="36" t="str">
        <f t="shared" ref="P16:P29" si="4">$C16</f>
        <v>22BME01</v>
      </c>
      <c r="Q16" s="36">
        <f t="shared" ref="Q16:Q33" si="5">F$13</f>
        <v>1</v>
      </c>
      <c r="R16" s="36">
        <f t="shared" ref="R16:R38" si="6">F16</f>
        <v>0</v>
      </c>
      <c r="T16" s="36" t="str">
        <f t="shared" ref="T16:T29" si="7">$C16</f>
        <v>22BME01</v>
      </c>
      <c r="U16" s="36">
        <f t="shared" ref="U16:U33" si="8">G$13</f>
        <v>0</v>
      </c>
      <c r="V16" s="36">
        <f t="shared" ref="V16:V38" si="9">G16</f>
        <v>0</v>
      </c>
      <c r="X16" s="36" t="str">
        <f t="shared" ref="X16:X29" si="10">$C16</f>
        <v>22BME01</v>
      </c>
      <c r="Y16" s="36">
        <f t="shared" ref="Y16:Y33" si="11">H$13</f>
        <v>0</v>
      </c>
      <c r="Z16" s="36">
        <f t="shared" ref="Z16:Z38" si="12">H16</f>
        <v>0</v>
      </c>
      <c r="AB16" s="36" t="str">
        <f t="shared" ref="AB16:AB29" si="13">$C16</f>
        <v>22BME01</v>
      </c>
      <c r="AF16" s="36" t="str">
        <f t="shared" ref="AF16:AF29" si="14">$C16</f>
        <v>22BME01</v>
      </c>
    </row>
    <row r="17" spans="1:32" ht="25" customHeight="1" x14ac:dyDescent="0.35">
      <c r="A17" s="98">
        <v>2</v>
      </c>
      <c r="B17" s="100" t="s">
        <v>63</v>
      </c>
      <c r="C17" s="97" t="s">
        <v>99</v>
      </c>
      <c r="D17" s="81"/>
      <c r="E17" s="98"/>
      <c r="F17" s="98"/>
      <c r="G17" s="103"/>
      <c r="H17" s="103"/>
      <c r="I17" s="13">
        <f t="shared" si="0"/>
        <v>0</v>
      </c>
      <c r="L17" s="36" t="str">
        <f t="shared" si="1"/>
        <v>22BME02</v>
      </c>
      <c r="M17" s="36">
        <f t="shared" si="2"/>
        <v>2</v>
      </c>
      <c r="N17" s="36">
        <f t="shared" si="3"/>
        <v>0</v>
      </c>
      <c r="P17" s="36" t="str">
        <f t="shared" si="4"/>
        <v>22BME02</v>
      </c>
      <c r="Q17" s="36">
        <f t="shared" si="5"/>
        <v>1</v>
      </c>
      <c r="R17" s="36">
        <f t="shared" si="6"/>
        <v>0</v>
      </c>
      <c r="T17" s="36" t="str">
        <f t="shared" si="7"/>
        <v>22BME02</v>
      </c>
      <c r="U17" s="36">
        <f t="shared" si="8"/>
        <v>0</v>
      </c>
      <c r="V17" s="36">
        <f t="shared" si="9"/>
        <v>0</v>
      </c>
      <c r="X17" s="36" t="str">
        <f t="shared" si="10"/>
        <v>22BME02</v>
      </c>
      <c r="Y17" s="36">
        <f t="shared" si="11"/>
        <v>0</v>
      </c>
      <c r="Z17" s="36">
        <f t="shared" si="12"/>
        <v>0</v>
      </c>
      <c r="AB17" s="36" t="str">
        <f t="shared" si="13"/>
        <v>22BME02</v>
      </c>
      <c r="AF17" s="36" t="str">
        <f t="shared" si="14"/>
        <v>22BME02</v>
      </c>
    </row>
    <row r="18" spans="1:32" ht="25" customHeight="1" x14ac:dyDescent="0.35">
      <c r="A18" s="98">
        <v>3</v>
      </c>
      <c r="B18" s="100" t="s">
        <v>64</v>
      </c>
      <c r="C18" s="97" t="s">
        <v>100</v>
      </c>
      <c r="D18" s="81"/>
      <c r="E18" s="98"/>
      <c r="F18" s="98"/>
      <c r="G18" s="103"/>
      <c r="H18" s="103"/>
      <c r="I18" s="13">
        <f t="shared" si="0"/>
        <v>0</v>
      </c>
      <c r="L18" s="36" t="str">
        <f t="shared" si="1"/>
        <v>22BME03</v>
      </c>
      <c r="M18" s="36">
        <f t="shared" si="2"/>
        <v>2</v>
      </c>
      <c r="N18" s="36">
        <f t="shared" si="3"/>
        <v>0</v>
      </c>
      <c r="P18" s="36" t="str">
        <f t="shared" si="4"/>
        <v>22BME03</v>
      </c>
      <c r="Q18" s="36">
        <f t="shared" si="5"/>
        <v>1</v>
      </c>
      <c r="R18" s="36">
        <f t="shared" si="6"/>
        <v>0</v>
      </c>
      <c r="T18" s="36" t="str">
        <f t="shared" si="7"/>
        <v>22BME03</v>
      </c>
      <c r="U18" s="36">
        <f t="shared" si="8"/>
        <v>0</v>
      </c>
      <c r="V18" s="36">
        <f t="shared" si="9"/>
        <v>0</v>
      </c>
      <c r="X18" s="36" t="str">
        <f t="shared" si="10"/>
        <v>22BME03</v>
      </c>
      <c r="Y18" s="36">
        <f t="shared" si="11"/>
        <v>0</v>
      </c>
      <c r="Z18" s="36">
        <f t="shared" si="12"/>
        <v>0</v>
      </c>
      <c r="AB18" s="36" t="str">
        <f t="shared" si="13"/>
        <v>22BME03</v>
      </c>
      <c r="AF18" s="36" t="str">
        <f t="shared" si="14"/>
        <v>22BME03</v>
      </c>
    </row>
    <row r="19" spans="1:32" ht="25" customHeight="1" x14ac:dyDescent="0.35">
      <c r="A19" s="98">
        <v>4</v>
      </c>
      <c r="B19" s="100" t="s">
        <v>65</v>
      </c>
      <c r="C19" s="97" t="s">
        <v>101</v>
      </c>
      <c r="D19" s="81"/>
      <c r="E19" s="98"/>
      <c r="F19" s="98"/>
      <c r="G19" s="103"/>
      <c r="H19" s="103"/>
      <c r="I19" s="13">
        <f t="shared" si="0"/>
        <v>0</v>
      </c>
      <c r="L19" s="36" t="str">
        <f t="shared" si="1"/>
        <v>22BME04</v>
      </c>
      <c r="M19" s="36">
        <f t="shared" si="2"/>
        <v>2</v>
      </c>
      <c r="N19" s="36">
        <f t="shared" si="3"/>
        <v>0</v>
      </c>
      <c r="P19" s="36" t="str">
        <f t="shared" si="4"/>
        <v>22BME04</v>
      </c>
      <c r="Q19" s="36">
        <f t="shared" si="5"/>
        <v>1</v>
      </c>
      <c r="R19" s="36">
        <f t="shared" si="6"/>
        <v>0</v>
      </c>
      <c r="T19" s="36" t="str">
        <f t="shared" si="7"/>
        <v>22BME04</v>
      </c>
      <c r="U19" s="36">
        <f t="shared" si="8"/>
        <v>0</v>
      </c>
      <c r="V19" s="36">
        <f t="shared" si="9"/>
        <v>0</v>
      </c>
      <c r="X19" s="36" t="str">
        <f t="shared" si="10"/>
        <v>22BME04</v>
      </c>
      <c r="Y19" s="36">
        <f t="shared" si="11"/>
        <v>0</v>
      </c>
      <c r="Z19" s="36">
        <f t="shared" si="12"/>
        <v>0</v>
      </c>
      <c r="AB19" s="36" t="str">
        <f t="shared" si="13"/>
        <v>22BME04</v>
      </c>
      <c r="AF19" s="36" t="str">
        <f t="shared" si="14"/>
        <v>22BME04</v>
      </c>
    </row>
    <row r="20" spans="1:32" ht="25" customHeight="1" x14ac:dyDescent="0.35">
      <c r="A20" s="98">
        <v>5</v>
      </c>
      <c r="B20" s="100" t="s">
        <v>66</v>
      </c>
      <c r="C20" s="97" t="s">
        <v>102</v>
      </c>
      <c r="D20" s="81"/>
      <c r="E20" s="98"/>
      <c r="F20" s="98"/>
      <c r="G20" s="103"/>
      <c r="H20" s="103"/>
      <c r="I20" s="13">
        <f t="shared" si="0"/>
        <v>0</v>
      </c>
      <c r="L20" s="36" t="str">
        <f t="shared" si="1"/>
        <v>22BME05</v>
      </c>
      <c r="M20" s="36">
        <f t="shared" si="2"/>
        <v>2</v>
      </c>
      <c r="N20" s="36">
        <f t="shared" si="3"/>
        <v>0</v>
      </c>
      <c r="P20" s="36" t="str">
        <f t="shared" si="4"/>
        <v>22BME05</v>
      </c>
      <c r="Q20" s="36">
        <f t="shared" si="5"/>
        <v>1</v>
      </c>
      <c r="R20" s="36">
        <f t="shared" si="6"/>
        <v>0</v>
      </c>
      <c r="T20" s="36" t="str">
        <f t="shared" si="7"/>
        <v>22BME05</v>
      </c>
      <c r="U20" s="36">
        <f t="shared" si="8"/>
        <v>0</v>
      </c>
      <c r="V20" s="36">
        <f t="shared" si="9"/>
        <v>0</v>
      </c>
      <c r="X20" s="36" t="str">
        <f t="shared" si="10"/>
        <v>22BME05</v>
      </c>
      <c r="Y20" s="36">
        <f t="shared" si="11"/>
        <v>0</v>
      </c>
      <c r="Z20" s="36">
        <f t="shared" si="12"/>
        <v>0</v>
      </c>
      <c r="AB20" s="36" t="str">
        <f t="shared" si="13"/>
        <v>22BME05</v>
      </c>
      <c r="AF20" s="36" t="str">
        <f t="shared" si="14"/>
        <v>22BME05</v>
      </c>
    </row>
    <row r="21" spans="1:32" ht="25" customHeight="1" x14ac:dyDescent="0.35">
      <c r="A21" s="98">
        <v>6</v>
      </c>
      <c r="B21" s="100" t="s">
        <v>67</v>
      </c>
      <c r="C21" s="97" t="s">
        <v>103</v>
      </c>
      <c r="D21" s="81"/>
      <c r="E21" s="98"/>
      <c r="F21" s="98"/>
      <c r="G21" s="103"/>
      <c r="H21" s="103"/>
      <c r="I21" s="13">
        <f t="shared" si="0"/>
        <v>0</v>
      </c>
      <c r="L21" s="36" t="str">
        <f t="shared" si="1"/>
        <v>22BME06</v>
      </c>
      <c r="M21" s="36">
        <f t="shared" si="2"/>
        <v>2</v>
      </c>
      <c r="N21" s="36">
        <f t="shared" si="3"/>
        <v>0</v>
      </c>
      <c r="P21" s="36" t="str">
        <f t="shared" si="4"/>
        <v>22BME06</v>
      </c>
      <c r="Q21" s="36">
        <f t="shared" si="5"/>
        <v>1</v>
      </c>
      <c r="R21" s="36">
        <f t="shared" si="6"/>
        <v>0</v>
      </c>
      <c r="T21" s="36" t="str">
        <f t="shared" si="7"/>
        <v>22BME06</v>
      </c>
      <c r="U21" s="36">
        <f t="shared" si="8"/>
        <v>0</v>
      </c>
      <c r="V21" s="36">
        <f t="shared" si="9"/>
        <v>0</v>
      </c>
      <c r="X21" s="36" t="str">
        <f t="shared" si="10"/>
        <v>22BME06</v>
      </c>
      <c r="Y21" s="36">
        <f t="shared" si="11"/>
        <v>0</v>
      </c>
      <c r="Z21" s="36">
        <f t="shared" si="12"/>
        <v>0</v>
      </c>
      <c r="AB21" s="36" t="str">
        <f t="shared" si="13"/>
        <v>22BME06</v>
      </c>
      <c r="AF21" s="36" t="str">
        <f t="shared" si="14"/>
        <v>22BME06</v>
      </c>
    </row>
    <row r="22" spans="1:32" ht="25" customHeight="1" x14ac:dyDescent="0.35">
      <c r="A22" s="98">
        <v>7</v>
      </c>
      <c r="B22" s="100" t="s">
        <v>68</v>
      </c>
      <c r="C22" s="97" t="s">
        <v>104</v>
      </c>
      <c r="D22" s="81"/>
      <c r="E22" s="98"/>
      <c r="F22" s="98"/>
      <c r="G22" s="103"/>
      <c r="H22" s="103"/>
      <c r="I22" s="13">
        <f t="shared" si="0"/>
        <v>0</v>
      </c>
      <c r="L22" s="36" t="str">
        <f t="shared" si="1"/>
        <v>22BME07</v>
      </c>
      <c r="M22" s="36">
        <f t="shared" si="2"/>
        <v>2</v>
      </c>
      <c r="N22" s="36">
        <f t="shared" si="3"/>
        <v>0</v>
      </c>
      <c r="P22" s="36" t="str">
        <f t="shared" si="4"/>
        <v>22BME07</v>
      </c>
      <c r="Q22" s="36">
        <f t="shared" si="5"/>
        <v>1</v>
      </c>
      <c r="R22" s="36">
        <f t="shared" si="6"/>
        <v>0</v>
      </c>
      <c r="T22" s="36" t="str">
        <f t="shared" si="7"/>
        <v>22BME07</v>
      </c>
      <c r="U22" s="36">
        <f t="shared" si="8"/>
        <v>0</v>
      </c>
      <c r="V22" s="36">
        <f t="shared" si="9"/>
        <v>0</v>
      </c>
      <c r="X22" s="36" t="str">
        <f t="shared" si="10"/>
        <v>22BME07</v>
      </c>
      <c r="Y22" s="36">
        <f t="shared" si="11"/>
        <v>0</v>
      </c>
      <c r="Z22" s="36">
        <f t="shared" si="12"/>
        <v>0</v>
      </c>
      <c r="AB22" s="36" t="str">
        <f t="shared" si="13"/>
        <v>22BME07</v>
      </c>
      <c r="AF22" s="36" t="str">
        <f t="shared" si="14"/>
        <v>22BME07</v>
      </c>
    </row>
    <row r="23" spans="1:32" ht="25" customHeight="1" x14ac:dyDescent="0.35">
      <c r="A23" s="98">
        <v>8</v>
      </c>
      <c r="B23" s="100" t="s">
        <v>69</v>
      </c>
      <c r="C23" s="97" t="s">
        <v>105</v>
      </c>
      <c r="D23" s="81"/>
      <c r="E23" s="98"/>
      <c r="F23" s="98"/>
      <c r="G23" s="103"/>
      <c r="H23" s="103"/>
      <c r="I23" s="13">
        <f t="shared" si="0"/>
        <v>0</v>
      </c>
      <c r="L23" s="36" t="str">
        <f t="shared" si="1"/>
        <v>22BME08</v>
      </c>
      <c r="M23" s="36">
        <f t="shared" si="2"/>
        <v>2</v>
      </c>
      <c r="N23" s="36">
        <f t="shared" si="3"/>
        <v>0</v>
      </c>
      <c r="P23" s="36" t="str">
        <f t="shared" si="4"/>
        <v>22BME08</v>
      </c>
      <c r="Q23" s="36">
        <f t="shared" si="5"/>
        <v>1</v>
      </c>
      <c r="R23" s="36">
        <f t="shared" si="6"/>
        <v>0</v>
      </c>
      <c r="T23" s="36" t="str">
        <f t="shared" si="7"/>
        <v>22BME08</v>
      </c>
      <c r="U23" s="36">
        <f t="shared" si="8"/>
        <v>0</v>
      </c>
      <c r="V23" s="36">
        <f t="shared" si="9"/>
        <v>0</v>
      </c>
      <c r="X23" s="36" t="str">
        <f t="shared" si="10"/>
        <v>22BME08</v>
      </c>
      <c r="Y23" s="36">
        <f t="shared" si="11"/>
        <v>0</v>
      </c>
      <c r="Z23" s="36">
        <f t="shared" si="12"/>
        <v>0</v>
      </c>
      <c r="AB23" s="36" t="str">
        <f t="shared" si="13"/>
        <v>22BME08</v>
      </c>
      <c r="AF23" s="36" t="str">
        <f t="shared" si="14"/>
        <v>22BME08</v>
      </c>
    </row>
    <row r="24" spans="1:32" ht="25" customHeight="1" x14ac:dyDescent="0.35">
      <c r="A24" s="98">
        <v>9</v>
      </c>
      <c r="B24" s="100" t="s">
        <v>70</v>
      </c>
      <c r="C24" s="97" t="s">
        <v>106</v>
      </c>
      <c r="D24" s="81"/>
      <c r="E24" s="98"/>
      <c r="F24" s="98"/>
      <c r="G24" s="103"/>
      <c r="H24" s="103"/>
      <c r="I24" s="13">
        <f t="shared" si="0"/>
        <v>0</v>
      </c>
      <c r="L24" s="36" t="str">
        <f t="shared" si="1"/>
        <v>22BME09</v>
      </c>
      <c r="M24" s="36">
        <f t="shared" si="2"/>
        <v>2</v>
      </c>
      <c r="N24" s="36">
        <f t="shared" si="3"/>
        <v>0</v>
      </c>
      <c r="P24" s="36" t="str">
        <f t="shared" si="4"/>
        <v>22BME09</v>
      </c>
      <c r="Q24" s="36">
        <f t="shared" si="5"/>
        <v>1</v>
      </c>
      <c r="R24" s="36">
        <f t="shared" si="6"/>
        <v>0</v>
      </c>
      <c r="T24" s="36" t="str">
        <f t="shared" si="7"/>
        <v>22BME09</v>
      </c>
      <c r="U24" s="36">
        <f t="shared" si="8"/>
        <v>0</v>
      </c>
      <c r="V24" s="36">
        <f t="shared" si="9"/>
        <v>0</v>
      </c>
      <c r="X24" s="36" t="str">
        <f t="shared" si="10"/>
        <v>22BME09</v>
      </c>
      <c r="Y24" s="36">
        <f t="shared" si="11"/>
        <v>0</v>
      </c>
      <c r="Z24" s="36">
        <f t="shared" si="12"/>
        <v>0</v>
      </c>
      <c r="AB24" s="36" t="str">
        <f t="shared" si="13"/>
        <v>22BME09</v>
      </c>
      <c r="AF24" s="36" t="str">
        <f t="shared" si="14"/>
        <v>22BME09</v>
      </c>
    </row>
    <row r="25" spans="1:32" ht="25" customHeight="1" x14ac:dyDescent="0.35">
      <c r="A25" s="98">
        <v>10</v>
      </c>
      <c r="B25" s="100" t="s">
        <v>71</v>
      </c>
      <c r="C25" s="97" t="s">
        <v>107</v>
      </c>
      <c r="D25" s="81"/>
      <c r="E25" s="98"/>
      <c r="F25" s="98"/>
      <c r="G25" s="103"/>
      <c r="H25" s="103"/>
      <c r="I25" s="13">
        <f t="shared" si="0"/>
        <v>0</v>
      </c>
      <c r="L25" s="36" t="str">
        <f t="shared" si="1"/>
        <v>22BME10</v>
      </c>
      <c r="M25" s="36">
        <f t="shared" si="2"/>
        <v>2</v>
      </c>
      <c r="N25" s="36">
        <f t="shared" si="3"/>
        <v>0</v>
      </c>
      <c r="P25" s="36" t="str">
        <f t="shared" si="4"/>
        <v>22BME10</v>
      </c>
      <c r="Q25" s="36">
        <f t="shared" si="5"/>
        <v>1</v>
      </c>
      <c r="R25" s="36">
        <f t="shared" si="6"/>
        <v>0</v>
      </c>
      <c r="T25" s="36" t="str">
        <f t="shared" si="7"/>
        <v>22BME10</v>
      </c>
      <c r="U25" s="36">
        <f t="shared" si="8"/>
        <v>0</v>
      </c>
      <c r="V25" s="36">
        <f t="shared" si="9"/>
        <v>0</v>
      </c>
      <c r="X25" s="36" t="str">
        <f t="shared" si="10"/>
        <v>22BME10</v>
      </c>
      <c r="Y25" s="36">
        <f t="shared" si="11"/>
        <v>0</v>
      </c>
      <c r="Z25" s="36">
        <f t="shared" si="12"/>
        <v>0</v>
      </c>
      <c r="AB25" s="36" t="str">
        <f t="shared" si="13"/>
        <v>22BME10</v>
      </c>
      <c r="AF25" s="36" t="str">
        <f t="shared" si="14"/>
        <v>22BME10</v>
      </c>
    </row>
    <row r="26" spans="1:32" ht="25" customHeight="1" x14ac:dyDescent="0.35">
      <c r="A26" s="98">
        <v>11</v>
      </c>
      <c r="B26" s="100" t="s">
        <v>72</v>
      </c>
      <c r="C26" s="97" t="s">
        <v>108</v>
      </c>
      <c r="D26" s="81"/>
      <c r="E26" s="98"/>
      <c r="F26" s="98"/>
      <c r="G26" s="103"/>
      <c r="H26" s="103"/>
      <c r="I26" s="13">
        <f t="shared" si="0"/>
        <v>0</v>
      </c>
      <c r="L26" s="36" t="str">
        <f t="shared" si="1"/>
        <v>22BME11</v>
      </c>
      <c r="M26" s="36">
        <f t="shared" si="2"/>
        <v>2</v>
      </c>
      <c r="N26" s="36">
        <f t="shared" si="3"/>
        <v>0</v>
      </c>
      <c r="P26" s="36" t="str">
        <f t="shared" si="4"/>
        <v>22BME11</v>
      </c>
      <c r="Q26" s="36">
        <f t="shared" si="5"/>
        <v>1</v>
      </c>
      <c r="R26" s="36">
        <f t="shared" si="6"/>
        <v>0</v>
      </c>
      <c r="T26" s="36" t="str">
        <f t="shared" si="7"/>
        <v>22BME11</v>
      </c>
      <c r="U26" s="36">
        <f t="shared" si="8"/>
        <v>0</v>
      </c>
      <c r="V26" s="36">
        <f t="shared" si="9"/>
        <v>0</v>
      </c>
      <c r="X26" s="36" t="str">
        <f t="shared" si="10"/>
        <v>22BME11</v>
      </c>
      <c r="Y26" s="36">
        <f t="shared" si="11"/>
        <v>0</v>
      </c>
      <c r="Z26" s="36">
        <f t="shared" si="12"/>
        <v>0</v>
      </c>
      <c r="AB26" s="36" t="str">
        <f t="shared" si="13"/>
        <v>22BME11</v>
      </c>
      <c r="AF26" s="36" t="str">
        <f t="shared" si="14"/>
        <v>22BME11</v>
      </c>
    </row>
    <row r="27" spans="1:32" ht="25" customHeight="1" x14ac:dyDescent="0.35">
      <c r="A27" s="98">
        <v>12</v>
      </c>
      <c r="B27" s="100" t="s">
        <v>73</v>
      </c>
      <c r="C27" s="97" t="s">
        <v>109</v>
      </c>
      <c r="D27" s="81"/>
      <c r="E27" s="98"/>
      <c r="F27" s="98"/>
      <c r="G27" s="103"/>
      <c r="H27" s="103"/>
      <c r="I27" s="13">
        <f t="shared" si="0"/>
        <v>0</v>
      </c>
      <c r="L27" s="36" t="str">
        <f t="shared" si="1"/>
        <v>22BME12</v>
      </c>
      <c r="M27" s="36">
        <f t="shared" si="2"/>
        <v>2</v>
      </c>
      <c r="N27" s="36">
        <f t="shared" si="3"/>
        <v>0</v>
      </c>
      <c r="P27" s="36" t="str">
        <f t="shared" si="4"/>
        <v>22BME12</v>
      </c>
      <c r="Q27" s="36">
        <f t="shared" si="5"/>
        <v>1</v>
      </c>
      <c r="R27" s="36">
        <f t="shared" si="6"/>
        <v>0</v>
      </c>
      <c r="T27" s="36" t="str">
        <f t="shared" si="7"/>
        <v>22BME12</v>
      </c>
      <c r="U27" s="36">
        <f t="shared" si="8"/>
        <v>0</v>
      </c>
      <c r="V27" s="36">
        <f t="shared" si="9"/>
        <v>0</v>
      </c>
      <c r="X27" s="36" t="str">
        <f t="shared" si="10"/>
        <v>22BME12</v>
      </c>
      <c r="Y27" s="36">
        <f t="shared" si="11"/>
        <v>0</v>
      </c>
      <c r="Z27" s="36">
        <f t="shared" si="12"/>
        <v>0</v>
      </c>
      <c r="AB27" s="36" t="str">
        <f t="shared" si="13"/>
        <v>22BME12</v>
      </c>
      <c r="AF27" s="36" t="str">
        <f t="shared" si="14"/>
        <v>22BME12</v>
      </c>
    </row>
    <row r="28" spans="1:32" ht="25" customHeight="1" x14ac:dyDescent="0.35">
      <c r="A28" s="98">
        <v>13</v>
      </c>
      <c r="B28" s="100" t="s">
        <v>74</v>
      </c>
      <c r="C28" s="97" t="s">
        <v>110</v>
      </c>
      <c r="D28" s="81"/>
      <c r="E28" s="98"/>
      <c r="F28" s="98"/>
      <c r="G28" s="103"/>
      <c r="H28" s="103"/>
      <c r="I28" s="13">
        <f t="shared" si="0"/>
        <v>0</v>
      </c>
      <c r="L28" s="36" t="str">
        <f t="shared" si="1"/>
        <v>22BME14</v>
      </c>
      <c r="M28" s="36">
        <f t="shared" si="2"/>
        <v>2</v>
      </c>
      <c r="N28" s="36">
        <f t="shared" si="3"/>
        <v>0</v>
      </c>
      <c r="P28" s="36" t="str">
        <f t="shared" si="4"/>
        <v>22BME14</v>
      </c>
      <c r="Q28" s="36">
        <f t="shared" si="5"/>
        <v>1</v>
      </c>
      <c r="R28" s="36">
        <f t="shared" si="6"/>
        <v>0</v>
      </c>
      <c r="T28" s="36" t="str">
        <f t="shared" si="7"/>
        <v>22BME14</v>
      </c>
      <c r="U28" s="36">
        <f t="shared" si="8"/>
        <v>0</v>
      </c>
      <c r="V28" s="36">
        <f t="shared" si="9"/>
        <v>0</v>
      </c>
      <c r="X28" s="36" t="str">
        <f t="shared" si="10"/>
        <v>22BME14</v>
      </c>
      <c r="Y28" s="36">
        <f t="shared" si="11"/>
        <v>0</v>
      </c>
      <c r="Z28" s="36">
        <f t="shared" si="12"/>
        <v>0</v>
      </c>
      <c r="AB28" s="36" t="str">
        <f t="shared" si="13"/>
        <v>22BME14</v>
      </c>
      <c r="AF28" s="36" t="str">
        <f t="shared" si="14"/>
        <v>22BME14</v>
      </c>
    </row>
    <row r="29" spans="1:32" ht="25" customHeight="1" x14ac:dyDescent="0.35">
      <c r="A29" s="98">
        <v>14</v>
      </c>
      <c r="B29" s="99" t="s">
        <v>75</v>
      </c>
      <c r="C29" s="97" t="s">
        <v>111</v>
      </c>
      <c r="D29" s="81"/>
      <c r="E29" s="98"/>
      <c r="F29" s="98"/>
      <c r="G29" s="103"/>
      <c r="H29" s="103"/>
      <c r="I29" s="13">
        <f t="shared" si="0"/>
        <v>0</v>
      </c>
      <c r="L29" s="36" t="str">
        <f t="shared" si="1"/>
        <v>22BME15</v>
      </c>
      <c r="M29" s="36">
        <f t="shared" si="2"/>
        <v>2</v>
      </c>
      <c r="N29" s="36">
        <f t="shared" si="3"/>
        <v>0</v>
      </c>
      <c r="P29" s="36" t="str">
        <f t="shared" si="4"/>
        <v>22BME15</v>
      </c>
      <c r="Q29" s="36">
        <f t="shared" si="5"/>
        <v>1</v>
      </c>
      <c r="R29" s="36">
        <f t="shared" si="6"/>
        <v>0</v>
      </c>
      <c r="T29" s="36" t="str">
        <f t="shared" si="7"/>
        <v>22BME15</v>
      </c>
      <c r="U29" s="36">
        <f t="shared" si="8"/>
        <v>0</v>
      </c>
      <c r="V29" s="36">
        <f t="shared" si="9"/>
        <v>0</v>
      </c>
      <c r="X29" s="36" t="str">
        <f t="shared" si="10"/>
        <v>22BME15</v>
      </c>
      <c r="Y29" s="36">
        <f t="shared" si="11"/>
        <v>0</v>
      </c>
      <c r="Z29" s="36">
        <f t="shared" si="12"/>
        <v>0</v>
      </c>
      <c r="AB29" s="36" t="str">
        <f t="shared" si="13"/>
        <v>22BME15</v>
      </c>
      <c r="AF29" s="36" t="str">
        <f t="shared" si="14"/>
        <v>22BME15</v>
      </c>
    </row>
    <row r="30" spans="1:32" ht="25" customHeight="1" x14ac:dyDescent="0.35">
      <c r="A30" s="98">
        <v>15</v>
      </c>
      <c r="B30" s="100" t="s">
        <v>76</v>
      </c>
      <c r="C30" s="97" t="s">
        <v>112</v>
      </c>
      <c r="D30" s="81"/>
      <c r="E30" s="98"/>
      <c r="F30" s="98"/>
      <c r="G30" s="103"/>
      <c r="H30" s="103"/>
      <c r="I30" s="13">
        <f t="shared" si="0"/>
        <v>0</v>
      </c>
      <c r="L30" s="36" t="str">
        <f t="shared" ref="L30:L38" si="15">$B30</f>
        <v>Simran Peer Bakhsh</v>
      </c>
      <c r="M30" s="36">
        <f t="shared" si="2"/>
        <v>2</v>
      </c>
      <c r="N30" s="36">
        <f t="shared" si="3"/>
        <v>0</v>
      </c>
      <c r="P30" s="36" t="str">
        <f t="shared" ref="P30:P38" si="16">$B30</f>
        <v>Simran Peer Bakhsh</v>
      </c>
      <c r="Q30" s="36">
        <f t="shared" si="5"/>
        <v>1</v>
      </c>
      <c r="R30" s="36">
        <f t="shared" si="6"/>
        <v>0</v>
      </c>
      <c r="T30" s="36" t="str">
        <f t="shared" ref="T30:T38" si="17">$B30</f>
        <v>Simran Peer Bakhsh</v>
      </c>
      <c r="U30" s="36">
        <f t="shared" si="8"/>
        <v>0</v>
      </c>
      <c r="V30" s="36">
        <f t="shared" si="9"/>
        <v>0</v>
      </c>
      <c r="X30" s="36" t="str">
        <f t="shared" ref="X30:X38" si="18">$B30</f>
        <v>Simran Peer Bakhsh</v>
      </c>
      <c r="Y30" s="36">
        <f t="shared" si="11"/>
        <v>0</v>
      </c>
      <c r="Z30" s="36">
        <f t="shared" si="12"/>
        <v>0</v>
      </c>
      <c r="AB30" s="36" t="str">
        <f t="shared" ref="AB30:AB38" si="19">$B30</f>
        <v>Simran Peer Bakhsh</v>
      </c>
      <c r="AF30" s="36" t="str">
        <f t="shared" ref="AF30:AF38" si="20">$B30</f>
        <v>Simran Peer Bakhsh</v>
      </c>
    </row>
    <row r="31" spans="1:32" ht="25" customHeight="1" x14ac:dyDescent="0.35">
      <c r="A31" s="98">
        <v>16</v>
      </c>
      <c r="B31" s="100" t="s">
        <v>77</v>
      </c>
      <c r="C31" s="97" t="s">
        <v>113</v>
      </c>
      <c r="D31" s="82"/>
      <c r="E31" s="98"/>
      <c r="F31" s="98"/>
      <c r="G31" s="103"/>
      <c r="H31" s="103"/>
      <c r="I31" s="13">
        <f t="shared" si="0"/>
        <v>0</v>
      </c>
      <c r="L31" s="36" t="str">
        <f t="shared" si="15"/>
        <v>Rashid Ali</v>
      </c>
      <c r="M31" s="36">
        <f t="shared" si="2"/>
        <v>2</v>
      </c>
      <c r="N31" s="36">
        <f t="shared" si="3"/>
        <v>0</v>
      </c>
      <c r="P31" s="36" t="str">
        <f t="shared" si="16"/>
        <v>Rashid Ali</v>
      </c>
      <c r="Q31" s="36">
        <f t="shared" si="5"/>
        <v>1</v>
      </c>
      <c r="R31" s="36">
        <f t="shared" si="6"/>
        <v>0</v>
      </c>
      <c r="T31" s="36" t="str">
        <f t="shared" si="17"/>
        <v>Rashid Ali</v>
      </c>
      <c r="U31" s="36">
        <f t="shared" si="8"/>
        <v>0</v>
      </c>
      <c r="V31" s="36">
        <f t="shared" si="9"/>
        <v>0</v>
      </c>
      <c r="X31" s="36" t="str">
        <f t="shared" si="18"/>
        <v>Rashid Ali</v>
      </c>
      <c r="Y31" s="36">
        <f t="shared" si="11"/>
        <v>0</v>
      </c>
      <c r="Z31" s="36">
        <f t="shared" si="12"/>
        <v>0</v>
      </c>
      <c r="AB31" s="36" t="str">
        <f t="shared" si="19"/>
        <v>Rashid Ali</v>
      </c>
      <c r="AF31" s="36" t="str">
        <f t="shared" si="20"/>
        <v>Rashid Ali</v>
      </c>
    </row>
    <row r="32" spans="1:32" ht="25" customHeight="1" x14ac:dyDescent="0.35">
      <c r="A32" s="98">
        <v>17</v>
      </c>
      <c r="B32" s="100" t="s">
        <v>78</v>
      </c>
      <c r="C32" s="97" t="s">
        <v>114</v>
      </c>
      <c r="D32" s="93"/>
      <c r="E32" s="98"/>
      <c r="F32" s="98"/>
      <c r="G32" s="104"/>
      <c r="H32" s="104"/>
      <c r="I32" s="13">
        <f t="shared" si="0"/>
        <v>0</v>
      </c>
      <c r="L32" s="36" t="str">
        <f t="shared" si="15"/>
        <v>Hafsa</v>
      </c>
      <c r="M32" s="36">
        <f t="shared" si="2"/>
        <v>2</v>
      </c>
      <c r="N32" s="36">
        <f t="shared" si="3"/>
        <v>0</v>
      </c>
      <c r="P32" s="36" t="str">
        <f t="shared" si="16"/>
        <v>Hafsa</v>
      </c>
      <c r="Q32" s="36">
        <f t="shared" si="5"/>
        <v>1</v>
      </c>
      <c r="R32" s="36">
        <f t="shared" si="6"/>
        <v>0</v>
      </c>
      <c r="T32" s="36" t="str">
        <f t="shared" si="17"/>
        <v>Hafsa</v>
      </c>
      <c r="U32" s="36">
        <f t="shared" si="8"/>
        <v>0</v>
      </c>
      <c r="V32" s="36">
        <f t="shared" si="9"/>
        <v>0</v>
      </c>
      <c r="X32" s="36" t="str">
        <f t="shared" si="18"/>
        <v>Hafsa</v>
      </c>
      <c r="Y32" s="36">
        <f t="shared" si="11"/>
        <v>0</v>
      </c>
      <c r="Z32" s="36">
        <f t="shared" si="12"/>
        <v>0</v>
      </c>
      <c r="AB32" s="36" t="str">
        <f t="shared" si="19"/>
        <v>Hafsa</v>
      </c>
      <c r="AF32" s="36" t="str">
        <f t="shared" si="20"/>
        <v>Hafsa</v>
      </c>
    </row>
    <row r="33" spans="1:34" ht="25" customHeight="1" x14ac:dyDescent="0.35">
      <c r="A33" s="98">
        <v>18</v>
      </c>
      <c r="B33" s="100" t="s">
        <v>79</v>
      </c>
      <c r="C33" s="97" t="s">
        <v>115</v>
      </c>
      <c r="D33" s="93"/>
      <c r="E33" s="98"/>
      <c r="F33" s="98"/>
      <c r="G33" s="104"/>
      <c r="H33" s="104"/>
      <c r="I33" s="13">
        <f t="shared" si="0"/>
        <v>0</v>
      </c>
      <c r="L33" s="36" t="str">
        <f t="shared" si="15"/>
        <v>Huma</v>
      </c>
      <c r="M33" s="36">
        <f t="shared" si="2"/>
        <v>2</v>
      </c>
      <c r="N33" s="36">
        <f t="shared" si="3"/>
        <v>0</v>
      </c>
      <c r="P33" s="36" t="str">
        <f t="shared" si="16"/>
        <v>Huma</v>
      </c>
      <c r="Q33" s="36">
        <f t="shared" si="5"/>
        <v>1</v>
      </c>
      <c r="R33" s="36">
        <f t="shared" si="6"/>
        <v>0</v>
      </c>
      <c r="T33" s="36" t="str">
        <f t="shared" si="17"/>
        <v>Huma</v>
      </c>
      <c r="U33" s="36">
        <f t="shared" si="8"/>
        <v>0</v>
      </c>
      <c r="V33" s="36">
        <f t="shared" si="9"/>
        <v>0</v>
      </c>
      <c r="X33" s="36" t="str">
        <f t="shared" si="18"/>
        <v>Huma</v>
      </c>
      <c r="Y33" s="36">
        <f t="shared" si="11"/>
        <v>0</v>
      </c>
      <c r="Z33" s="36">
        <f t="shared" si="12"/>
        <v>0</v>
      </c>
      <c r="AB33" s="36" t="str">
        <f t="shared" si="19"/>
        <v>Huma</v>
      </c>
      <c r="AF33" s="36" t="str">
        <f t="shared" si="20"/>
        <v>Huma</v>
      </c>
    </row>
    <row r="34" spans="1:34" ht="25" customHeight="1" x14ac:dyDescent="0.35">
      <c r="A34" s="98">
        <v>19</v>
      </c>
      <c r="B34" s="100" t="s">
        <v>65</v>
      </c>
      <c r="C34" s="97" t="s">
        <v>116</v>
      </c>
      <c r="D34" s="93"/>
      <c r="E34" s="98"/>
      <c r="F34" s="98"/>
      <c r="G34" s="104"/>
      <c r="H34" s="104"/>
      <c r="I34" s="13">
        <f t="shared" si="0"/>
        <v>0</v>
      </c>
      <c r="L34" s="36" t="str">
        <f t="shared" si="15"/>
        <v>Adnan</v>
      </c>
      <c r="M34" s="36">
        <f t="shared" ref="M34:M38" si="21">E$13</f>
        <v>2</v>
      </c>
      <c r="N34" s="36">
        <f t="shared" si="3"/>
        <v>0</v>
      </c>
      <c r="P34" s="36" t="str">
        <f t="shared" si="16"/>
        <v>Adnan</v>
      </c>
      <c r="Q34" s="36">
        <f t="shared" ref="Q34:Q38" si="22">F$13</f>
        <v>1</v>
      </c>
      <c r="R34" s="36">
        <f t="shared" si="6"/>
        <v>0</v>
      </c>
      <c r="T34" s="36" t="str">
        <f t="shared" si="17"/>
        <v>Adnan</v>
      </c>
      <c r="U34" s="36">
        <f t="shared" ref="U34:U38" si="23">G$13</f>
        <v>0</v>
      </c>
      <c r="V34" s="36">
        <f t="shared" si="9"/>
        <v>0</v>
      </c>
      <c r="X34" s="36" t="str">
        <f t="shared" si="18"/>
        <v>Adnan</v>
      </c>
      <c r="Y34" s="36">
        <f t="shared" ref="Y34:Y38" si="24">H$13</f>
        <v>0</v>
      </c>
      <c r="Z34" s="36">
        <f t="shared" si="12"/>
        <v>0</v>
      </c>
      <c r="AB34" s="36" t="str">
        <f t="shared" si="19"/>
        <v>Adnan</v>
      </c>
      <c r="AF34" s="36" t="str">
        <f t="shared" si="20"/>
        <v>Adnan</v>
      </c>
    </row>
    <row r="35" spans="1:34" ht="25" customHeight="1" x14ac:dyDescent="0.35">
      <c r="A35" s="98">
        <v>20</v>
      </c>
      <c r="B35" s="100" t="s">
        <v>80</v>
      </c>
      <c r="C35" s="97" t="s">
        <v>117</v>
      </c>
      <c r="D35" s="93"/>
      <c r="E35" s="98"/>
      <c r="F35" s="98"/>
      <c r="G35" s="104"/>
      <c r="H35" s="104"/>
      <c r="I35" s="13">
        <f t="shared" si="0"/>
        <v>0</v>
      </c>
      <c r="L35" s="36" t="str">
        <f t="shared" si="15"/>
        <v>Zakria</v>
      </c>
      <c r="M35" s="36">
        <f t="shared" si="21"/>
        <v>2</v>
      </c>
      <c r="N35" s="36">
        <f t="shared" si="3"/>
        <v>0</v>
      </c>
      <c r="P35" s="36" t="str">
        <f t="shared" si="16"/>
        <v>Zakria</v>
      </c>
      <c r="Q35" s="36">
        <f t="shared" si="22"/>
        <v>1</v>
      </c>
      <c r="R35" s="36">
        <f t="shared" si="6"/>
        <v>0</v>
      </c>
      <c r="T35" s="36" t="str">
        <f t="shared" si="17"/>
        <v>Zakria</v>
      </c>
      <c r="U35" s="36">
        <f t="shared" si="23"/>
        <v>0</v>
      </c>
      <c r="V35" s="36">
        <f t="shared" si="9"/>
        <v>0</v>
      </c>
      <c r="X35" s="36" t="str">
        <f t="shared" si="18"/>
        <v>Zakria</v>
      </c>
      <c r="Y35" s="36">
        <f t="shared" si="24"/>
        <v>0</v>
      </c>
      <c r="Z35" s="36">
        <f t="shared" si="12"/>
        <v>0</v>
      </c>
      <c r="AB35" s="36" t="str">
        <f t="shared" si="19"/>
        <v>Zakria</v>
      </c>
      <c r="AF35" s="36" t="str">
        <f t="shared" si="20"/>
        <v>Zakria</v>
      </c>
    </row>
    <row r="36" spans="1:34" ht="25" customHeight="1" x14ac:dyDescent="0.35">
      <c r="A36" s="98">
        <v>21</v>
      </c>
      <c r="B36" s="100" t="s">
        <v>81</v>
      </c>
      <c r="C36" s="97" t="s">
        <v>118</v>
      </c>
      <c r="D36" s="93"/>
      <c r="E36" s="98"/>
      <c r="F36" s="98"/>
      <c r="G36" s="104"/>
      <c r="H36" s="104"/>
      <c r="I36" s="13">
        <f t="shared" si="0"/>
        <v>0</v>
      </c>
      <c r="L36" s="36" t="str">
        <f t="shared" si="15"/>
        <v>Safia</v>
      </c>
      <c r="M36" s="36">
        <f t="shared" si="21"/>
        <v>2</v>
      </c>
      <c r="N36" s="36">
        <f t="shared" si="3"/>
        <v>0</v>
      </c>
      <c r="P36" s="36" t="str">
        <f t="shared" si="16"/>
        <v>Safia</v>
      </c>
      <c r="Q36" s="36">
        <f t="shared" si="22"/>
        <v>1</v>
      </c>
      <c r="R36" s="36">
        <f t="shared" si="6"/>
        <v>0</v>
      </c>
      <c r="T36" s="36" t="str">
        <f t="shared" si="17"/>
        <v>Safia</v>
      </c>
      <c r="U36" s="36">
        <f t="shared" si="23"/>
        <v>0</v>
      </c>
      <c r="V36" s="36">
        <f t="shared" si="9"/>
        <v>0</v>
      </c>
      <c r="X36" s="36" t="str">
        <f t="shared" si="18"/>
        <v>Safia</v>
      </c>
      <c r="Y36" s="36">
        <f t="shared" si="24"/>
        <v>0</v>
      </c>
      <c r="Z36" s="36">
        <f t="shared" si="12"/>
        <v>0</v>
      </c>
      <c r="AB36" s="36" t="str">
        <f t="shared" si="19"/>
        <v>Safia</v>
      </c>
      <c r="AF36" s="36" t="str">
        <f t="shared" si="20"/>
        <v>Safia</v>
      </c>
    </row>
    <row r="37" spans="1:34" ht="25" customHeight="1" x14ac:dyDescent="0.35">
      <c r="A37" s="98">
        <v>22</v>
      </c>
      <c r="B37" s="99" t="s">
        <v>82</v>
      </c>
      <c r="C37" s="97" t="s">
        <v>119</v>
      </c>
      <c r="D37" s="93"/>
      <c r="E37" s="98"/>
      <c r="F37" s="98"/>
      <c r="G37" s="104"/>
      <c r="H37" s="104"/>
      <c r="I37" s="13">
        <f t="shared" si="0"/>
        <v>0</v>
      </c>
      <c r="L37" s="36" t="str">
        <f t="shared" si="15"/>
        <v>Abdul Waheed</v>
      </c>
      <c r="M37" s="36">
        <f t="shared" si="21"/>
        <v>2</v>
      </c>
      <c r="N37" s="36">
        <f t="shared" si="3"/>
        <v>0</v>
      </c>
      <c r="P37" s="36" t="str">
        <f t="shared" si="16"/>
        <v>Abdul Waheed</v>
      </c>
      <c r="Q37" s="36">
        <f t="shared" si="22"/>
        <v>1</v>
      </c>
      <c r="R37" s="36">
        <f t="shared" si="6"/>
        <v>0</v>
      </c>
      <c r="T37" s="36" t="str">
        <f t="shared" si="17"/>
        <v>Abdul Waheed</v>
      </c>
      <c r="U37" s="36">
        <f t="shared" si="23"/>
        <v>0</v>
      </c>
      <c r="V37" s="36">
        <f t="shared" si="9"/>
        <v>0</v>
      </c>
      <c r="X37" s="36" t="str">
        <f t="shared" si="18"/>
        <v>Abdul Waheed</v>
      </c>
      <c r="Y37" s="36">
        <f t="shared" si="24"/>
        <v>0</v>
      </c>
      <c r="Z37" s="36">
        <f t="shared" si="12"/>
        <v>0</v>
      </c>
      <c r="AB37" s="36" t="str">
        <f t="shared" si="19"/>
        <v>Abdul Waheed</v>
      </c>
      <c r="AF37" s="36" t="str">
        <f t="shared" si="20"/>
        <v>Abdul Waheed</v>
      </c>
    </row>
    <row r="38" spans="1:34" ht="25" customHeight="1" x14ac:dyDescent="0.35">
      <c r="A38" s="98">
        <v>23</v>
      </c>
      <c r="B38" s="100" t="s">
        <v>83</v>
      </c>
      <c r="C38" s="97" t="s">
        <v>120</v>
      </c>
      <c r="D38" s="93"/>
      <c r="E38" s="98"/>
      <c r="F38" s="98"/>
      <c r="G38" s="104"/>
      <c r="H38" s="104"/>
      <c r="I38" s="13">
        <f t="shared" si="0"/>
        <v>0</v>
      </c>
      <c r="L38" s="36" t="str">
        <f t="shared" si="15"/>
        <v>Atiq ur Rehman</v>
      </c>
      <c r="M38" s="36">
        <f t="shared" si="21"/>
        <v>2</v>
      </c>
      <c r="N38" s="36">
        <f t="shared" si="3"/>
        <v>0</v>
      </c>
      <c r="P38" s="36" t="str">
        <f t="shared" si="16"/>
        <v>Atiq ur Rehman</v>
      </c>
      <c r="Q38" s="36">
        <f t="shared" si="22"/>
        <v>1</v>
      </c>
      <c r="R38" s="36">
        <f t="shared" si="6"/>
        <v>0</v>
      </c>
      <c r="T38" s="36" t="str">
        <f t="shared" si="17"/>
        <v>Atiq ur Rehman</v>
      </c>
      <c r="U38" s="36">
        <f t="shared" si="23"/>
        <v>0</v>
      </c>
      <c r="V38" s="36">
        <f t="shared" si="9"/>
        <v>0</v>
      </c>
      <c r="X38" s="36" t="str">
        <f t="shared" si="18"/>
        <v>Atiq ur Rehman</v>
      </c>
      <c r="Y38" s="36">
        <f t="shared" si="24"/>
        <v>0</v>
      </c>
      <c r="Z38" s="36">
        <f t="shared" si="12"/>
        <v>0</v>
      </c>
      <c r="AB38" s="36" t="str">
        <f t="shared" si="19"/>
        <v>Atiq ur Rehman</v>
      </c>
      <c r="AF38" s="36" t="str">
        <f t="shared" si="20"/>
        <v>Atiq ur Rehman</v>
      </c>
    </row>
    <row r="39" spans="1:34" ht="25" customHeight="1" x14ac:dyDescent="0.35">
      <c r="A39" s="98">
        <v>24</v>
      </c>
      <c r="B39" s="97" t="s">
        <v>84</v>
      </c>
      <c r="C39" s="97" t="s">
        <v>121</v>
      </c>
      <c r="D39" s="82"/>
      <c r="E39" s="98"/>
      <c r="F39" s="98"/>
      <c r="G39" s="82"/>
      <c r="H39" s="82"/>
      <c r="I39" s="13">
        <f t="shared" si="0"/>
        <v>0</v>
      </c>
    </row>
    <row r="40" spans="1:34" ht="25" customHeight="1" x14ac:dyDescent="0.35">
      <c r="A40" s="98">
        <v>25</v>
      </c>
      <c r="B40" s="97" t="s">
        <v>85</v>
      </c>
      <c r="C40" s="97" t="s">
        <v>122</v>
      </c>
      <c r="D40" s="82"/>
      <c r="E40" s="98"/>
      <c r="F40" s="98"/>
      <c r="G40" s="82"/>
      <c r="H40" s="82"/>
      <c r="I40" s="13">
        <f t="shared" si="0"/>
        <v>0</v>
      </c>
    </row>
    <row r="41" spans="1:34" ht="25" customHeight="1" x14ac:dyDescent="0.35">
      <c r="A41" s="98">
        <v>26</v>
      </c>
      <c r="B41" s="97" t="s">
        <v>86</v>
      </c>
      <c r="C41" s="97" t="s">
        <v>123</v>
      </c>
      <c r="D41" s="82"/>
      <c r="E41" s="98"/>
      <c r="F41" s="98"/>
      <c r="G41" s="82"/>
      <c r="H41" s="82"/>
      <c r="I41" s="13">
        <f t="shared" si="0"/>
        <v>0</v>
      </c>
    </row>
    <row r="42" spans="1:34" ht="25" customHeight="1" x14ac:dyDescent="0.35">
      <c r="A42" s="98">
        <v>27</v>
      </c>
      <c r="B42" s="97" t="s">
        <v>87</v>
      </c>
      <c r="C42" s="97" t="s">
        <v>124</v>
      </c>
      <c r="D42" s="82"/>
      <c r="E42" s="98"/>
      <c r="F42" s="98"/>
      <c r="G42" s="82"/>
      <c r="H42" s="82"/>
      <c r="I42" s="13">
        <f t="shared" si="0"/>
        <v>0</v>
      </c>
    </row>
    <row r="43" spans="1:34" ht="25" customHeight="1" x14ac:dyDescent="0.35">
      <c r="A43" s="98">
        <v>28</v>
      </c>
      <c r="B43" s="97" t="s">
        <v>88</v>
      </c>
      <c r="C43" s="97" t="s">
        <v>125</v>
      </c>
      <c r="D43" s="82"/>
      <c r="E43" s="98">
        <v>7</v>
      </c>
      <c r="F43" s="98">
        <v>8</v>
      </c>
      <c r="G43" s="82"/>
      <c r="H43" s="82"/>
      <c r="I43" s="13">
        <f t="shared" si="0"/>
        <v>15</v>
      </c>
    </row>
    <row r="45" spans="1:34" s="94" customFormat="1" x14ac:dyDescent="0.35">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s="94" customFormat="1" ht="18.5" x14ac:dyDescent="0.45">
      <c r="B46" s="95"/>
      <c r="C46" s="96"/>
      <c r="D46" s="96"/>
      <c r="E46" s="95"/>
      <c r="F46" s="9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ht="18.5" x14ac:dyDescent="0.45">
      <c r="B47" s="1" t="s">
        <v>4</v>
      </c>
      <c r="C47" s="2"/>
      <c r="D47" s="2"/>
      <c r="E47" s="1" t="s">
        <v>5</v>
      </c>
      <c r="F47" s="2"/>
    </row>
    <row r="48" spans="1:34" ht="18.5" x14ac:dyDescent="0.45">
      <c r="B48" s="95"/>
      <c r="C48" s="96"/>
      <c r="D48" s="96"/>
      <c r="E48" s="95"/>
      <c r="F48" s="96"/>
      <c r="G48" s="94"/>
      <c r="H48" s="94"/>
      <c r="I48" s="94"/>
    </row>
    <row r="49" spans="2:2" x14ac:dyDescent="0.35">
      <c r="B49" s="7"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43">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K48"/>
  <sheetViews>
    <sheetView view="pageBreakPreview" topLeftCell="A9" zoomScale="115" zoomScaleNormal="100" zoomScaleSheetLayoutView="115" workbookViewId="0">
      <selection activeCell="C15" sqref="C15:C42"/>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4" max="36" width="9.1796875" hidden="1" customWidth="1" outlineLevel="1"/>
    <col min="37" max="37" width="9.1796875" collapsed="1"/>
  </cols>
  <sheetData>
    <row r="1" spans="1:36" ht="20" x14ac:dyDescent="0.4">
      <c r="A1" s="118" t="s">
        <v>0</v>
      </c>
      <c r="B1" s="118"/>
      <c r="C1" s="118"/>
      <c r="D1" s="118"/>
      <c r="E1" s="118"/>
      <c r="F1" s="118"/>
      <c r="G1" s="118"/>
      <c r="H1" s="118"/>
      <c r="I1" s="118"/>
      <c r="J1" s="118"/>
      <c r="K1" s="118"/>
    </row>
    <row r="2" spans="1:36" ht="19" x14ac:dyDescent="0.35">
      <c r="A2" s="149" t="s">
        <v>19</v>
      </c>
      <c r="B2" s="149"/>
      <c r="C2" s="149"/>
      <c r="D2" s="149"/>
      <c r="E2" s="149"/>
      <c r="F2" s="149"/>
      <c r="G2" s="149"/>
      <c r="H2" s="149"/>
      <c r="I2" s="149"/>
      <c r="J2" s="149"/>
      <c r="K2" s="149"/>
    </row>
    <row r="3" spans="1:36" ht="25" customHeight="1" x14ac:dyDescent="0.35">
      <c r="A3" s="24" t="s">
        <v>8</v>
      </c>
      <c r="B3" s="22"/>
      <c r="C3" s="150" t="str">
        <f>'Mid Term Award'!$C$3</f>
        <v>BE BIOMEDICAL ENGINEERING</v>
      </c>
      <c r="D3" s="150"/>
      <c r="E3" s="150"/>
      <c r="F3" s="150"/>
      <c r="G3" s="150"/>
      <c r="H3" s="150"/>
      <c r="I3" s="150"/>
      <c r="J3" s="150"/>
      <c r="K3" s="150"/>
    </row>
    <row r="4" spans="1:36" ht="25" customHeight="1" x14ac:dyDescent="0.35">
      <c r="A4" s="24" t="s">
        <v>9</v>
      </c>
      <c r="B4" s="22"/>
      <c r="C4" s="17" t="str">
        <f>'Mid Term Award'!$C$4</f>
        <v>2nd</v>
      </c>
      <c r="D4" s="20"/>
      <c r="E4" s="21" t="s">
        <v>10</v>
      </c>
      <c r="F4" s="139">
        <f>'Mid Term Award'!$E$4</f>
        <v>2023</v>
      </c>
      <c r="G4" s="139"/>
      <c r="H4" s="139"/>
      <c r="I4" s="139"/>
      <c r="J4" s="139"/>
      <c r="K4" s="139"/>
    </row>
    <row r="5" spans="1:36" ht="25" customHeight="1" x14ac:dyDescent="0.35">
      <c r="A5" s="11" t="s">
        <v>30</v>
      </c>
      <c r="B5" s="16"/>
      <c r="C5" s="139" t="str">
        <f>'Mid Term Award'!$C$5</f>
        <v>CIRCUIT ANALYSIS</v>
      </c>
      <c r="D5" s="139"/>
      <c r="E5" s="139"/>
      <c r="F5" s="139"/>
      <c r="G5" s="139"/>
      <c r="H5" s="139"/>
      <c r="I5" s="139"/>
      <c r="J5" s="139"/>
      <c r="K5" s="139"/>
    </row>
    <row r="6" spans="1:36" ht="25" customHeight="1" x14ac:dyDescent="0.35">
      <c r="A6" s="10" t="s">
        <v>24</v>
      </c>
      <c r="B6" s="22"/>
      <c r="C6" s="158" t="str">
        <f>'Mid Term Award'!$C$6</f>
        <v>3+1</v>
      </c>
      <c r="D6" s="158"/>
      <c r="E6" s="24" t="s">
        <v>29</v>
      </c>
      <c r="F6" s="25"/>
      <c r="G6" s="26"/>
      <c r="H6" s="158" t="str">
        <f>'Mid Term Award'!$E$6</f>
        <v>EE-121</v>
      </c>
      <c r="I6" s="158"/>
      <c r="J6" s="158"/>
      <c r="K6" s="158"/>
      <c r="L6" s="14"/>
    </row>
    <row r="7" spans="1:36" ht="25" customHeight="1" thickBot="1" x14ac:dyDescent="0.4">
      <c r="A7" s="10" t="s">
        <v>28</v>
      </c>
      <c r="B7" s="9"/>
      <c r="C7" s="160" t="str">
        <f>'Mid Term Award'!$C$7</f>
        <v>Dr. Wazir Muhammad</v>
      </c>
      <c r="D7" s="160"/>
      <c r="E7" s="160"/>
      <c r="F7" s="160"/>
      <c r="G7" s="24" t="s">
        <v>27</v>
      </c>
      <c r="H7" s="22"/>
      <c r="I7" s="159">
        <f>'Mid Term Award'!$G$7</f>
        <v>3332634843</v>
      </c>
      <c r="J7" s="159"/>
      <c r="K7" s="159"/>
    </row>
    <row r="8" spans="1:36" ht="37.5" customHeight="1" x14ac:dyDescent="0.35">
      <c r="A8" s="151"/>
      <c r="B8" s="152"/>
      <c r="C8" s="152"/>
      <c r="D8" s="152"/>
      <c r="E8" s="134" t="s">
        <v>18</v>
      </c>
      <c r="F8" s="134"/>
      <c r="G8" s="134"/>
      <c r="H8" s="134"/>
      <c r="I8" s="134"/>
      <c r="J8" s="134"/>
      <c r="K8" s="51" t="s">
        <v>17</v>
      </c>
    </row>
    <row r="9" spans="1:36" ht="17.5" x14ac:dyDescent="0.35">
      <c r="A9" s="153"/>
      <c r="B9" s="154"/>
      <c r="C9" s="154"/>
      <c r="D9" s="154"/>
      <c r="E9" s="38">
        <v>1</v>
      </c>
      <c r="F9" s="38">
        <v>2</v>
      </c>
      <c r="G9" s="38">
        <v>3</v>
      </c>
      <c r="H9" s="38">
        <v>4</v>
      </c>
      <c r="I9" s="38">
        <v>5</v>
      </c>
      <c r="J9" s="38">
        <v>6</v>
      </c>
      <c r="K9" s="39"/>
    </row>
    <row r="10" spans="1:36" ht="17.5" x14ac:dyDescent="0.35">
      <c r="A10" s="44"/>
      <c r="B10" s="44"/>
      <c r="C10" s="44"/>
      <c r="D10" s="89" t="s">
        <v>51</v>
      </c>
      <c r="E10" s="41">
        <v>10</v>
      </c>
      <c r="F10" s="42"/>
      <c r="G10" s="38"/>
      <c r="H10" s="38"/>
      <c r="I10" s="38"/>
      <c r="J10" s="38"/>
      <c r="K10" s="39"/>
    </row>
    <row r="11" spans="1:36" ht="15.5" x14ac:dyDescent="0.35">
      <c r="A11" s="44"/>
      <c r="B11" s="44"/>
      <c r="C11" s="44"/>
      <c r="D11" s="90" t="s">
        <v>50</v>
      </c>
      <c r="E11" s="43">
        <v>1</v>
      </c>
      <c r="F11" s="45"/>
      <c r="G11" s="45"/>
      <c r="H11" s="45"/>
      <c r="I11" s="45"/>
      <c r="J11" s="45"/>
      <c r="K11" s="46">
        <v>10</v>
      </c>
    </row>
    <row r="12" spans="1:36" ht="15.5" x14ac:dyDescent="0.35">
      <c r="A12" s="44"/>
      <c r="B12" s="44"/>
      <c r="C12" s="44"/>
      <c r="D12" s="90" t="s">
        <v>35</v>
      </c>
      <c r="E12" s="43">
        <v>1</v>
      </c>
      <c r="F12" s="45"/>
      <c r="G12" s="45"/>
      <c r="H12" s="45"/>
      <c r="I12" s="45"/>
      <c r="J12" s="45"/>
      <c r="K12" s="46"/>
    </row>
    <row r="13" spans="1:36" ht="16" thickBot="1" x14ac:dyDescent="0.4">
      <c r="A13" s="44"/>
      <c r="B13" s="44"/>
      <c r="C13" s="44"/>
      <c r="D13" s="91" t="s">
        <v>37</v>
      </c>
      <c r="E13" s="47"/>
      <c r="F13" s="48"/>
      <c r="G13" s="48"/>
      <c r="H13" s="48"/>
      <c r="I13" s="48"/>
      <c r="J13" s="48"/>
      <c r="K13" s="49"/>
      <c r="N13" t="s">
        <v>53</v>
      </c>
      <c r="O13" s="35" t="s">
        <v>52</v>
      </c>
      <c r="P13" t="s">
        <v>54</v>
      </c>
      <c r="R13" t="s">
        <v>53</v>
      </c>
      <c r="S13" s="35" t="s">
        <v>52</v>
      </c>
      <c r="T13" t="s">
        <v>54</v>
      </c>
      <c r="V13" t="s">
        <v>53</v>
      </c>
      <c r="W13" s="35" t="s">
        <v>52</v>
      </c>
      <c r="X13" t="s">
        <v>54</v>
      </c>
      <c r="Z13" t="s">
        <v>53</v>
      </c>
      <c r="AA13" s="35" t="s">
        <v>52</v>
      </c>
      <c r="AB13" t="s">
        <v>54</v>
      </c>
      <c r="AD13" t="s">
        <v>53</v>
      </c>
      <c r="AE13" s="35" t="s">
        <v>52</v>
      </c>
      <c r="AF13" t="s">
        <v>54</v>
      </c>
      <c r="AH13" t="s">
        <v>53</v>
      </c>
      <c r="AI13" s="35" t="s">
        <v>52</v>
      </c>
      <c r="AJ13" t="s">
        <v>54</v>
      </c>
    </row>
    <row r="14" spans="1:36" ht="15" x14ac:dyDescent="0.35">
      <c r="A14" s="105" t="s">
        <v>56</v>
      </c>
      <c r="B14" s="106" t="s">
        <v>96</v>
      </c>
      <c r="C14" s="105" t="s">
        <v>97</v>
      </c>
      <c r="D14" s="105" t="s">
        <v>15</v>
      </c>
      <c r="E14" s="155" t="s">
        <v>57</v>
      </c>
      <c r="F14" s="156"/>
      <c r="G14" s="156"/>
      <c r="H14" s="156"/>
      <c r="I14" s="156"/>
      <c r="J14" s="156"/>
      <c r="K14" s="157"/>
      <c r="O14" s="35"/>
      <c r="S14" s="35"/>
      <c r="W14" s="35"/>
      <c r="AA14" s="35"/>
      <c r="AE14" s="35"/>
      <c r="AI14" s="35"/>
    </row>
    <row r="15" spans="1:36" ht="25" customHeight="1" x14ac:dyDescent="0.45">
      <c r="A15" s="8">
        <v>1</v>
      </c>
      <c r="B15" s="99" t="s">
        <v>62</v>
      </c>
      <c r="C15" s="97" t="s">
        <v>98</v>
      </c>
      <c r="D15" s="33"/>
      <c r="E15" s="82">
        <v>8</v>
      </c>
      <c r="F15" s="107"/>
      <c r="G15" s="107"/>
      <c r="H15" s="107"/>
      <c r="I15" s="108"/>
      <c r="J15" s="108"/>
      <c r="K15" s="109">
        <f t="shared" ref="K15:K42" si="0">SUM(E15:J15)</f>
        <v>8</v>
      </c>
      <c r="N15" t="str">
        <f t="shared" ref="N15:N38" si="1">$B15</f>
        <v>Mir Sher Zanam</v>
      </c>
      <c r="O15" t="e">
        <f>#REF!</f>
        <v>#REF!</v>
      </c>
      <c r="P15">
        <f t="shared" ref="P15:P42" si="2">E15</f>
        <v>8</v>
      </c>
      <c r="R15" t="str">
        <f t="shared" ref="R15:R38" si="3">$B15</f>
        <v>Mir Sher Zanam</v>
      </c>
      <c r="S15">
        <f t="shared" ref="S15:S38" si="4">F$12</f>
        <v>0</v>
      </c>
      <c r="T15">
        <f t="shared" ref="T15:T38" si="5">F15</f>
        <v>0</v>
      </c>
      <c r="V15" t="str">
        <f t="shared" ref="V15:V38" si="6">$B15</f>
        <v>Mir Sher Zanam</v>
      </c>
      <c r="W15">
        <f t="shared" ref="W15:W38" si="7">G$12</f>
        <v>0</v>
      </c>
      <c r="X15">
        <f t="shared" ref="X15:X38" si="8">G15</f>
        <v>0</v>
      </c>
      <c r="Z15" t="str">
        <f t="shared" ref="Z15:Z38" si="9">$B15</f>
        <v>Mir Sher Zanam</v>
      </c>
      <c r="AA15">
        <f t="shared" ref="AA15:AA38" si="10">H$12</f>
        <v>0</v>
      </c>
      <c r="AB15">
        <f t="shared" ref="AB15:AB38" si="11">H15</f>
        <v>0</v>
      </c>
      <c r="AD15" t="str">
        <f t="shared" ref="AD15:AD38" si="12">$B15</f>
        <v>Mir Sher Zanam</v>
      </c>
      <c r="AE15">
        <f t="shared" ref="AE15:AE38" si="13">I$12</f>
        <v>0</v>
      </c>
      <c r="AF15">
        <f t="shared" ref="AF15:AF38" si="14">I15</f>
        <v>0</v>
      </c>
      <c r="AH15" t="str">
        <f t="shared" ref="AH15:AH38" si="15">$B15</f>
        <v>Mir Sher Zanam</v>
      </c>
      <c r="AI15">
        <f t="shared" ref="AI15:AI38" si="16">J$12</f>
        <v>0</v>
      </c>
      <c r="AJ15">
        <f t="shared" ref="AJ15:AJ38" si="17">J15</f>
        <v>0</v>
      </c>
    </row>
    <row r="16" spans="1:36" ht="25" customHeight="1" x14ac:dyDescent="0.45">
      <c r="A16" s="8">
        <v>2</v>
      </c>
      <c r="B16" s="100" t="s">
        <v>63</v>
      </c>
      <c r="C16" s="97" t="s">
        <v>99</v>
      </c>
      <c r="D16" s="33"/>
      <c r="E16" s="82">
        <v>9</v>
      </c>
      <c r="F16" s="107"/>
      <c r="G16" s="107"/>
      <c r="H16" s="107"/>
      <c r="I16" s="108"/>
      <c r="J16" s="108"/>
      <c r="K16" s="109">
        <f t="shared" si="0"/>
        <v>9</v>
      </c>
      <c r="N16" t="str">
        <f t="shared" si="1"/>
        <v>Summaya Bashir</v>
      </c>
      <c r="O16" t="e">
        <f>#REF!</f>
        <v>#REF!</v>
      </c>
      <c r="P16">
        <f t="shared" si="2"/>
        <v>9</v>
      </c>
      <c r="R16" t="str">
        <f t="shared" si="3"/>
        <v>Summaya Bashir</v>
      </c>
      <c r="S16">
        <f t="shared" si="4"/>
        <v>0</v>
      </c>
      <c r="T16">
        <f t="shared" si="5"/>
        <v>0</v>
      </c>
      <c r="V16" t="str">
        <f t="shared" si="6"/>
        <v>Summaya Bashir</v>
      </c>
      <c r="W16">
        <f t="shared" si="7"/>
        <v>0</v>
      </c>
      <c r="X16">
        <f t="shared" si="8"/>
        <v>0</v>
      </c>
      <c r="Z16" t="str">
        <f t="shared" si="9"/>
        <v>Summaya Bashir</v>
      </c>
      <c r="AA16">
        <f t="shared" si="10"/>
        <v>0</v>
      </c>
      <c r="AB16">
        <f t="shared" si="11"/>
        <v>0</v>
      </c>
      <c r="AD16" t="str">
        <f t="shared" si="12"/>
        <v>Summaya Bashir</v>
      </c>
      <c r="AE16">
        <f t="shared" si="13"/>
        <v>0</v>
      </c>
      <c r="AF16">
        <f t="shared" si="14"/>
        <v>0</v>
      </c>
      <c r="AH16" t="str">
        <f t="shared" si="15"/>
        <v>Summaya Bashir</v>
      </c>
      <c r="AI16">
        <f t="shared" si="16"/>
        <v>0</v>
      </c>
      <c r="AJ16">
        <f t="shared" si="17"/>
        <v>0</v>
      </c>
    </row>
    <row r="17" spans="1:36" ht="25" customHeight="1" x14ac:dyDescent="0.45">
      <c r="A17" s="8">
        <v>3</v>
      </c>
      <c r="B17" s="99" t="s">
        <v>64</v>
      </c>
      <c r="C17" s="97" t="s">
        <v>100</v>
      </c>
      <c r="D17" s="99"/>
      <c r="E17" s="82">
        <v>9</v>
      </c>
      <c r="F17" s="107"/>
      <c r="G17" s="107"/>
      <c r="H17" s="107"/>
      <c r="I17" s="108"/>
      <c r="J17" s="108"/>
      <c r="K17" s="109">
        <f t="shared" si="0"/>
        <v>9</v>
      </c>
      <c r="N17" t="str">
        <f t="shared" si="1"/>
        <v>Wajia</v>
      </c>
      <c r="O17" t="e">
        <f>#REF!</f>
        <v>#REF!</v>
      </c>
      <c r="P17">
        <f t="shared" si="2"/>
        <v>9</v>
      </c>
      <c r="R17" t="str">
        <f t="shared" si="3"/>
        <v>Wajia</v>
      </c>
      <c r="S17">
        <f t="shared" si="4"/>
        <v>0</v>
      </c>
      <c r="T17">
        <f t="shared" si="5"/>
        <v>0</v>
      </c>
      <c r="V17" t="str">
        <f t="shared" si="6"/>
        <v>Wajia</v>
      </c>
      <c r="W17">
        <f t="shared" si="7"/>
        <v>0</v>
      </c>
      <c r="X17">
        <f t="shared" si="8"/>
        <v>0</v>
      </c>
      <c r="Z17" t="str">
        <f t="shared" si="9"/>
        <v>Wajia</v>
      </c>
      <c r="AA17">
        <f t="shared" si="10"/>
        <v>0</v>
      </c>
      <c r="AB17">
        <f t="shared" si="11"/>
        <v>0</v>
      </c>
      <c r="AD17" t="str">
        <f t="shared" si="12"/>
        <v>Wajia</v>
      </c>
      <c r="AE17">
        <f t="shared" si="13"/>
        <v>0</v>
      </c>
      <c r="AF17">
        <f t="shared" si="14"/>
        <v>0</v>
      </c>
      <c r="AH17" t="str">
        <f t="shared" si="15"/>
        <v>Wajia</v>
      </c>
      <c r="AI17">
        <f t="shared" si="16"/>
        <v>0</v>
      </c>
      <c r="AJ17">
        <f t="shared" si="17"/>
        <v>0</v>
      </c>
    </row>
    <row r="18" spans="1:36" ht="25" customHeight="1" x14ac:dyDescent="0.45">
      <c r="A18" s="8">
        <v>4</v>
      </c>
      <c r="B18" s="100" t="s">
        <v>65</v>
      </c>
      <c r="C18" s="97" t="s">
        <v>101</v>
      </c>
      <c r="D18" s="100"/>
      <c r="E18" s="82">
        <v>8</v>
      </c>
      <c r="F18" s="107"/>
      <c r="G18" s="107"/>
      <c r="H18" s="107"/>
      <c r="I18" s="108"/>
      <c r="J18" s="108"/>
      <c r="K18" s="109">
        <f t="shared" si="0"/>
        <v>8</v>
      </c>
      <c r="N18" t="str">
        <f t="shared" si="1"/>
        <v>Adnan</v>
      </c>
      <c r="O18" t="e">
        <f>#REF!</f>
        <v>#REF!</v>
      </c>
      <c r="P18">
        <f t="shared" si="2"/>
        <v>8</v>
      </c>
      <c r="R18" t="str">
        <f t="shared" si="3"/>
        <v>Adnan</v>
      </c>
      <c r="S18">
        <f t="shared" si="4"/>
        <v>0</v>
      </c>
      <c r="T18">
        <f t="shared" si="5"/>
        <v>0</v>
      </c>
      <c r="V18" t="str">
        <f t="shared" si="6"/>
        <v>Adnan</v>
      </c>
      <c r="W18">
        <f t="shared" si="7"/>
        <v>0</v>
      </c>
      <c r="X18">
        <f t="shared" si="8"/>
        <v>0</v>
      </c>
      <c r="Z18" t="str">
        <f t="shared" si="9"/>
        <v>Adnan</v>
      </c>
      <c r="AA18">
        <f t="shared" si="10"/>
        <v>0</v>
      </c>
      <c r="AB18">
        <f t="shared" si="11"/>
        <v>0</v>
      </c>
      <c r="AD18" t="str">
        <f t="shared" si="12"/>
        <v>Adnan</v>
      </c>
      <c r="AE18">
        <f t="shared" si="13"/>
        <v>0</v>
      </c>
      <c r="AF18">
        <f t="shared" si="14"/>
        <v>0</v>
      </c>
      <c r="AH18" t="str">
        <f t="shared" si="15"/>
        <v>Adnan</v>
      </c>
      <c r="AI18">
        <f t="shared" si="16"/>
        <v>0</v>
      </c>
      <c r="AJ18">
        <f t="shared" si="17"/>
        <v>0</v>
      </c>
    </row>
    <row r="19" spans="1:36" ht="25" customHeight="1" x14ac:dyDescent="0.45">
      <c r="A19" s="8">
        <v>5</v>
      </c>
      <c r="B19" s="99" t="s">
        <v>66</v>
      </c>
      <c r="C19" s="97" t="s">
        <v>102</v>
      </c>
      <c r="D19" s="99"/>
      <c r="E19" s="82">
        <v>8</v>
      </c>
      <c r="F19" s="107"/>
      <c r="G19" s="107"/>
      <c r="H19" s="107"/>
      <c r="I19" s="108"/>
      <c r="J19" s="108"/>
      <c r="K19" s="109">
        <f t="shared" si="0"/>
        <v>8</v>
      </c>
      <c r="N19" t="str">
        <f t="shared" si="1"/>
        <v>Faiz Muhammad</v>
      </c>
      <c r="O19" t="e">
        <f>#REF!</f>
        <v>#REF!</v>
      </c>
      <c r="P19">
        <f t="shared" si="2"/>
        <v>8</v>
      </c>
      <c r="R19" t="str">
        <f t="shared" si="3"/>
        <v>Faiz Muhammad</v>
      </c>
      <c r="S19">
        <f t="shared" si="4"/>
        <v>0</v>
      </c>
      <c r="T19">
        <f t="shared" si="5"/>
        <v>0</v>
      </c>
      <c r="V19" t="str">
        <f t="shared" si="6"/>
        <v>Faiz Muhammad</v>
      </c>
      <c r="W19">
        <f t="shared" si="7"/>
        <v>0</v>
      </c>
      <c r="X19">
        <f t="shared" si="8"/>
        <v>0</v>
      </c>
      <c r="Z19" t="str">
        <f t="shared" si="9"/>
        <v>Faiz Muhammad</v>
      </c>
      <c r="AA19">
        <f t="shared" si="10"/>
        <v>0</v>
      </c>
      <c r="AB19">
        <f t="shared" si="11"/>
        <v>0</v>
      </c>
      <c r="AD19" t="str">
        <f t="shared" si="12"/>
        <v>Faiz Muhammad</v>
      </c>
      <c r="AE19">
        <f t="shared" si="13"/>
        <v>0</v>
      </c>
      <c r="AF19">
        <f t="shared" si="14"/>
        <v>0</v>
      </c>
      <c r="AH19" t="str">
        <f t="shared" si="15"/>
        <v>Faiz Muhammad</v>
      </c>
      <c r="AI19">
        <f t="shared" si="16"/>
        <v>0</v>
      </c>
      <c r="AJ19">
        <f t="shared" si="17"/>
        <v>0</v>
      </c>
    </row>
    <row r="20" spans="1:36" ht="25" customHeight="1" x14ac:dyDescent="0.45">
      <c r="A20" s="8">
        <v>6</v>
      </c>
      <c r="B20" s="100" t="s">
        <v>67</v>
      </c>
      <c r="C20" s="97" t="s">
        <v>103</v>
      </c>
      <c r="D20" s="100"/>
      <c r="E20" s="82">
        <v>8</v>
      </c>
      <c r="F20" s="107"/>
      <c r="G20" s="107"/>
      <c r="H20" s="107"/>
      <c r="I20" s="108"/>
      <c r="J20" s="108"/>
      <c r="K20" s="109">
        <f t="shared" si="0"/>
        <v>8</v>
      </c>
      <c r="N20" t="str">
        <f t="shared" si="1"/>
        <v>Abdul Wahid</v>
      </c>
      <c r="O20" t="e">
        <f>#REF!</f>
        <v>#REF!</v>
      </c>
      <c r="P20">
        <f t="shared" si="2"/>
        <v>8</v>
      </c>
      <c r="R20" t="str">
        <f t="shared" si="3"/>
        <v>Abdul Wahid</v>
      </c>
      <c r="S20">
        <f t="shared" si="4"/>
        <v>0</v>
      </c>
      <c r="T20">
        <f t="shared" si="5"/>
        <v>0</v>
      </c>
      <c r="V20" t="str">
        <f t="shared" si="6"/>
        <v>Abdul Wahid</v>
      </c>
      <c r="W20">
        <f t="shared" si="7"/>
        <v>0</v>
      </c>
      <c r="X20">
        <f t="shared" si="8"/>
        <v>0</v>
      </c>
      <c r="Z20" t="str">
        <f t="shared" si="9"/>
        <v>Abdul Wahid</v>
      </c>
      <c r="AA20">
        <f t="shared" si="10"/>
        <v>0</v>
      </c>
      <c r="AB20">
        <f t="shared" si="11"/>
        <v>0</v>
      </c>
      <c r="AD20" t="str">
        <f t="shared" si="12"/>
        <v>Abdul Wahid</v>
      </c>
      <c r="AE20">
        <f t="shared" si="13"/>
        <v>0</v>
      </c>
      <c r="AF20">
        <f t="shared" si="14"/>
        <v>0</v>
      </c>
      <c r="AH20" t="str">
        <f t="shared" si="15"/>
        <v>Abdul Wahid</v>
      </c>
      <c r="AI20">
        <f t="shared" si="16"/>
        <v>0</v>
      </c>
      <c r="AJ20">
        <f t="shared" si="17"/>
        <v>0</v>
      </c>
    </row>
    <row r="21" spans="1:36" ht="25" customHeight="1" x14ac:dyDescent="0.45">
      <c r="A21" s="8">
        <v>7</v>
      </c>
      <c r="B21" s="99" t="s">
        <v>68</v>
      </c>
      <c r="C21" s="97" t="s">
        <v>104</v>
      </c>
      <c r="D21" s="99"/>
      <c r="E21" s="82">
        <v>9</v>
      </c>
      <c r="F21" s="107"/>
      <c r="G21" s="107"/>
      <c r="H21" s="107"/>
      <c r="I21" s="108"/>
      <c r="J21" s="108"/>
      <c r="K21" s="109">
        <f t="shared" si="0"/>
        <v>9</v>
      </c>
      <c r="N21" t="str">
        <f t="shared" si="1"/>
        <v>Farhana</v>
      </c>
      <c r="O21" t="e">
        <f>#REF!</f>
        <v>#REF!</v>
      </c>
      <c r="P21">
        <f t="shared" si="2"/>
        <v>9</v>
      </c>
      <c r="R21" t="str">
        <f t="shared" si="3"/>
        <v>Farhana</v>
      </c>
      <c r="S21">
        <f t="shared" si="4"/>
        <v>0</v>
      </c>
      <c r="T21">
        <f t="shared" si="5"/>
        <v>0</v>
      </c>
      <c r="V21" t="str">
        <f t="shared" si="6"/>
        <v>Farhana</v>
      </c>
      <c r="W21">
        <f t="shared" si="7"/>
        <v>0</v>
      </c>
      <c r="X21">
        <f t="shared" si="8"/>
        <v>0</v>
      </c>
      <c r="Z21" t="str">
        <f t="shared" si="9"/>
        <v>Farhana</v>
      </c>
      <c r="AA21">
        <f t="shared" si="10"/>
        <v>0</v>
      </c>
      <c r="AB21">
        <f t="shared" si="11"/>
        <v>0</v>
      </c>
      <c r="AD21" t="str">
        <f t="shared" si="12"/>
        <v>Farhana</v>
      </c>
      <c r="AE21">
        <f t="shared" si="13"/>
        <v>0</v>
      </c>
      <c r="AF21">
        <f t="shared" si="14"/>
        <v>0</v>
      </c>
      <c r="AH21" t="str">
        <f t="shared" si="15"/>
        <v>Farhana</v>
      </c>
      <c r="AI21">
        <f t="shared" si="16"/>
        <v>0</v>
      </c>
      <c r="AJ21">
        <f t="shared" si="17"/>
        <v>0</v>
      </c>
    </row>
    <row r="22" spans="1:36" ht="25" customHeight="1" x14ac:dyDescent="0.45">
      <c r="A22" s="8">
        <v>8</v>
      </c>
      <c r="B22" s="100" t="s">
        <v>69</v>
      </c>
      <c r="C22" s="97" t="s">
        <v>105</v>
      </c>
      <c r="D22" s="100"/>
      <c r="E22" s="82">
        <v>9</v>
      </c>
      <c r="F22" s="107"/>
      <c r="G22" s="107"/>
      <c r="H22" s="107"/>
      <c r="I22" s="108"/>
      <c r="J22" s="108"/>
      <c r="K22" s="109">
        <f t="shared" si="0"/>
        <v>9</v>
      </c>
      <c r="N22" t="str">
        <f t="shared" si="1"/>
        <v>Sahar Alamgheer</v>
      </c>
      <c r="O22" t="e">
        <f>#REF!</f>
        <v>#REF!</v>
      </c>
      <c r="P22">
        <f t="shared" si="2"/>
        <v>9</v>
      </c>
      <c r="R22" t="str">
        <f t="shared" si="3"/>
        <v>Sahar Alamgheer</v>
      </c>
      <c r="S22">
        <f t="shared" si="4"/>
        <v>0</v>
      </c>
      <c r="T22">
        <f t="shared" si="5"/>
        <v>0</v>
      </c>
      <c r="V22" t="str">
        <f t="shared" si="6"/>
        <v>Sahar Alamgheer</v>
      </c>
      <c r="W22">
        <f t="shared" si="7"/>
        <v>0</v>
      </c>
      <c r="X22">
        <f t="shared" si="8"/>
        <v>0</v>
      </c>
      <c r="Z22" t="str">
        <f t="shared" si="9"/>
        <v>Sahar Alamgheer</v>
      </c>
      <c r="AA22">
        <f t="shared" si="10"/>
        <v>0</v>
      </c>
      <c r="AB22">
        <f t="shared" si="11"/>
        <v>0</v>
      </c>
      <c r="AD22" t="str">
        <f t="shared" si="12"/>
        <v>Sahar Alamgheer</v>
      </c>
      <c r="AE22">
        <f t="shared" si="13"/>
        <v>0</v>
      </c>
      <c r="AF22">
        <f t="shared" si="14"/>
        <v>0</v>
      </c>
      <c r="AH22" t="str">
        <f t="shared" si="15"/>
        <v>Sahar Alamgheer</v>
      </c>
      <c r="AI22">
        <f t="shared" si="16"/>
        <v>0</v>
      </c>
      <c r="AJ22">
        <f t="shared" si="17"/>
        <v>0</v>
      </c>
    </row>
    <row r="23" spans="1:36" ht="25" customHeight="1" x14ac:dyDescent="0.45">
      <c r="A23" s="8">
        <v>9</v>
      </c>
      <c r="B23" s="99" t="s">
        <v>70</v>
      </c>
      <c r="C23" s="97" t="s">
        <v>106</v>
      </c>
      <c r="D23" s="99"/>
      <c r="E23" s="82">
        <v>8</v>
      </c>
      <c r="F23" s="107"/>
      <c r="G23" s="107"/>
      <c r="H23" s="107"/>
      <c r="I23" s="108"/>
      <c r="J23" s="108"/>
      <c r="K23" s="109">
        <f t="shared" si="0"/>
        <v>8</v>
      </c>
      <c r="N23" t="str">
        <f t="shared" si="1"/>
        <v>BiBi Anzal</v>
      </c>
      <c r="O23" t="e">
        <f>#REF!</f>
        <v>#REF!</v>
      </c>
      <c r="P23">
        <f t="shared" si="2"/>
        <v>8</v>
      </c>
      <c r="R23" t="str">
        <f t="shared" si="3"/>
        <v>BiBi Anzal</v>
      </c>
      <c r="S23">
        <f t="shared" si="4"/>
        <v>0</v>
      </c>
      <c r="T23">
        <f t="shared" si="5"/>
        <v>0</v>
      </c>
      <c r="V23" t="str">
        <f t="shared" si="6"/>
        <v>BiBi Anzal</v>
      </c>
      <c r="W23">
        <f t="shared" si="7"/>
        <v>0</v>
      </c>
      <c r="X23">
        <f t="shared" si="8"/>
        <v>0</v>
      </c>
      <c r="Z23" t="str">
        <f t="shared" si="9"/>
        <v>BiBi Anzal</v>
      </c>
      <c r="AA23">
        <f t="shared" si="10"/>
        <v>0</v>
      </c>
      <c r="AB23">
        <f t="shared" si="11"/>
        <v>0</v>
      </c>
      <c r="AD23" t="str">
        <f t="shared" si="12"/>
        <v>BiBi Anzal</v>
      </c>
      <c r="AE23">
        <f t="shared" si="13"/>
        <v>0</v>
      </c>
      <c r="AF23">
        <f t="shared" si="14"/>
        <v>0</v>
      </c>
      <c r="AH23" t="str">
        <f t="shared" si="15"/>
        <v>BiBi Anzal</v>
      </c>
      <c r="AI23">
        <f t="shared" si="16"/>
        <v>0</v>
      </c>
      <c r="AJ23">
        <f t="shared" si="17"/>
        <v>0</v>
      </c>
    </row>
    <row r="24" spans="1:36" ht="25" customHeight="1" x14ac:dyDescent="0.45">
      <c r="A24" s="8">
        <v>10</v>
      </c>
      <c r="B24" s="100" t="s">
        <v>71</v>
      </c>
      <c r="C24" s="97" t="s">
        <v>107</v>
      </c>
      <c r="D24" s="100"/>
      <c r="E24" s="82">
        <v>8</v>
      </c>
      <c r="F24" s="107"/>
      <c r="G24" s="107"/>
      <c r="H24" s="107"/>
      <c r="I24" s="108"/>
      <c r="J24" s="108"/>
      <c r="K24" s="109">
        <f t="shared" si="0"/>
        <v>8</v>
      </c>
      <c r="N24" t="str">
        <f t="shared" si="1"/>
        <v>Samiullah</v>
      </c>
      <c r="O24" t="e">
        <f>#REF!</f>
        <v>#REF!</v>
      </c>
      <c r="P24">
        <f t="shared" si="2"/>
        <v>8</v>
      </c>
      <c r="R24" t="str">
        <f t="shared" si="3"/>
        <v>Samiullah</v>
      </c>
      <c r="S24">
        <f t="shared" si="4"/>
        <v>0</v>
      </c>
      <c r="T24">
        <f t="shared" si="5"/>
        <v>0</v>
      </c>
      <c r="V24" t="str">
        <f t="shared" si="6"/>
        <v>Samiullah</v>
      </c>
      <c r="W24">
        <f t="shared" si="7"/>
        <v>0</v>
      </c>
      <c r="X24">
        <f t="shared" si="8"/>
        <v>0</v>
      </c>
      <c r="Z24" t="str">
        <f t="shared" si="9"/>
        <v>Samiullah</v>
      </c>
      <c r="AA24">
        <f t="shared" si="10"/>
        <v>0</v>
      </c>
      <c r="AB24">
        <f t="shared" si="11"/>
        <v>0</v>
      </c>
      <c r="AD24" t="str">
        <f t="shared" si="12"/>
        <v>Samiullah</v>
      </c>
      <c r="AE24">
        <f t="shared" si="13"/>
        <v>0</v>
      </c>
      <c r="AF24">
        <f t="shared" si="14"/>
        <v>0</v>
      </c>
      <c r="AH24" t="str">
        <f t="shared" si="15"/>
        <v>Samiullah</v>
      </c>
      <c r="AI24">
        <f t="shared" si="16"/>
        <v>0</v>
      </c>
      <c r="AJ24">
        <f t="shared" si="17"/>
        <v>0</v>
      </c>
    </row>
    <row r="25" spans="1:36" ht="25" customHeight="1" x14ac:dyDescent="0.45">
      <c r="A25" s="8">
        <v>11</v>
      </c>
      <c r="B25" s="99" t="s">
        <v>72</v>
      </c>
      <c r="C25" s="97" t="s">
        <v>108</v>
      </c>
      <c r="D25" s="99"/>
      <c r="E25" s="82">
        <v>8</v>
      </c>
      <c r="F25" s="107"/>
      <c r="G25" s="107"/>
      <c r="H25" s="107"/>
      <c r="I25" s="108"/>
      <c r="J25" s="108"/>
      <c r="K25" s="109">
        <f t="shared" si="0"/>
        <v>8</v>
      </c>
      <c r="N25" t="str">
        <f t="shared" si="1"/>
        <v>Mohammad Youns</v>
      </c>
      <c r="O25" t="e">
        <f>#REF!</f>
        <v>#REF!</v>
      </c>
      <c r="P25">
        <f t="shared" si="2"/>
        <v>8</v>
      </c>
      <c r="R25" t="str">
        <f t="shared" si="3"/>
        <v>Mohammad Youns</v>
      </c>
      <c r="S25">
        <f t="shared" si="4"/>
        <v>0</v>
      </c>
      <c r="T25">
        <f t="shared" si="5"/>
        <v>0</v>
      </c>
      <c r="V25" t="str">
        <f t="shared" si="6"/>
        <v>Mohammad Youns</v>
      </c>
      <c r="W25">
        <f t="shared" si="7"/>
        <v>0</v>
      </c>
      <c r="X25">
        <f t="shared" si="8"/>
        <v>0</v>
      </c>
      <c r="Z25" t="str">
        <f t="shared" si="9"/>
        <v>Mohammad Youns</v>
      </c>
      <c r="AA25">
        <f t="shared" si="10"/>
        <v>0</v>
      </c>
      <c r="AB25">
        <f t="shared" si="11"/>
        <v>0</v>
      </c>
      <c r="AD25" t="str">
        <f t="shared" si="12"/>
        <v>Mohammad Youns</v>
      </c>
      <c r="AE25">
        <f t="shared" si="13"/>
        <v>0</v>
      </c>
      <c r="AF25">
        <f t="shared" si="14"/>
        <v>0</v>
      </c>
      <c r="AH25" t="str">
        <f t="shared" si="15"/>
        <v>Mohammad Youns</v>
      </c>
      <c r="AI25">
        <f t="shared" si="16"/>
        <v>0</v>
      </c>
      <c r="AJ25">
        <f t="shared" si="17"/>
        <v>0</v>
      </c>
    </row>
    <row r="26" spans="1:36" ht="25" customHeight="1" x14ac:dyDescent="0.45">
      <c r="A26" s="8">
        <v>12</v>
      </c>
      <c r="B26" s="100" t="s">
        <v>73</v>
      </c>
      <c r="C26" s="97" t="s">
        <v>109</v>
      </c>
      <c r="D26" s="100"/>
      <c r="E26" s="82">
        <v>8</v>
      </c>
      <c r="F26" s="107"/>
      <c r="G26" s="107"/>
      <c r="H26" s="107"/>
      <c r="I26" s="108"/>
      <c r="J26" s="108"/>
      <c r="K26" s="109">
        <f t="shared" si="0"/>
        <v>8</v>
      </c>
      <c r="N26" t="str">
        <f t="shared" si="1"/>
        <v>Adil Jattak</v>
      </c>
      <c r="O26" t="e">
        <f>#REF!</f>
        <v>#REF!</v>
      </c>
      <c r="P26">
        <f t="shared" si="2"/>
        <v>8</v>
      </c>
      <c r="R26" t="str">
        <f t="shared" si="3"/>
        <v>Adil Jattak</v>
      </c>
      <c r="S26">
        <f t="shared" si="4"/>
        <v>0</v>
      </c>
      <c r="T26">
        <f t="shared" si="5"/>
        <v>0</v>
      </c>
      <c r="V26" t="str">
        <f t="shared" si="6"/>
        <v>Adil Jattak</v>
      </c>
      <c r="W26">
        <f t="shared" si="7"/>
        <v>0</v>
      </c>
      <c r="X26">
        <f t="shared" si="8"/>
        <v>0</v>
      </c>
      <c r="Z26" t="str">
        <f t="shared" si="9"/>
        <v>Adil Jattak</v>
      </c>
      <c r="AA26">
        <f t="shared" si="10"/>
        <v>0</v>
      </c>
      <c r="AB26">
        <f t="shared" si="11"/>
        <v>0</v>
      </c>
      <c r="AD26" t="str">
        <f t="shared" si="12"/>
        <v>Adil Jattak</v>
      </c>
      <c r="AE26">
        <f t="shared" si="13"/>
        <v>0</v>
      </c>
      <c r="AF26">
        <f t="shared" si="14"/>
        <v>0</v>
      </c>
      <c r="AH26" t="str">
        <f t="shared" si="15"/>
        <v>Adil Jattak</v>
      </c>
      <c r="AI26">
        <f t="shared" si="16"/>
        <v>0</v>
      </c>
      <c r="AJ26">
        <f t="shared" si="17"/>
        <v>0</v>
      </c>
    </row>
    <row r="27" spans="1:36" ht="25" customHeight="1" x14ac:dyDescent="0.45">
      <c r="A27" s="8">
        <v>13</v>
      </c>
      <c r="B27" s="99" t="s">
        <v>74</v>
      </c>
      <c r="C27" s="97" t="s">
        <v>110</v>
      </c>
      <c r="D27" s="99"/>
      <c r="E27" s="82">
        <v>8</v>
      </c>
      <c r="F27" s="107"/>
      <c r="G27" s="107"/>
      <c r="H27" s="107"/>
      <c r="I27" s="108"/>
      <c r="J27" s="108"/>
      <c r="K27" s="109">
        <f t="shared" si="0"/>
        <v>8</v>
      </c>
      <c r="N27" t="str">
        <f t="shared" si="1"/>
        <v>Shees Ahmad</v>
      </c>
      <c r="O27" t="e">
        <f>#REF!</f>
        <v>#REF!</v>
      </c>
      <c r="P27">
        <f t="shared" si="2"/>
        <v>8</v>
      </c>
      <c r="R27" t="str">
        <f t="shared" si="3"/>
        <v>Shees Ahmad</v>
      </c>
      <c r="S27">
        <f t="shared" si="4"/>
        <v>0</v>
      </c>
      <c r="T27">
        <f t="shared" si="5"/>
        <v>0</v>
      </c>
      <c r="V27" t="str">
        <f t="shared" si="6"/>
        <v>Shees Ahmad</v>
      </c>
      <c r="W27">
        <f t="shared" si="7"/>
        <v>0</v>
      </c>
      <c r="X27">
        <f t="shared" si="8"/>
        <v>0</v>
      </c>
      <c r="Z27" t="str">
        <f t="shared" si="9"/>
        <v>Shees Ahmad</v>
      </c>
      <c r="AA27">
        <f t="shared" si="10"/>
        <v>0</v>
      </c>
      <c r="AB27">
        <f t="shared" si="11"/>
        <v>0</v>
      </c>
      <c r="AD27" t="str">
        <f t="shared" si="12"/>
        <v>Shees Ahmad</v>
      </c>
      <c r="AE27">
        <f t="shared" si="13"/>
        <v>0</v>
      </c>
      <c r="AF27">
        <f t="shared" si="14"/>
        <v>0</v>
      </c>
      <c r="AH27" t="str">
        <f t="shared" si="15"/>
        <v>Shees Ahmad</v>
      </c>
      <c r="AI27">
        <f t="shared" si="16"/>
        <v>0</v>
      </c>
      <c r="AJ27">
        <f t="shared" si="17"/>
        <v>0</v>
      </c>
    </row>
    <row r="28" spans="1:36" ht="25" customHeight="1" x14ac:dyDescent="0.45">
      <c r="A28" s="8">
        <v>14</v>
      </c>
      <c r="B28" s="100" t="s">
        <v>75</v>
      </c>
      <c r="C28" s="97" t="s">
        <v>111</v>
      </c>
      <c r="D28" s="100"/>
      <c r="E28" s="82">
        <v>8</v>
      </c>
      <c r="F28" s="107"/>
      <c r="G28" s="107"/>
      <c r="H28" s="107"/>
      <c r="I28" s="108"/>
      <c r="J28" s="108"/>
      <c r="K28" s="109">
        <f t="shared" si="0"/>
        <v>8</v>
      </c>
      <c r="N28" t="str">
        <f t="shared" si="1"/>
        <v>Anum Rauf</v>
      </c>
      <c r="O28" t="e">
        <f>#REF!</f>
        <v>#REF!</v>
      </c>
      <c r="P28">
        <f t="shared" si="2"/>
        <v>8</v>
      </c>
      <c r="R28" t="str">
        <f t="shared" si="3"/>
        <v>Anum Rauf</v>
      </c>
      <c r="S28">
        <f t="shared" si="4"/>
        <v>0</v>
      </c>
      <c r="T28">
        <f t="shared" si="5"/>
        <v>0</v>
      </c>
      <c r="V28" t="str">
        <f t="shared" si="6"/>
        <v>Anum Rauf</v>
      </c>
      <c r="W28">
        <f t="shared" si="7"/>
        <v>0</v>
      </c>
      <c r="X28">
        <f t="shared" si="8"/>
        <v>0</v>
      </c>
      <c r="Z28" t="str">
        <f t="shared" si="9"/>
        <v>Anum Rauf</v>
      </c>
      <c r="AA28">
        <f t="shared" si="10"/>
        <v>0</v>
      </c>
      <c r="AB28">
        <f t="shared" si="11"/>
        <v>0</v>
      </c>
      <c r="AD28" t="str">
        <f t="shared" si="12"/>
        <v>Anum Rauf</v>
      </c>
      <c r="AE28">
        <f t="shared" si="13"/>
        <v>0</v>
      </c>
      <c r="AF28">
        <f t="shared" si="14"/>
        <v>0</v>
      </c>
      <c r="AH28" t="str">
        <f t="shared" si="15"/>
        <v>Anum Rauf</v>
      </c>
      <c r="AI28">
        <f t="shared" si="16"/>
        <v>0</v>
      </c>
      <c r="AJ28">
        <f t="shared" si="17"/>
        <v>0</v>
      </c>
    </row>
    <row r="29" spans="1:36" ht="25" customHeight="1" x14ac:dyDescent="0.45">
      <c r="A29" s="8">
        <v>15</v>
      </c>
      <c r="B29" s="99" t="s">
        <v>76</v>
      </c>
      <c r="C29" s="97" t="s">
        <v>112</v>
      </c>
      <c r="D29" s="99"/>
      <c r="E29" s="82">
        <v>8</v>
      </c>
      <c r="F29" s="107"/>
      <c r="G29" s="107"/>
      <c r="H29" s="107"/>
      <c r="I29" s="108"/>
      <c r="J29" s="108"/>
      <c r="K29" s="109">
        <f t="shared" si="0"/>
        <v>8</v>
      </c>
      <c r="N29" t="str">
        <f t="shared" si="1"/>
        <v>Simran Peer Bakhsh</v>
      </c>
      <c r="O29" t="e">
        <f>#REF!</f>
        <v>#REF!</v>
      </c>
      <c r="P29">
        <f t="shared" si="2"/>
        <v>8</v>
      </c>
      <c r="R29" t="str">
        <f t="shared" si="3"/>
        <v>Simran Peer Bakhsh</v>
      </c>
      <c r="S29">
        <f t="shared" si="4"/>
        <v>0</v>
      </c>
      <c r="T29">
        <f t="shared" si="5"/>
        <v>0</v>
      </c>
      <c r="V29" t="str">
        <f t="shared" si="6"/>
        <v>Simran Peer Bakhsh</v>
      </c>
      <c r="W29">
        <f t="shared" si="7"/>
        <v>0</v>
      </c>
      <c r="X29">
        <f t="shared" si="8"/>
        <v>0</v>
      </c>
      <c r="Z29" t="str">
        <f t="shared" si="9"/>
        <v>Simran Peer Bakhsh</v>
      </c>
      <c r="AA29">
        <f t="shared" si="10"/>
        <v>0</v>
      </c>
      <c r="AB29">
        <f t="shared" si="11"/>
        <v>0</v>
      </c>
      <c r="AD29" t="str">
        <f t="shared" si="12"/>
        <v>Simran Peer Bakhsh</v>
      </c>
      <c r="AE29">
        <f t="shared" si="13"/>
        <v>0</v>
      </c>
      <c r="AF29">
        <f t="shared" si="14"/>
        <v>0</v>
      </c>
      <c r="AH29" t="str">
        <f t="shared" si="15"/>
        <v>Simran Peer Bakhsh</v>
      </c>
      <c r="AI29">
        <f t="shared" si="16"/>
        <v>0</v>
      </c>
      <c r="AJ29">
        <f t="shared" si="17"/>
        <v>0</v>
      </c>
    </row>
    <row r="30" spans="1:36" ht="25" customHeight="1" x14ac:dyDescent="0.45">
      <c r="A30" s="8">
        <v>16</v>
      </c>
      <c r="B30" s="100" t="s">
        <v>77</v>
      </c>
      <c r="C30" s="97" t="s">
        <v>113</v>
      </c>
      <c r="D30" s="100"/>
      <c r="E30" s="82">
        <v>8</v>
      </c>
      <c r="F30" s="107"/>
      <c r="G30" s="107"/>
      <c r="H30" s="107"/>
      <c r="I30" s="108"/>
      <c r="J30" s="108"/>
      <c r="K30" s="109">
        <f t="shared" si="0"/>
        <v>8</v>
      </c>
      <c r="N30" t="str">
        <f t="shared" si="1"/>
        <v>Rashid Ali</v>
      </c>
      <c r="O30" t="e">
        <f>#REF!</f>
        <v>#REF!</v>
      </c>
      <c r="P30">
        <f t="shared" si="2"/>
        <v>8</v>
      </c>
      <c r="R30" t="str">
        <f t="shared" si="3"/>
        <v>Rashid Ali</v>
      </c>
      <c r="S30">
        <f t="shared" si="4"/>
        <v>0</v>
      </c>
      <c r="T30">
        <f t="shared" si="5"/>
        <v>0</v>
      </c>
      <c r="V30" t="str">
        <f t="shared" si="6"/>
        <v>Rashid Ali</v>
      </c>
      <c r="W30">
        <f t="shared" si="7"/>
        <v>0</v>
      </c>
      <c r="X30">
        <f t="shared" si="8"/>
        <v>0</v>
      </c>
      <c r="Z30" t="str">
        <f t="shared" si="9"/>
        <v>Rashid Ali</v>
      </c>
      <c r="AA30">
        <f t="shared" si="10"/>
        <v>0</v>
      </c>
      <c r="AB30">
        <f t="shared" si="11"/>
        <v>0</v>
      </c>
      <c r="AD30" t="str">
        <f t="shared" si="12"/>
        <v>Rashid Ali</v>
      </c>
      <c r="AE30">
        <f t="shared" si="13"/>
        <v>0</v>
      </c>
      <c r="AF30">
        <f t="shared" si="14"/>
        <v>0</v>
      </c>
      <c r="AH30" t="str">
        <f t="shared" si="15"/>
        <v>Rashid Ali</v>
      </c>
      <c r="AI30">
        <f t="shared" si="16"/>
        <v>0</v>
      </c>
      <c r="AJ30">
        <f t="shared" si="17"/>
        <v>0</v>
      </c>
    </row>
    <row r="31" spans="1:36" ht="25" customHeight="1" x14ac:dyDescent="0.45">
      <c r="A31" s="8">
        <v>17</v>
      </c>
      <c r="B31" s="99" t="s">
        <v>78</v>
      </c>
      <c r="C31" s="97" t="s">
        <v>114</v>
      </c>
      <c r="D31" s="99"/>
      <c r="E31" s="82">
        <v>8</v>
      </c>
      <c r="F31" s="107"/>
      <c r="G31" s="107"/>
      <c r="H31" s="107"/>
      <c r="I31" s="108"/>
      <c r="J31" s="108"/>
      <c r="K31" s="109">
        <f t="shared" si="0"/>
        <v>8</v>
      </c>
      <c r="N31" t="str">
        <f t="shared" si="1"/>
        <v>Hafsa</v>
      </c>
      <c r="O31" t="e">
        <f>#REF!</f>
        <v>#REF!</v>
      </c>
      <c r="P31">
        <f t="shared" si="2"/>
        <v>8</v>
      </c>
      <c r="R31" t="str">
        <f t="shared" si="3"/>
        <v>Hafsa</v>
      </c>
      <c r="S31">
        <f t="shared" si="4"/>
        <v>0</v>
      </c>
      <c r="T31">
        <f t="shared" si="5"/>
        <v>0</v>
      </c>
      <c r="V31" t="str">
        <f t="shared" si="6"/>
        <v>Hafsa</v>
      </c>
      <c r="W31">
        <f t="shared" si="7"/>
        <v>0</v>
      </c>
      <c r="X31">
        <f t="shared" si="8"/>
        <v>0</v>
      </c>
      <c r="Z31" t="str">
        <f t="shared" si="9"/>
        <v>Hafsa</v>
      </c>
      <c r="AA31">
        <f t="shared" si="10"/>
        <v>0</v>
      </c>
      <c r="AB31">
        <f t="shared" si="11"/>
        <v>0</v>
      </c>
      <c r="AD31" t="str">
        <f t="shared" si="12"/>
        <v>Hafsa</v>
      </c>
      <c r="AE31">
        <f t="shared" si="13"/>
        <v>0</v>
      </c>
      <c r="AF31">
        <f t="shared" si="14"/>
        <v>0</v>
      </c>
      <c r="AH31" t="str">
        <f t="shared" si="15"/>
        <v>Hafsa</v>
      </c>
      <c r="AI31">
        <f t="shared" si="16"/>
        <v>0</v>
      </c>
      <c r="AJ31">
        <f t="shared" si="17"/>
        <v>0</v>
      </c>
    </row>
    <row r="32" spans="1:36" ht="25" customHeight="1" x14ac:dyDescent="0.45">
      <c r="A32" s="8">
        <v>18</v>
      </c>
      <c r="B32" s="100" t="s">
        <v>79</v>
      </c>
      <c r="C32" s="97" t="s">
        <v>115</v>
      </c>
      <c r="D32" s="100"/>
      <c r="E32" s="82">
        <v>9</v>
      </c>
      <c r="F32" s="107"/>
      <c r="G32" s="107"/>
      <c r="H32" s="107"/>
      <c r="I32" s="108"/>
      <c r="J32" s="108"/>
      <c r="K32" s="109">
        <f t="shared" si="0"/>
        <v>9</v>
      </c>
      <c r="N32" t="str">
        <f t="shared" si="1"/>
        <v>Huma</v>
      </c>
      <c r="O32" t="e">
        <f>#REF!</f>
        <v>#REF!</v>
      </c>
      <c r="P32">
        <f t="shared" si="2"/>
        <v>9</v>
      </c>
      <c r="R32" t="str">
        <f t="shared" si="3"/>
        <v>Huma</v>
      </c>
      <c r="S32">
        <f t="shared" si="4"/>
        <v>0</v>
      </c>
      <c r="T32">
        <f t="shared" si="5"/>
        <v>0</v>
      </c>
      <c r="V32" t="str">
        <f t="shared" si="6"/>
        <v>Huma</v>
      </c>
      <c r="W32">
        <f t="shared" si="7"/>
        <v>0</v>
      </c>
      <c r="X32">
        <f t="shared" si="8"/>
        <v>0</v>
      </c>
      <c r="Z32" t="str">
        <f t="shared" si="9"/>
        <v>Huma</v>
      </c>
      <c r="AA32">
        <f t="shared" si="10"/>
        <v>0</v>
      </c>
      <c r="AB32">
        <f t="shared" si="11"/>
        <v>0</v>
      </c>
      <c r="AD32" t="str">
        <f t="shared" si="12"/>
        <v>Huma</v>
      </c>
      <c r="AE32">
        <f t="shared" si="13"/>
        <v>0</v>
      </c>
      <c r="AF32">
        <f t="shared" si="14"/>
        <v>0</v>
      </c>
      <c r="AH32" t="str">
        <f t="shared" si="15"/>
        <v>Huma</v>
      </c>
      <c r="AI32">
        <f t="shared" si="16"/>
        <v>0</v>
      </c>
      <c r="AJ32">
        <f t="shared" si="17"/>
        <v>0</v>
      </c>
    </row>
    <row r="33" spans="1:36" ht="25" customHeight="1" x14ac:dyDescent="0.45">
      <c r="A33" s="8">
        <v>19</v>
      </c>
      <c r="B33" s="99" t="s">
        <v>65</v>
      </c>
      <c r="C33" s="97" t="s">
        <v>116</v>
      </c>
      <c r="D33" s="99"/>
      <c r="E33" s="82">
        <v>8</v>
      </c>
      <c r="F33" s="107"/>
      <c r="G33" s="107"/>
      <c r="H33" s="107"/>
      <c r="I33" s="108"/>
      <c r="J33" s="108"/>
      <c r="K33" s="109">
        <f t="shared" si="0"/>
        <v>8</v>
      </c>
      <c r="N33" t="str">
        <f t="shared" si="1"/>
        <v>Adnan</v>
      </c>
      <c r="O33" t="e">
        <f>#REF!</f>
        <v>#REF!</v>
      </c>
      <c r="P33">
        <f t="shared" si="2"/>
        <v>8</v>
      </c>
      <c r="R33" t="str">
        <f t="shared" si="3"/>
        <v>Adnan</v>
      </c>
      <c r="S33">
        <f t="shared" si="4"/>
        <v>0</v>
      </c>
      <c r="T33">
        <f t="shared" si="5"/>
        <v>0</v>
      </c>
      <c r="V33" t="str">
        <f t="shared" si="6"/>
        <v>Adnan</v>
      </c>
      <c r="W33">
        <f t="shared" si="7"/>
        <v>0</v>
      </c>
      <c r="X33">
        <f t="shared" si="8"/>
        <v>0</v>
      </c>
      <c r="Z33" t="str">
        <f t="shared" si="9"/>
        <v>Adnan</v>
      </c>
      <c r="AA33">
        <f t="shared" si="10"/>
        <v>0</v>
      </c>
      <c r="AB33">
        <f t="shared" si="11"/>
        <v>0</v>
      </c>
      <c r="AD33" t="str">
        <f t="shared" si="12"/>
        <v>Adnan</v>
      </c>
      <c r="AE33">
        <f t="shared" si="13"/>
        <v>0</v>
      </c>
      <c r="AF33">
        <f t="shared" si="14"/>
        <v>0</v>
      </c>
      <c r="AH33" t="str">
        <f t="shared" si="15"/>
        <v>Adnan</v>
      </c>
      <c r="AI33">
        <f t="shared" si="16"/>
        <v>0</v>
      </c>
      <c r="AJ33">
        <f t="shared" si="17"/>
        <v>0</v>
      </c>
    </row>
    <row r="34" spans="1:36" ht="25" customHeight="1" x14ac:dyDescent="0.45">
      <c r="A34" s="8">
        <v>20</v>
      </c>
      <c r="B34" s="100" t="s">
        <v>80</v>
      </c>
      <c r="C34" s="97" t="s">
        <v>117</v>
      </c>
      <c r="D34" s="100"/>
      <c r="E34" s="82">
        <v>9</v>
      </c>
      <c r="F34" s="107"/>
      <c r="G34" s="107"/>
      <c r="H34" s="107"/>
      <c r="I34" s="108"/>
      <c r="J34" s="108"/>
      <c r="K34" s="109">
        <f t="shared" si="0"/>
        <v>9</v>
      </c>
      <c r="N34" t="str">
        <f t="shared" si="1"/>
        <v>Zakria</v>
      </c>
      <c r="O34" t="e">
        <f>#REF!</f>
        <v>#REF!</v>
      </c>
      <c r="P34">
        <f t="shared" si="2"/>
        <v>9</v>
      </c>
      <c r="R34" t="str">
        <f t="shared" si="3"/>
        <v>Zakria</v>
      </c>
      <c r="S34">
        <f t="shared" si="4"/>
        <v>0</v>
      </c>
      <c r="T34">
        <f t="shared" si="5"/>
        <v>0</v>
      </c>
      <c r="V34" t="str">
        <f t="shared" si="6"/>
        <v>Zakria</v>
      </c>
      <c r="W34">
        <f t="shared" si="7"/>
        <v>0</v>
      </c>
      <c r="X34">
        <f t="shared" si="8"/>
        <v>0</v>
      </c>
      <c r="Z34" t="str">
        <f t="shared" si="9"/>
        <v>Zakria</v>
      </c>
      <c r="AA34">
        <f t="shared" si="10"/>
        <v>0</v>
      </c>
      <c r="AB34">
        <f t="shared" si="11"/>
        <v>0</v>
      </c>
      <c r="AD34" t="str">
        <f t="shared" si="12"/>
        <v>Zakria</v>
      </c>
      <c r="AE34">
        <f t="shared" si="13"/>
        <v>0</v>
      </c>
      <c r="AF34">
        <f t="shared" si="14"/>
        <v>0</v>
      </c>
      <c r="AH34" t="str">
        <f t="shared" si="15"/>
        <v>Zakria</v>
      </c>
      <c r="AI34">
        <f t="shared" si="16"/>
        <v>0</v>
      </c>
      <c r="AJ34">
        <f t="shared" si="17"/>
        <v>0</v>
      </c>
    </row>
    <row r="35" spans="1:36" ht="25" customHeight="1" x14ac:dyDescent="0.45">
      <c r="A35" s="8">
        <v>21</v>
      </c>
      <c r="B35" s="99" t="s">
        <v>81</v>
      </c>
      <c r="C35" s="97" t="s">
        <v>118</v>
      </c>
      <c r="D35" s="99"/>
      <c r="E35" s="82">
        <v>9</v>
      </c>
      <c r="F35" s="107"/>
      <c r="G35" s="107"/>
      <c r="H35" s="107"/>
      <c r="I35" s="108"/>
      <c r="J35" s="108"/>
      <c r="K35" s="109">
        <f t="shared" si="0"/>
        <v>9</v>
      </c>
      <c r="N35" t="str">
        <f t="shared" si="1"/>
        <v>Safia</v>
      </c>
      <c r="O35" t="e">
        <f>#REF!</f>
        <v>#REF!</v>
      </c>
      <c r="P35">
        <f t="shared" si="2"/>
        <v>9</v>
      </c>
      <c r="R35" t="str">
        <f t="shared" si="3"/>
        <v>Safia</v>
      </c>
      <c r="S35">
        <f t="shared" si="4"/>
        <v>0</v>
      </c>
      <c r="T35">
        <f t="shared" si="5"/>
        <v>0</v>
      </c>
      <c r="V35" t="str">
        <f t="shared" si="6"/>
        <v>Safia</v>
      </c>
      <c r="W35">
        <f t="shared" si="7"/>
        <v>0</v>
      </c>
      <c r="X35">
        <f t="shared" si="8"/>
        <v>0</v>
      </c>
      <c r="Z35" t="str">
        <f t="shared" si="9"/>
        <v>Safia</v>
      </c>
      <c r="AA35">
        <f t="shared" si="10"/>
        <v>0</v>
      </c>
      <c r="AB35">
        <f t="shared" si="11"/>
        <v>0</v>
      </c>
      <c r="AD35" t="str">
        <f t="shared" si="12"/>
        <v>Safia</v>
      </c>
      <c r="AE35">
        <f t="shared" si="13"/>
        <v>0</v>
      </c>
      <c r="AF35">
        <f t="shared" si="14"/>
        <v>0</v>
      </c>
      <c r="AH35" t="str">
        <f t="shared" si="15"/>
        <v>Safia</v>
      </c>
      <c r="AI35">
        <f t="shared" si="16"/>
        <v>0</v>
      </c>
      <c r="AJ35">
        <f t="shared" si="17"/>
        <v>0</v>
      </c>
    </row>
    <row r="36" spans="1:36" ht="25" customHeight="1" x14ac:dyDescent="0.45">
      <c r="A36" s="8">
        <v>22</v>
      </c>
      <c r="B36" s="100" t="s">
        <v>82</v>
      </c>
      <c r="C36" s="97" t="s">
        <v>119</v>
      </c>
      <c r="D36" s="100"/>
      <c r="E36" s="82">
        <v>8</v>
      </c>
      <c r="F36" s="107"/>
      <c r="G36" s="107"/>
      <c r="H36" s="107"/>
      <c r="I36" s="108"/>
      <c r="J36" s="108"/>
      <c r="K36" s="109">
        <f t="shared" si="0"/>
        <v>8</v>
      </c>
      <c r="N36" t="str">
        <f t="shared" si="1"/>
        <v>Abdul Waheed</v>
      </c>
      <c r="O36" t="e">
        <f>#REF!</f>
        <v>#REF!</v>
      </c>
      <c r="P36">
        <f t="shared" si="2"/>
        <v>8</v>
      </c>
      <c r="R36" t="str">
        <f t="shared" si="3"/>
        <v>Abdul Waheed</v>
      </c>
      <c r="S36">
        <f t="shared" si="4"/>
        <v>0</v>
      </c>
      <c r="T36">
        <f t="shared" si="5"/>
        <v>0</v>
      </c>
      <c r="V36" t="str">
        <f t="shared" si="6"/>
        <v>Abdul Waheed</v>
      </c>
      <c r="W36">
        <f t="shared" si="7"/>
        <v>0</v>
      </c>
      <c r="X36">
        <f t="shared" si="8"/>
        <v>0</v>
      </c>
      <c r="Z36" t="str">
        <f t="shared" si="9"/>
        <v>Abdul Waheed</v>
      </c>
      <c r="AA36">
        <f t="shared" si="10"/>
        <v>0</v>
      </c>
      <c r="AB36">
        <f t="shared" si="11"/>
        <v>0</v>
      </c>
      <c r="AD36" t="str">
        <f t="shared" si="12"/>
        <v>Abdul Waheed</v>
      </c>
      <c r="AE36">
        <f t="shared" si="13"/>
        <v>0</v>
      </c>
      <c r="AF36">
        <f t="shared" si="14"/>
        <v>0</v>
      </c>
      <c r="AH36" t="str">
        <f t="shared" si="15"/>
        <v>Abdul Waheed</v>
      </c>
      <c r="AI36">
        <f t="shared" si="16"/>
        <v>0</v>
      </c>
      <c r="AJ36">
        <f t="shared" si="17"/>
        <v>0</v>
      </c>
    </row>
    <row r="37" spans="1:36" ht="25" customHeight="1" x14ac:dyDescent="0.45">
      <c r="A37" s="8">
        <v>23</v>
      </c>
      <c r="B37" s="99" t="s">
        <v>83</v>
      </c>
      <c r="C37" s="97" t="s">
        <v>120</v>
      </c>
      <c r="D37" s="99"/>
      <c r="E37" s="82">
        <v>8</v>
      </c>
      <c r="F37" s="107"/>
      <c r="G37" s="107"/>
      <c r="H37" s="107"/>
      <c r="I37" s="108"/>
      <c r="J37" s="108"/>
      <c r="K37" s="109">
        <f t="shared" si="0"/>
        <v>8</v>
      </c>
      <c r="N37" t="str">
        <f t="shared" si="1"/>
        <v>Atiq ur Rehman</v>
      </c>
      <c r="O37" t="e">
        <f>#REF!</f>
        <v>#REF!</v>
      </c>
      <c r="P37">
        <f t="shared" si="2"/>
        <v>8</v>
      </c>
      <c r="R37" t="str">
        <f t="shared" si="3"/>
        <v>Atiq ur Rehman</v>
      </c>
      <c r="S37">
        <f t="shared" si="4"/>
        <v>0</v>
      </c>
      <c r="T37">
        <f t="shared" si="5"/>
        <v>0</v>
      </c>
      <c r="V37" t="str">
        <f t="shared" si="6"/>
        <v>Atiq ur Rehman</v>
      </c>
      <c r="W37">
        <f t="shared" si="7"/>
        <v>0</v>
      </c>
      <c r="X37">
        <f t="shared" si="8"/>
        <v>0</v>
      </c>
      <c r="Z37" t="str">
        <f t="shared" si="9"/>
        <v>Atiq ur Rehman</v>
      </c>
      <c r="AA37">
        <f t="shared" si="10"/>
        <v>0</v>
      </c>
      <c r="AB37">
        <f t="shared" si="11"/>
        <v>0</v>
      </c>
      <c r="AD37" t="str">
        <f t="shared" si="12"/>
        <v>Atiq ur Rehman</v>
      </c>
      <c r="AE37">
        <f t="shared" si="13"/>
        <v>0</v>
      </c>
      <c r="AF37">
        <f t="shared" si="14"/>
        <v>0</v>
      </c>
      <c r="AH37" t="str">
        <f t="shared" si="15"/>
        <v>Atiq ur Rehman</v>
      </c>
      <c r="AI37">
        <f t="shared" si="16"/>
        <v>0</v>
      </c>
      <c r="AJ37">
        <f t="shared" si="17"/>
        <v>0</v>
      </c>
    </row>
    <row r="38" spans="1:36" ht="25" customHeight="1" x14ac:dyDescent="0.45">
      <c r="A38" s="8">
        <v>24</v>
      </c>
      <c r="B38" s="100" t="s">
        <v>84</v>
      </c>
      <c r="C38" s="97" t="s">
        <v>121</v>
      </c>
      <c r="D38" s="100"/>
      <c r="E38" s="82">
        <v>9</v>
      </c>
      <c r="F38" s="107"/>
      <c r="G38" s="107"/>
      <c r="H38" s="107"/>
      <c r="I38" s="108"/>
      <c r="J38" s="108"/>
      <c r="K38" s="109">
        <f t="shared" si="0"/>
        <v>9</v>
      </c>
      <c r="N38" t="str">
        <f t="shared" si="1"/>
        <v>Mahjabeen</v>
      </c>
      <c r="O38" t="e">
        <f>#REF!</f>
        <v>#REF!</v>
      </c>
      <c r="P38">
        <f t="shared" si="2"/>
        <v>9</v>
      </c>
      <c r="R38" t="str">
        <f t="shared" si="3"/>
        <v>Mahjabeen</v>
      </c>
      <c r="S38">
        <f t="shared" si="4"/>
        <v>0</v>
      </c>
      <c r="T38">
        <f t="shared" si="5"/>
        <v>0</v>
      </c>
      <c r="V38" t="str">
        <f t="shared" si="6"/>
        <v>Mahjabeen</v>
      </c>
      <c r="W38">
        <f t="shared" si="7"/>
        <v>0</v>
      </c>
      <c r="X38">
        <f t="shared" si="8"/>
        <v>0</v>
      </c>
      <c r="Z38" t="str">
        <f t="shared" si="9"/>
        <v>Mahjabeen</v>
      </c>
      <c r="AA38">
        <f t="shared" si="10"/>
        <v>0</v>
      </c>
      <c r="AB38">
        <f t="shared" si="11"/>
        <v>0</v>
      </c>
      <c r="AD38" t="str">
        <f t="shared" si="12"/>
        <v>Mahjabeen</v>
      </c>
      <c r="AE38">
        <f t="shared" si="13"/>
        <v>0</v>
      </c>
      <c r="AF38">
        <f t="shared" si="14"/>
        <v>0</v>
      </c>
      <c r="AH38" t="str">
        <f t="shared" si="15"/>
        <v>Mahjabeen</v>
      </c>
      <c r="AI38">
        <f t="shared" si="16"/>
        <v>0</v>
      </c>
      <c r="AJ38">
        <f t="shared" si="17"/>
        <v>0</v>
      </c>
    </row>
    <row r="39" spans="1:36" ht="25" customHeight="1" x14ac:dyDescent="0.45">
      <c r="A39" s="8">
        <v>25</v>
      </c>
      <c r="B39" s="99" t="s">
        <v>85</v>
      </c>
      <c r="C39" s="97" t="s">
        <v>122</v>
      </c>
      <c r="D39" s="99"/>
      <c r="E39" s="82">
        <v>8</v>
      </c>
      <c r="F39" s="82"/>
      <c r="G39" s="82"/>
      <c r="H39" s="82"/>
      <c r="I39" s="82"/>
      <c r="J39" s="82"/>
      <c r="K39" s="109">
        <f t="shared" si="0"/>
        <v>8</v>
      </c>
      <c r="P39">
        <f t="shared" si="2"/>
        <v>8</v>
      </c>
    </row>
    <row r="40" spans="1:36" ht="25" customHeight="1" x14ac:dyDescent="0.45">
      <c r="A40" s="8">
        <v>26</v>
      </c>
      <c r="B40" s="100" t="s">
        <v>86</v>
      </c>
      <c r="C40" s="97" t="s">
        <v>123</v>
      </c>
      <c r="D40" s="100"/>
      <c r="E40" s="82">
        <v>8</v>
      </c>
      <c r="F40" s="82"/>
      <c r="G40" s="82"/>
      <c r="H40" s="82"/>
      <c r="I40" s="82"/>
      <c r="J40" s="82"/>
      <c r="K40" s="109">
        <f t="shared" si="0"/>
        <v>8</v>
      </c>
      <c r="P40">
        <f t="shared" si="2"/>
        <v>8</v>
      </c>
    </row>
    <row r="41" spans="1:36" ht="25" customHeight="1" x14ac:dyDescent="0.45">
      <c r="A41" s="8">
        <v>27</v>
      </c>
      <c r="B41" s="99" t="s">
        <v>87</v>
      </c>
      <c r="C41" s="97" t="s">
        <v>124</v>
      </c>
      <c r="D41" s="99"/>
      <c r="E41" s="82">
        <v>8</v>
      </c>
      <c r="F41" s="82"/>
      <c r="G41" s="82"/>
      <c r="H41" s="82"/>
      <c r="I41" s="82"/>
      <c r="J41" s="82"/>
      <c r="K41" s="109">
        <f t="shared" si="0"/>
        <v>8</v>
      </c>
      <c r="P41">
        <f t="shared" si="2"/>
        <v>8</v>
      </c>
    </row>
    <row r="42" spans="1:36" ht="25" customHeight="1" x14ac:dyDescent="0.45">
      <c r="A42" s="8">
        <v>28</v>
      </c>
      <c r="B42" s="100" t="s">
        <v>88</v>
      </c>
      <c r="C42" s="97" t="s">
        <v>125</v>
      </c>
      <c r="D42" s="100"/>
      <c r="E42" s="82">
        <v>8</v>
      </c>
      <c r="F42" s="82"/>
      <c r="G42" s="82"/>
      <c r="H42" s="82"/>
      <c r="I42" s="82"/>
      <c r="J42" s="82"/>
      <c r="K42" s="109">
        <f t="shared" si="0"/>
        <v>8</v>
      </c>
      <c r="P42">
        <f t="shared" si="2"/>
        <v>8</v>
      </c>
    </row>
    <row r="44" spans="1:36" x14ac:dyDescent="0.35">
      <c r="A44" t="s">
        <v>6</v>
      </c>
      <c r="G44" t="s">
        <v>6</v>
      </c>
    </row>
    <row r="45" spans="1:36" ht="18.5" x14ac:dyDescent="0.45">
      <c r="A45" s="1" t="s">
        <v>4</v>
      </c>
      <c r="B45" s="1"/>
      <c r="C45" s="2"/>
      <c r="G45" s="1" t="s">
        <v>5</v>
      </c>
      <c r="H45" s="2"/>
    </row>
    <row r="48" spans="1:36" x14ac:dyDescent="0.35">
      <c r="A48" s="7" t="s">
        <v>7</v>
      </c>
      <c r="B48" s="7"/>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50"/>
  <sheetViews>
    <sheetView view="pageBreakPreview" topLeftCell="A9" zoomScaleNormal="100" zoomScaleSheetLayoutView="100" workbookViewId="0">
      <selection activeCell="C16" sqref="C16:C43"/>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7" max="47" width="0" hidden="1" customWidth="1" outlineLevel="1"/>
    <col min="48" max="48" width="9.1796875" collapsed="1"/>
  </cols>
  <sheetData>
    <row r="1" spans="1:47" ht="22.5" x14ac:dyDescent="0.45">
      <c r="A1" s="169" t="s">
        <v>0</v>
      </c>
      <c r="B1" s="169"/>
      <c r="C1" s="169"/>
      <c r="D1" s="169"/>
      <c r="E1" s="169"/>
      <c r="F1" s="169"/>
      <c r="G1" s="169"/>
      <c r="H1" s="169"/>
      <c r="I1" s="169"/>
      <c r="J1" s="169"/>
      <c r="K1" s="169"/>
      <c r="L1" s="169"/>
      <c r="M1" s="169"/>
    </row>
    <row r="2" spans="1:47" ht="19" x14ac:dyDescent="0.35">
      <c r="A2" s="149" t="s">
        <v>23</v>
      </c>
      <c r="B2" s="149"/>
      <c r="C2" s="149"/>
      <c r="D2" s="149"/>
      <c r="E2" s="149"/>
      <c r="F2" s="149"/>
      <c r="G2" s="149"/>
      <c r="H2" s="149"/>
      <c r="I2" s="149"/>
      <c r="J2" s="149"/>
      <c r="K2" s="149"/>
      <c r="L2" s="149"/>
      <c r="M2" s="149"/>
    </row>
    <row r="3" spans="1:47" ht="30" customHeight="1" x14ac:dyDescent="0.35">
      <c r="A3" s="24" t="s">
        <v>32</v>
      </c>
      <c r="B3" s="22"/>
      <c r="C3" s="140" t="str">
        <f>'Mid Term Award'!$C$3</f>
        <v>BE BIOMEDICAL ENGINEERING</v>
      </c>
      <c r="D3" s="140"/>
      <c r="E3" s="140"/>
      <c r="F3" s="140"/>
      <c r="G3" s="140"/>
      <c r="H3" s="140"/>
      <c r="I3" s="140"/>
      <c r="J3" s="140"/>
      <c r="K3" s="140"/>
      <c r="L3" s="140"/>
      <c r="M3" s="140"/>
    </row>
    <row r="4" spans="1:47" ht="30" customHeight="1" x14ac:dyDescent="0.35">
      <c r="A4" s="24" t="s">
        <v>9</v>
      </c>
      <c r="B4" s="20"/>
      <c r="C4" s="139" t="str">
        <f>'Mid Term Award'!$C$4</f>
        <v>2nd</v>
      </c>
      <c r="D4" s="139"/>
      <c r="E4" s="139"/>
      <c r="F4" s="139"/>
      <c r="G4" s="24"/>
      <c r="H4" s="28" t="s">
        <v>10</v>
      </c>
      <c r="I4" s="143">
        <f>'Mid Term Award'!$E$4</f>
        <v>2023</v>
      </c>
      <c r="J4" s="143"/>
      <c r="K4" s="143"/>
      <c r="L4" s="143"/>
      <c r="M4" s="143"/>
    </row>
    <row r="5" spans="1:47" ht="30" customHeight="1" x14ac:dyDescent="0.35">
      <c r="A5" s="11" t="s">
        <v>30</v>
      </c>
      <c r="B5" s="11"/>
      <c r="C5" s="139" t="str">
        <f>'Mid Term Award'!$C$5</f>
        <v>CIRCUIT ANALYSIS</v>
      </c>
      <c r="D5" s="139"/>
      <c r="E5" s="139"/>
      <c r="F5" s="139"/>
      <c r="G5" s="139"/>
      <c r="H5" s="139"/>
      <c r="I5" s="139"/>
      <c r="J5" s="139"/>
      <c r="K5" s="139"/>
      <c r="L5" s="139"/>
      <c r="M5" s="139"/>
    </row>
    <row r="6" spans="1:47" ht="30" customHeight="1" x14ac:dyDescent="0.35">
      <c r="A6" s="10" t="s">
        <v>24</v>
      </c>
      <c r="B6" s="19"/>
      <c r="C6" s="18" t="str">
        <f>'Mid Term Award'!$C$6</f>
        <v>3+1</v>
      </c>
      <c r="D6" s="25"/>
      <c r="E6" s="10" t="s">
        <v>25</v>
      </c>
      <c r="F6" s="24"/>
      <c r="G6" s="24"/>
      <c r="H6" s="158" t="str">
        <f>'Mid Term Award'!$E$6</f>
        <v>EE-121</v>
      </c>
      <c r="I6" s="158"/>
      <c r="J6" s="158"/>
      <c r="K6" s="158"/>
      <c r="L6" s="158"/>
      <c r="M6" s="158"/>
    </row>
    <row r="7" spans="1:47" ht="30" customHeight="1" x14ac:dyDescent="0.35">
      <c r="A7" s="10" t="s">
        <v>11</v>
      </c>
      <c r="B7" s="19"/>
      <c r="C7" s="141" t="str">
        <f>'Mid Term Award'!$C$7</f>
        <v>Dr. Wazir Muhammad</v>
      </c>
      <c r="D7" s="141"/>
      <c r="E7" s="24" t="s">
        <v>27</v>
      </c>
      <c r="F7" s="19"/>
      <c r="G7" s="165">
        <f>'Mid Term Award'!$G$7</f>
        <v>3332634843</v>
      </c>
      <c r="H7" s="166"/>
      <c r="I7" s="166"/>
      <c r="J7" s="166"/>
      <c r="K7" s="166"/>
      <c r="L7" s="166"/>
      <c r="M7" s="166"/>
    </row>
    <row r="8" spans="1:47" ht="26.25" customHeight="1" thickBot="1" x14ac:dyDescent="0.4">
      <c r="A8" s="176" t="s">
        <v>12</v>
      </c>
      <c r="B8" s="176"/>
      <c r="C8" s="176"/>
      <c r="D8" s="176"/>
      <c r="E8" s="176"/>
      <c r="F8" s="176"/>
      <c r="G8" s="176"/>
      <c r="H8" s="176"/>
      <c r="I8" s="176"/>
      <c r="J8" s="176"/>
      <c r="K8" s="176"/>
      <c r="L8" s="176"/>
      <c r="M8" s="176"/>
    </row>
    <row r="9" spans="1:47" ht="37.5" customHeight="1" x14ac:dyDescent="0.35">
      <c r="A9" s="170"/>
      <c r="B9" s="170"/>
      <c r="C9" s="167"/>
      <c r="D9" s="52"/>
      <c r="E9" s="172" t="s">
        <v>22</v>
      </c>
      <c r="F9" s="173"/>
      <c r="G9" s="173"/>
      <c r="H9" s="175"/>
      <c r="I9" s="172" t="s">
        <v>21</v>
      </c>
      <c r="J9" s="173"/>
      <c r="K9" s="173"/>
      <c r="L9" s="174"/>
      <c r="M9" s="53" t="s">
        <v>20</v>
      </c>
    </row>
    <row r="10" spans="1:47" ht="17.5" x14ac:dyDescent="0.35">
      <c r="A10" s="171"/>
      <c r="B10" s="171"/>
      <c r="C10" s="168"/>
      <c r="D10" s="54"/>
      <c r="E10" s="55">
        <v>1</v>
      </c>
      <c r="F10" s="55">
        <v>2</v>
      </c>
      <c r="G10" s="56">
        <v>3</v>
      </c>
      <c r="H10" s="56">
        <v>4</v>
      </c>
      <c r="I10" s="57">
        <v>1</v>
      </c>
      <c r="J10" s="58">
        <v>2</v>
      </c>
      <c r="K10" s="56">
        <v>3</v>
      </c>
      <c r="L10" s="57">
        <v>4</v>
      </c>
      <c r="M10" s="59">
        <v>20</v>
      </c>
    </row>
    <row r="11" spans="1:47" ht="17.5" x14ac:dyDescent="0.35">
      <c r="A11" s="65"/>
      <c r="B11" s="65"/>
      <c r="C11" s="40" t="s">
        <v>51</v>
      </c>
      <c r="D11" s="60"/>
      <c r="E11" s="61">
        <v>10</v>
      </c>
      <c r="F11" s="63"/>
      <c r="G11" s="38"/>
      <c r="H11" s="38"/>
      <c r="I11" s="38">
        <v>10</v>
      </c>
      <c r="J11" s="38"/>
      <c r="K11" s="38"/>
      <c r="L11" s="64"/>
      <c r="M11" s="65"/>
    </row>
    <row r="12" spans="1:47" ht="17.5" x14ac:dyDescent="0.35">
      <c r="A12" s="65"/>
      <c r="B12" s="65"/>
      <c r="C12" s="161" t="s">
        <v>18</v>
      </c>
      <c r="D12" s="162"/>
      <c r="E12" s="63">
        <v>3</v>
      </c>
      <c r="F12" s="63"/>
      <c r="G12" s="38"/>
      <c r="H12" s="38"/>
      <c r="I12" s="38">
        <v>3</v>
      </c>
      <c r="J12" s="38"/>
      <c r="K12" s="38"/>
      <c r="L12" s="64"/>
      <c r="M12" s="65"/>
    </row>
    <row r="13" spans="1:47" ht="17.5" x14ac:dyDescent="0.35">
      <c r="A13" s="65"/>
      <c r="B13" s="65"/>
      <c r="C13" s="161" t="s">
        <v>35</v>
      </c>
      <c r="D13" s="162"/>
      <c r="E13" s="63">
        <v>5</v>
      </c>
      <c r="F13" s="63"/>
      <c r="G13" s="38"/>
      <c r="H13" s="38"/>
      <c r="I13" s="38">
        <v>5</v>
      </c>
      <c r="J13" s="38"/>
      <c r="K13" s="38"/>
      <c r="L13" s="64"/>
      <c r="M13" s="65"/>
    </row>
    <row r="14" spans="1:47" ht="17.5" x14ac:dyDescent="0.35">
      <c r="A14" s="65"/>
      <c r="B14" s="65"/>
      <c r="C14" s="161" t="s">
        <v>37</v>
      </c>
      <c r="D14" s="162"/>
      <c r="E14" s="63"/>
      <c r="F14" s="63"/>
      <c r="G14" s="38"/>
      <c r="H14" s="38"/>
      <c r="I14" s="38"/>
      <c r="J14" s="38"/>
      <c r="K14" s="38"/>
      <c r="L14" s="64"/>
      <c r="M14" s="65"/>
      <c r="Q14" t="s">
        <v>53</v>
      </c>
      <c r="R14" s="35" t="s">
        <v>52</v>
      </c>
      <c r="S14" t="s">
        <v>54</v>
      </c>
      <c r="U14" t="s">
        <v>53</v>
      </c>
      <c r="V14" s="35" t="s">
        <v>52</v>
      </c>
      <c r="W14" t="s">
        <v>54</v>
      </c>
      <c r="Y14" t="s">
        <v>53</v>
      </c>
      <c r="Z14" s="35" t="s">
        <v>52</v>
      </c>
      <c r="AA14" t="s">
        <v>54</v>
      </c>
      <c r="AC14" t="s">
        <v>53</v>
      </c>
      <c r="AD14" s="35" t="s">
        <v>52</v>
      </c>
      <c r="AE14" t="s">
        <v>54</v>
      </c>
      <c r="AG14" t="s">
        <v>53</v>
      </c>
      <c r="AH14" s="35" t="s">
        <v>52</v>
      </c>
      <c r="AI14" t="s">
        <v>54</v>
      </c>
      <c r="AK14" t="s">
        <v>53</v>
      </c>
      <c r="AL14" s="35" t="s">
        <v>52</v>
      </c>
      <c r="AM14" t="s">
        <v>54</v>
      </c>
      <c r="AO14" t="s">
        <v>53</v>
      </c>
      <c r="AP14" s="35" t="s">
        <v>52</v>
      </c>
      <c r="AQ14" t="s">
        <v>54</v>
      </c>
      <c r="AS14" t="s">
        <v>53</v>
      </c>
      <c r="AT14" s="35" t="s">
        <v>52</v>
      </c>
      <c r="AU14" t="s">
        <v>54</v>
      </c>
    </row>
    <row r="15" spans="1:47" ht="15" x14ac:dyDescent="0.35">
      <c r="A15" s="110" t="s">
        <v>56</v>
      </c>
      <c r="B15" s="111" t="s">
        <v>96</v>
      </c>
      <c r="C15" s="112" t="s">
        <v>97</v>
      </c>
      <c r="D15" s="112" t="s">
        <v>15</v>
      </c>
      <c r="E15" s="163" t="s">
        <v>57</v>
      </c>
      <c r="F15" s="163"/>
      <c r="G15" s="163"/>
      <c r="H15" s="163"/>
      <c r="I15" s="163"/>
      <c r="J15" s="163"/>
      <c r="K15" s="163"/>
      <c r="L15" s="164"/>
      <c r="M15" s="113"/>
      <c r="R15" s="35"/>
      <c r="V15" s="35"/>
      <c r="Z15" s="35"/>
      <c r="AD15" s="35"/>
      <c r="AH15" s="35"/>
      <c r="AL15" s="35"/>
      <c r="AP15" s="35"/>
      <c r="AT15" s="35"/>
    </row>
    <row r="16" spans="1:47" ht="25" customHeight="1" x14ac:dyDescent="0.45">
      <c r="A16" s="8">
        <v>1</v>
      </c>
      <c r="B16" s="99" t="s">
        <v>62</v>
      </c>
      <c r="C16" s="97" t="s">
        <v>98</v>
      </c>
      <c r="D16" s="33"/>
      <c r="E16" s="32"/>
      <c r="F16" s="32"/>
      <c r="G16" s="32"/>
      <c r="H16" s="32"/>
      <c r="I16" s="32"/>
      <c r="J16" s="32"/>
      <c r="K16" s="32"/>
      <c r="L16" s="32"/>
      <c r="M16" s="114">
        <f t="shared" ref="M16:M31" si="0">SUM(E16:L16)</f>
        <v>0</v>
      </c>
      <c r="N16" s="82"/>
      <c r="O16" s="82"/>
      <c r="Q16" t="str">
        <f t="shared" ref="Q16:Q39" si="1">$B16</f>
        <v>Mir Sher Zanam</v>
      </c>
      <c r="R16">
        <f t="shared" ref="R16:R39" si="2">E$13</f>
        <v>5</v>
      </c>
      <c r="S16">
        <f t="shared" ref="S16:S39" si="3">E16</f>
        <v>0</v>
      </c>
      <c r="U16" t="str">
        <f t="shared" ref="U16:U39" si="4">$B16</f>
        <v>Mir Sher Zanam</v>
      </c>
      <c r="V16">
        <f t="shared" ref="V16:V39" si="5">F$13</f>
        <v>0</v>
      </c>
      <c r="W16">
        <f t="shared" ref="W16:W39" si="6">F16</f>
        <v>0</v>
      </c>
      <c r="Y16" t="str">
        <f t="shared" ref="Y16:Y39" si="7">$B16</f>
        <v>Mir Sher Zanam</v>
      </c>
      <c r="Z16">
        <f t="shared" ref="Z16:Z39" si="8">G$13</f>
        <v>0</v>
      </c>
      <c r="AA16">
        <f t="shared" ref="AA16:AA39" si="9">G16</f>
        <v>0</v>
      </c>
      <c r="AC16" t="str">
        <f t="shared" ref="AC16:AC39" si="10">$B16</f>
        <v>Mir Sher Zanam</v>
      </c>
      <c r="AD16">
        <f t="shared" ref="AD16:AD39" si="11">H$13</f>
        <v>0</v>
      </c>
      <c r="AE16">
        <f t="shared" ref="AE16:AE39" si="12">H16</f>
        <v>0</v>
      </c>
      <c r="AG16" t="str">
        <f t="shared" ref="AG16:AG39" si="13">$B16</f>
        <v>Mir Sher Zanam</v>
      </c>
      <c r="AH16">
        <f t="shared" ref="AH16:AH39" si="14">I$13</f>
        <v>5</v>
      </c>
      <c r="AI16">
        <f t="shared" ref="AI16:AI39" si="15">I16</f>
        <v>0</v>
      </c>
      <c r="AK16" t="str">
        <f t="shared" ref="AK16:AK39" si="16">$B16</f>
        <v>Mir Sher Zanam</v>
      </c>
      <c r="AL16">
        <f t="shared" ref="AL16:AL39" si="17">J$13</f>
        <v>0</v>
      </c>
      <c r="AM16">
        <f t="shared" ref="AM16:AM39" si="18">J16</f>
        <v>0</v>
      </c>
      <c r="AO16" t="str">
        <f t="shared" ref="AO16:AO39" si="19">$B16</f>
        <v>Mir Sher Zanam</v>
      </c>
      <c r="AP16">
        <f t="shared" ref="AP16:AP39" si="20">K$13</f>
        <v>0</v>
      </c>
      <c r="AQ16">
        <f t="shared" ref="AQ16:AQ39" si="21">K16</f>
        <v>0</v>
      </c>
      <c r="AS16" t="str">
        <f t="shared" ref="AS16:AS39" si="22">$B16</f>
        <v>Mir Sher Zanam</v>
      </c>
      <c r="AT16">
        <f t="shared" ref="AT16:AT39" si="23">L$13</f>
        <v>0</v>
      </c>
      <c r="AU16">
        <f t="shared" ref="AU16:AU39" si="24">L16</f>
        <v>0</v>
      </c>
    </row>
    <row r="17" spans="1:47" ht="25" customHeight="1" x14ac:dyDescent="0.45">
      <c r="A17" s="8">
        <v>2</v>
      </c>
      <c r="B17" s="100" t="s">
        <v>63</v>
      </c>
      <c r="C17" s="97" t="s">
        <v>99</v>
      </c>
      <c r="D17" s="33"/>
      <c r="E17" s="32"/>
      <c r="F17" s="32"/>
      <c r="G17" s="32"/>
      <c r="H17" s="32"/>
      <c r="I17" s="32"/>
      <c r="J17" s="32"/>
      <c r="K17" s="32"/>
      <c r="L17" s="32"/>
      <c r="M17" s="114">
        <f t="shared" si="0"/>
        <v>0</v>
      </c>
      <c r="N17" s="82"/>
      <c r="O17" s="82"/>
      <c r="Q17" t="str">
        <f t="shared" si="1"/>
        <v>Summaya Bashir</v>
      </c>
      <c r="R17">
        <f t="shared" si="2"/>
        <v>5</v>
      </c>
      <c r="S17">
        <f t="shared" si="3"/>
        <v>0</v>
      </c>
      <c r="U17" t="str">
        <f t="shared" si="4"/>
        <v>Summaya Bashir</v>
      </c>
      <c r="V17">
        <f t="shared" si="5"/>
        <v>0</v>
      </c>
      <c r="W17">
        <f t="shared" si="6"/>
        <v>0</v>
      </c>
      <c r="Y17" t="str">
        <f t="shared" si="7"/>
        <v>Summaya Bashir</v>
      </c>
      <c r="Z17">
        <f t="shared" si="8"/>
        <v>0</v>
      </c>
      <c r="AA17">
        <f t="shared" si="9"/>
        <v>0</v>
      </c>
      <c r="AC17" t="str">
        <f t="shared" si="10"/>
        <v>Summaya Bashir</v>
      </c>
      <c r="AD17">
        <f t="shared" si="11"/>
        <v>0</v>
      </c>
      <c r="AE17">
        <f t="shared" si="12"/>
        <v>0</v>
      </c>
      <c r="AG17" t="str">
        <f t="shared" si="13"/>
        <v>Summaya Bashir</v>
      </c>
      <c r="AH17">
        <f t="shared" si="14"/>
        <v>5</v>
      </c>
      <c r="AI17">
        <f t="shared" si="15"/>
        <v>0</v>
      </c>
      <c r="AK17" t="str">
        <f t="shared" si="16"/>
        <v>Summaya Bashir</v>
      </c>
      <c r="AL17">
        <f t="shared" si="17"/>
        <v>0</v>
      </c>
      <c r="AM17">
        <f t="shared" si="18"/>
        <v>0</v>
      </c>
      <c r="AO17" t="str">
        <f t="shared" si="19"/>
        <v>Summaya Bashir</v>
      </c>
      <c r="AP17">
        <f t="shared" si="20"/>
        <v>0</v>
      </c>
      <c r="AQ17">
        <f t="shared" si="21"/>
        <v>0</v>
      </c>
      <c r="AS17" t="str">
        <f t="shared" si="22"/>
        <v>Summaya Bashir</v>
      </c>
      <c r="AT17">
        <f t="shared" si="23"/>
        <v>0</v>
      </c>
      <c r="AU17">
        <f t="shared" si="24"/>
        <v>0</v>
      </c>
    </row>
    <row r="18" spans="1:47" ht="25" customHeight="1" x14ac:dyDescent="0.45">
      <c r="A18" s="8">
        <v>3</v>
      </c>
      <c r="B18" s="97" t="s">
        <v>64</v>
      </c>
      <c r="C18" s="97" t="s">
        <v>100</v>
      </c>
      <c r="D18" s="97"/>
      <c r="E18" s="99"/>
      <c r="F18" s="32"/>
      <c r="G18" s="32"/>
      <c r="H18" s="32"/>
      <c r="I18" s="32"/>
      <c r="J18" s="32"/>
      <c r="K18" s="32"/>
      <c r="L18" s="32"/>
      <c r="M18" s="114">
        <f t="shared" si="0"/>
        <v>0</v>
      </c>
      <c r="N18" s="82"/>
      <c r="O18" s="82"/>
      <c r="Q18" t="str">
        <f t="shared" si="1"/>
        <v>Wajia</v>
      </c>
      <c r="R18">
        <f t="shared" si="2"/>
        <v>5</v>
      </c>
      <c r="S18">
        <f t="shared" si="3"/>
        <v>0</v>
      </c>
      <c r="U18" t="str">
        <f t="shared" si="4"/>
        <v>Wajia</v>
      </c>
      <c r="V18">
        <f t="shared" si="5"/>
        <v>0</v>
      </c>
      <c r="W18">
        <f t="shared" si="6"/>
        <v>0</v>
      </c>
      <c r="Y18" t="str">
        <f t="shared" si="7"/>
        <v>Wajia</v>
      </c>
      <c r="Z18">
        <f t="shared" si="8"/>
        <v>0</v>
      </c>
      <c r="AA18">
        <f t="shared" si="9"/>
        <v>0</v>
      </c>
      <c r="AC18" t="str">
        <f t="shared" si="10"/>
        <v>Wajia</v>
      </c>
      <c r="AD18">
        <f t="shared" si="11"/>
        <v>0</v>
      </c>
      <c r="AE18">
        <f t="shared" si="12"/>
        <v>0</v>
      </c>
      <c r="AG18" t="str">
        <f t="shared" si="13"/>
        <v>Wajia</v>
      </c>
      <c r="AH18">
        <f t="shared" si="14"/>
        <v>5</v>
      </c>
      <c r="AI18">
        <f t="shared" si="15"/>
        <v>0</v>
      </c>
      <c r="AK18" t="str">
        <f t="shared" si="16"/>
        <v>Wajia</v>
      </c>
      <c r="AL18">
        <f t="shared" si="17"/>
        <v>0</v>
      </c>
      <c r="AM18">
        <f t="shared" si="18"/>
        <v>0</v>
      </c>
      <c r="AO18" t="str">
        <f t="shared" si="19"/>
        <v>Wajia</v>
      </c>
      <c r="AP18">
        <f t="shared" si="20"/>
        <v>0</v>
      </c>
      <c r="AQ18">
        <f t="shared" si="21"/>
        <v>0</v>
      </c>
      <c r="AS18" t="str">
        <f t="shared" si="22"/>
        <v>Wajia</v>
      </c>
      <c r="AT18">
        <f t="shared" si="23"/>
        <v>0</v>
      </c>
      <c r="AU18">
        <f t="shared" si="24"/>
        <v>0</v>
      </c>
    </row>
    <row r="19" spans="1:47" ht="25" customHeight="1" x14ac:dyDescent="0.45">
      <c r="A19" s="8">
        <v>4</v>
      </c>
      <c r="B19" s="97" t="s">
        <v>65</v>
      </c>
      <c r="C19" s="97" t="s">
        <v>101</v>
      </c>
      <c r="D19" s="97"/>
      <c r="E19" s="100"/>
      <c r="F19" s="32"/>
      <c r="G19" s="32"/>
      <c r="H19" s="32"/>
      <c r="I19" s="32"/>
      <c r="J19" s="32"/>
      <c r="K19" s="32"/>
      <c r="L19" s="32"/>
      <c r="M19" s="114">
        <f t="shared" si="0"/>
        <v>0</v>
      </c>
      <c r="N19" s="82"/>
      <c r="O19" s="82"/>
      <c r="Q19" t="str">
        <f t="shared" si="1"/>
        <v>Adnan</v>
      </c>
      <c r="R19">
        <f t="shared" si="2"/>
        <v>5</v>
      </c>
      <c r="S19">
        <f t="shared" si="3"/>
        <v>0</v>
      </c>
      <c r="U19" t="str">
        <f t="shared" si="4"/>
        <v>Adnan</v>
      </c>
      <c r="V19">
        <f t="shared" si="5"/>
        <v>0</v>
      </c>
      <c r="W19">
        <f t="shared" si="6"/>
        <v>0</v>
      </c>
      <c r="Y19" t="str">
        <f t="shared" si="7"/>
        <v>Adnan</v>
      </c>
      <c r="Z19">
        <f t="shared" si="8"/>
        <v>0</v>
      </c>
      <c r="AA19">
        <f t="shared" si="9"/>
        <v>0</v>
      </c>
      <c r="AC19" t="str">
        <f t="shared" si="10"/>
        <v>Adnan</v>
      </c>
      <c r="AD19">
        <f t="shared" si="11"/>
        <v>0</v>
      </c>
      <c r="AE19">
        <f t="shared" si="12"/>
        <v>0</v>
      </c>
      <c r="AG19" t="str">
        <f t="shared" si="13"/>
        <v>Adnan</v>
      </c>
      <c r="AH19">
        <f t="shared" si="14"/>
        <v>5</v>
      </c>
      <c r="AI19">
        <f t="shared" si="15"/>
        <v>0</v>
      </c>
      <c r="AK19" t="str">
        <f t="shared" si="16"/>
        <v>Adnan</v>
      </c>
      <c r="AL19">
        <f t="shared" si="17"/>
        <v>0</v>
      </c>
      <c r="AM19">
        <f t="shared" si="18"/>
        <v>0</v>
      </c>
      <c r="AO19" t="str">
        <f t="shared" si="19"/>
        <v>Adnan</v>
      </c>
      <c r="AP19">
        <f t="shared" si="20"/>
        <v>0</v>
      </c>
      <c r="AQ19">
        <f t="shared" si="21"/>
        <v>0</v>
      </c>
      <c r="AS19" t="str">
        <f t="shared" si="22"/>
        <v>Adnan</v>
      </c>
      <c r="AT19">
        <f t="shared" si="23"/>
        <v>0</v>
      </c>
      <c r="AU19">
        <f t="shared" si="24"/>
        <v>0</v>
      </c>
    </row>
    <row r="20" spans="1:47" ht="25" customHeight="1" x14ac:dyDescent="0.45">
      <c r="A20" s="8">
        <v>5</v>
      </c>
      <c r="B20" s="97" t="s">
        <v>66</v>
      </c>
      <c r="C20" s="97" t="s">
        <v>102</v>
      </c>
      <c r="D20" s="97"/>
      <c r="E20" s="99"/>
      <c r="F20" s="32"/>
      <c r="G20" s="32"/>
      <c r="H20" s="32"/>
      <c r="I20" s="32"/>
      <c r="J20" s="32"/>
      <c r="K20" s="32"/>
      <c r="L20" s="32"/>
      <c r="M20" s="114">
        <f t="shared" si="0"/>
        <v>0</v>
      </c>
      <c r="N20" s="82"/>
      <c r="O20" s="82"/>
      <c r="Q20" t="str">
        <f t="shared" si="1"/>
        <v>Faiz Muhammad</v>
      </c>
      <c r="R20">
        <f t="shared" si="2"/>
        <v>5</v>
      </c>
      <c r="S20">
        <f t="shared" si="3"/>
        <v>0</v>
      </c>
      <c r="U20" t="str">
        <f t="shared" si="4"/>
        <v>Faiz Muhammad</v>
      </c>
      <c r="V20">
        <f t="shared" si="5"/>
        <v>0</v>
      </c>
      <c r="W20">
        <f t="shared" si="6"/>
        <v>0</v>
      </c>
      <c r="Y20" t="str">
        <f t="shared" si="7"/>
        <v>Faiz Muhammad</v>
      </c>
      <c r="Z20">
        <f t="shared" si="8"/>
        <v>0</v>
      </c>
      <c r="AA20">
        <f t="shared" si="9"/>
        <v>0</v>
      </c>
      <c r="AC20" t="str">
        <f t="shared" si="10"/>
        <v>Faiz Muhammad</v>
      </c>
      <c r="AD20">
        <f t="shared" si="11"/>
        <v>0</v>
      </c>
      <c r="AE20">
        <f t="shared" si="12"/>
        <v>0</v>
      </c>
      <c r="AG20" t="str">
        <f t="shared" si="13"/>
        <v>Faiz Muhammad</v>
      </c>
      <c r="AH20">
        <f t="shared" si="14"/>
        <v>5</v>
      </c>
      <c r="AI20">
        <f t="shared" si="15"/>
        <v>0</v>
      </c>
      <c r="AK20" t="str">
        <f t="shared" si="16"/>
        <v>Faiz Muhammad</v>
      </c>
      <c r="AL20">
        <f t="shared" si="17"/>
        <v>0</v>
      </c>
      <c r="AM20">
        <f t="shared" si="18"/>
        <v>0</v>
      </c>
      <c r="AO20" t="str">
        <f t="shared" si="19"/>
        <v>Faiz Muhammad</v>
      </c>
      <c r="AP20">
        <f t="shared" si="20"/>
        <v>0</v>
      </c>
      <c r="AQ20">
        <f t="shared" si="21"/>
        <v>0</v>
      </c>
      <c r="AS20" t="str">
        <f t="shared" si="22"/>
        <v>Faiz Muhammad</v>
      </c>
      <c r="AT20">
        <f t="shared" si="23"/>
        <v>0</v>
      </c>
      <c r="AU20">
        <f t="shared" si="24"/>
        <v>0</v>
      </c>
    </row>
    <row r="21" spans="1:47" ht="25" customHeight="1" x14ac:dyDescent="0.45">
      <c r="A21" s="8">
        <v>6</v>
      </c>
      <c r="B21" s="97" t="s">
        <v>67</v>
      </c>
      <c r="C21" s="97" t="s">
        <v>103</v>
      </c>
      <c r="D21" s="97"/>
      <c r="E21" s="100"/>
      <c r="F21" s="32"/>
      <c r="G21" s="32"/>
      <c r="H21" s="32"/>
      <c r="I21" s="32"/>
      <c r="J21" s="32"/>
      <c r="K21" s="32"/>
      <c r="L21" s="32"/>
      <c r="M21" s="114">
        <f t="shared" si="0"/>
        <v>0</v>
      </c>
      <c r="N21" s="82"/>
      <c r="O21" s="82"/>
      <c r="Q21" t="str">
        <f t="shared" si="1"/>
        <v>Abdul Wahid</v>
      </c>
      <c r="R21">
        <f t="shared" si="2"/>
        <v>5</v>
      </c>
      <c r="S21">
        <f t="shared" si="3"/>
        <v>0</v>
      </c>
      <c r="U21" t="str">
        <f t="shared" si="4"/>
        <v>Abdul Wahid</v>
      </c>
      <c r="V21">
        <f t="shared" si="5"/>
        <v>0</v>
      </c>
      <c r="W21">
        <f t="shared" si="6"/>
        <v>0</v>
      </c>
      <c r="Y21" t="str">
        <f t="shared" si="7"/>
        <v>Abdul Wahid</v>
      </c>
      <c r="Z21">
        <f t="shared" si="8"/>
        <v>0</v>
      </c>
      <c r="AA21">
        <f t="shared" si="9"/>
        <v>0</v>
      </c>
      <c r="AC21" t="str">
        <f t="shared" si="10"/>
        <v>Abdul Wahid</v>
      </c>
      <c r="AD21">
        <f t="shared" si="11"/>
        <v>0</v>
      </c>
      <c r="AE21">
        <f t="shared" si="12"/>
        <v>0</v>
      </c>
      <c r="AG21" t="str">
        <f t="shared" si="13"/>
        <v>Abdul Wahid</v>
      </c>
      <c r="AH21">
        <f t="shared" si="14"/>
        <v>5</v>
      </c>
      <c r="AI21">
        <f t="shared" si="15"/>
        <v>0</v>
      </c>
      <c r="AK21" t="str">
        <f t="shared" si="16"/>
        <v>Abdul Wahid</v>
      </c>
      <c r="AL21">
        <f t="shared" si="17"/>
        <v>0</v>
      </c>
      <c r="AM21">
        <f t="shared" si="18"/>
        <v>0</v>
      </c>
      <c r="AO21" t="str">
        <f t="shared" si="19"/>
        <v>Abdul Wahid</v>
      </c>
      <c r="AP21">
        <f t="shared" si="20"/>
        <v>0</v>
      </c>
      <c r="AQ21">
        <f t="shared" si="21"/>
        <v>0</v>
      </c>
      <c r="AS21" t="str">
        <f t="shared" si="22"/>
        <v>Abdul Wahid</v>
      </c>
      <c r="AT21">
        <f t="shared" si="23"/>
        <v>0</v>
      </c>
      <c r="AU21">
        <f t="shared" si="24"/>
        <v>0</v>
      </c>
    </row>
    <row r="22" spans="1:47" ht="25" customHeight="1" x14ac:dyDescent="0.45">
      <c r="A22" s="8">
        <v>7</v>
      </c>
      <c r="B22" s="97" t="s">
        <v>68</v>
      </c>
      <c r="C22" s="97" t="s">
        <v>104</v>
      </c>
      <c r="D22" s="97"/>
      <c r="E22" s="99"/>
      <c r="F22" s="32"/>
      <c r="G22" s="32"/>
      <c r="H22" s="32"/>
      <c r="I22" s="32"/>
      <c r="J22" s="32"/>
      <c r="K22" s="32"/>
      <c r="L22" s="32"/>
      <c r="M22" s="114">
        <f t="shared" si="0"/>
        <v>0</v>
      </c>
      <c r="N22" s="82"/>
      <c r="O22" s="82"/>
      <c r="Q22" t="str">
        <f t="shared" si="1"/>
        <v>Farhana</v>
      </c>
      <c r="R22">
        <f t="shared" si="2"/>
        <v>5</v>
      </c>
      <c r="S22">
        <f t="shared" si="3"/>
        <v>0</v>
      </c>
      <c r="U22" t="str">
        <f t="shared" si="4"/>
        <v>Farhana</v>
      </c>
      <c r="V22">
        <f t="shared" si="5"/>
        <v>0</v>
      </c>
      <c r="W22">
        <f t="shared" si="6"/>
        <v>0</v>
      </c>
      <c r="Y22" t="str">
        <f t="shared" si="7"/>
        <v>Farhana</v>
      </c>
      <c r="Z22">
        <f t="shared" si="8"/>
        <v>0</v>
      </c>
      <c r="AA22">
        <f t="shared" si="9"/>
        <v>0</v>
      </c>
      <c r="AC22" t="str">
        <f t="shared" si="10"/>
        <v>Farhana</v>
      </c>
      <c r="AD22">
        <f t="shared" si="11"/>
        <v>0</v>
      </c>
      <c r="AE22">
        <f t="shared" si="12"/>
        <v>0</v>
      </c>
      <c r="AG22" t="str">
        <f t="shared" si="13"/>
        <v>Farhana</v>
      </c>
      <c r="AH22">
        <f t="shared" si="14"/>
        <v>5</v>
      </c>
      <c r="AI22">
        <f t="shared" si="15"/>
        <v>0</v>
      </c>
      <c r="AK22" t="str">
        <f t="shared" si="16"/>
        <v>Farhana</v>
      </c>
      <c r="AL22">
        <f t="shared" si="17"/>
        <v>0</v>
      </c>
      <c r="AM22">
        <f t="shared" si="18"/>
        <v>0</v>
      </c>
      <c r="AO22" t="str">
        <f t="shared" si="19"/>
        <v>Farhana</v>
      </c>
      <c r="AP22">
        <f t="shared" si="20"/>
        <v>0</v>
      </c>
      <c r="AQ22">
        <f t="shared" si="21"/>
        <v>0</v>
      </c>
      <c r="AS22" t="str">
        <f t="shared" si="22"/>
        <v>Farhana</v>
      </c>
      <c r="AT22">
        <f t="shared" si="23"/>
        <v>0</v>
      </c>
      <c r="AU22">
        <f t="shared" si="24"/>
        <v>0</v>
      </c>
    </row>
    <row r="23" spans="1:47" ht="25" customHeight="1" x14ac:dyDescent="0.45">
      <c r="A23" s="8">
        <v>8</v>
      </c>
      <c r="B23" s="97" t="s">
        <v>69</v>
      </c>
      <c r="C23" s="97" t="s">
        <v>105</v>
      </c>
      <c r="D23" s="97"/>
      <c r="E23" s="100"/>
      <c r="F23" s="32"/>
      <c r="G23" s="32"/>
      <c r="H23" s="32"/>
      <c r="I23" s="32"/>
      <c r="J23" s="32"/>
      <c r="K23" s="32"/>
      <c r="L23" s="32"/>
      <c r="M23" s="114">
        <f t="shared" si="0"/>
        <v>0</v>
      </c>
      <c r="N23" s="82"/>
      <c r="O23" s="82"/>
      <c r="Q23" t="str">
        <f t="shared" si="1"/>
        <v>Sahar Alamgheer</v>
      </c>
      <c r="R23">
        <f t="shared" si="2"/>
        <v>5</v>
      </c>
      <c r="S23">
        <f t="shared" si="3"/>
        <v>0</v>
      </c>
      <c r="U23" t="str">
        <f t="shared" si="4"/>
        <v>Sahar Alamgheer</v>
      </c>
      <c r="V23">
        <f t="shared" si="5"/>
        <v>0</v>
      </c>
      <c r="W23">
        <f t="shared" si="6"/>
        <v>0</v>
      </c>
      <c r="Y23" t="str">
        <f t="shared" si="7"/>
        <v>Sahar Alamgheer</v>
      </c>
      <c r="Z23">
        <f t="shared" si="8"/>
        <v>0</v>
      </c>
      <c r="AA23">
        <f t="shared" si="9"/>
        <v>0</v>
      </c>
      <c r="AC23" t="str">
        <f t="shared" si="10"/>
        <v>Sahar Alamgheer</v>
      </c>
      <c r="AD23">
        <f t="shared" si="11"/>
        <v>0</v>
      </c>
      <c r="AE23">
        <f t="shared" si="12"/>
        <v>0</v>
      </c>
      <c r="AG23" t="str">
        <f t="shared" si="13"/>
        <v>Sahar Alamgheer</v>
      </c>
      <c r="AH23">
        <f t="shared" si="14"/>
        <v>5</v>
      </c>
      <c r="AI23">
        <f t="shared" si="15"/>
        <v>0</v>
      </c>
      <c r="AK23" t="str">
        <f t="shared" si="16"/>
        <v>Sahar Alamgheer</v>
      </c>
      <c r="AL23">
        <f t="shared" si="17"/>
        <v>0</v>
      </c>
      <c r="AM23">
        <f t="shared" si="18"/>
        <v>0</v>
      </c>
      <c r="AO23" t="str">
        <f t="shared" si="19"/>
        <v>Sahar Alamgheer</v>
      </c>
      <c r="AP23">
        <f t="shared" si="20"/>
        <v>0</v>
      </c>
      <c r="AQ23">
        <f t="shared" si="21"/>
        <v>0</v>
      </c>
      <c r="AS23" t="str">
        <f t="shared" si="22"/>
        <v>Sahar Alamgheer</v>
      </c>
      <c r="AT23">
        <f t="shared" si="23"/>
        <v>0</v>
      </c>
      <c r="AU23">
        <f t="shared" si="24"/>
        <v>0</v>
      </c>
    </row>
    <row r="24" spans="1:47" ht="25" customHeight="1" x14ac:dyDescent="0.45">
      <c r="A24" s="8">
        <v>9</v>
      </c>
      <c r="B24" s="97" t="s">
        <v>70</v>
      </c>
      <c r="C24" s="97" t="s">
        <v>106</v>
      </c>
      <c r="D24" s="97"/>
      <c r="E24" s="99"/>
      <c r="F24" s="32"/>
      <c r="G24" s="32"/>
      <c r="H24" s="32"/>
      <c r="I24" s="32"/>
      <c r="J24" s="32"/>
      <c r="K24" s="32"/>
      <c r="L24" s="32"/>
      <c r="M24" s="114">
        <f t="shared" si="0"/>
        <v>0</v>
      </c>
      <c r="N24" s="82"/>
      <c r="O24" s="82"/>
      <c r="Q24" t="str">
        <f t="shared" si="1"/>
        <v>BiBi Anzal</v>
      </c>
      <c r="R24">
        <f t="shared" si="2"/>
        <v>5</v>
      </c>
      <c r="S24">
        <f t="shared" si="3"/>
        <v>0</v>
      </c>
      <c r="U24" t="str">
        <f t="shared" si="4"/>
        <v>BiBi Anzal</v>
      </c>
      <c r="V24">
        <f t="shared" si="5"/>
        <v>0</v>
      </c>
      <c r="W24">
        <f t="shared" si="6"/>
        <v>0</v>
      </c>
      <c r="Y24" t="str">
        <f t="shared" si="7"/>
        <v>BiBi Anzal</v>
      </c>
      <c r="Z24">
        <f t="shared" si="8"/>
        <v>0</v>
      </c>
      <c r="AA24">
        <f t="shared" si="9"/>
        <v>0</v>
      </c>
      <c r="AC24" t="str">
        <f t="shared" si="10"/>
        <v>BiBi Anzal</v>
      </c>
      <c r="AD24">
        <f t="shared" si="11"/>
        <v>0</v>
      </c>
      <c r="AE24">
        <f t="shared" si="12"/>
        <v>0</v>
      </c>
      <c r="AG24" t="str">
        <f t="shared" si="13"/>
        <v>BiBi Anzal</v>
      </c>
      <c r="AH24">
        <f t="shared" si="14"/>
        <v>5</v>
      </c>
      <c r="AI24">
        <f t="shared" si="15"/>
        <v>0</v>
      </c>
      <c r="AK24" t="str">
        <f t="shared" si="16"/>
        <v>BiBi Anzal</v>
      </c>
      <c r="AL24">
        <f t="shared" si="17"/>
        <v>0</v>
      </c>
      <c r="AM24">
        <f t="shared" si="18"/>
        <v>0</v>
      </c>
      <c r="AO24" t="str">
        <f t="shared" si="19"/>
        <v>BiBi Anzal</v>
      </c>
      <c r="AP24">
        <f t="shared" si="20"/>
        <v>0</v>
      </c>
      <c r="AQ24">
        <f t="shared" si="21"/>
        <v>0</v>
      </c>
      <c r="AS24" t="str">
        <f t="shared" si="22"/>
        <v>BiBi Anzal</v>
      </c>
      <c r="AT24">
        <f t="shared" si="23"/>
        <v>0</v>
      </c>
      <c r="AU24">
        <f t="shared" si="24"/>
        <v>0</v>
      </c>
    </row>
    <row r="25" spans="1:47" ht="25" customHeight="1" x14ac:dyDescent="0.45">
      <c r="A25" s="8">
        <v>10</v>
      </c>
      <c r="B25" s="97" t="s">
        <v>71</v>
      </c>
      <c r="C25" s="97" t="s">
        <v>107</v>
      </c>
      <c r="D25" s="97"/>
      <c r="E25" s="100"/>
      <c r="F25" s="32"/>
      <c r="G25" s="32"/>
      <c r="H25" s="32"/>
      <c r="I25" s="32"/>
      <c r="J25" s="32"/>
      <c r="K25" s="32"/>
      <c r="L25" s="32"/>
      <c r="M25" s="114">
        <f t="shared" si="0"/>
        <v>0</v>
      </c>
      <c r="N25" s="82"/>
      <c r="O25" s="82"/>
      <c r="Q25" t="str">
        <f t="shared" si="1"/>
        <v>Samiullah</v>
      </c>
      <c r="R25">
        <f t="shared" si="2"/>
        <v>5</v>
      </c>
      <c r="S25">
        <f t="shared" si="3"/>
        <v>0</v>
      </c>
      <c r="U25" t="str">
        <f t="shared" si="4"/>
        <v>Samiullah</v>
      </c>
      <c r="V25">
        <f t="shared" si="5"/>
        <v>0</v>
      </c>
      <c r="W25">
        <f t="shared" si="6"/>
        <v>0</v>
      </c>
      <c r="Y25" t="str">
        <f t="shared" si="7"/>
        <v>Samiullah</v>
      </c>
      <c r="Z25">
        <f t="shared" si="8"/>
        <v>0</v>
      </c>
      <c r="AA25">
        <f t="shared" si="9"/>
        <v>0</v>
      </c>
      <c r="AC25" t="str">
        <f t="shared" si="10"/>
        <v>Samiullah</v>
      </c>
      <c r="AD25">
        <f t="shared" si="11"/>
        <v>0</v>
      </c>
      <c r="AE25">
        <f t="shared" si="12"/>
        <v>0</v>
      </c>
      <c r="AG25" t="str">
        <f t="shared" si="13"/>
        <v>Samiullah</v>
      </c>
      <c r="AH25">
        <f t="shared" si="14"/>
        <v>5</v>
      </c>
      <c r="AI25">
        <f t="shared" si="15"/>
        <v>0</v>
      </c>
      <c r="AK25" t="str">
        <f t="shared" si="16"/>
        <v>Samiullah</v>
      </c>
      <c r="AL25">
        <f t="shared" si="17"/>
        <v>0</v>
      </c>
      <c r="AM25">
        <f t="shared" si="18"/>
        <v>0</v>
      </c>
      <c r="AO25" t="str">
        <f t="shared" si="19"/>
        <v>Samiullah</v>
      </c>
      <c r="AP25">
        <f t="shared" si="20"/>
        <v>0</v>
      </c>
      <c r="AQ25">
        <f t="shared" si="21"/>
        <v>0</v>
      </c>
      <c r="AS25" t="str">
        <f t="shared" si="22"/>
        <v>Samiullah</v>
      </c>
      <c r="AT25">
        <f t="shared" si="23"/>
        <v>0</v>
      </c>
      <c r="AU25">
        <f t="shared" si="24"/>
        <v>0</v>
      </c>
    </row>
    <row r="26" spans="1:47" ht="25" customHeight="1" x14ac:dyDescent="0.45">
      <c r="A26" s="8">
        <v>11</v>
      </c>
      <c r="B26" s="97" t="s">
        <v>72</v>
      </c>
      <c r="C26" s="97" t="s">
        <v>108</v>
      </c>
      <c r="D26" s="97"/>
      <c r="E26" s="99"/>
      <c r="F26" s="32"/>
      <c r="G26" s="32"/>
      <c r="H26" s="32"/>
      <c r="I26" s="32"/>
      <c r="J26" s="32"/>
      <c r="K26" s="32"/>
      <c r="L26" s="32"/>
      <c r="M26" s="114">
        <f t="shared" si="0"/>
        <v>0</v>
      </c>
      <c r="N26" s="82"/>
      <c r="O26" s="82"/>
      <c r="Q26" t="str">
        <f t="shared" si="1"/>
        <v>Mohammad Youns</v>
      </c>
      <c r="R26">
        <f t="shared" si="2"/>
        <v>5</v>
      </c>
      <c r="S26">
        <f t="shared" si="3"/>
        <v>0</v>
      </c>
      <c r="U26" t="str">
        <f t="shared" si="4"/>
        <v>Mohammad Youns</v>
      </c>
      <c r="V26">
        <f t="shared" si="5"/>
        <v>0</v>
      </c>
      <c r="W26">
        <f t="shared" si="6"/>
        <v>0</v>
      </c>
      <c r="Y26" t="str">
        <f t="shared" si="7"/>
        <v>Mohammad Youns</v>
      </c>
      <c r="Z26">
        <f t="shared" si="8"/>
        <v>0</v>
      </c>
      <c r="AA26">
        <f t="shared" si="9"/>
        <v>0</v>
      </c>
      <c r="AC26" t="str">
        <f t="shared" si="10"/>
        <v>Mohammad Youns</v>
      </c>
      <c r="AD26">
        <f t="shared" si="11"/>
        <v>0</v>
      </c>
      <c r="AE26">
        <f t="shared" si="12"/>
        <v>0</v>
      </c>
      <c r="AG26" t="str">
        <f t="shared" si="13"/>
        <v>Mohammad Youns</v>
      </c>
      <c r="AH26">
        <f t="shared" si="14"/>
        <v>5</v>
      </c>
      <c r="AI26">
        <f t="shared" si="15"/>
        <v>0</v>
      </c>
      <c r="AK26" t="str">
        <f t="shared" si="16"/>
        <v>Mohammad Youns</v>
      </c>
      <c r="AL26">
        <f t="shared" si="17"/>
        <v>0</v>
      </c>
      <c r="AM26">
        <f t="shared" si="18"/>
        <v>0</v>
      </c>
      <c r="AO26" t="str">
        <f t="shared" si="19"/>
        <v>Mohammad Youns</v>
      </c>
      <c r="AP26">
        <f t="shared" si="20"/>
        <v>0</v>
      </c>
      <c r="AQ26">
        <f t="shared" si="21"/>
        <v>0</v>
      </c>
      <c r="AS26" t="str">
        <f t="shared" si="22"/>
        <v>Mohammad Youns</v>
      </c>
      <c r="AT26">
        <f t="shared" si="23"/>
        <v>0</v>
      </c>
      <c r="AU26">
        <f t="shared" si="24"/>
        <v>0</v>
      </c>
    </row>
    <row r="27" spans="1:47" ht="25" customHeight="1" x14ac:dyDescent="0.45">
      <c r="A27" s="8">
        <v>12</v>
      </c>
      <c r="B27" s="97" t="s">
        <v>73</v>
      </c>
      <c r="C27" s="97" t="s">
        <v>109</v>
      </c>
      <c r="D27" s="97"/>
      <c r="E27" s="100"/>
      <c r="F27" s="32"/>
      <c r="G27" s="32"/>
      <c r="H27" s="32"/>
      <c r="I27" s="32"/>
      <c r="J27" s="32"/>
      <c r="K27" s="32"/>
      <c r="L27" s="32"/>
      <c r="M27" s="114">
        <f t="shared" si="0"/>
        <v>0</v>
      </c>
      <c r="N27" s="82"/>
      <c r="O27" s="82"/>
      <c r="Q27" t="str">
        <f t="shared" si="1"/>
        <v>Adil Jattak</v>
      </c>
      <c r="R27">
        <f t="shared" si="2"/>
        <v>5</v>
      </c>
      <c r="S27">
        <f t="shared" si="3"/>
        <v>0</v>
      </c>
      <c r="U27" t="str">
        <f t="shared" si="4"/>
        <v>Adil Jattak</v>
      </c>
      <c r="V27">
        <f t="shared" si="5"/>
        <v>0</v>
      </c>
      <c r="W27">
        <f t="shared" si="6"/>
        <v>0</v>
      </c>
      <c r="Y27" t="str">
        <f t="shared" si="7"/>
        <v>Adil Jattak</v>
      </c>
      <c r="Z27">
        <f t="shared" si="8"/>
        <v>0</v>
      </c>
      <c r="AA27">
        <f t="shared" si="9"/>
        <v>0</v>
      </c>
      <c r="AC27" t="str">
        <f t="shared" si="10"/>
        <v>Adil Jattak</v>
      </c>
      <c r="AD27">
        <f t="shared" si="11"/>
        <v>0</v>
      </c>
      <c r="AE27">
        <f t="shared" si="12"/>
        <v>0</v>
      </c>
      <c r="AG27" t="str">
        <f t="shared" si="13"/>
        <v>Adil Jattak</v>
      </c>
      <c r="AH27">
        <f t="shared" si="14"/>
        <v>5</v>
      </c>
      <c r="AI27">
        <f t="shared" si="15"/>
        <v>0</v>
      </c>
      <c r="AK27" t="str">
        <f t="shared" si="16"/>
        <v>Adil Jattak</v>
      </c>
      <c r="AL27">
        <f t="shared" si="17"/>
        <v>0</v>
      </c>
      <c r="AM27">
        <f t="shared" si="18"/>
        <v>0</v>
      </c>
      <c r="AO27" t="str">
        <f t="shared" si="19"/>
        <v>Adil Jattak</v>
      </c>
      <c r="AP27">
        <f t="shared" si="20"/>
        <v>0</v>
      </c>
      <c r="AQ27">
        <f t="shared" si="21"/>
        <v>0</v>
      </c>
      <c r="AS27" t="str">
        <f t="shared" si="22"/>
        <v>Adil Jattak</v>
      </c>
      <c r="AT27">
        <f t="shared" si="23"/>
        <v>0</v>
      </c>
      <c r="AU27">
        <f t="shared" si="24"/>
        <v>0</v>
      </c>
    </row>
    <row r="28" spans="1:47" ht="25" customHeight="1" x14ac:dyDescent="0.45">
      <c r="A28" s="8">
        <v>13</v>
      </c>
      <c r="B28" s="97" t="s">
        <v>74</v>
      </c>
      <c r="C28" s="97" t="s">
        <v>110</v>
      </c>
      <c r="D28" s="97"/>
      <c r="E28" s="99"/>
      <c r="F28" s="32"/>
      <c r="G28" s="32"/>
      <c r="H28" s="32"/>
      <c r="I28" s="32"/>
      <c r="J28" s="32"/>
      <c r="K28" s="32"/>
      <c r="L28" s="32"/>
      <c r="M28" s="114">
        <f t="shared" si="0"/>
        <v>0</v>
      </c>
      <c r="N28" s="82"/>
      <c r="O28" s="82"/>
      <c r="Q28" t="str">
        <f t="shared" si="1"/>
        <v>Shees Ahmad</v>
      </c>
      <c r="R28">
        <f t="shared" si="2"/>
        <v>5</v>
      </c>
      <c r="S28">
        <f t="shared" si="3"/>
        <v>0</v>
      </c>
      <c r="U28" t="str">
        <f t="shared" si="4"/>
        <v>Shees Ahmad</v>
      </c>
      <c r="V28">
        <f t="shared" si="5"/>
        <v>0</v>
      </c>
      <c r="W28">
        <f t="shared" si="6"/>
        <v>0</v>
      </c>
      <c r="Y28" t="str">
        <f t="shared" si="7"/>
        <v>Shees Ahmad</v>
      </c>
      <c r="Z28">
        <f t="shared" si="8"/>
        <v>0</v>
      </c>
      <c r="AA28">
        <f t="shared" si="9"/>
        <v>0</v>
      </c>
      <c r="AC28" t="str">
        <f t="shared" si="10"/>
        <v>Shees Ahmad</v>
      </c>
      <c r="AD28">
        <f t="shared" si="11"/>
        <v>0</v>
      </c>
      <c r="AE28">
        <f t="shared" si="12"/>
        <v>0</v>
      </c>
      <c r="AG28" t="str">
        <f t="shared" si="13"/>
        <v>Shees Ahmad</v>
      </c>
      <c r="AH28">
        <f t="shared" si="14"/>
        <v>5</v>
      </c>
      <c r="AI28">
        <f t="shared" si="15"/>
        <v>0</v>
      </c>
      <c r="AK28" t="str">
        <f t="shared" si="16"/>
        <v>Shees Ahmad</v>
      </c>
      <c r="AL28">
        <f t="shared" si="17"/>
        <v>0</v>
      </c>
      <c r="AM28">
        <f t="shared" si="18"/>
        <v>0</v>
      </c>
      <c r="AO28" t="str">
        <f t="shared" si="19"/>
        <v>Shees Ahmad</v>
      </c>
      <c r="AP28">
        <f t="shared" si="20"/>
        <v>0</v>
      </c>
      <c r="AQ28">
        <f t="shared" si="21"/>
        <v>0</v>
      </c>
      <c r="AS28" t="str">
        <f t="shared" si="22"/>
        <v>Shees Ahmad</v>
      </c>
      <c r="AT28">
        <f t="shared" si="23"/>
        <v>0</v>
      </c>
      <c r="AU28">
        <f t="shared" si="24"/>
        <v>0</v>
      </c>
    </row>
    <row r="29" spans="1:47" ht="25" customHeight="1" x14ac:dyDescent="0.45">
      <c r="A29" s="8">
        <v>14</v>
      </c>
      <c r="B29" s="97" t="s">
        <v>75</v>
      </c>
      <c r="C29" s="97" t="s">
        <v>111</v>
      </c>
      <c r="D29" s="97"/>
      <c r="E29" s="100"/>
      <c r="F29" s="32"/>
      <c r="G29" s="32"/>
      <c r="H29" s="32"/>
      <c r="I29" s="32"/>
      <c r="J29" s="32"/>
      <c r="K29" s="32"/>
      <c r="L29" s="32"/>
      <c r="M29" s="114">
        <f t="shared" si="0"/>
        <v>0</v>
      </c>
      <c r="N29" s="82"/>
      <c r="O29" s="82"/>
      <c r="Q29" t="str">
        <f t="shared" si="1"/>
        <v>Anum Rauf</v>
      </c>
      <c r="R29">
        <f t="shared" si="2"/>
        <v>5</v>
      </c>
      <c r="S29">
        <f t="shared" si="3"/>
        <v>0</v>
      </c>
      <c r="U29" t="str">
        <f t="shared" si="4"/>
        <v>Anum Rauf</v>
      </c>
      <c r="V29">
        <f t="shared" si="5"/>
        <v>0</v>
      </c>
      <c r="W29">
        <f t="shared" si="6"/>
        <v>0</v>
      </c>
      <c r="Y29" t="str">
        <f t="shared" si="7"/>
        <v>Anum Rauf</v>
      </c>
      <c r="Z29">
        <f t="shared" si="8"/>
        <v>0</v>
      </c>
      <c r="AA29">
        <f t="shared" si="9"/>
        <v>0</v>
      </c>
      <c r="AC29" t="str">
        <f t="shared" si="10"/>
        <v>Anum Rauf</v>
      </c>
      <c r="AD29">
        <f t="shared" si="11"/>
        <v>0</v>
      </c>
      <c r="AE29">
        <f t="shared" si="12"/>
        <v>0</v>
      </c>
      <c r="AG29" t="str">
        <f t="shared" si="13"/>
        <v>Anum Rauf</v>
      </c>
      <c r="AH29">
        <f t="shared" si="14"/>
        <v>5</v>
      </c>
      <c r="AI29">
        <f t="shared" si="15"/>
        <v>0</v>
      </c>
      <c r="AK29" t="str">
        <f t="shared" si="16"/>
        <v>Anum Rauf</v>
      </c>
      <c r="AL29">
        <f t="shared" si="17"/>
        <v>0</v>
      </c>
      <c r="AM29">
        <f t="shared" si="18"/>
        <v>0</v>
      </c>
      <c r="AO29" t="str">
        <f t="shared" si="19"/>
        <v>Anum Rauf</v>
      </c>
      <c r="AP29">
        <f t="shared" si="20"/>
        <v>0</v>
      </c>
      <c r="AQ29">
        <f t="shared" si="21"/>
        <v>0</v>
      </c>
      <c r="AS29" t="str">
        <f t="shared" si="22"/>
        <v>Anum Rauf</v>
      </c>
      <c r="AT29">
        <f t="shared" si="23"/>
        <v>0</v>
      </c>
      <c r="AU29">
        <f t="shared" si="24"/>
        <v>0</v>
      </c>
    </row>
    <row r="30" spans="1:47" ht="25" customHeight="1" x14ac:dyDescent="0.45">
      <c r="A30" s="8">
        <v>15</v>
      </c>
      <c r="B30" s="97" t="s">
        <v>76</v>
      </c>
      <c r="C30" s="97" t="s">
        <v>112</v>
      </c>
      <c r="D30" s="97"/>
      <c r="E30" s="99"/>
      <c r="F30" s="32"/>
      <c r="G30" s="32"/>
      <c r="H30" s="32"/>
      <c r="I30" s="32"/>
      <c r="J30" s="32"/>
      <c r="K30" s="32"/>
      <c r="L30" s="32"/>
      <c r="M30" s="114">
        <f t="shared" si="0"/>
        <v>0</v>
      </c>
      <c r="N30" s="82"/>
      <c r="O30" s="82"/>
      <c r="Q30" t="str">
        <f t="shared" si="1"/>
        <v>Simran Peer Bakhsh</v>
      </c>
      <c r="R30">
        <f t="shared" si="2"/>
        <v>5</v>
      </c>
      <c r="S30">
        <f t="shared" si="3"/>
        <v>0</v>
      </c>
      <c r="U30" t="str">
        <f t="shared" si="4"/>
        <v>Simran Peer Bakhsh</v>
      </c>
      <c r="V30">
        <f t="shared" si="5"/>
        <v>0</v>
      </c>
      <c r="W30">
        <f t="shared" si="6"/>
        <v>0</v>
      </c>
      <c r="Y30" t="str">
        <f t="shared" si="7"/>
        <v>Simran Peer Bakhsh</v>
      </c>
      <c r="Z30">
        <f t="shared" si="8"/>
        <v>0</v>
      </c>
      <c r="AA30">
        <f t="shared" si="9"/>
        <v>0</v>
      </c>
      <c r="AC30" t="str">
        <f t="shared" si="10"/>
        <v>Simran Peer Bakhsh</v>
      </c>
      <c r="AD30">
        <f t="shared" si="11"/>
        <v>0</v>
      </c>
      <c r="AE30">
        <f t="shared" si="12"/>
        <v>0</v>
      </c>
      <c r="AG30" t="str">
        <f t="shared" si="13"/>
        <v>Simran Peer Bakhsh</v>
      </c>
      <c r="AH30">
        <f t="shared" si="14"/>
        <v>5</v>
      </c>
      <c r="AI30">
        <f t="shared" si="15"/>
        <v>0</v>
      </c>
      <c r="AK30" t="str">
        <f t="shared" si="16"/>
        <v>Simran Peer Bakhsh</v>
      </c>
      <c r="AL30">
        <f t="shared" si="17"/>
        <v>0</v>
      </c>
      <c r="AM30">
        <f t="shared" si="18"/>
        <v>0</v>
      </c>
      <c r="AO30" t="str">
        <f t="shared" si="19"/>
        <v>Simran Peer Bakhsh</v>
      </c>
      <c r="AP30">
        <f t="shared" si="20"/>
        <v>0</v>
      </c>
      <c r="AQ30">
        <f t="shared" si="21"/>
        <v>0</v>
      </c>
      <c r="AS30" t="str">
        <f t="shared" si="22"/>
        <v>Simran Peer Bakhsh</v>
      </c>
      <c r="AT30">
        <f t="shared" si="23"/>
        <v>0</v>
      </c>
      <c r="AU30">
        <f t="shared" si="24"/>
        <v>0</v>
      </c>
    </row>
    <row r="31" spans="1:47" ht="25" customHeight="1" x14ac:dyDescent="0.45">
      <c r="A31" s="8">
        <v>16</v>
      </c>
      <c r="B31" s="97" t="s">
        <v>77</v>
      </c>
      <c r="C31" s="97" t="s">
        <v>113</v>
      </c>
      <c r="D31" s="97"/>
      <c r="E31" s="100"/>
      <c r="F31" s="32"/>
      <c r="G31" s="32"/>
      <c r="H31" s="32"/>
      <c r="I31" s="32"/>
      <c r="J31" s="32"/>
      <c r="K31" s="32"/>
      <c r="L31" s="32"/>
      <c r="M31" s="114">
        <f t="shared" si="0"/>
        <v>0</v>
      </c>
      <c r="N31" s="82"/>
      <c r="O31" s="82"/>
      <c r="Q31" t="str">
        <f t="shared" si="1"/>
        <v>Rashid Ali</v>
      </c>
      <c r="R31">
        <f t="shared" si="2"/>
        <v>5</v>
      </c>
      <c r="S31">
        <f t="shared" si="3"/>
        <v>0</v>
      </c>
      <c r="U31" t="str">
        <f t="shared" si="4"/>
        <v>Rashid Ali</v>
      </c>
      <c r="V31">
        <f t="shared" si="5"/>
        <v>0</v>
      </c>
      <c r="W31">
        <f t="shared" si="6"/>
        <v>0</v>
      </c>
      <c r="Y31" t="str">
        <f t="shared" si="7"/>
        <v>Rashid Ali</v>
      </c>
      <c r="Z31">
        <f t="shared" si="8"/>
        <v>0</v>
      </c>
      <c r="AA31">
        <f t="shared" si="9"/>
        <v>0</v>
      </c>
      <c r="AC31" t="str">
        <f t="shared" si="10"/>
        <v>Rashid Ali</v>
      </c>
      <c r="AD31">
        <f t="shared" si="11"/>
        <v>0</v>
      </c>
      <c r="AE31">
        <f t="shared" si="12"/>
        <v>0</v>
      </c>
      <c r="AG31" t="str">
        <f t="shared" si="13"/>
        <v>Rashid Ali</v>
      </c>
      <c r="AH31">
        <f t="shared" si="14"/>
        <v>5</v>
      </c>
      <c r="AI31">
        <f t="shared" si="15"/>
        <v>0</v>
      </c>
      <c r="AK31" t="str">
        <f t="shared" si="16"/>
        <v>Rashid Ali</v>
      </c>
      <c r="AL31">
        <f t="shared" si="17"/>
        <v>0</v>
      </c>
      <c r="AM31">
        <f t="shared" si="18"/>
        <v>0</v>
      </c>
      <c r="AO31" t="str">
        <f t="shared" si="19"/>
        <v>Rashid Ali</v>
      </c>
      <c r="AP31">
        <f t="shared" si="20"/>
        <v>0</v>
      </c>
      <c r="AQ31">
        <f t="shared" si="21"/>
        <v>0</v>
      </c>
      <c r="AS31" t="str">
        <f t="shared" si="22"/>
        <v>Rashid Ali</v>
      </c>
      <c r="AT31">
        <f t="shared" si="23"/>
        <v>0</v>
      </c>
      <c r="AU31">
        <f t="shared" si="24"/>
        <v>0</v>
      </c>
    </row>
    <row r="32" spans="1:47" ht="25" customHeight="1" x14ac:dyDescent="0.45">
      <c r="A32" s="8">
        <v>17</v>
      </c>
      <c r="B32" s="97" t="s">
        <v>78</v>
      </c>
      <c r="C32" s="97" t="s">
        <v>114</v>
      </c>
      <c r="D32" s="97"/>
      <c r="E32" s="99"/>
      <c r="F32" s="32"/>
      <c r="G32" s="32"/>
      <c r="H32" s="32"/>
      <c r="I32" s="32"/>
      <c r="J32" s="32"/>
      <c r="K32" s="32"/>
      <c r="L32" s="32"/>
      <c r="M32" s="114"/>
      <c r="N32" s="82"/>
      <c r="O32" s="82"/>
      <c r="Q32" t="str">
        <f t="shared" si="1"/>
        <v>Hafsa</v>
      </c>
      <c r="R32">
        <f t="shared" si="2"/>
        <v>5</v>
      </c>
      <c r="S32">
        <f t="shared" si="3"/>
        <v>0</v>
      </c>
      <c r="U32" t="str">
        <f t="shared" si="4"/>
        <v>Hafsa</v>
      </c>
      <c r="V32">
        <f t="shared" si="5"/>
        <v>0</v>
      </c>
      <c r="W32">
        <f t="shared" si="6"/>
        <v>0</v>
      </c>
      <c r="Y32" t="str">
        <f t="shared" si="7"/>
        <v>Hafsa</v>
      </c>
      <c r="Z32">
        <f t="shared" si="8"/>
        <v>0</v>
      </c>
      <c r="AA32">
        <f t="shared" si="9"/>
        <v>0</v>
      </c>
      <c r="AC32" t="str">
        <f t="shared" si="10"/>
        <v>Hafsa</v>
      </c>
      <c r="AD32">
        <f t="shared" si="11"/>
        <v>0</v>
      </c>
      <c r="AE32">
        <f t="shared" si="12"/>
        <v>0</v>
      </c>
      <c r="AG32" t="str">
        <f t="shared" si="13"/>
        <v>Hafsa</v>
      </c>
      <c r="AH32">
        <f t="shared" si="14"/>
        <v>5</v>
      </c>
      <c r="AI32">
        <f t="shared" si="15"/>
        <v>0</v>
      </c>
      <c r="AK32" t="str">
        <f t="shared" si="16"/>
        <v>Hafsa</v>
      </c>
      <c r="AL32">
        <f t="shared" si="17"/>
        <v>0</v>
      </c>
      <c r="AM32">
        <f t="shared" si="18"/>
        <v>0</v>
      </c>
      <c r="AO32" t="str">
        <f t="shared" si="19"/>
        <v>Hafsa</v>
      </c>
      <c r="AP32">
        <f t="shared" si="20"/>
        <v>0</v>
      </c>
      <c r="AQ32">
        <f t="shared" si="21"/>
        <v>0</v>
      </c>
      <c r="AS32" t="str">
        <f t="shared" si="22"/>
        <v>Hafsa</v>
      </c>
      <c r="AT32">
        <f t="shared" si="23"/>
        <v>0</v>
      </c>
      <c r="AU32">
        <f t="shared" si="24"/>
        <v>0</v>
      </c>
    </row>
    <row r="33" spans="1:47" ht="25" customHeight="1" x14ac:dyDescent="0.45">
      <c r="A33" s="8">
        <v>18</v>
      </c>
      <c r="B33" s="97" t="s">
        <v>79</v>
      </c>
      <c r="C33" s="97" t="s">
        <v>115</v>
      </c>
      <c r="D33" s="97"/>
      <c r="E33" s="100"/>
      <c r="F33" s="32"/>
      <c r="G33" s="32"/>
      <c r="H33" s="32"/>
      <c r="I33" s="32"/>
      <c r="J33" s="32"/>
      <c r="K33" s="32"/>
      <c r="L33" s="32"/>
      <c r="M33" s="114"/>
      <c r="N33" s="82"/>
      <c r="O33" s="82"/>
      <c r="Q33" t="str">
        <f t="shared" si="1"/>
        <v>Huma</v>
      </c>
      <c r="R33">
        <f t="shared" si="2"/>
        <v>5</v>
      </c>
      <c r="S33">
        <f t="shared" si="3"/>
        <v>0</v>
      </c>
      <c r="U33" t="str">
        <f t="shared" si="4"/>
        <v>Huma</v>
      </c>
      <c r="V33">
        <f t="shared" si="5"/>
        <v>0</v>
      </c>
      <c r="W33">
        <f t="shared" si="6"/>
        <v>0</v>
      </c>
      <c r="Y33" t="str">
        <f t="shared" si="7"/>
        <v>Huma</v>
      </c>
      <c r="Z33">
        <f t="shared" si="8"/>
        <v>0</v>
      </c>
      <c r="AA33">
        <f t="shared" si="9"/>
        <v>0</v>
      </c>
      <c r="AC33" t="str">
        <f t="shared" si="10"/>
        <v>Huma</v>
      </c>
      <c r="AD33">
        <f t="shared" si="11"/>
        <v>0</v>
      </c>
      <c r="AE33">
        <f t="shared" si="12"/>
        <v>0</v>
      </c>
      <c r="AG33" t="str">
        <f t="shared" si="13"/>
        <v>Huma</v>
      </c>
      <c r="AH33">
        <f t="shared" si="14"/>
        <v>5</v>
      </c>
      <c r="AI33">
        <f t="shared" si="15"/>
        <v>0</v>
      </c>
      <c r="AK33" t="str">
        <f t="shared" si="16"/>
        <v>Huma</v>
      </c>
      <c r="AL33">
        <f t="shared" si="17"/>
        <v>0</v>
      </c>
      <c r="AM33">
        <f t="shared" si="18"/>
        <v>0</v>
      </c>
      <c r="AO33" t="str">
        <f t="shared" si="19"/>
        <v>Huma</v>
      </c>
      <c r="AP33">
        <f t="shared" si="20"/>
        <v>0</v>
      </c>
      <c r="AQ33">
        <f t="shared" si="21"/>
        <v>0</v>
      </c>
      <c r="AS33" t="str">
        <f t="shared" si="22"/>
        <v>Huma</v>
      </c>
      <c r="AT33">
        <f t="shared" si="23"/>
        <v>0</v>
      </c>
      <c r="AU33">
        <f t="shared" si="24"/>
        <v>0</v>
      </c>
    </row>
    <row r="34" spans="1:47" ht="25" customHeight="1" x14ac:dyDescent="0.45">
      <c r="A34" s="8">
        <v>19</v>
      </c>
      <c r="B34" s="97" t="s">
        <v>65</v>
      </c>
      <c r="C34" s="97" t="s">
        <v>116</v>
      </c>
      <c r="D34" s="97"/>
      <c r="E34" s="99"/>
      <c r="F34" s="32"/>
      <c r="G34" s="32"/>
      <c r="H34" s="32"/>
      <c r="I34" s="32"/>
      <c r="J34" s="32"/>
      <c r="K34" s="32"/>
      <c r="L34" s="32"/>
      <c r="M34" s="114"/>
      <c r="N34" s="82"/>
      <c r="O34" s="82"/>
      <c r="Q34" t="str">
        <f t="shared" si="1"/>
        <v>Adnan</v>
      </c>
      <c r="R34">
        <f t="shared" si="2"/>
        <v>5</v>
      </c>
      <c r="S34">
        <f t="shared" si="3"/>
        <v>0</v>
      </c>
      <c r="U34" t="str">
        <f t="shared" si="4"/>
        <v>Adnan</v>
      </c>
      <c r="V34">
        <f t="shared" si="5"/>
        <v>0</v>
      </c>
      <c r="W34">
        <f t="shared" si="6"/>
        <v>0</v>
      </c>
      <c r="Y34" t="str">
        <f t="shared" si="7"/>
        <v>Adnan</v>
      </c>
      <c r="Z34">
        <f t="shared" si="8"/>
        <v>0</v>
      </c>
      <c r="AA34">
        <f t="shared" si="9"/>
        <v>0</v>
      </c>
      <c r="AC34" t="str">
        <f t="shared" si="10"/>
        <v>Adnan</v>
      </c>
      <c r="AD34">
        <f t="shared" si="11"/>
        <v>0</v>
      </c>
      <c r="AE34">
        <f t="shared" si="12"/>
        <v>0</v>
      </c>
      <c r="AG34" t="str">
        <f t="shared" si="13"/>
        <v>Adnan</v>
      </c>
      <c r="AH34">
        <f t="shared" si="14"/>
        <v>5</v>
      </c>
      <c r="AI34">
        <f t="shared" si="15"/>
        <v>0</v>
      </c>
      <c r="AK34" t="str">
        <f t="shared" si="16"/>
        <v>Adnan</v>
      </c>
      <c r="AL34">
        <f t="shared" si="17"/>
        <v>0</v>
      </c>
      <c r="AM34">
        <f t="shared" si="18"/>
        <v>0</v>
      </c>
      <c r="AO34" t="str">
        <f t="shared" si="19"/>
        <v>Adnan</v>
      </c>
      <c r="AP34">
        <f t="shared" si="20"/>
        <v>0</v>
      </c>
      <c r="AQ34">
        <f t="shared" si="21"/>
        <v>0</v>
      </c>
      <c r="AS34" t="str">
        <f t="shared" si="22"/>
        <v>Adnan</v>
      </c>
      <c r="AT34">
        <f t="shared" si="23"/>
        <v>0</v>
      </c>
      <c r="AU34">
        <f t="shared" si="24"/>
        <v>0</v>
      </c>
    </row>
    <row r="35" spans="1:47" ht="25" customHeight="1" x14ac:dyDescent="0.45">
      <c r="A35" s="8">
        <v>20</v>
      </c>
      <c r="B35" s="97" t="s">
        <v>80</v>
      </c>
      <c r="C35" s="97" t="s">
        <v>117</v>
      </c>
      <c r="D35" s="97"/>
      <c r="E35" s="100"/>
      <c r="F35" s="32"/>
      <c r="G35" s="32"/>
      <c r="H35" s="32"/>
      <c r="I35" s="32"/>
      <c r="J35" s="32"/>
      <c r="K35" s="32"/>
      <c r="L35" s="32"/>
      <c r="M35" s="114"/>
      <c r="N35" s="82"/>
      <c r="O35" s="82"/>
      <c r="Q35" t="str">
        <f t="shared" si="1"/>
        <v>Zakria</v>
      </c>
      <c r="R35">
        <f t="shared" si="2"/>
        <v>5</v>
      </c>
      <c r="S35">
        <f t="shared" si="3"/>
        <v>0</v>
      </c>
      <c r="U35" t="str">
        <f t="shared" si="4"/>
        <v>Zakria</v>
      </c>
      <c r="V35">
        <f t="shared" si="5"/>
        <v>0</v>
      </c>
      <c r="W35">
        <f t="shared" si="6"/>
        <v>0</v>
      </c>
      <c r="Y35" t="str">
        <f t="shared" si="7"/>
        <v>Zakria</v>
      </c>
      <c r="Z35">
        <f t="shared" si="8"/>
        <v>0</v>
      </c>
      <c r="AA35">
        <f t="shared" si="9"/>
        <v>0</v>
      </c>
      <c r="AC35" t="str">
        <f t="shared" si="10"/>
        <v>Zakria</v>
      </c>
      <c r="AD35">
        <f t="shared" si="11"/>
        <v>0</v>
      </c>
      <c r="AE35">
        <f t="shared" si="12"/>
        <v>0</v>
      </c>
      <c r="AG35" t="str">
        <f t="shared" si="13"/>
        <v>Zakria</v>
      </c>
      <c r="AH35">
        <f t="shared" si="14"/>
        <v>5</v>
      </c>
      <c r="AI35">
        <f t="shared" si="15"/>
        <v>0</v>
      </c>
      <c r="AK35" t="str">
        <f t="shared" si="16"/>
        <v>Zakria</v>
      </c>
      <c r="AL35">
        <f t="shared" si="17"/>
        <v>0</v>
      </c>
      <c r="AM35">
        <f t="shared" si="18"/>
        <v>0</v>
      </c>
      <c r="AO35" t="str">
        <f t="shared" si="19"/>
        <v>Zakria</v>
      </c>
      <c r="AP35">
        <f t="shared" si="20"/>
        <v>0</v>
      </c>
      <c r="AQ35">
        <f t="shared" si="21"/>
        <v>0</v>
      </c>
      <c r="AS35" t="str">
        <f t="shared" si="22"/>
        <v>Zakria</v>
      </c>
      <c r="AT35">
        <f t="shared" si="23"/>
        <v>0</v>
      </c>
      <c r="AU35">
        <f t="shared" si="24"/>
        <v>0</v>
      </c>
    </row>
    <row r="36" spans="1:47" ht="25" customHeight="1" x14ac:dyDescent="0.45">
      <c r="A36" s="8">
        <v>21</v>
      </c>
      <c r="B36" s="97" t="s">
        <v>81</v>
      </c>
      <c r="C36" s="97" t="s">
        <v>118</v>
      </c>
      <c r="D36" s="97"/>
      <c r="E36" s="99"/>
      <c r="F36" s="32"/>
      <c r="G36" s="32"/>
      <c r="H36" s="32"/>
      <c r="I36" s="32"/>
      <c r="J36" s="32"/>
      <c r="K36" s="32"/>
      <c r="L36" s="32"/>
      <c r="M36" s="114"/>
      <c r="N36" s="82"/>
      <c r="O36" s="82"/>
      <c r="Q36" t="str">
        <f t="shared" si="1"/>
        <v>Safia</v>
      </c>
      <c r="R36">
        <f t="shared" si="2"/>
        <v>5</v>
      </c>
      <c r="S36">
        <f t="shared" si="3"/>
        <v>0</v>
      </c>
      <c r="U36" t="str">
        <f t="shared" si="4"/>
        <v>Safia</v>
      </c>
      <c r="V36">
        <f t="shared" si="5"/>
        <v>0</v>
      </c>
      <c r="W36">
        <f t="shared" si="6"/>
        <v>0</v>
      </c>
      <c r="Y36" t="str">
        <f t="shared" si="7"/>
        <v>Safia</v>
      </c>
      <c r="Z36">
        <f t="shared" si="8"/>
        <v>0</v>
      </c>
      <c r="AA36">
        <f t="shared" si="9"/>
        <v>0</v>
      </c>
      <c r="AC36" t="str">
        <f t="shared" si="10"/>
        <v>Safia</v>
      </c>
      <c r="AD36">
        <f t="shared" si="11"/>
        <v>0</v>
      </c>
      <c r="AE36">
        <f t="shared" si="12"/>
        <v>0</v>
      </c>
      <c r="AG36" t="str">
        <f t="shared" si="13"/>
        <v>Safia</v>
      </c>
      <c r="AH36">
        <f t="shared" si="14"/>
        <v>5</v>
      </c>
      <c r="AI36">
        <f t="shared" si="15"/>
        <v>0</v>
      </c>
      <c r="AK36" t="str">
        <f t="shared" si="16"/>
        <v>Safia</v>
      </c>
      <c r="AL36">
        <f t="shared" si="17"/>
        <v>0</v>
      </c>
      <c r="AM36">
        <f t="shared" si="18"/>
        <v>0</v>
      </c>
      <c r="AO36" t="str">
        <f t="shared" si="19"/>
        <v>Safia</v>
      </c>
      <c r="AP36">
        <f t="shared" si="20"/>
        <v>0</v>
      </c>
      <c r="AQ36">
        <f t="shared" si="21"/>
        <v>0</v>
      </c>
      <c r="AS36" t="str">
        <f t="shared" si="22"/>
        <v>Safia</v>
      </c>
      <c r="AT36">
        <f t="shared" si="23"/>
        <v>0</v>
      </c>
      <c r="AU36">
        <f t="shared" si="24"/>
        <v>0</v>
      </c>
    </row>
    <row r="37" spans="1:47" ht="25" customHeight="1" x14ac:dyDescent="0.45">
      <c r="A37" s="8">
        <v>22</v>
      </c>
      <c r="B37" s="97" t="s">
        <v>82</v>
      </c>
      <c r="C37" s="97" t="s">
        <v>119</v>
      </c>
      <c r="D37" s="97"/>
      <c r="E37" s="100"/>
      <c r="F37" s="32"/>
      <c r="G37" s="32"/>
      <c r="H37" s="32"/>
      <c r="I37" s="32"/>
      <c r="J37" s="32"/>
      <c r="K37" s="32"/>
      <c r="L37" s="32"/>
      <c r="M37" s="114"/>
      <c r="N37" s="82"/>
      <c r="O37" s="82"/>
      <c r="Q37" t="str">
        <f t="shared" si="1"/>
        <v>Abdul Waheed</v>
      </c>
      <c r="R37">
        <f t="shared" si="2"/>
        <v>5</v>
      </c>
      <c r="S37">
        <f t="shared" si="3"/>
        <v>0</v>
      </c>
      <c r="U37" t="str">
        <f t="shared" si="4"/>
        <v>Abdul Waheed</v>
      </c>
      <c r="V37">
        <f t="shared" si="5"/>
        <v>0</v>
      </c>
      <c r="W37">
        <f t="shared" si="6"/>
        <v>0</v>
      </c>
      <c r="Y37" t="str">
        <f t="shared" si="7"/>
        <v>Abdul Waheed</v>
      </c>
      <c r="Z37">
        <f t="shared" si="8"/>
        <v>0</v>
      </c>
      <c r="AA37">
        <f t="shared" si="9"/>
        <v>0</v>
      </c>
      <c r="AC37" t="str">
        <f t="shared" si="10"/>
        <v>Abdul Waheed</v>
      </c>
      <c r="AD37">
        <f t="shared" si="11"/>
        <v>0</v>
      </c>
      <c r="AE37">
        <f t="shared" si="12"/>
        <v>0</v>
      </c>
      <c r="AG37" t="str">
        <f t="shared" si="13"/>
        <v>Abdul Waheed</v>
      </c>
      <c r="AH37">
        <f t="shared" si="14"/>
        <v>5</v>
      </c>
      <c r="AI37">
        <f t="shared" si="15"/>
        <v>0</v>
      </c>
      <c r="AK37" t="str">
        <f t="shared" si="16"/>
        <v>Abdul Waheed</v>
      </c>
      <c r="AL37">
        <f t="shared" si="17"/>
        <v>0</v>
      </c>
      <c r="AM37">
        <f t="shared" si="18"/>
        <v>0</v>
      </c>
      <c r="AO37" t="str">
        <f t="shared" si="19"/>
        <v>Abdul Waheed</v>
      </c>
      <c r="AP37">
        <f t="shared" si="20"/>
        <v>0</v>
      </c>
      <c r="AQ37">
        <f t="shared" si="21"/>
        <v>0</v>
      </c>
      <c r="AS37" t="str">
        <f t="shared" si="22"/>
        <v>Abdul Waheed</v>
      </c>
      <c r="AT37">
        <f t="shared" si="23"/>
        <v>0</v>
      </c>
      <c r="AU37">
        <f t="shared" si="24"/>
        <v>0</v>
      </c>
    </row>
    <row r="38" spans="1:47" ht="25" customHeight="1" x14ac:dyDescent="0.45">
      <c r="A38" s="8">
        <v>23</v>
      </c>
      <c r="B38" s="97" t="s">
        <v>83</v>
      </c>
      <c r="C38" s="97" t="s">
        <v>120</v>
      </c>
      <c r="D38" s="97"/>
      <c r="E38" s="99"/>
      <c r="F38" s="32"/>
      <c r="G38" s="32"/>
      <c r="H38" s="32"/>
      <c r="I38" s="32"/>
      <c r="J38" s="32"/>
      <c r="K38" s="32"/>
      <c r="L38" s="32"/>
      <c r="M38" s="114"/>
      <c r="N38" s="82"/>
      <c r="O38" s="82"/>
      <c r="Q38" t="str">
        <f t="shared" si="1"/>
        <v>Atiq ur Rehman</v>
      </c>
      <c r="R38">
        <f t="shared" si="2"/>
        <v>5</v>
      </c>
      <c r="S38">
        <f t="shared" si="3"/>
        <v>0</v>
      </c>
      <c r="U38" t="str">
        <f t="shared" si="4"/>
        <v>Atiq ur Rehman</v>
      </c>
      <c r="V38">
        <f t="shared" si="5"/>
        <v>0</v>
      </c>
      <c r="W38">
        <f t="shared" si="6"/>
        <v>0</v>
      </c>
      <c r="Y38" t="str">
        <f t="shared" si="7"/>
        <v>Atiq ur Rehman</v>
      </c>
      <c r="Z38">
        <f t="shared" si="8"/>
        <v>0</v>
      </c>
      <c r="AA38">
        <f t="shared" si="9"/>
        <v>0</v>
      </c>
      <c r="AC38" t="str">
        <f t="shared" si="10"/>
        <v>Atiq ur Rehman</v>
      </c>
      <c r="AD38">
        <f t="shared" si="11"/>
        <v>0</v>
      </c>
      <c r="AE38">
        <f t="shared" si="12"/>
        <v>0</v>
      </c>
      <c r="AG38" t="str">
        <f t="shared" si="13"/>
        <v>Atiq ur Rehman</v>
      </c>
      <c r="AH38">
        <f t="shared" si="14"/>
        <v>5</v>
      </c>
      <c r="AI38">
        <f t="shared" si="15"/>
        <v>0</v>
      </c>
      <c r="AK38" t="str">
        <f t="shared" si="16"/>
        <v>Atiq ur Rehman</v>
      </c>
      <c r="AL38">
        <f t="shared" si="17"/>
        <v>0</v>
      </c>
      <c r="AM38">
        <f t="shared" si="18"/>
        <v>0</v>
      </c>
      <c r="AO38" t="str">
        <f t="shared" si="19"/>
        <v>Atiq ur Rehman</v>
      </c>
      <c r="AP38">
        <f t="shared" si="20"/>
        <v>0</v>
      </c>
      <c r="AQ38">
        <f t="shared" si="21"/>
        <v>0</v>
      </c>
      <c r="AS38" t="str">
        <f t="shared" si="22"/>
        <v>Atiq ur Rehman</v>
      </c>
      <c r="AT38">
        <f t="shared" si="23"/>
        <v>0</v>
      </c>
      <c r="AU38">
        <f t="shared" si="24"/>
        <v>0</v>
      </c>
    </row>
    <row r="39" spans="1:47" ht="25" customHeight="1" x14ac:dyDescent="0.45">
      <c r="A39" s="8">
        <v>24</v>
      </c>
      <c r="B39" s="97" t="s">
        <v>84</v>
      </c>
      <c r="C39" s="97" t="s">
        <v>121</v>
      </c>
      <c r="D39" s="97"/>
      <c r="E39" s="100"/>
      <c r="F39" s="32"/>
      <c r="G39" s="32"/>
      <c r="H39" s="32"/>
      <c r="I39" s="32"/>
      <c r="J39" s="32"/>
      <c r="K39" s="32"/>
      <c r="L39" s="32"/>
      <c r="M39" s="114"/>
      <c r="N39" s="82"/>
      <c r="O39" s="82"/>
      <c r="Q39" t="str">
        <f t="shared" si="1"/>
        <v>Mahjabeen</v>
      </c>
      <c r="R39">
        <f t="shared" si="2"/>
        <v>5</v>
      </c>
      <c r="S39">
        <f t="shared" si="3"/>
        <v>0</v>
      </c>
      <c r="U39" t="str">
        <f t="shared" si="4"/>
        <v>Mahjabeen</v>
      </c>
      <c r="V39">
        <f t="shared" si="5"/>
        <v>0</v>
      </c>
      <c r="W39">
        <f t="shared" si="6"/>
        <v>0</v>
      </c>
      <c r="Y39" t="str">
        <f t="shared" si="7"/>
        <v>Mahjabeen</v>
      </c>
      <c r="Z39">
        <f t="shared" si="8"/>
        <v>0</v>
      </c>
      <c r="AA39">
        <f t="shared" si="9"/>
        <v>0</v>
      </c>
      <c r="AC39" t="str">
        <f t="shared" si="10"/>
        <v>Mahjabeen</v>
      </c>
      <c r="AD39">
        <f t="shared" si="11"/>
        <v>0</v>
      </c>
      <c r="AE39">
        <f t="shared" si="12"/>
        <v>0</v>
      </c>
      <c r="AG39" t="str">
        <f t="shared" si="13"/>
        <v>Mahjabeen</v>
      </c>
      <c r="AH39">
        <f t="shared" si="14"/>
        <v>5</v>
      </c>
      <c r="AI39">
        <f t="shared" si="15"/>
        <v>0</v>
      </c>
      <c r="AK39" t="str">
        <f t="shared" si="16"/>
        <v>Mahjabeen</v>
      </c>
      <c r="AL39">
        <f t="shared" si="17"/>
        <v>0</v>
      </c>
      <c r="AM39">
        <f t="shared" si="18"/>
        <v>0</v>
      </c>
      <c r="AO39" t="str">
        <f t="shared" si="19"/>
        <v>Mahjabeen</v>
      </c>
      <c r="AP39">
        <f t="shared" si="20"/>
        <v>0</v>
      </c>
      <c r="AQ39">
        <f t="shared" si="21"/>
        <v>0</v>
      </c>
      <c r="AS39" t="str">
        <f t="shared" si="22"/>
        <v>Mahjabeen</v>
      </c>
      <c r="AT39">
        <f t="shared" si="23"/>
        <v>0</v>
      </c>
      <c r="AU39">
        <f t="shared" si="24"/>
        <v>0</v>
      </c>
    </row>
    <row r="40" spans="1:47" ht="25" customHeight="1" x14ac:dyDescent="0.45">
      <c r="A40" s="8">
        <v>25</v>
      </c>
      <c r="B40" s="97" t="s">
        <v>85</v>
      </c>
      <c r="C40" s="97" t="s">
        <v>122</v>
      </c>
      <c r="D40" s="97"/>
      <c r="E40" s="99"/>
      <c r="F40" s="34"/>
      <c r="G40" s="82"/>
      <c r="H40" s="82"/>
      <c r="I40" s="82"/>
      <c r="J40" s="82"/>
      <c r="K40" s="82"/>
      <c r="L40" s="82"/>
      <c r="M40" s="34"/>
      <c r="N40" s="82"/>
      <c r="O40" s="82"/>
    </row>
    <row r="41" spans="1:47" ht="25" customHeight="1" x14ac:dyDescent="0.45">
      <c r="A41" s="8">
        <v>26</v>
      </c>
      <c r="B41" s="97" t="s">
        <v>86</v>
      </c>
      <c r="C41" s="97" t="s">
        <v>123</v>
      </c>
      <c r="D41" s="97"/>
      <c r="E41" s="100"/>
      <c r="F41" s="34"/>
      <c r="G41" s="82"/>
      <c r="H41" s="82"/>
      <c r="I41" s="82"/>
      <c r="J41" s="82"/>
      <c r="K41" s="82"/>
      <c r="L41" s="82"/>
      <c r="M41" s="34"/>
      <c r="N41" s="82"/>
      <c r="O41" s="82"/>
    </row>
    <row r="42" spans="1:47" ht="25" customHeight="1" x14ac:dyDescent="0.45">
      <c r="A42" s="8">
        <v>27</v>
      </c>
      <c r="B42" s="97" t="s">
        <v>87</v>
      </c>
      <c r="C42" s="97" t="s">
        <v>124</v>
      </c>
      <c r="D42" s="97"/>
      <c r="E42" s="99"/>
      <c r="F42" s="34"/>
      <c r="G42" s="82"/>
      <c r="H42" s="82"/>
      <c r="I42" s="82"/>
      <c r="J42" s="82"/>
      <c r="K42" s="82"/>
      <c r="L42" s="82"/>
      <c r="M42" s="34"/>
      <c r="N42" s="82"/>
      <c r="O42" s="82"/>
    </row>
    <row r="43" spans="1:47" ht="25" customHeight="1" x14ac:dyDescent="0.45">
      <c r="A43" s="8">
        <v>28</v>
      </c>
      <c r="B43" s="97" t="s">
        <v>88</v>
      </c>
      <c r="C43" s="97" t="s">
        <v>125</v>
      </c>
      <c r="D43" s="97"/>
      <c r="E43" s="100"/>
      <c r="F43" s="34"/>
      <c r="G43" s="82"/>
      <c r="H43" s="82"/>
      <c r="I43" s="82"/>
      <c r="J43" s="82"/>
      <c r="K43" s="82"/>
      <c r="L43" s="82"/>
      <c r="M43" s="34"/>
      <c r="N43" s="82"/>
      <c r="O43" s="82"/>
    </row>
    <row r="46" spans="1:47" x14ac:dyDescent="0.35">
      <c r="A46" t="s">
        <v>6</v>
      </c>
      <c r="H46" t="s">
        <v>6</v>
      </c>
    </row>
    <row r="47" spans="1:47" ht="18.5" x14ac:dyDescent="0.45">
      <c r="A47" s="1" t="s">
        <v>4</v>
      </c>
      <c r="B47" s="1"/>
      <c r="C47" s="2"/>
      <c r="H47" s="1" t="s">
        <v>5</v>
      </c>
      <c r="I47" s="2"/>
      <c r="K47" s="2"/>
    </row>
    <row r="50" spans="1:2" x14ac:dyDescent="0.35">
      <c r="A50" s="7" t="s">
        <v>7</v>
      </c>
      <c r="B50" s="7"/>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P68"/>
  <sheetViews>
    <sheetView tabSelected="1" view="pageBreakPreview" topLeftCell="A10" zoomScaleNormal="100" zoomScaleSheetLayoutView="100" workbookViewId="0">
      <selection activeCell="F19" sqref="F19"/>
    </sheetView>
  </sheetViews>
  <sheetFormatPr defaultRowHeight="14.5" outlineLevelCol="1" x14ac:dyDescent="0.35"/>
  <cols>
    <col min="1" max="1" width="8.453125" style="3" customWidth="1"/>
    <col min="2" max="2" width="18" customWidth="1"/>
    <col min="3" max="3" width="17.54296875" customWidth="1"/>
    <col min="4" max="4" width="19.1796875" customWidth="1"/>
    <col min="5" max="5" width="7.54296875" customWidth="1"/>
    <col min="6" max="6" width="7.1796875" customWidth="1"/>
    <col min="7" max="9" width="6.7265625" customWidth="1"/>
    <col min="15" max="41" width="0" hidden="1" customWidth="1" outlineLevel="1"/>
    <col min="42" max="42" width="9.1796875" collapsed="1"/>
  </cols>
  <sheetData>
    <row r="1" spans="1:41" ht="20" x14ac:dyDescent="0.4">
      <c r="A1" s="118" t="s">
        <v>0</v>
      </c>
      <c r="B1" s="118"/>
      <c r="C1" s="118"/>
      <c r="D1" s="118"/>
      <c r="E1" s="118"/>
      <c r="F1" s="118"/>
      <c r="G1" s="118"/>
      <c r="H1" s="118"/>
      <c r="I1" s="118"/>
      <c r="J1" s="118"/>
    </row>
    <row r="2" spans="1:41" ht="19" x14ac:dyDescent="0.35">
      <c r="A2" s="149" t="s">
        <v>1</v>
      </c>
      <c r="B2" s="149"/>
      <c r="C2" s="149"/>
      <c r="D2" s="149"/>
      <c r="E2" s="149"/>
      <c r="F2" s="149"/>
      <c r="G2" s="149"/>
      <c r="H2" s="149"/>
      <c r="I2" s="149"/>
      <c r="J2" s="149"/>
    </row>
    <row r="3" spans="1:41" ht="30" customHeight="1" x14ac:dyDescent="0.35">
      <c r="A3" s="24" t="s">
        <v>32</v>
      </c>
      <c r="B3" s="22"/>
      <c r="C3" s="140" t="str">
        <f>'Mid Term Award'!$C$3</f>
        <v>BE BIOMEDICAL ENGINEERING</v>
      </c>
      <c r="D3" s="140"/>
      <c r="E3" s="140"/>
      <c r="F3" s="140"/>
      <c r="G3" s="140"/>
      <c r="H3" s="140"/>
      <c r="I3" s="140"/>
      <c r="J3" s="140"/>
    </row>
    <row r="4" spans="1:41" ht="30" customHeight="1" x14ac:dyDescent="0.35">
      <c r="A4" s="27" t="s">
        <v>9</v>
      </c>
      <c r="B4" s="20"/>
      <c r="C4" s="29" t="str">
        <f>'Mid Term Award'!$C$4</f>
        <v>2nd</v>
      </c>
      <c r="D4" s="9"/>
      <c r="E4" s="11" t="s">
        <v>10</v>
      </c>
      <c r="F4" s="20"/>
      <c r="G4" s="181">
        <f>'Mid Term Award'!$E$4</f>
        <v>2023</v>
      </c>
      <c r="H4" s="181"/>
      <c r="I4" s="181"/>
      <c r="J4" s="181"/>
    </row>
    <row r="5" spans="1:41" ht="30" customHeight="1" x14ac:dyDescent="0.35">
      <c r="A5" s="10" t="s">
        <v>30</v>
      </c>
      <c r="B5" s="9"/>
      <c r="C5" s="139" t="str">
        <f>'Mid Term Award'!$C$5</f>
        <v>CIRCUIT ANALYSIS</v>
      </c>
      <c r="D5" s="139"/>
      <c r="E5" s="139"/>
      <c r="F5" s="139"/>
      <c r="G5" s="139"/>
      <c r="H5" s="139"/>
      <c r="I5" s="139"/>
      <c r="J5" s="139"/>
    </row>
    <row r="6" spans="1:41" ht="30" customHeight="1" x14ac:dyDescent="0.35">
      <c r="A6" s="11" t="s">
        <v>24</v>
      </c>
      <c r="B6" s="30"/>
      <c r="C6" s="142" t="str">
        <f>'Mid Term Award'!$C$6</f>
        <v>3+1</v>
      </c>
      <c r="D6" s="142"/>
      <c r="E6" s="142"/>
      <c r="F6" s="11" t="s">
        <v>25</v>
      </c>
      <c r="G6" s="26"/>
      <c r="H6" s="26"/>
      <c r="I6" s="142" t="str">
        <f>'Mid Term Award'!$E$6</f>
        <v>EE-121</v>
      </c>
      <c r="J6" s="142"/>
    </row>
    <row r="7" spans="1:41" ht="30" customHeight="1" x14ac:dyDescent="0.35">
      <c r="A7" s="10" t="s">
        <v>26</v>
      </c>
      <c r="B7" s="9"/>
      <c r="C7" s="139" t="str">
        <f>'Mid Term Award'!$C$7</f>
        <v>Dr. Wazir Muhammad</v>
      </c>
      <c r="D7" s="139"/>
      <c r="E7" s="139"/>
      <c r="F7" s="139"/>
      <c r="G7" s="24" t="s">
        <v>27</v>
      </c>
      <c r="H7" s="22"/>
      <c r="I7" s="166">
        <f>'Mid Term Award'!$G$7</f>
        <v>3332634843</v>
      </c>
      <c r="J7" s="166"/>
    </row>
    <row r="8" spans="1:41" ht="15.75" customHeight="1" thickBot="1" x14ac:dyDescent="0.4">
      <c r="A8" s="176" t="s">
        <v>12</v>
      </c>
      <c r="B8" s="176"/>
      <c r="C8" s="176"/>
      <c r="D8" s="176"/>
      <c r="E8" s="176"/>
      <c r="F8" s="176"/>
      <c r="G8" s="176"/>
      <c r="H8" s="176"/>
      <c r="I8" s="176"/>
      <c r="J8" s="176"/>
    </row>
    <row r="9" spans="1:41" ht="60" customHeight="1" x14ac:dyDescent="0.35">
      <c r="A9" s="178"/>
      <c r="B9" s="170"/>
      <c r="C9" s="170"/>
      <c r="D9" s="83"/>
      <c r="E9" s="180" t="s">
        <v>2</v>
      </c>
      <c r="F9" s="180"/>
      <c r="G9" s="180"/>
      <c r="H9" s="180"/>
      <c r="I9" s="180"/>
      <c r="J9" s="77" t="s">
        <v>13</v>
      </c>
    </row>
    <row r="10" spans="1:41" ht="17.5" x14ac:dyDescent="0.35">
      <c r="A10" s="179"/>
      <c r="B10" s="171"/>
      <c r="C10" s="171"/>
      <c r="D10" s="84"/>
      <c r="E10" s="78">
        <v>1</v>
      </c>
      <c r="F10" s="79">
        <v>2</v>
      </c>
      <c r="G10" s="79">
        <v>3</v>
      </c>
      <c r="H10" s="79">
        <v>4</v>
      </c>
      <c r="I10" s="79">
        <v>5</v>
      </c>
      <c r="J10" s="80"/>
    </row>
    <row r="11" spans="1:41" ht="17.5" x14ac:dyDescent="0.35">
      <c r="A11" s="41"/>
      <c r="B11" s="41"/>
      <c r="C11" s="41"/>
      <c r="D11" s="86" t="s">
        <v>51</v>
      </c>
      <c r="E11" s="79">
        <v>10</v>
      </c>
      <c r="F11" s="79">
        <v>10</v>
      </c>
      <c r="G11" s="79">
        <v>10</v>
      </c>
      <c r="H11" s="79">
        <v>10</v>
      </c>
      <c r="I11" s="79">
        <v>10</v>
      </c>
      <c r="J11" s="80">
        <f t="shared" ref="J11:J43" si="0">SUM(E11:I11)</f>
        <v>50</v>
      </c>
    </row>
    <row r="12" spans="1:41" ht="17.5" x14ac:dyDescent="0.35">
      <c r="A12" s="41"/>
      <c r="B12" s="41"/>
      <c r="C12" s="60"/>
      <c r="D12" s="87" t="s">
        <v>18</v>
      </c>
      <c r="E12" s="79">
        <v>2</v>
      </c>
      <c r="F12" s="79">
        <v>2</v>
      </c>
      <c r="G12" s="79">
        <v>2</v>
      </c>
      <c r="H12" s="79">
        <v>1</v>
      </c>
      <c r="I12" s="79">
        <v>2</v>
      </c>
      <c r="J12" s="80">
        <f t="shared" si="0"/>
        <v>9</v>
      </c>
    </row>
    <row r="13" spans="1:41" ht="17.5" x14ac:dyDescent="0.35">
      <c r="A13" s="41"/>
      <c r="B13" s="41"/>
      <c r="C13" s="60"/>
      <c r="D13" s="87" t="s">
        <v>35</v>
      </c>
      <c r="E13" s="79">
        <v>2</v>
      </c>
      <c r="F13" s="79">
        <v>2</v>
      </c>
      <c r="G13" s="79">
        <v>2</v>
      </c>
      <c r="H13" s="79">
        <v>2</v>
      </c>
      <c r="I13" s="79">
        <v>2</v>
      </c>
      <c r="J13" s="80">
        <f t="shared" si="0"/>
        <v>10</v>
      </c>
    </row>
    <row r="14" spans="1:41" ht="17.5" x14ac:dyDescent="0.35">
      <c r="A14" s="41"/>
      <c r="B14" s="41"/>
      <c r="C14" s="60"/>
      <c r="D14" s="87" t="s">
        <v>37</v>
      </c>
      <c r="E14" s="60"/>
      <c r="F14" s="79"/>
      <c r="G14" s="79"/>
      <c r="H14" s="79"/>
      <c r="I14" s="79"/>
      <c r="J14" s="80">
        <f t="shared" si="0"/>
        <v>0</v>
      </c>
      <c r="O14" t="s">
        <v>53</v>
      </c>
      <c r="P14" s="35" t="s">
        <v>52</v>
      </c>
      <c r="Q14" t="s">
        <v>54</v>
      </c>
      <c r="S14" t="s">
        <v>53</v>
      </c>
      <c r="T14" s="35" t="s">
        <v>52</v>
      </c>
      <c r="U14" t="s">
        <v>54</v>
      </c>
      <c r="W14" t="s">
        <v>53</v>
      </c>
      <c r="X14" s="35" t="s">
        <v>52</v>
      </c>
      <c r="Y14" t="s">
        <v>54</v>
      </c>
      <c r="AA14" t="s">
        <v>53</v>
      </c>
      <c r="AB14" s="35" t="s">
        <v>52</v>
      </c>
      <c r="AC14" t="s">
        <v>54</v>
      </c>
      <c r="AE14" t="s">
        <v>53</v>
      </c>
      <c r="AF14" s="35" t="s">
        <v>52</v>
      </c>
      <c r="AG14" t="s">
        <v>54</v>
      </c>
      <c r="AI14" t="s">
        <v>53</v>
      </c>
      <c r="AJ14" s="35" t="s">
        <v>52</v>
      </c>
      <c r="AK14" t="s">
        <v>54</v>
      </c>
      <c r="AM14" t="s">
        <v>53</v>
      </c>
      <c r="AN14" s="35" t="s">
        <v>52</v>
      </c>
      <c r="AO14" t="s">
        <v>54</v>
      </c>
    </row>
    <row r="15" spans="1:41" ht="26" x14ac:dyDescent="0.35">
      <c r="A15" s="62" t="s">
        <v>56</v>
      </c>
      <c r="B15" s="116" t="s">
        <v>94</v>
      </c>
      <c r="C15" s="88" t="s">
        <v>3</v>
      </c>
      <c r="D15" s="42" t="s">
        <v>60</v>
      </c>
      <c r="E15" s="177" t="s">
        <v>58</v>
      </c>
      <c r="F15" s="177"/>
      <c r="G15" s="177"/>
      <c r="H15" s="177"/>
      <c r="I15" s="177"/>
      <c r="J15" s="115">
        <f t="shared" si="0"/>
        <v>0</v>
      </c>
      <c r="P15" s="35"/>
      <c r="T15" s="35"/>
      <c r="X15" s="35"/>
      <c r="AB15" s="35"/>
      <c r="AF15" s="35"/>
      <c r="AJ15" s="35"/>
      <c r="AN15" s="35"/>
    </row>
    <row r="16" spans="1:41" ht="25" customHeight="1" x14ac:dyDescent="0.35">
      <c r="A16" s="6">
        <v>1</v>
      </c>
      <c r="B16" s="100" t="s">
        <v>62</v>
      </c>
      <c r="C16" s="97" t="s">
        <v>98</v>
      </c>
      <c r="D16" s="85"/>
      <c r="E16" s="85">
        <v>7</v>
      </c>
      <c r="F16" s="34">
        <v>6</v>
      </c>
      <c r="G16" s="85">
        <v>8</v>
      </c>
      <c r="H16" s="85">
        <v>7</v>
      </c>
      <c r="I16" s="85">
        <v>5</v>
      </c>
      <c r="J16" s="115">
        <f t="shared" si="0"/>
        <v>33</v>
      </c>
      <c r="O16" t="str">
        <f t="shared" ref="O16:O38" si="1">$C16</f>
        <v>22BME01</v>
      </c>
      <c r="P16" t="e">
        <f>#REF!</f>
        <v>#REF!</v>
      </c>
      <c r="Q16">
        <f>[1]Sheet1!A1</f>
        <v>0</v>
      </c>
      <c r="S16" t="str">
        <f t="shared" ref="S16:S38" si="2">$C16</f>
        <v>22BME01</v>
      </c>
      <c r="T16">
        <f t="shared" ref="T16:T38" si="3">F$13</f>
        <v>2</v>
      </c>
      <c r="U16">
        <f>[1]Sheet1!B1</f>
        <v>0</v>
      </c>
      <c r="W16" t="str">
        <f t="shared" ref="W16:W38" si="4">$C16</f>
        <v>22BME01</v>
      </c>
      <c r="X16">
        <f t="shared" ref="X16:X38" si="5">G$13</f>
        <v>2</v>
      </c>
      <c r="Y16">
        <f t="shared" ref="Y16:Y43" si="6">G16</f>
        <v>8</v>
      </c>
      <c r="AA16" t="str">
        <f t="shared" ref="AA16:AA38" si="7">$C16</f>
        <v>22BME01</v>
      </c>
      <c r="AB16">
        <f t="shared" ref="AB16:AB38" si="8">H$13</f>
        <v>2</v>
      </c>
      <c r="AC16">
        <f t="shared" ref="AC16:AC43" si="9">H16</f>
        <v>7</v>
      </c>
      <c r="AE16" t="str">
        <f t="shared" ref="AE16:AE38" si="10">$C16</f>
        <v>22BME01</v>
      </c>
      <c r="AF16">
        <f t="shared" ref="AF16:AF38" si="11">I$13</f>
        <v>2</v>
      </c>
      <c r="AG16">
        <f t="shared" ref="AG16:AG43" si="12">I16</f>
        <v>5</v>
      </c>
      <c r="AI16" t="str">
        <f t="shared" ref="AI16:AI38" si="13">$C16</f>
        <v>22BME01</v>
      </c>
      <c r="AJ16" t="e">
        <f>#REF!</f>
        <v>#REF!</v>
      </c>
      <c r="AK16" t="e">
        <f>#REF!</f>
        <v>#REF!</v>
      </c>
      <c r="AM16" t="str">
        <f t="shared" ref="AM16:AM38" si="14">$C16</f>
        <v>22BME01</v>
      </c>
      <c r="AN16" t="e">
        <f>#REF!</f>
        <v>#REF!</v>
      </c>
      <c r="AO16" t="e">
        <f>#REF!</f>
        <v>#REF!</v>
      </c>
    </row>
    <row r="17" spans="1:41" ht="25" customHeight="1" x14ac:dyDescent="0.35">
      <c r="A17" s="6">
        <v>2</v>
      </c>
      <c r="B17" s="100" t="s">
        <v>63</v>
      </c>
      <c r="C17" s="97" t="s">
        <v>99</v>
      </c>
      <c r="D17" s="85"/>
      <c r="E17" s="85">
        <v>9</v>
      </c>
      <c r="F17" s="34">
        <v>8</v>
      </c>
      <c r="G17" s="85">
        <v>8</v>
      </c>
      <c r="H17" s="85">
        <v>10</v>
      </c>
      <c r="I17" s="85">
        <v>10</v>
      </c>
      <c r="J17" s="115">
        <f t="shared" si="0"/>
        <v>45</v>
      </c>
      <c r="O17" t="str">
        <f t="shared" si="1"/>
        <v>22BME02</v>
      </c>
      <c r="P17" t="e">
        <f>#REF!</f>
        <v>#REF!</v>
      </c>
      <c r="Q17">
        <f>[1]Sheet1!A2</f>
        <v>0</v>
      </c>
      <c r="S17" t="str">
        <f t="shared" si="2"/>
        <v>22BME02</v>
      </c>
      <c r="T17">
        <f t="shared" si="3"/>
        <v>2</v>
      </c>
      <c r="U17">
        <f>[1]Sheet1!B2</f>
        <v>0</v>
      </c>
      <c r="W17" t="str">
        <f t="shared" si="4"/>
        <v>22BME02</v>
      </c>
      <c r="X17">
        <f t="shared" si="5"/>
        <v>2</v>
      </c>
      <c r="Y17">
        <f t="shared" si="6"/>
        <v>8</v>
      </c>
      <c r="AA17" t="str">
        <f t="shared" si="7"/>
        <v>22BME02</v>
      </c>
      <c r="AB17">
        <f t="shared" si="8"/>
        <v>2</v>
      </c>
      <c r="AC17">
        <f t="shared" si="9"/>
        <v>10</v>
      </c>
      <c r="AE17" t="str">
        <f t="shared" si="10"/>
        <v>22BME02</v>
      </c>
      <c r="AF17">
        <f t="shared" si="11"/>
        <v>2</v>
      </c>
      <c r="AG17">
        <f t="shared" si="12"/>
        <v>10</v>
      </c>
      <c r="AI17" t="str">
        <f t="shared" si="13"/>
        <v>22BME02</v>
      </c>
      <c r="AJ17" t="e">
        <f>#REF!</f>
        <v>#REF!</v>
      </c>
      <c r="AK17" t="e">
        <f>#REF!</f>
        <v>#REF!</v>
      </c>
      <c r="AM17" t="str">
        <f t="shared" si="14"/>
        <v>22BME02</v>
      </c>
      <c r="AN17" t="e">
        <f>#REF!</f>
        <v>#REF!</v>
      </c>
      <c r="AO17" t="e">
        <f>#REF!</f>
        <v>#REF!</v>
      </c>
    </row>
    <row r="18" spans="1:41" ht="25" customHeight="1" x14ac:dyDescent="0.35">
      <c r="A18" s="6">
        <v>3</v>
      </c>
      <c r="B18" s="100" t="s">
        <v>64</v>
      </c>
      <c r="C18" s="97" t="s">
        <v>100</v>
      </c>
      <c r="D18" s="85"/>
      <c r="E18" s="85">
        <v>10</v>
      </c>
      <c r="F18" s="34">
        <v>8</v>
      </c>
      <c r="G18" s="85">
        <v>8</v>
      </c>
      <c r="H18" s="85">
        <v>5</v>
      </c>
      <c r="I18" s="34">
        <v>10</v>
      </c>
      <c r="J18" s="115">
        <f t="shared" si="0"/>
        <v>41</v>
      </c>
      <c r="O18" t="str">
        <f t="shared" si="1"/>
        <v>22BME03</v>
      </c>
      <c r="P18" t="e">
        <f>#REF!</f>
        <v>#REF!</v>
      </c>
      <c r="Q18">
        <f>[1]Sheet1!A3</f>
        <v>0</v>
      </c>
      <c r="S18" t="str">
        <f t="shared" si="2"/>
        <v>22BME03</v>
      </c>
      <c r="T18">
        <f t="shared" si="3"/>
        <v>2</v>
      </c>
      <c r="U18">
        <f>[1]Sheet1!B3</f>
        <v>0</v>
      </c>
      <c r="W18" t="str">
        <f t="shared" si="4"/>
        <v>22BME03</v>
      </c>
      <c r="X18">
        <f t="shared" si="5"/>
        <v>2</v>
      </c>
      <c r="Y18">
        <f t="shared" si="6"/>
        <v>8</v>
      </c>
      <c r="AA18" t="str">
        <f t="shared" si="7"/>
        <v>22BME03</v>
      </c>
      <c r="AB18">
        <f t="shared" si="8"/>
        <v>2</v>
      </c>
      <c r="AC18">
        <f t="shared" si="9"/>
        <v>5</v>
      </c>
      <c r="AE18" t="str">
        <f t="shared" si="10"/>
        <v>22BME03</v>
      </c>
      <c r="AF18">
        <f t="shared" si="11"/>
        <v>2</v>
      </c>
      <c r="AG18">
        <f t="shared" si="12"/>
        <v>10</v>
      </c>
      <c r="AI18" t="str">
        <f t="shared" si="13"/>
        <v>22BME03</v>
      </c>
      <c r="AJ18" t="e">
        <f>#REF!</f>
        <v>#REF!</v>
      </c>
      <c r="AK18" t="e">
        <f>#REF!</f>
        <v>#REF!</v>
      </c>
      <c r="AM18" t="str">
        <f t="shared" si="14"/>
        <v>22BME03</v>
      </c>
      <c r="AN18" t="e">
        <f>#REF!</f>
        <v>#REF!</v>
      </c>
      <c r="AO18" t="e">
        <f>#REF!</f>
        <v>#REF!</v>
      </c>
    </row>
    <row r="19" spans="1:41" ht="25" customHeight="1" x14ac:dyDescent="0.35">
      <c r="A19" s="6">
        <v>4</v>
      </c>
      <c r="B19" s="100" t="s">
        <v>65</v>
      </c>
      <c r="C19" s="97" t="s">
        <v>101</v>
      </c>
      <c r="D19" s="85"/>
      <c r="E19" s="85">
        <v>8</v>
      </c>
      <c r="F19" s="34">
        <v>7</v>
      </c>
      <c r="G19" s="85">
        <v>7</v>
      </c>
      <c r="H19" s="85">
        <v>5</v>
      </c>
      <c r="I19" s="34">
        <v>5</v>
      </c>
      <c r="J19" s="115">
        <f t="shared" si="0"/>
        <v>32</v>
      </c>
      <c r="O19" t="str">
        <f t="shared" si="1"/>
        <v>22BME04</v>
      </c>
      <c r="P19" t="e">
        <f>#REF!</f>
        <v>#REF!</v>
      </c>
      <c r="Q19">
        <f>[1]Sheet1!A4</f>
        <v>0</v>
      </c>
      <c r="S19" t="str">
        <f t="shared" si="2"/>
        <v>22BME04</v>
      </c>
      <c r="T19">
        <f t="shared" si="3"/>
        <v>2</v>
      </c>
      <c r="U19">
        <f>[1]Sheet1!B4</f>
        <v>0</v>
      </c>
      <c r="W19" t="str">
        <f t="shared" si="4"/>
        <v>22BME04</v>
      </c>
      <c r="X19">
        <f t="shared" si="5"/>
        <v>2</v>
      </c>
      <c r="Y19">
        <f t="shared" si="6"/>
        <v>7</v>
      </c>
      <c r="AA19" t="str">
        <f t="shared" si="7"/>
        <v>22BME04</v>
      </c>
      <c r="AB19">
        <f t="shared" si="8"/>
        <v>2</v>
      </c>
      <c r="AC19">
        <f t="shared" si="9"/>
        <v>5</v>
      </c>
      <c r="AE19" t="str">
        <f t="shared" si="10"/>
        <v>22BME04</v>
      </c>
      <c r="AF19">
        <f t="shared" si="11"/>
        <v>2</v>
      </c>
      <c r="AG19">
        <f t="shared" si="12"/>
        <v>5</v>
      </c>
      <c r="AI19" t="str">
        <f t="shared" si="13"/>
        <v>22BME04</v>
      </c>
      <c r="AJ19" t="e">
        <f>#REF!</f>
        <v>#REF!</v>
      </c>
      <c r="AK19" t="e">
        <f>#REF!</f>
        <v>#REF!</v>
      </c>
      <c r="AM19" t="str">
        <f t="shared" si="14"/>
        <v>22BME04</v>
      </c>
      <c r="AN19" t="e">
        <f>#REF!</f>
        <v>#REF!</v>
      </c>
      <c r="AO19" t="e">
        <f>#REF!</f>
        <v>#REF!</v>
      </c>
    </row>
    <row r="20" spans="1:41" ht="25" customHeight="1" x14ac:dyDescent="0.35">
      <c r="A20" s="6">
        <v>5</v>
      </c>
      <c r="B20" s="99" t="s">
        <v>66</v>
      </c>
      <c r="C20" s="97" t="s">
        <v>102</v>
      </c>
      <c r="D20" s="85"/>
      <c r="E20" s="85">
        <v>6</v>
      </c>
      <c r="F20" s="34">
        <v>8</v>
      </c>
      <c r="G20" s="85">
        <v>7</v>
      </c>
      <c r="H20" s="85">
        <v>5</v>
      </c>
      <c r="I20" s="34">
        <v>5</v>
      </c>
      <c r="J20" s="115">
        <f t="shared" si="0"/>
        <v>31</v>
      </c>
      <c r="O20" t="str">
        <f t="shared" si="1"/>
        <v>22BME05</v>
      </c>
      <c r="P20" t="e">
        <f>#REF!</f>
        <v>#REF!</v>
      </c>
      <c r="Q20">
        <f>[1]Sheet1!A5</f>
        <v>0</v>
      </c>
      <c r="S20" t="str">
        <f t="shared" si="2"/>
        <v>22BME05</v>
      </c>
      <c r="T20">
        <f t="shared" si="3"/>
        <v>2</v>
      </c>
      <c r="U20">
        <f>[1]Sheet1!B5</f>
        <v>0</v>
      </c>
      <c r="W20" t="str">
        <f t="shared" si="4"/>
        <v>22BME05</v>
      </c>
      <c r="X20">
        <f t="shared" si="5"/>
        <v>2</v>
      </c>
      <c r="Y20">
        <f t="shared" si="6"/>
        <v>7</v>
      </c>
      <c r="AA20" t="str">
        <f t="shared" si="7"/>
        <v>22BME05</v>
      </c>
      <c r="AB20">
        <f t="shared" si="8"/>
        <v>2</v>
      </c>
      <c r="AC20">
        <f t="shared" si="9"/>
        <v>5</v>
      </c>
      <c r="AE20" t="str">
        <f t="shared" si="10"/>
        <v>22BME05</v>
      </c>
      <c r="AF20">
        <f t="shared" si="11"/>
        <v>2</v>
      </c>
      <c r="AG20">
        <f t="shared" si="12"/>
        <v>5</v>
      </c>
      <c r="AI20" t="str">
        <f t="shared" si="13"/>
        <v>22BME05</v>
      </c>
      <c r="AJ20" t="e">
        <f>#REF!</f>
        <v>#REF!</v>
      </c>
      <c r="AK20" t="e">
        <f>#REF!</f>
        <v>#REF!</v>
      </c>
      <c r="AM20" t="str">
        <f t="shared" si="14"/>
        <v>22BME05</v>
      </c>
      <c r="AN20" t="e">
        <f>#REF!</f>
        <v>#REF!</v>
      </c>
      <c r="AO20" t="e">
        <f>#REF!</f>
        <v>#REF!</v>
      </c>
    </row>
    <row r="21" spans="1:41" ht="25" customHeight="1" x14ac:dyDescent="0.35">
      <c r="A21" s="6">
        <v>6</v>
      </c>
      <c r="B21" s="100" t="s">
        <v>67</v>
      </c>
      <c r="C21" s="97" t="s">
        <v>103</v>
      </c>
      <c r="D21" s="85"/>
      <c r="E21" s="85">
        <v>6</v>
      </c>
      <c r="F21" s="34">
        <v>3</v>
      </c>
      <c r="G21" s="85">
        <v>8</v>
      </c>
      <c r="H21" s="85">
        <v>5</v>
      </c>
      <c r="I21" s="34">
        <v>5</v>
      </c>
      <c r="J21" s="115">
        <f t="shared" si="0"/>
        <v>27</v>
      </c>
      <c r="O21" t="str">
        <f t="shared" si="1"/>
        <v>22BME06</v>
      </c>
      <c r="P21" t="e">
        <f>#REF!</f>
        <v>#REF!</v>
      </c>
      <c r="Q21">
        <f>[1]Sheet1!A6</f>
        <v>0</v>
      </c>
      <c r="S21" t="str">
        <f t="shared" si="2"/>
        <v>22BME06</v>
      </c>
      <c r="T21">
        <f t="shared" si="3"/>
        <v>2</v>
      </c>
      <c r="U21">
        <f>[1]Sheet1!B6</f>
        <v>0</v>
      </c>
      <c r="W21" t="str">
        <f t="shared" si="4"/>
        <v>22BME06</v>
      </c>
      <c r="X21">
        <f t="shared" si="5"/>
        <v>2</v>
      </c>
      <c r="Y21">
        <f t="shared" si="6"/>
        <v>8</v>
      </c>
      <c r="AA21" t="str">
        <f t="shared" si="7"/>
        <v>22BME06</v>
      </c>
      <c r="AB21">
        <f t="shared" si="8"/>
        <v>2</v>
      </c>
      <c r="AC21">
        <f t="shared" si="9"/>
        <v>5</v>
      </c>
      <c r="AE21" t="str">
        <f t="shared" si="10"/>
        <v>22BME06</v>
      </c>
      <c r="AF21">
        <f t="shared" si="11"/>
        <v>2</v>
      </c>
      <c r="AG21">
        <f t="shared" si="12"/>
        <v>5</v>
      </c>
      <c r="AI21" t="str">
        <f t="shared" si="13"/>
        <v>22BME06</v>
      </c>
      <c r="AJ21" t="e">
        <f>#REF!</f>
        <v>#REF!</v>
      </c>
      <c r="AK21" t="e">
        <f>#REF!</f>
        <v>#REF!</v>
      </c>
      <c r="AM21" t="str">
        <f t="shared" si="14"/>
        <v>22BME06</v>
      </c>
      <c r="AN21" t="e">
        <f>#REF!</f>
        <v>#REF!</v>
      </c>
      <c r="AO21" t="e">
        <f>#REF!</f>
        <v>#REF!</v>
      </c>
    </row>
    <row r="22" spans="1:41" ht="25" customHeight="1" x14ac:dyDescent="0.35">
      <c r="A22" s="6">
        <v>7</v>
      </c>
      <c r="B22" s="100" t="s">
        <v>68</v>
      </c>
      <c r="C22" s="97" t="s">
        <v>104</v>
      </c>
      <c r="D22" s="85"/>
      <c r="E22" s="85">
        <v>9</v>
      </c>
      <c r="F22" s="34">
        <v>8</v>
      </c>
      <c r="G22" s="85">
        <v>8</v>
      </c>
      <c r="H22" s="85">
        <v>7</v>
      </c>
      <c r="I22" s="34">
        <v>10</v>
      </c>
      <c r="J22" s="115">
        <f t="shared" si="0"/>
        <v>42</v>
      </c>
      <c r="O22" t="str">
        <f t="shared" si="1"/>
        <v>22BME07</v>
      </c>
      <c r="P22" t="e">
        <f>#REF!</f>
        <v>#REF!</v>
      </c>
      <c r="Q22">
        <f>[1]Sheet1!A7</f>
        <v>0</v>
      </c>
      <c r="S22" t="str">
        <f t="shared" si="2"/>
        <v>22BME07</v>
      </c>
      <c r="T22">
        <f t="shared" si="3"/>
        <v>2</v>
      </c>
      <c r="U22">
        <f>[1]Sheet1!B7</f>
        <v>0</v>
      </c>
      <c r="W22" t="str">
        <f t="shared" si="4"/>
        <v>22BME07</v>
      </c>
      <c r="X22">
        <f t="shared" si="5"/>
        <v>2</v>
      </c>
      <c r="Y22">
        <f t="shared" si="6"/>
        <v>8</v>
      </c>
      <c r="AA22" t="str">
        <f t="shared" si="7"/>
        <v>22BME07</v>
      </c>
      <c r="AB22">
        <f t="shared" si="8"/>
        <v>2</v>
      </c>
      <c r="AC22">
        <f t="shared" si="9"/>
        <v>7</v>
      </c>
      <c r="AE22" t="str">
        <f t="shared" si="10"/>
        <v>22BME07</v>
      </c>
      <c r="AF22">
        <f t="shared" si="11"/>
        <v>2</v>
      </c>
      <c r="AG22">
        <f t="shared" si="12"/>
        <v>10</v>
      </c>
      <c r="AI22" t="str">
        <f t="shared" si="13"/>
        <v>22BME07</v>
      </c>
      <c r="AJ22" t="e">
        <f>#REF!</f>
        <v>#REF!</v>
      </c>
      <c r="AK22" t="e">
        <f>#REF!</f>
        <v>#REF!</v>
      </c>
      <c r="AM22" t="str">
        <f t="shared" si="14"/>
        <v>22BME07</v>
      </c>
      <c r="AN22" t="e">
        <f>#REF!</f>
        <v>#REF!</v>
      </c>
      <c r="AO22" t="e">
        <f>#REF!</f>
        <v>#REF!</v>
      </c>
    </row>
    <row r="23" spans="1:41" ht="25" customHeight="1" x14ac:dyDescent="0.35">
      <c r="A23" s="6">
        <v>8</v>
      </c>
      <c r="B23" s="100" t="s">
        <v>69</v>
      </c>
      <c r="C23" s="97" t="s">
        <v>105</v>
      </c>
      <c r="D23" s="85"/>
      <c r="E23" s="85">
        <v>10</v>
      </c>
      <c r="F23" s="34">
        <v>8</v>
      </c>
      <c r="G23" s="85">
        <v>8</v>
      </c>
      <c r="H23" s="85">
        <v>10</v>
      </c>
      <c r="I23" s="34">
        <v>10</v>
      </c>
      <c r="J23" s="115">
        <f t="shared" si="0"/>
        <v>46</v>
      </c>
      <c r="O23" t="str">
        <f t="shared" si="1"/>
        <v>22BME08</v>
      </c>
      <c r="P23" t="e">
        <f>#REF!</f>
        <v>#REF!</v>
      </c>
      <c r="Q23">
        <f>[1]Sheet1!A8</f>
        <v>0</v>
      </c>
      <c r="S23" t="str">
        <f t="shared" si="2"/>
        <v>22BME08</v>
      </c>
      <c r="T23">
        <f t="shared" si="3"/>
        <v>2</v>
      </c>
      <c r="U23">
        <f>[1]Sheet1!B8</f>
        <v>0</v>
      </c>
      <c r="W23" t="str">
        <f t="shared" si="4"/>
        <v>22BME08</v>
      </c>
      <c r="X23">
        <f t="shared" si="5"/>
        <v>2</v>
      </c>
      <c r="Y23">
        <f t="shared" si="6"/>
        <v>8</v>
      </c>
      <c r="AA23" t="str">
        <f t="shared" si="7"/>
        <v>22BME08</v>
      </c>
      <c r="AB23">
        <f t="shared" si="8"/>
        <v>2</v>
      </c>
      <c r="AC23">
        <f t="shared" si="9"/>
        <v>10</v>
      </c>
      <c r="AE23" t="str">
        <f t="shared" si="10"/>
        <v>22BME08</v>
      </c>
      <c r="AF23">
        <f t="shared" si="11"/>
        <v>2</v>
      </c>
      <c r="AG23">
        <f t="shared" si="12"/>
        <v>10</v>
      </c>
      <c r="AI23" t="str">
        <f t="shared" si="13"/>
        <v>22BME08</v>
      </c>
      <c r="AJ23" t="e">
        <f>#REF!</f>
        <v>#REF!</v>
      </c>
      <c r="AK23" t="e">
        <f>#REF!</f>
        <v>#REF!</v>
      </c>
      <c r="AM23" t="str">
        <f t="shared" si="14"/>
        <v>22BME08</v>
      </c>
      <c r="AN23" t="e">
        <f>#REF!</f>
        <v>#REF!</v>
      </c>
      <c r="AO23" t="e">
        <f>#REF!</f>
        <v>#REF!</v>
      </c>
    </row>
    <row r="24" spans="1:41" ht="25" customHeight="1" x14ac:dyDescent="0.35">
      <c r="A24" s="6">
        <v>9</v>
      </c>
      <c r="B24" s="99" t="s">
        <v>70</v>
      </c>
      <c r="C24" s="97" t="s">
        <v>106</v>
      </c>
      <c r="D24" s="85"/>
      <c r="E24" s="85">
        <v>10</v>
      </c>
      <c r="F24" s="34">
        <v>5</v>
      </c>
      <c r="G24" s="85">
        <v>7</v>
      </c>
      <c r="H24" s="85">
        <v>5</v>
      </c>
      <c r="I24" s="34">
        <v>8</v>
      </c>
      <c r="J24" s="115">
        <f t="shared" si="0"/>
        <v>35</v>
      </c>
      <c r="O24" t="str">
        <f t="shared" si="1"/>
        <v>22BME09</v>
      </c>
      <c r="P24" t="e">
        <f>#REF!</f>
        <v>#REF!</v>
      </c>
      <c r="Q24">
        <f>[1]Sheet1!A9</f>
        <v>0</v>
      </c>
      <c r="S24" t="str">
        <f t="shared" si="2"/>
        <v>22BME09</v>
      </c>
      <c r="T24">
        <f t="shared" si="3"/>
        <v>2</v>
      </c>
      <c r="U24">
        <f>[1]Sheet1!B9</f>
        <v>0</v>
      </c>
      <c r="W24" t="str">
        <f t="shared" si="4"/>
        <v>22BME09</v>
      </c>
      <c r="X24">
        <f t="shared" si="5"/>
        <v>2</v>
      </c>
      <c r="Y24">
        <f t="shared" si="6"/>
        <v>7</v>
      </c>
      <c r="AA24" t="str">
        <f t="shared" si="7"/>
        <v>22BME09</v>
      </c>
      <c r="AB24">
        <f t="shared" si="8"/>
        <v>2</v>
      </c>
      <c r="AC24">
        <f t="shared" si="9"/>
        <v>5</v>
      </c>
      <c r="AE24" t="str">
        <f t="shared" si="10"/>
        <v>22BME09</v>
      </c>
      <c r="AF24">
        <f t="shared" si="11"/>
        <v>2</v>
      </c>
      <c r="AG24">
        <f t="shared" si="12"/>
        <v>8</v>
      </c>
      <c r="AI24" t="str">
        <f t="shared" si="13"/>
        <v>22BME09</v>
      </c>
      <c r="AJ24" t="e">
        <f>#REF!</f>
        <v>#REF!</v>
      </c>
      <c r="AK24" t="e">
        <f>#REF!</f>
        <v>#REF!</v>
      </c>
      <c r="AM24" t="str">
        <f t="shared" si="14"/>
        <v>22BME09</v>
      </c>
      <c r="AN24" t="e">
        <f>#REF!</f>
        <v>#REF!</v>
      </c>
      <c r="AO24" t="e">
        <f>#REF!</f>
        <v>#REF!</v>
      </c>
    </row>
    <row r="25" spans="1:41" ht="25" customHeight="1" x14ac:dyDescent="0.35">
      <c r="A25" s="6">
        <v>10</v>
      </c>
      <c r="B25" s="100" t="s">
        <v>71</v>
      </c>
      <c r="C25" s="97" t="s">
        <v>107</v>
      </c>
      <c r="D25" s="85"/>
      <c r="E25" s="85">
        <v>5</v>
      </c>
      <c r="F25" s="34">
        <v>7</v>
      </c>
      <c r="G25" s="85">
        <v>7</v>
      </c>
      <c r="H25" s="85">
        <v>5</v>
      </c>
      <c r="I25" s="34">
        <v>5</v>
      </c>
      <c r="J25" s="115">
        <f t="shared" si="0"/>
        <v>29</v>
      </c>
      <c r="O25" t="str">
        <f t="shared" si="1"/>
        <v>22BME10</v>
      </c>
      <c r="P25" t="e">
        <f>#REF!</f>
        <v>#REF!</v>
      </c>
      <c r="Q25">
        <f>[1]Sheet1!A10</f>
        <v>0</v>
      </c>
      <c r="S25" t="str">
        <f t="shared" si="2"/>
        <v>22BME10</v>
      </c>
      <c r="T25">
        <f t="shared" si="3"/>
        <v>2</v>
      </c>
      <c r="U25">
        <f>[1]Sheet1!B10</f>
        <v>0</v>
      </c>
      <c r="W25" t="str">
        <f t="shared" si="4"/>
        <v>22BME10</v>
      </c>
      <c r="X25">
        <f t="shared" si="5"/>
        <v>2</v>
      </c>
      <c r="Y25">
        <f t="shared" si="6"/>
        <v>7</v>
      </c>
      <c r="AA25" t="str">
        <f t="shared" si="7"/>
        <v>22BME10</v>
      </c>
      <c r="AB25">
        <f t="shared" si="8"/>
        <v>2</v>
      </c>
      <c r="AC25">
        <f t="shared" si="9"/>
        <v>5</v>
      </c>
      <c r="AE25" t="str">
        <f t="shared" si="10"/>
        <v>22BME10</v>
      </c>
      <c r="AF25">
        <f t="shared" si="11"/>
        <v>2</v>
      </c>
      <c r="AG25">
        <f t="shared" si="12"/>
        <v>5</v>
      </c>
      <c r="AI25" t="str">
        <f t="shared" si="13"/>
        <v>22BME10</v>
      </c>
      <c r="AJ25" t="e">
        <f>#REF!</f>
        <v>#REF!</v>
      </c>
      <c r="AK25" t="e">
        <f>#REF!</f>
        <v>#REF!</v>
      </c>
      <c r="AM25" t="str">
        <f t="shared" si="14"/>
        <v>22BME10</v>
      </c>
      <c r="AN25" t="e">
        <f>#REF!</f>
        <v>#REF!</v>
      </c>
      <c r="AO25" t="e">
        <f>#REF!</f>
        <v>#REF!</v>
      </c>
    </row>
    <row r="26" spans="1:41" ht="25" customHeight="1" x14ac:dyDescent="0.35">
      <c r="A26" s="6">
        <v>11</v>
      </c>
      <c r="B26" s="100" t="s">
        <v>72</v>
      </c>
      <c r="C26" s="97" t="s">
        <v>108</v>
      </c>
      <c r="D26" s="85"/>
      <c r="E26" s="85">
        <v>7</v>
      </c>
      <c r="F26" s="34">
        <v>8</v>
      </c>
      <c r="G26" s="85">
        <v>8</v>
      </c>
      <c r="H26" s="85">
        <v>8</v>
      </c>
      <c r="I26" s="34">
        <v>5</v>
      </c>
      <c r="J26" s="115">
        <f t="shared" si="0"/>
        <v>36</v>
      </c>
      <c r="O26" t="str">
        <f t="shared" si="1"/>
        <v>22BME11</v>
      </c>
      <c r="P26" t="e">
        <f>#REF!</f>
        <v>#REF!</v>
      </c>
      <c r="Q26">
        <f>[1]Sheet1!A11</f>
        <v>0</v>
      </c>
      <c r="S26" t="str">
        <f t="shared" si="2"/>
        <v>22BME11</v>
      </c>
      <c r="T26">
        <f t="shared" si="3"/>
        <v>2</v>
      </c>
      <c r="U26">
        <f>[1]Sheet1!B11</f>
        <v>0</v>
      </c>
      <c r="W26" t="str">
        <f t="shared" si="4"/>
        <v>22BME11</v>
      </c>
      <c r="X26">
        <f t="shared" si="5"/>
        <v>2</v>
      </c>
      <c r="Y26">
        <f t="shared" si="6"/>
        <v>8</v>
      </c>
      <c r="AA26" t="str">
        <f t="shared" si="7"/>
        <v>22BME11</v>
      </c>
      <c r="AB26">
        <f t="shared" si="8"/>
        <v>2</v>
      </c>
      <c r="AC26">
        <f t="shared" si="9"/>
        <v>8</v>
      </c>
      <c r="AE26" t="str">
        <f t="shared" si="10"/>
        <v>22BME11</v>
      </c>
      <c r="AF26">
        <f t="shared" si="11"/>
        <v>2</v>
      </c>
      <c r="AG26">
        <f t="shared" si="12"/>
        <v>5</v>
      </c>
      <c r="AI26" t="str">
        <f t="shared" si="13"/>
        <v>22BME11</v>
      </c>
      <c r="AJ26" t="e">
        <f>#REF!</f>
        <v>#REF!</v>
      </c>
      <c r="AK26" t="e">
        <f>#REF!</f>
        <v>#REF!</v>
      </c>
      <c r="AM26" t="str">
        <f t="shared" si="14"/>
        <v>22BME11</v>
      </c>
      <c r="AN26" t="e">
        <f>#REF!</f>
        <v>#REF!</v>
      </c>
      <c r="AO26" t="e">
        <f>#REF!</f>
        <v>#REF!</v>
      </c>
    </row>
    <row r="27" spans="1:41" ht="25" customHeight="1" x14ac:dyDescent="0.35">
      <c r="A27" s="6">
        <v>12</v>
      </c>
      <c r="B27" s="100" t="s">
        <v>73</v>
      </c>
      <c r="C27" s="97" t="s">
        <v>109</v>
      </c>
      <c r="D27" s="85"/>
      <c r="E27" s="85">
        <v>9</v>
      </c>
      <c r="F27" s="34">
        <v>7</v>
      </c>
      <c r="G27" s="85">
        <v>7</v>
      </c>
      <c r="H27" s="85">
        <v>5</v>
      </c>
      <c r="I27" s="34">
        <v>5</v>
      </c>
      <c r="J27" s="115">
        <f t="shared" si="0"/>
        <v>33</v>
      </c>
      <c r="O27" t="str">
        <f t="shared" si="1"/>
        <v>22BME12</v>
      </c>
      <c r="P27" t="e">
        <f>#REF!</f>
        <v>#REF!</v>
      </c>
      <c r="Q27">
        <f>[1]Sheet1!A12</f>
        <v>0</v>
      </c>
      <c r="S27" t="str">
        <f t="shared" si="2"/>
        <v>22BME12</v>
      </c>
      <c r="T27">
        <f t="shared" si="3"/>
        <v>2</v>
      </c>
      <c r="U27">
        <f>[1]Sheet1!B12</f>
        <v>0</v>
      </c>
      <c r="W27" t="str">
        <f t="shared" si="4"/>
        <v>22BME12</v>
      </c>
      <c r="X27">
        <f t="shared" si="5"/>
        <v>2</v>
      </c>
      <c r="Y27">
        <f t="shared" si="6"/>
        <v>7</v>
      </c>
      <c r="AA27" t="str">
        <f t="shared" si="7"/>
        <v>22BME12</v>
      </c>
      <c r="AB27">
        <f t="shared" si="8"/>
        <v>2</v>
      </c>
      <c r="AC27">
        <f t="shared" si="9"/>
        <v>5</v>
      </c>
      <c r="AE27" t="str">
        <f t="shared" si="10"/>
        <v>22BME12</v>
      </c>
      <c r="AF27">
        <f t="shared" si="11"/>
        <v>2</v>
      </c>
      <c r="AG27">
        <f t="shared" si="12"/>
        <v>5</v>
      </c>
      <c r="AI27" t="str">
        <f t="shared" si="13"/>
        <v>22BME12</v>
      </c>
      <c r="AJ27" t="e">
        <f>#REF!</f>
        <v>#REF!</v>
      </c>
      <c r="AK27" t="e">
        <f>#REF!</f>
        <v>#REF!</v>
      </c>
      <c r="AM27" t="str">
        <f t="shared" si="14"/>
        <v>22BME12</v>
      </c>
      <c r="AN27" t="e">
        <f>#REF!</f>
        <v>#REF!</v>
      </c>
      <c r="AO27" t="e">
        <f>#REF!</f>
        <v>#REF!</v>
      </c>
    </row>
    <row r="28" spans="1:41" ht="25" customHeight="1" x14ac:dyDescent="0.35">
      <c r="A28" s="6">
        <v>13</v>
      </c>
      <c r="B28" s="99" t="s">
        <v>74</v>
      </c>
      <c r="C28" s="97" t="s">
        <v>110</v>
      </c>
      <c r="D28" s="85"/>
      <c r="E28" s="85">
        <v>10</v>
      </c>
      <c r="F28" s="34">
        <v>7</v>
      </c>
      <c r="G28" s="85">
        <v>7</v>
      </c>
      <c r="H28" s="85">
        <v>5</v>
      </c>
      <c r="I28" s="34">
        <v>5</v>
      </c>
      <c r="J28" s="115">
        <f t="shared" si="0"/>
        <v>34</v>
      </c>
      <c r="O28" t="str">
        <f t="shared" si="1"/>
        <v>22BME14</v>
      </c>
      <c r="P28" t="e">
        <f>#REF!</f>
        <v>#REF!</v>
      </c>
      <c r="Q28">
        <f>[1]Sheet1!A13</f>
        <v>0</v>
      </c>
      <c r="S28" t="str">
        <f t="shared" si="2"/>
        <v>22BME14</v>
      </c>
      <c r="T28">
        <f t="shared" si="3"/>
        <v>2</v>
      </c>
      <c r="U28">
        <f>[1]Sheet1!B13</f>
        <v>0</v>
      </c>
      <c r="W28" t="str">
        <f t="shared" si="4"/>
        <v>22BME14</v>
      </c>
      <c r="X28">
        <f t="shared" si="5"/>
        <v>2</v>
      </c>
      <c r="Y28">
        <f t="shared" si="6"/>
        <v>7</v>
      </c>
      <c r="AA28" t="str">
        <f t="shared" si="7"/>
        <v>22BME14</v>
      </c>
      <c r="AB28">
        <f t="shared" si="8"/>
        <v>2</v>
      </c>
      <c r="AC28">
        <f t="shared" si="9"/>
        <v>5</v>
      </c>
      <c r="AE28" t="str">
        <f t="shared" si="10"/>
        <v>22BME14</v>
      </c>
      <c r="AF28">
        <f t="shared" si="11"/>
        <v>2</v>
      </c>
      <c r="AG28">
        <f t="shared" si="12"/>
        <v>5</v>
      </c>
      <c r="AI28" t="str">
        <f t="shared" si="13"/>
        <v>22BME14</v>
      </c>
      <c r="AJ28" t="e">
        <f>#REF!</f>
        <v>#REF!</v>
      </c>
      <c r="AK28" t="e">
        <f>#REF!</f>
        <v>#REF!</v>
      </c>
      <c r="AM28" t="str">
        <f t="shared" si="14"/>
        <v>22BME14</v>
      </c>
      <c r="AN28" t="e">
        <f>#REF!</f>
        <v>#REF!</v>
      </c>
      <c r="AO28" t="e">
        <f>#REF!</f>
        <v>#REF!</v>
      </c>
    </row>
    <row r="29" spans="1:41" ht="25" customHeight="1" x14ac:dyDescent="0.35">
      <c r="A29" s="6">
        <v>14</v>
      </c>
      <c r="B29" s="100" t="s">
        <v>75</v>
      </c>
      <c r="C29" s="97" t="s">
        <v>111</v>
      </c>
      <c r="D29" s="85"/>
      <c r="E29" s="85">
        <v>5</v>
      </c>
      <c r="F29" s="34">
        <v>5</v>
      </c>
      <c r="G29" s="85">
        <v>5</v>
      </c>
      <c r="H29" s="85">
        <v>6</v>
      </c>
      <c r="I29" s="34">
        <v>5</v>
      </c>
      <c r="J29" s="115">
        <f t="shared" si="0"/>
        <v>26</v>
      </c>
      <c r="O29" t="str">
        <f t="shared" si="1"/>
        <v>22BME15</v>
      </c>
      <c r="P29" t="e">
        <f>#REF!</f>
        <v>#REF!</v>
      </c>
      <c r="Q29">
        <f>[1]Sheet1!A14</f>
        <v>0</v>
      </c>
      <c r="S29" t="str">
        <f t="shared" si="2"/>
        <v>22BME15</v>
      </c>
      <c r="T29">
        <f t="shared" si="3"/>
        <v>2</v>
      </c>
      <c r="U29">
        <f>[1]Sheet1!B14</f>
        <v>0</v>
      </c>
      <c r="W29" t="str">
        <f t="shared" si="4"/>
        <v>22BME15</v>
      </c>
      <c r="X29">
        <f t="shared" si="5"/>
        <v>2</v>
      </c>
      <c r="Y29">
        <f t="shared" si="6"/>
        <v>5</v>
      </c>
      <c r="AA29" t="str">
        <f t="shared" si="7"/>
        <v>22BME15</v>
      </c>
      <c r="AB29">
        <f t="shared" si="8"/>
        <v>2</v>
      </c>
      <c r="AC29">
        <f t="shared" si="9"/>
        <v>6</v>
      </c>
      <c r="AE29" t="str">
        <f t="shared" si="10"/>
        <v>22BME15</v>
      </c>
      <c r="AF29">
        <f t="shared" si="11"/>
        <v>2</v>
      </c>
      <c r="AG29">
        <f t="shared" si="12"/>
        <v>5</v>
      </c>
      <c r="AI29" t="str">
        <f t="shared" si="13"/>
        <v>22BME15</v>
      </c>
      <c r="AJ29" t="e">
        <f>#REF!</f>
        <v>#REF!</v>
      </c>
      <c r="AK29" t="e">
        <f>#REF!</f>
        <v>#REF!</v>
      </c>
      <c r="AM29" t="str">
        <f t="shared" si="14"/>
        <v>22BME15</v>
      </c>
      <c r="AN29" t="e">
        <f>#REF!</f>
        <v>#REF!</v>
      </c>
      <c r="AO29" t="e">
        <f>#REF!</f>
        <v>#REF!</v>
      </c>
    </row>
    <row r="30" spans="1:41" ht="25" customHeight="1" x14ac:dyDescent="0.35">
      <c r="A30" s="6">
        <v>15</v>
      </c>
      <c r="B30" s="100" t="s">
        <v>76</v>
      </c>
      <c r="C30" s="97" t="s">
        <v>112</v>
      </c>
      <c r="D30" s="85"/>
      <c r="E30" s="85">
        <v>8</v>
      </c>
      <c r="F30" s="34">
        <v>5</v>
      </c>
      <c r="G30" s="85">
        <v>5</v>
      </c>
      <c r="H30" s="85">
        <v>6</v>
      </c>
      <c r="I30" s="34">
        <v>5</v>
      </c>
      <c r="J30" s="115">
        <f t="shared" si="0"/>
        <v>29</v>
      </c>
      <c r="O30" t="str">
        <f t="shared" si="1"/>
        <v>22BME16</v>
      </c>
      <c r="P30" t="e">
        <f>#REF!</f>
        <v>#REF!</v>
      </c>
      <c r="Q30">
        <f>[1]Sheet1!A15</f>
        <v>0</v>
      </c>
      <c r="S30" t="str">
        <f t="shared" si="2"/>
        <v>22BME16</v>
      </c>
      <c r="T30">
        <f t="shared" si="3"/>
        <v>2</v>
      </c>
      <c r="U30">
        <f>[1]Sheet1!B15</f>
        <v>0</v>
      </c>
      <c r="W30" t="str">
        <f t="shared" si="4"/>
        <v>22BME16</v>
      </c>
      <c r="X30">
        <f t="shared" si="5"/>
        <v>2</v>
      </c>
      <c r="Y30">
        <f t="shared" si="6"/>
        <v>5</v>
      </c>
      <c r="AA30" t="str">
        <f t="shared" si="7"/>
        <v>22BME16</v>
      </c>
      <c r="AB30">
        <f t="shared" si="8"/>
        <v>2</v>
      </c>
      <c r="AC30">
        <f t="shared" si="9"/>
        <v>6</v>
      </c>
      <c r="AE30" t="str">
        <f t="shared" si="10"/>
        <v>22BME16</v>
      </c>
      <c r="AF30">
        <f t="shared" si="11"/>
        <v>2</v>
      </c>
      <c r="AG30">
        <f t="shared" si="12"/>
        <v>5</v>
      </c>
      <c r="AI30" t="str">
        <f t="shared" si="13"/>
        <v>22BME16</v>
      </c>
      <c r="AJ30" t="e">
        <f>#REF!</f>
        <v>#REF!</v>
      </c>
      <c r="AK30" t="e">
        <f>#REF!</f>
        <v>#REF!</v>
      </c>
      <c r="AM30" t="str">
        <f t="shared" si="14"/>
        <v>22BME16</v>
      </c>
      <c r="AN30" t="e">
        <f>#REF!</f>
        <v>#REF!</v>
      </c>
      <c r="AO30" t="e">
        <f>#REF!</f>
        <v>#REF!</v>
      </c>
    </row>
    <row r="31" spans="1:41" ht="25" customHeight="1" x14ac:dyDescent="0.35">
      <c r="A31" s="6">
        <v>16</v>
      </c>
      <c r="B31" s="100" t="s">
        <v>77</v>
      </c>
      <c r="C31" s="97" t="s">
        <v>113</v>
      </c>
      <c r="D31" s="85"/>
      <c r="E31" s="85">
        <v>5</v>
      </c>
      <c r="F31" s="34">
        <v>5</v>
      </c>
      <c r="G31" s="85">
        <v>4</v>
      </c>
      <c r="H31" s="85">
        <v>8</v>
      </c>
      <c r="I31" s="34">
        <v>4</v>
      </c>
      <c r="J31" s="115">
        <f t="shared" si="0"/>
        <v>26</v>
      </c>
      <c r="O31" t="str">
        <f t="shared" si="1"/>
        <v>22BME17</v>
      </c>
      <c r="P31" t="e">
        <f>#REF!</f>
        <v>#REF!</v>
      </c>
      <c r="Q31">
        <f>[1]Sheet1!A16</f>
        <v>0</v>
      </c>
      <c r="S31" t="str">
        <f t="shared" si="2"/>
        <v>22BME17</v>
      </c>
      <c r="T31">
        <f t="shared" si="3"/>
        <v>2</v>
      </c>
      <c r="U31">
        <f>[1]Sheet1!B16</f>
        <v>0</v>
      </c>
      <c r="W31" t="str">
        <f t="shared" si="4"/>
        <v>22BME17</v>
      </c>
      <c r="X31">
        <f t="shared" si="5"/>
        <v>2</v>
      </c>
      <c r="Y31">
        <f t="shared" si="6"/>
        <v>4</v>
      </c>
      <c r="AA31" t="str">
        <f t="shared" si="7"/>
        <v>22BME17</v>
      </c>
      <c r="AB31">
        <f t="shared" si="8"/>
        <v>2</v>
      </c>
      <c r="AC31">
        <f t="shared" si="9"/>
        <v>8</v>
      </c>
      <c r="AE31" t="str">
        <f t="shared" si="10"/>
        <v>22BME17</v>
      </c>
      <c r="AF31">
        <f t="shared" si="11"/>
        <v>2</v>
      </c>
      <c r="AG31">
        <f t="shared" si="12"/>
        <v>4</v>
      </c>
      <c r="AI31" t="str">
        <f t="shared" si="13"/>
        <v>22BME17</v>
      </c>
      <c r="AJ31" t="e">
        <f>#REF!</f>
        <v>#REF!</v>
      </c>
      <c r="AK31" t="e">
        <f>#REF!</f>
        <v>#REF!</v>
      </c>
      <c r="AM31" t="str">
        <f t="shared" si="14"/>
        <v>22BME17</v>
      </c>
      <c r="AN31" t="e">
        <f>#REF!</f>
        <v>#REF!</v>
      </c>
      <c r="AO31" t="e">
        <f>#REF!</f>
        <v>#REF!</v>
      </c>
    </row>
    <row r="32" spans="1:41" ht="25" customHeight="1" x14ac:dyDescent="0.35">
      <c r="A32" s="6">
        <v>17</v>
      </c>
      <c r="B32" s="99" t="s">
        <v>78</v>
      </c>
      <c r="C32" s="97" t="s">
        <v>114</v>
      </c>
      <c r="D32" s="85"/>
      <c r="E32" s="85">
        <v>8</v>
      </c>
      <c r="F32" s="34">
        <v>5</v>
      </c>
      <c r="G32" s="85">
        <v>8</v>
      </c>
      <c r="H32" s="85">
        <v>6</v>
      </c>
      <c r="I32" s="34">
        <v>6</v>
      </c>
      <c r="J32" s="115">
        <f t="shared" si="0"/>
        <v>33</v>
      </c>
      <c r="O32" t="str">
        <f t="shared" si="1"/>
        <v>22BME18</v>
      </c>
      <c r="P32" t="e">
        <f>#REF!</f>
        <v>#REF!</v>
      </c>
      <c r="Q32">
        <f>[1]Sheet1!A17</f>
        <v>0</v>
      </c>
      <c r="S32" t="str">
        <f t="shared" si="2"/>
        <v>22BME18</v>
      </c>
      <c r="T32">
        <f t="shared" si="3"/>
        <v>2</v>
      </c>
      <c r="U32">
        <f>[1]Sheet1!B17</f>
        <v>0</v>
      </c>
      <c r="W32" t="str">
        <f t="shared" si="4"/>
        <v>22BME18</v>
      </c>
      <c r="X32">
        <f t="shared" si="5"/>
        <v>2</v>
      </c>
      <c r="Y32">
        <f t="shared" si="6"/>
        <v>8</v>
      </c>
      <c r="AA32" t="str">
        <f t="shared" si="7"/>
        <v>22BME18</v>
      </c>
      <c r="AB32">
        <f t="shared" si="8"/>
        <v>2</v>
      </c>
      <c r="AC32">
        <f t="shared" si="9"/>
        <v>6</v>
      </c>
      <c r="AE32" t="str">
        <f t="shared" si="10"/>
        <v>22BME18</v>
      </c>
      <c r="AF32">
        <f t="shared" si="11"/>
        <v>2</v>
      </c>
      <c r="AG32">
        <f t="shared" si="12"/>
        <v>6</v>
      </c>
      <c r="AI32" t="str">
        <f t="shared" si="13"/>
        <v>22BME18</v>
      </c>
      <c r="AJ32" t="e">
        <f>#REF!</f>
        <v>#REF!</v>
      </c>
      <c r="AK32" t="e">
        <f>#REF!</f>
        <v>#REF!</v>
      </c>
      <c r="AM32" t="str">
        <f t="shared" si="14"/>
        <v>22BME18</v>
      </c>
      <c r="AN32" t="e">
        <f>#REF!</f>
        <v>#REF!</v>
      </c>
      <c r="AO32" t="e">
        <f>#REF!</f>
        <v>#REF!</v>
      </c>
    </row>
    <row r="33" spans="1:41" ht="25" customHeight="1" x14ac:dyDescent="0.35">
      <c r="A33" s="6">
        <v>18</v>
      </c>
      <c r="B33" s="100" t="s">
        <v>79</v>
      </c>
      <c r="C33" s="97" t="s">
        <v>115</v>
      </c>
      <c r="D33" s="85"/>
      <c r="E33" s="85">
        <v>10</v>
      </c>
      <c r="F33" s="34">
        <v>8</v>
      </c>
      <c r="G33" s="85">
        <v>8</v>
      </c>
      <c r="H33" s="85">
        <v>10</v>
      </c>
      <c r="I33" s="34">
        <v>7</v>
      </c>
      <c r="J33" s="115">
        <f t="shared" si="0"/>
        <v>43</v>
      </c>
      <c r="O33" t="str">
        <f t="shared" si="1"/>
        <v>22BME19</v>
      </c>
      <c r="P33" t="e">
        <f>#REF!</f>
        <v>#REF!</v>
      </c>
      <c r="Q33">
        <f>[1]Sheet1!A18</f>
        <v>0</v>
      </c>
      <c r="S33" t="str">
        <f t="shared" si="2"/>
        <v>22BME19</v>
      </c>
      <c r="T33">
        <f t="shared" si="3"/>
        <v>2</v>
      </c>
      <c r="U33">
        <f>[1]Sheet1!B18</f>
        <v>0</v>
      </c>
      <c r="W33" t="str">
        <f t="shared" si="4"/>
        <v>22BME19</v>
      </c>
      <c r="X33">
        <f t="shared" si="5"/>
        <v>2</v>
      </c>
      <c r="Y33">
        <f t="shared" si="6"/>
        <v>8</v>
      </c>
      <c r="AA33" t="str">
        <f t="shared" si="7"/>
        <v>22BME19</v>
      </c>
      <c r="AB33">
        <f t="shared" si="8"/>
        <v>2</v>
      </c>
      <c r="AC33">
        <f t="shared" si="9"/>
        <v>10</v>
      </c>
      <c r="AE33" t="str">
        <f t="shared" si="10"/>
        <v>22BME19</v>
      </c>
      <c r="AF33">
        <f t="shared" si="11"/>
        <v>2</v>
      </c>
      <c r="AG33">
        <f t="shared" si="12"/>
        <v>7</v>
      </c>
      <c r="AI33" t="str">
        <f t="shared" si="13"/>
        <v>22BME19</v>
      </c>
      <c r="AJ33" t="e">
        <f>#REF!</f>
        <v>#REF!</v>
      </c>
      <c r="AK33" t="e">
        <f>#REF!</f>
        <v>#REF!</v>
      </c>
      <c r="AM33" t="str">
        <f t="shared" si="14"/>
        <v>22BME19</v>
      </c>
      <c r="AN33" t="e">
        <f>#REF!</f>
        <v>#REF!</v>
      </c>
      <c r="AO33" t="e">
        <f>#REF!</f>
        <v>#REF!</v>
      </c>
    </row>
    <row r="34" spans="1:41" ht="25" customHeight="1" x14ac:dyDescent="0.35">
      <c r="A34" s="6">
        <v>19</v>
      </c>
      <c r="B34" s="100" t="s">
        <v>65</v>
      </c>
      <c r="C34" s="97" t="s">
        <v>116</v>
      </c>
      <c r="D34" s="85"/>
      <c r="E34" s="85">
        <v>6</v>
      </c>
      <c r="F34" s="34">
        <v>6</v>
      </c>
      <c r="G34" s="85">
        <v>7</v>
      </c>
      <c r="H34" s="85">
        <v>7</v>
      </c>
      <c r="I34" s="34">
        <v>5</v>
      </c>
      <c r="J34" s="115">
        <f t="shared" si="0"/>
        <v>31</v>
      </c>
      <c r="O34" t="str">
        <f t="shared" si="1"/>
        <v>22BME21</v>
      </c>
      <c r="P34" t="e">
        <f>#REF!</f>
        <v>#REF!</v>
      </c>
      <c r="Q34">
        <f>[1]Sheet1!A19</f>
        <v>0</v>
      </c>
      <c r="S34" t="str">
        <f t="shared" si="2"/>
        <v>22BME21</v>
      </c>
      <c r="T34">
        <f t="shared" si="3"/>
        <v>2</v>
      </c>
      <c r="U34">
        <f>[1]Sheet1!B19</f>
        <v>0</v>
      </c>
      <c r="W34" t="str">
        <f t="shared" si="4"/>
        <v>22BME21</v>
      </c>
      <c r="X34">
        <f t="shared" si="5"/>
        <v>2</v>
      </c>
      <c r="Y34">
        <f t="shared" si="6"/>
        <v>7</v>
      </c>
      <c r="AA34" t="str">
        <f t="shared" si="7"/>
        <v>22BME21</v>
      </c>
      <c r="AB34">
        <f t="shared" si="8"/>
        <v>2</v>
      </c>
      <c r="AC34">
        <f t="shared" si="9"/>
        <v>7</v>
      </c>
      <c r="AE34" t="str">
        <f t="shared" si="10"/>
        <v>22BME21</v>
      </c>
      <c r="AF34">
        <f t="shared" si="11"/>
        <v>2</v>
      </c>
      <c r="AG34">
        <f t="shared" si="12"/>
        <v>5</v>
      </c>
      <c r="AI34" t="str">
        <f t="shared" si="13"/>
        <v>22BME21</v>
      </c>
      <c r="AJ34" t="e">
        <f>#REF!</f>
        <v>#REF!</v>
      </c>
      <c r="AK34" t="e">
        <f>#REF!</f>
        <v>#REF!</v>
      </c>
      <c r="AM34" t="str">
        <f t="shared" si="14"/>
        <v>22BME21</v>
      </c>
      <c r="AN34" t="e">
        <f>#REF!</f>
        <v>#REF!</v>
      </c>
      <c r="AO34" t="e">
        <f>#REF!</f>
        <v>#REF!</v>
      </c>
    </row>
    <row r="35" spans="1:41" ht="25" customHeight="1" x14ac:dyDescent="0.35">
      <c r="A35" s="6">
        <v>20</v>
      </c>
      <c r="B35" s="100" t="s">
        <v>80</v>
      </c>
      <c r="C35" s="97" t="s">
        <v>117</v>
      </c>
      <c r="D35" s="85"/>
      <c r="E35" s="85">
        <v>10</v>
      </c>
      <c r="F35" s="34">
        <v>5</v>
      </c>
      <c r="G35" s="85">
        <v>8</v>
      </c>
      <c r="H35" s="85">
        <v>10</v>
      </c>
      <c r="I35" s="34">
        <v>5</v>
      </c>
      <c r="J35" s="115">
        <f t="shared" si="0"/>
        <v>38</v>
      </c>
      <c r="O35" t="str">
        <f t="shared" si="1"/>
        <v>22BME22</v>
      </c>
      <c r="P35" t="e">
        <f>#REF!</f>
        <v>#REF!</v>
      </c>
      <c r="Q35" t="e">
        <f>[1]Sheet1!#REF!</f>
        <v>#REF!</v>
      </c>
      <c r="S35" t="str">
        <f t="shared" si="2"/>
        <v>22BME22</v>
      </c>
      <c r="T35">
        <f t="shared" si="3"/>
        <v>2</v>
      </c>
      <c r="U35" t="e">
        <f>[1]Sheet1!#REF!</f>
        <v>#REF!</v>
      </c>
      <c r="W35" t="str">
        <f t="shared" si="4"/>
        <v>22BME22</v>
      </c>
      <c r="X35">
        <f t="shared" si="5"/>
        <v>2</v>
      </c>
      <c r="Y35">
        <f t="shared" si="6"/>
        <v>8</v>
      </c>
      <c r="AA35" t="str">
        <f t="shared" si="7"/>
        <v>22BME22</v>
      </c>
      <c r="AB35">
        <f t="shared" si="8"/>
        <v>2</v>
      </c>
      <c r="AC35">
        <f t="shared" si="9"/>
        <v>10</v>
      </c>
      <c r="AE35" t="str">
        <f t="shared" si="10"/>
        <v>22BME22</v>
      </c>
      <c r="AF35">
        <f t="shared" si="11"/>
        <v>2</v>
      </c>
      <c r="AG35">
        <f t="shared" si="12"/>
        <v>5</v>
      </c>
      <c r="AI35" t="str">
        <f t="shared" si="13"/>
        <v>22BME22</v>
      </c>
      <c r="AJ35" t="e">
        <f>#REF!</f>
        <v>#REF!</v>
      </c>
      <c r="AK35" t="e">
        <f>#REF!</f>
        <v>#REF!</v>
      </c>
      <c r="AM35" t="str">
        <f t="shared" si="14"/>
        <v>22BME22</v>
      </c>
      <c r="AN35" t="e">
        <f>#REF!</f>
        <v>#REF!</v>
      </c>
      <c r="AO35" t="e">
        <f>#REF!</f>
        <v>#REF!</v>
      </c>
    </row>
    <row r="36" spans="1:41" ht="25" customHeight="1" x14ac:dyDescent="0.35">
      <c r="A36" s="6">
        <v>21</v>
      </c>
      <c r="B36" s="99" t="s">
        <v>81</v>
      </c>
      <c r="C36" s="97" t="s">
        <v>118</v>
      </c>
      <c r="D36" s="85"/>
      <c r="E36" s="85">
        <v>10</v>
      </c>
      <c r="F36" s="34">
        <v>8</v>
      </c>
      <c r="G36" s="85">
        <v>9</v>
      </c>
      <c r="H36" s="85">
        <v>10</v>
      </c>
      <c r="I36" s="34">
        <v>10</v>
      </c>
      <c r="J36" s="115">
        <f t="shared" si="0"/>
        <v>47</v>
      </c>
      <c r="O36" t="str">
        <f t="shared" si="1"/>
        <v>22BME24</v>
      </c>
      <c r="P36" t="e">
        <f>#REF!</f>
        <v>#REF!</v>
      </c>
      <c r="Q36">
        <f>[1]Sheet1!A20</f>
        <v>0</v>
      </c>
      <c r="S36" t="str">
        <f t="shared" si="2"/>
        <v>22BME24</v>
      </c>
      <c r="T36">
        <f t="shared" si="3"/>
        <v>2</v>
      </c>
      <c r="U36">
        <f>[1]Sheet1!B20</f>
        <v>0</v>
      </c>
      <c r="W36" t="str">
        <f t="shared" si="4"/>
        <v>22BME24</v>
      </c>
      <c r="X36">
        <f t="shared" si="5"/>
        <v>2</v>
      </c>
      <c r="Y36">
        <f t="shared" si="6"/>
        <v>9</v>
      </c>
      <c r="AA36" t="str">
        <f t="shared" si="7"/>
        <v>22BME24</v>
      </c>
      <c r="AB36">
        <f t="shared" si="8"/>
        <v>2</v>
      </c>
      <c r="AC36">
        <f t="shared" si="9"/>
        <v>10</v>
      </c>
      <c r="AE36" t="str">
        <f t="shared" si="10"/>
        <v>22BME24</v>
      </c>
      <c r="AF36">
        <f t="shared" si="11"/>
        <v>2</v>
      </c>
      <c r="AG36">
        <f t="shared" si="12"/>
        <v>10</v>
      </c>
      <c r="AI36" t="str">
        <f t="shared" si="13"/>
        <v>22BME24</v>
      </c>
      <c r="AJ36" t="e">
        <f>#REF!</f>
        <v>#REF!</v>
      </c>
      <c r="AK36" t="e">
        <f>#REF!</f>
        <v>#REF!</v>
      </c>
      <c r="AM36" t="str">
        <f t="shared" si="14"/>
        <v>22BME24</v>
      </c>
      <c r="AN36" t="e">
        <f>#REF!</f>
        <v>#REF!</v>
      </c>
      <c r="AO36" t="e">
        <f>#REF!</f>
        <v>#REF!</v>
      </c>
    </row>
    <row r="37" spans="1:41" ht="25" customHeight="1" x14ac:dyDescent="0.35">
      <c r="A37" s="6">
        <v>22</v>
      </c>
      <c r="B37" s="100" t="s">
        <v>82</v>
      </c>
      <c r="C37" s="97" t="s">
        <v>119</v>
      </c>
      <c r="D37" s="85"/>
      <c r="E37" s="85">
        <v>8</v>
      </c>
      <c r="F37" s="34">
        <v>5</v>
      </c>
      <c r="G37" s="85">
        <v>7</v>
      </c>
      <c r="H37" s="85">
        <v>5</v>
      </c>
      <c r="I37" s="34">
        <v>5</v>
      </c>
      <c r="J37" s="115">
        <f t="shared" si="0"/>
        <v>30</v>
      </c>
      <c r="O37" t="str">
        <f t="shared" si="1"/>
        <v>22BME25</v>
      </c>
      <c r="P37" t="e">
        <f>#REF!</f>
        <v>#REF!</v>
      </c>
      <c r="Q37">
        <f>[1]Sheet1!A21</f>
        <v>0</v>
      </c>
      <c r="S37" t="str">
        <f t="shared" si="2"/>
        <v>22BME25</v>
      </c>
      <c r="T37">
        <f t="shared" si="3"/>
        <v>2</v>
      </c>
      <c r="U37">
        <f>[1]Sheet1!B21</f>
        <v>0</v>
      </c>
      <c r="W37" t="str">
        <f t="shared" si="4"/>
        <v>22BME25</v>
      </c>
      <c r="X37">
        <f t="shared" si="5"/>
        <v>2</v>
      </c>
      <c r="Y37">
        <f t="shared" si="6"/>
        <v>7</v>
      </c>
      <c r="AA37" t="str">
        <f t="shared" si="7"/>
        <v>22BME25</v>
      </c>
      <c r="AB37">
        <f t="shared" si="8"/>
        <v>2</v>
      </c>
      <c r="AC37">
        <f t="shared" si="9"/>
        <v>5</v>
      </c>
      <c r="AE37" t="str">
        <f t="shared" si="10"/>
        <v>22BME25</v>
      </c>
      <c r="AF37">
        <f t="shared" si="11"/>
        <v>2</v>
      </c>
      <c r="AG37">
        <f t="shared" si="12"/>
        <v>5</v>
      </c>
      <c r="AI37" t="str">
        <f t="shared" si="13"/>
        <v>22BME25</v>
      </c>
      <c r="AJ37" t="e">
        <f>#REF!</f>
        <v>#REF!</v>
      </c>
      <c r="AK37" t="e">
        <f>#REF!</f>
        <v>#REF!</v>
      </c>
      <c r="AM37" t="str">
        <f t="shared" si="14"/>
        <v>22BME25</v>
      </c>
      <c r="AN37" t="e">
        <f>#REF!</f>
        <v>#REF!</v>
      </c>
      <c r="AO37" t="e">
        <f>#REF!</f>
        <v>#REF!</v>
      </c>
    </row>
    <row r="38" spans="1:41" ht="25" customHeight="1" x14ac:dyDescent="0.35">
      <c r="A38" s="6">
        <v>23</v>
      </c>
      <c r="B38" s="100" t="s">
        <v>83</v>
      </c>
      <c r="C38" s="97" t="s">
        <v>120</v>
      </c>
      <c r="D38" s="85"/>
      <c r="E38" s="85">
        <v>7</v>
      </c>
      <c r="F38" s="34">
        <v>5</v>
      </c>
      <c r="G38" s="85">
        <v>6</v>
      </c>
      <c r="H38" s="85">
        <v>5</v>
      </c>
      <c r="I38" s="34">
        <v>5</v>
      </c>
      <c r="J38" s="115">
        <f t="shared" si="0"/>
        <v>28</v>
      </c>
      <c r="O38" t="str">
        <f t="shared" si="1"/>
        <v>22BME26</v>
      </c>
      <c r="P38" t="e">
        <f>#REF!</f>
        <v>#REF!</v>
      </c>
      <c r="Q38">
        <f>[1]Sheet1!A22</f>
        <v>0</v>
      </c>
      <c r="S38" t="str">
        <f t="shared" si="2"/>
        <v>22BME26</v>
      </c>
      <c r="T38">
        <f t="shared" si="3"/>
        <v>2</v>
      </c>
      <c r="U38">
        <f>[1]Sheet1!B22</f>
        <v>0</v>
      </c>
      <c r="W38" t="str">
        <f t="shared" si="4"/>
        <v>22BME26</v>
      </c>
      <c r="X38">
        <f t="shared" si="5"/>
        <v>2</v>
      </c>
      <c r="Y38">
        <f t="shared" si="6"/>
        <v>6</v>
      </c>
      <c r="AA38" t="str">
        <f t="shared" si="7"/>
        <v>22BME26</v>
      </c>
      <c r="AB38">
        <f t="shared" si="8"/>
        <v>2</v>
      </c>
      <c r="AC38">
        <f t="shared" si="9"/>
        <v>5</v>
      </c>
      <c r="AE38" t="str">
        <f t="shared" si="10"/>
        <v>22BME26</v>
      </c>
      <c r="AF38">
        <f t="shared" si="11"/>
        <v>2</v>
      </c>
      <c r="AG38">
        <f t="shared" si="12"/>
        <v>5</v>
      </c>
      <c r="AI38" t="str">
        <f t="shared" si="13"/>
        <v>22BME26</v>
      </c>
      <c r="AJ38" t="e">
        <f>#REF!</f>
        <v>#REF!</v>
      </c>
      <c r="AK38" t="e">
        <f>#REF!</f>
        <v>#REF!</v>
      </c>
      <c r="AM38" t="str">
        <f t="shared" si="14"/>
        <v>22BME26</v>
      </c>
      <c r="AN38" t="e">
        <f>#REF!</f>
        <v>#REF!</v>
      </c>
      <c r="AO38" t="e">
        <f>#REF!</f>
        <v>#REF!</v>
      </c>
    </row>
    <row r="39" spans="1:41" ht="25" customHeight="1" x14ac:dyDescent="0.35">
      <c r="A39" s="6">
        <v>24</v>
      </c>
      <c r="B39" s="100" t="s">
        <v>84</v>
      </c>
      <c r="C39" s="97" t="s">
        <v>121</v>
      </c>
      <c r="D39" s="34"/>
      <c r="E39" s="85">
        <v>7</v>
      </c>
      <c r="F39" s="34">
        <v>5</v>
      </c>
      <c r="G39" s="85">
        <v>7</v>
      </c>
      <c r="H39" s="85">
        <v>5</v>
      </c>
      <c r="I39" s="34">
        <v>6</v>
      </c>
      <c r="J39" s="115">
        <f t="shared" si="0"/>
        <v>30</v>
      </c>
      <c r="Y39">
        <f t="shared" si="6"/>
        <v>7</v>
      </c>
      <c r="AC39">
        <f t="shared" si="9"/>
        <v>5</v>
      </c>
      <c r="AG39">
        <f t="shared" si="12"/>
        <v>6</v>
      </c>
    </row>
    <row r="40" spans="1:41" ht="25" customHeight="1" x14ac:dyDescent="0.35">
      <c r="A40" s="6">
        <v>25</v>
      </c>
      <c r="B40" s="99" t="s">
        <v>85</v>
      </c>
      <c r="C40" s="97" t="s">
        <v>122</v>
      </c>
      <c r="D40" s="34"/>
      <c r="E40" s="85">
        <v>6</v>
      </c>
      <c r="F40" s="34">
        <v>4</v>
      </c>
      <c r="G40" s="85">
        <v>7</v>
      </c>
      <c r="H40" s="85">
        <v>6</v>
      </c>
      <c r="I40" s="34">
        <v>6</v>
      </c>
      <c r="J40" s="115">
        <f t="shared" si="0"/>
        <v>29</v>
      </c>
      <c r="Y40">
        <f t="shared" si="6"/>
        <v>7</v>
      </c>
      <c r="AC40">
        <f t="shared" si="9"/>
        <v>6</v>
      </c>
      <c r="AG40">
        <f t="shared" si="12"/>
        <v>6</v>
      </c>
    </row>
    <row r="41" spans="1:41" ht="25" customHeight="1" x14ac:dyDescent="0.35">
      <c r="A41" s="6">
        <v>26</v>
      </c>
      <c r="B41" s="100" t="s">
        <v>86</v>
      </c>
      <c r="C41" s="97" t="s">
        <v>123</v>
      </c>
      <c r="D41" s="34"/>
      <c r="E41" s="85">
        <v>5</v>
      </c>
      <c r="F41" s="34">
        <v>7</v>
      </c>
      <c r="G41" s="85">
        <v>8</v>
      </c>
      <c r="H41" s="85">
        <v>4</v>
      </c>
      <c r="I41" s="34">
        <v>5</v>
      </c>
      <c r="J41" s="115">
        <f t="shared" si="0"/>
        <v>29</v>
      </c>
      <c r="Y41">
        <f t="shared" si="6"/>
        <v>8</v>
      </c>
      <c r="AC41">
        <f t="shared" si="9"/>
        <v>4</v>
      </c>
      <c r="AG41">
        <f t="shared" si="12"/>
        <v>5</v>
      </c>
    </row>
    <row r="42" spans="1:41" ht="25" customHeight="1" x14ac:dyDescent="0.35">
      <c r="A42" s="6">
        <v>27</v>
      </c>
      <c r="B42" s="100" t="s">
        <v>87</v>
      </c>
      <c r="C42" s="97" t="s">
        <v>124</v>
      </c>
      <c r="D42" s="34"/>
      <c r="E42" s="85">
        <v>6</v>
      </c>
      <c r="F42" s="34">
        <v>4</v>
      </c>
      <c r="G42" s="85">
        <v>6</v>
      </c>
      <c r="H42" s="85">
        <v>5</v>
      </c>
      <c r="I42" s="34">
        <v>5</v>
      </c>
      <c r="J42" s="115">
        <f t="shared" si="0"/>
        <v>26</v>
      </c>
      <c r="Y42">
        <f t="shared" si="6"/>
        <v>6</v>
      </c>
      <c r="AC42">
        <f t="shared" si="9"/>
        <v>5</v>
      </c>
      <c r="AG42">
        <f t="shared" si="12"/>
        <v>5</v>
      </c>
    </row>
    <row r="43" spans="1:41" s="94" customFormat="1" x14ac:dyDescent="0.35">
      <c r="A43" s="6">
        <v>28</v>
      </c>
      <c r="B43" s="97" t="s">
        <v>88</v>
      </c>
      <c r="C43" s="97" t="s">
        <v>125</v>
      </c>
      <c r="D43" s="34"/>
      <c r="E43" s="85">
        <v>9</v>
      </c>
      <c r="F43" s="34">
        <v>5</v>
      </c>
      <c r="G43" s="85">
        <v>6</v>
      </c>
      <c r="H43" s="85">
        <v>6</v>
      </c>
      <c r="I43" s="34">
        <v>5</v>
      </c>
      <c r="J43" s="115">
        <f t="shared" si="0"/>
        <v>31</v>
      </c>
      <c r="Y43" s="94">
        <f t="shared" si="6"/>
        <v>6</v>
      </c>
      <c r="AC43" s="94">
        <f t="shared" si="9"/>
        <v>6</v>
      </c>
      <c r="AG43" s="94">
        <f t="shared" si="12"/>
        <v>5</v>
      </c>
    </row>
    <row r="44" spans="1:41" s="94" customFormat="1" ht="18.5" x14ac:dyDescent="0.45">
      <c r="A44" s="4"/>
      <c r="B44" s="101"/>
      <c r="C44" s="102"/>
      <c r="D44" s="12"/>
      <c r="E44" s="12"/>
      <c r="F44" s="95"/>
      <c r="G44" s="96"/>
      <c r="I44" s="96"/>
    </row>
    <row r="45" spans="1:41" s="94" customFormat="1" ht="17.5" x14ac:dyDescent="0.35">
      <c r="A45" s="4" t="s">
        <v>4</v>
      </c>
      <c r="B45" s="101"/>
      <c r="C45" s="102"/>
      <c r="D45" s="12"/>
      <c r="E45" s="12"/>
      <c r="F45" s="12"/>
      <c r="G45" t="s">
        <v>6</v>
      </c>
      <c r="H45"/>
      <c r="I45"/>
    </row>
    <row r="46" spans="1:41" x14ac:dyDescent="0.35">
      <c r="D46" s="12"/>
      <c r="E46" s="12"/>
      <c r="F46" s="12"/>
      <c r="G46" s="94"/>
      <c r="H46" s="94"/>
      <c r="I46" s="94"/>
    </row>
    <row r="47" spans="1:41" ht="18.5" x14ac:dyDescent="0.45">
      <c r="A47" s="5" t="s">
        <v>7</v>
      </c>
      <c r="D47" s="12"/>
      <c r="E47" s="12"/>
      <c r="F47" s="12"/>
      <c r="G47" s="1" t="s">
        <v>5</v>
      </c>
      <c r="H47" s="2"/>
    </row>
    <row r="48" spans="1:41" ht="18.5" x14ac:dyDescent="0.45">
      <c r="D48" s="12"/>
      <c r="E48" s="12"/>
      <c r="F48" s="12"/>
      <c r="G48" s="95"/>
      <c r="H48" s="96"/>
      <c r="I48" s="94"/>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I15"/>
    <mergeCell ref="A1:J1"/>
    <mergeCell ref="A2:J2"/>
    <mergeCell ref="A9:A10"/>
    <mergeCell ref="B9:B10"/>
    <mergeCell ref="C9:C10"/>
    <mergeCell ref="E9:I9"/>
    <mergeCell ref="I6:J6"/>
    <mergeCell ref="C5:J5"/>
    <mergeCell ref="C6:E6"/>
    <mergeCell ref="C7:F7"/>
    <mergeCell ref="C3:J3"/>
    <mergeCell ref="G4:J4"/>
    <mergeCell ref="I7:J7"/>
    <mergeCell ref="A8:J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J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2023-12-27T06:50:29Z</cp:lastPrinted>
  <dcterms:created xsi:type="dcterms:W3CDTF">2021-08-01T06:07:58Z</dcterms:created>
  <dcterms:modified xsi:type="dcterms:W3CDTF">2023-12-27T06:51:36Z</dcterms:modified>
</cp:coreProperties>
</file>