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activeTab="1"/>
  </bookViews>
  <sheets>
    <sheet name="Attendance Sheet" sheetId="16" r:id="rId1"/>
    <sheet name="Daily-Weekly AttendanceReport " sheetId="14" r:id="rId2"/>
    <sheet name="Monthly" sheetId="20" r:id="rId3"/>
    <sheet name="Overall Attendance Report" sheetId="17" r:id="rId4"/>
    <sheet name="Overall Attendance %" sheetId="18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6" l="1"/>
  <c r="C435" i="14"/>
  <c r="C349" i="14"/>
  <c r="C263" i="14"/>
  <c r="C177" i="14"/>
  <c r="C91" i="14"/>
  <c r="D433" i="20"/>
  <c r="D347" i="20"/>
  <c r="D261" i="20"/>
  <c r="D175" i="20"/>
  <c r="D89" i="20"/>
  <c r="C3" i="17"/>
  <c r="C3" i="20"/>
  <c r="R3" i="16" l="1"/>
  <c r="M3" i="16"/>
  <c r="M3" i="20"/>
  <c r="O89" i="20" s="1"/>
  <c r="O175" i="20" s="1"/>
  <c r="O261" i="20" s="1"/>
  <c r="O347" i="20" s="1"/>
  <c r="O433" i="20" s="1"/>
  <c r="R3" i="20"/>
  <c r="S89" i="20" s="1"/>
  <c r="S175" i="20" s="1"/>
  <c r="S261" i="20" s="1"/>
  <c r="S347" i="20" s="1"/>
  <c r="S433" i="20" s="1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M3" i="17" l="1"/>
  <c r="S3" i="17"/>
  <c r="R435" i="14" l="1"/>
  <c r="R91" i="14" l="1"/>
  <c r="R177" i="14"/>
  <c r="R263" i="14"/>
  <c r="R349" i="14"/>
  <c r="M435" i="14"/>
  <c r="M349" i="14"/>
  <c r="M263" i="14"/>
  <c r="M177" i="14"/>
  <c r="M91" i="14"/>
  <c r="C5" i="20" l="1"/>
  <c r="C4" i="20"/>
  <c r="D356" i="20"/>
  <c r="E356" i="20"/>
  <c r="F356" i="20"/>
  <c r="G356" i="20"/>
  <c r="H356" i="20"/>
  <c r="I356" i="20"/>
  <c r="J356" i="20"/>
  <c r="K356" i="20"/>
  <c r="L356" i="20"/>
  <c r="M356" i="20"/>
  <c r="N356" i="20"/>
  <c r="O356" i="20"/>
  <c r="D357" i="20"/>
  <c r="E357" i="20"/>
  <c r="F357" i="20"/>
  <c r="G357" i="20"/>
  <c r="H357" i="20"/>
  <c r="I357" i="20"/>
  <c r="J357" i="20"/>
  <c r="K357" i="20"/>
  <c r="L357" i="20"/>
  <c r="M357" i="20"/>
  <c r="N357" i="20"/>
  <c r="O357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D361" i="20"/>
  <c r="E361" i="20"/>
  <c r="F361" i="20"/>
  <c r="G361" i="20"/>
  <c r="H361" i="20"/>
  <c r="I361" i="20"/>
  <c r="J361" i="20"/>
  <c r="K361" i="20"/>
  <c r="L361" i="20"/>
  <c r="M361" i="20"/>
  <c r="N361" i="20"/>
  <c r="O361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D363" i="20"/>
  <c r="E363" i="20"/>
  <c r="F363" i="20"/>
  <c r="G363" i="20"/>
  <c r="H363" i="20"/>
  <c r="I363" i="20"/>
  <c r="J363" i="20"/>
  <c r="K363" i="20"/>
  <c r="L363" i="20"/>
  <c r="M363" i="20"/>
  <c r="N363" i="20"/>
  <c r="O363" i="20"/>
  <c r="D364" i="20"/>
  <c r="E364" i="20"/>
  <c r="F364" i="20"/>
  <c r="G364" i="20"/>
  <c r="H364" i="20"/>
  <c r="I364" i="20"/>
  <c r="J364" i="20"/>
  <c r="K364" i="20"/>
  <c r="L364" i="20"/>
  <c r="M364" i="20"/>
  <c r="N364" i="20"/>
  <c r="O364" i="20"/>
  <c r="D365" i="20"/>
  <c r="E365" i="20"/>
  <c r="F365" i="20"/>
  <c r="G365" i="20"/>
  <c r="H365" i="20"/>
  <c r="I365" i="20"/>
  <c r="J365" i="20"/>
  <c r="K365" i="20"/>
  <c r="L365" i="20"/>
  <c r="M365" i="20"/>
  <c r="N365" i="20"/>
  <c r="O365" i="20"/>
  <c r="D366" i="20"/>
  <c r="E366" i="20"/>
  <c r="F366" i="20"/>
  <c r="G366" i="20"/>
  <c r="H366" i="20"/>
  <c r="I366" i="20"/>
  <c r="J366" i="20"/>
  <c r="K366" i="20"/>
  <c r="L366" i="20"/>
  <c r="M366" i="20"/>
  <c r="N366" i="20"/>
  <c r="O366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D369" i="20"/>
  <c r="E369" i="20"/>
  <c r="F369" i="20"/>
  <c r="G369" i="20"/>
  <c r="H369" i="20"/>
  <c r="I369" i="20"/>
  <c r="J369" i="20"/>
  <c r="K369" i="20"/>
  <c r="L369" i="20"/>
  <c r="M369" i="20"/>
  <c r="N369" i="20"/>
  <c r="O369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D371" i="20"/>
  <c r="E371" i="20"/>
  <c r="F371" i="20"/>
  <c r="G371" i="20"/>
  <c r="H371" i="20"/>
  <c r="I371" i="20"/>
  <c r="J371" i="20"/>
  <c r="K371" i="20"/>
  <c r="L371" i="20"/>
  <c r="M371" i="20"/>
  <c r="N371" i="20"/>
  <c r="O371" i="20"/>
  <c r="D372" i="20"/>
  <c r="E372" i="20"/>
  <c r="F372" i="20"/>
  <c r="G372" i="20"/>
  <c r="H372" i="20"/>
  <c r="I372" i="20"/>
  <c r="J372" i="20"/>
  <c r="K372" i="20"/>
  <c r="L372" i="20"/>
  <c r="M372" i="20"/>
  <c r="N372" i="20"/>
  <c r="O372" i="20"/>
  <c r="D373" i="20"/>
  <c r="E373" i="20"/>
  <c r="F373" i="20"/>
  <c r="G373" i="20"/>
  <c r="H373" i="20"/>
  <c r="I373" i="20"/>
  <c r="J373" i="20"/>
  <c r="K373" i="20"/>
  <c r="L373" i="20"/>
  <c r="M373" i="20"/>
  <c r="N373" i="20"/>
  <c r="O373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D375" i="20"/>
  <c r="E375" i="20"/>
  <c r="F375" i="20"/>
  <c r="G375" i="20"/>
  <c r="H375" i="20"/>
  <c r="I375" i="20"/>
  <c r="J375" i="20"/>
  <c r="K375" i="20"/>
  <c r="L375" i="20"/>
  <c r="M375" i="20"/>
  <c r="N375" i="20"/>
  <c r="O375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D378" i="20"/>
  <c r="E378" i="20"/>
  <c r="F378" i="20"/>
  <c r="G378" i="20"/>
  <c r="H378" i="20"/>
  <c r="I378" i="20"/>
  <c r="J378" i="20"/>
  <c r="K378" i="20"/>
  <c r="L378" i="20"/>
  <c r="M378" i="20"/>
  <c r="N378" i="20"/>
  <c r="O378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D395" i="20"/>
  <c r="E395" i="20"/>
  <c r="F395" i="20"/>
  <c r="G395" i="20"/>
  <c r="H395" i="20"/>
  <c r="I395" i="20"/>
  <c r="J395" i="20"/>
  <c r="K395" i="20"/>
  <c r="L395" i="20"/>
  <c r="M395" i="20"/>
  <c r="N395" i="20"/>
  <c r="O395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D397" i="20"/>
  <c r="E397" i="20"/>
  <c r="F397" i="20"/>
  <c r="G397" i="20"/>
  <c r="H397" i="20"/>
  <c r="I397" i="20"/>
  <c r="J397" i="20"/>
  <c r="K397" i="20"/>
  <c r="L397" i="20"/>
  <c r="M397" i="20"/>
  <c r="N397" i="20"/>
  <c r="O397" i="20"/>
  <c r="D398" i="20"/>
  <c r="E398" i="20"/>
  <c r="F398" i="20"/>
  <c r="G398" i="20"/>
  <c r="H398" i="20"/>
  <c r="I398" i="20"/>
  <c r="J398" i="20"/>
  <c r="K398" i="20"/>
  <c r="L398" i="20"/>
  <c r="M398" i="20"/>
  <c r="N398" i="20"/>
  <c r="O398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D403" i="20"/>
  <c r="E403" i="20"/>
  <c r="F403" i="20"/>
  <c r="G403" i="20"/>
  <c r="H403" i="20"/>
  <c r="I403" i="20"/>
  <c r="J403" i="20"/>
  <c r="K403" i="20"/>
  <c r="L403" i="20"/>
  <c r="M403" i="20"/>
  <c r="N403" i="20"/>
  <c r="O403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D405" i="20"/>
  <c r="E405" i="20"/>
  <c r="F405" i="20"/>
  <c r="G405" i="20"/>
  <c r="H405" i="20"/>
  <c r="I405" i="20"/>
  <c r="J405" i="20"/>
  <c r="K405" i="20"/>
  <c r="L405" i="20"/>
  <c r="M405" i="20"/>
  <c r="N405" i="20"/>
  <c r="O405" i="20"/>
  <c r="D406" i="20"/>
  <c r="E406" i="20"/>
  <c r="F406" i="20"/>
  <c r="G406" i="20"/>
  <c r="H406" i="20"/>
  <c r="I406" i="20"/>
  <c r="J406" i="20"/>
  <c r="K406" i="20"/>
  <c r="L406" i="20"/>
  <c r="M406" i="20"/>
  <c r="N406" i="20"/>
  <c r="O406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D411" i="20"/>
  <c r="E411" i="20"/>
  <c r="F411" i="20"/>
  <c r="G411" i="20"/>
  <c r="H411" i="20"/>
  <c r="I411" i="20"/>
  <c r="J411" i="20"/>
  <c r="K411" i="20"/>
  <c r="L411" i="20"/>
  <c r="M411" i="20"/>
  <c r="N411" i="20"/>
  <c r="O411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D413" i="20"/>
  <c r="E413" i="20"/>
  <c r="F413" i="20"/>
  <c r="G413" i="20"/>
  <c r="H413" i="20"/>
  <c r="I413" i="20"/>
  <c r="J413" i="20"/>
  <c r="K413" i="20"/>
  <c r="L413" i="20"/>
  <c r="M413" i="20"/>
  <c r="N413" i="20"/>
  <c r="O413" i="20"/>
  <c r="D414" i="20"/>
  <c r="E414" i="20"/>
  <c r="F414" i="20"/>
  <c r="G414" i="20"/>
  <c r="H414" i="20"/>
  <c r="I414" i="20"/>
  <c r="J414" i="20"/>
  <c r="K414" i="20"/>
  <c r="L414" i="20"/>
  <c r="M414" i="20"/>
  <c r="N414" i="20"/>
  <c r="O414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E355" i="20"/>
  <c r="F355" i="20"/>
  <c r="G355" i="20"/>
  <c r="H355" i="20"/>
  <c r="I355" i="20"/>
  <c r="J355" i="20"/>
  <c r="K355" i="20"/>
  <c r="L355" i="20"/>
  <c r="M355" i="20"/>
  <c r="N355" i="20"/>
  <c r="O355" i="20"/>
  <c r="D355" i="20"/>
  <c r="D270" i="20"/>
  <c r="E270" i="20"/>
  <c r="F270" i="20"/>
  <c r="G270" i="20"/>
  <c r="H270" i="20"/>
  <c r="I270" i="20"/>
  <c r="J270" i="20"/>
  <c r="K270" i="20"/>
  <c r="L270" i="20"/>
  <c r="M270" i="20"/>
  <c r="N270" i="20"/>
  <c r="O270" i="20"/>
  <c r="D271" i="20"/>
  <c r="E271" i="20"/>
  <c r="F271" i="20"/>
  <c r="G271" i="20"/>
  <c r="H271" i="20"/>
  <c r="I271" i="20"/>
  <c r="J271" i="20"/>
  <c r="K271" i="20"/>
  <c r="L271" i="20"/>
  <c r="M271" i="20"/>
  <c r="N271" i="20"/>
  <c r="O271" i="20"/>
  <c r="D272" i="20"/>
  <c r="E272" i="20"/>
  <c r="F272" i="20"/>
  <c r="G272" i="20"/>
  <c r="H272" i="20"/>
  <c r="I272" i="20"/>
  <c r="J272" i="20"/>
  <c r="K272" i="20"/>
  <c r="L272" i="20"/>
  <c r="M272" i="20"/>
  <c r="N272" i="20"/>
  <c r="O272" i="20"/>
  <c r="D273" i="20"/>
  <c r="E273" i="20"/>
  <c r="F273" i="20"/>
  <c r="G273" i="20"/>
  <c r="H273" i="20"/>
  <c r="I273" i="20"/>
  <c r="J273" i="20"/>
  <c r="K273" i="20"/>
  <c r="L273" i="20"/>
  <c r="M273" i="20"/>
  <c r="N273" i="20"/>
  <c r="O273" i="20"/>
  <c r="D274" i="20"/>
  <c r="E274" i="20"/>
  <c r="F274" i="20"/>
  <c r="G274" i="20"/>
  <c r="H274" i="20"/>
  <c r="I274" i="20"/>
  <c r="J274" i="20"/>
  <c r="K274" i="20"/>
  <c r="L274" i="20"/>
  <c r="M274" i="20"/>
  <c r="N274" i="20"/>
  <c r="O274" i="20"/>
  <c r="D275" i="20"/>
  <c r="E275" i="20"/>
  <c r="F275" i="20"/>
  <c r="G275" i="20"/>
  <c r="H275" i="20"/>
  <c r="I275" i="20"/>
  <c r="J275" i="20"/>
  <c r="K275" i="20"/>
  <c r="L275" i="20"/>
  <c r="M275" i="20"/>
  <c r="N275" i="20"/>
  <c r="O275" i="20"/>
  <c r="D276" i="20"/>
  <c r="E276" i="20"/>
  <c r="F276" i="20"/>
  <c r="G276" i="20"/>
  <c r="H276" i="20"/>
  <c r="I276" i="20"/>
  <c r="J276" i="20"/>
  <c r="K276" i="20"/>
  <c r="L276" i="20"/>
  <c r="M276" i="20"/>
  <c r="N276" i="20"/>
  <c r="O276" i="20"/>
  <c r="D277" i="20"/>
  <c r="E277" i="20"/>
  <c r="F277" i="20"/>
  <c r="G277" i="20"/>
  <c r="H277" i="20"/>
  <c r="I277" i="20"/>
  <c r="J277" i="20"/>
  <c r="K277" i="20"/>
  <c r="L277" i="20"/>
  <c r="M277" i="20"/>
  <c r="N277" i="20"/>
  <c r="O277" i="20"/>
  <c r="D278" i="20"/>
  <c r="E278" i="20"/>
  <c r="F278" i="20"/>
  <c r="G278" i="20"/>
  <c r="H278" i="20"/>
  <c r="I278" i="20"/>
  <c r="J278" i="20"/>
  <c r="K278" i="20"/>
  <c r="L278" i="20"/>
  <c r="M278" i="20"/>
  <c r="N278" i="20"/>
  <c r="O278" i="20"/>
  <c r="D279" i="20"/>
  <c r="E279" i="20"/>
  <c r="F279" i="20"/>
  <c r="G279" i="20"/>
  <c r="H279" i="20"/>
  <c r="I279" i="20"/>
  <c r="J279" i="20"/>
  <c r="K279" i="20"/>
  <c r="L279" i="20"/>
  <c r="M279" i="20"/>
  <c r="N279" i="20"/>
  <c r="O279" i="20"/>
  <c r="D280" i="20"/>
  <c r="E280" i="20"/>
  <c r="F280" i="20"/>
  <c r="G280" i="20"/>
  <c r="H280" i="20"/>
  <c r="I280" i="20"/>
  <c r="J280" i="20"/>
  <c r="K280" i="20"/>
  <c r="L280" i="20"/>
  <c r="M280" i="20"/>
  <c r="N280" i="20"/>
  <c r="O280" i="20"/>
  <c r="D281" i="20"/>
  <c r="E281" i="20"/>
  <c r="F281" i="20"/>
  <c r="G281" i="20"/>
  <c r="H281" i="20"/>
  <c r="I281" i="20"/>
  <c r="J281" i="20"/>
  <c r="K281" i="20"/>
  <c r="L281" i="20"/>
  <c r="M281" i="20"/>
  <c r="N281" i="20"/>
  <c r="O281" i="20"/>
  <c r="D282" i="20"/>
  <c r="E282" i="20"/>
  <c r="F282" i="20"/>
  <c r="G282" i="20"/>
  <c r="H282" i="20"/>
  <c r="I282" i="20"/>
  <c r="J282" i="20"/>
  <c r="K282" i="20"/>
  <c r="L282" i="20"/>
  <c r="M282" i="20"/>
  <c r="N282" i="20"/>
  <c r="O282" i="20"/>
  <c r="D283" i="20"/>
  <c r="E283" i="20"/>
  <c r="F283" i="20"/>
  <c r="G283" i="20"/>
  <c r="H283" i="20"/>
  <c r="I283" i="20"/>
  <c r="J283" i="20"/>
  <c r="K283" i="20"/>
  <c r="L283" i="20"/>
  <c r="M283" i="20"/>
  <c r="N283" i="20"/>
  <c r="O283" i="20"/>
  <c r="D284" i="20"/>
  <c r="E284" i="20"/>
  <c r="F284" i="20"/>
  <c r="G284" i="20"/>
  <c r="H284" i="20"/>
  <c r="I284" i="20"/>
  <c r="J284" i="20"/>
  <c r="K284" i="20"/>
  <c r="L284" i="20"/>
  <c r="M284" i="20"/>
  <c r="N284" i="20"/>
  <c r="O284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D286" i="20"/>
  <c r="E286" i="20"/>
  <c r="F286" i="20"/>
  <c r="G286" i="20"/>
  <c r="H286" i="20"/>
  <c r="I286" i="20"/>
  <c r="J286" i="20"/>
  <c r="K286" i="20"/>
  <c r="L286" i="20"/>
  <c r="M286" i="20"/>
  <c r="N286" i="20"/>
  <c r="O286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D288" i="20"/>
  <c r="E288" i="20"/>
  <c r="F288" i="20"/>
  <c r="G288" i="20"/>
  <c r="H288" i="20"/>
  <c r="I288" i="20"/>
  <c r="J288" i="20"/>
  <c r="K288" i="20"/>
  <c r="L288" i="20"/>
  <c r="M288" i="20"/>
  <c r="N288" i="20"/>
  <c r="O288" i="20"/>
  <c r="D289" i="20"/>
  <c r="E289" i="20"/>
  <c r="F289" i="20"/>
  <c r="G289" i="20"/>
  <c r="H289" i="20"/>
  <c r="I289" i="20"/>
  <c r="J289" i="20"/>
  <c r="K289" i="20"/>
  <c r="L289" i="20"/>
  <c r="M289" i="20"/>
  <c r="N289" i="20"/>
  <c r="O289" i="20"/>
  <c r="D290" i="20"/>
  <c r="E290" i="20"/>
  <c r="F290" i="20"/>
  <c r="G290" i="20"/>
  <c r="H290" i="20"/>
  <c r="I290" i="20"/>
  <c r="J290" i="20"/>
  <c r="K290" i="20"/>
  <c r="L290" i="20"/>
  <c r="M290" i="20"/>
  <c r="N290" i="20"/>
  <c r="O290" i="20"/>
  <c r="D291" i="20"/>
  <c r="E291" i="20"/>
  <c r="F291" i="20"/>
  <c r="G291" i="20"/>
  <c r="H291" i="20"/>
  <c r="I291" i="20"/>
  <c r="J291" i="20"/>
  <c r="K291" i="20"/>
  <c r="L291" i="20"/>
  <c r="M291" i="20"/>
  <c r="N291" i="20"/>
  <c r="O291" i="20"/>
  <c r="D292" i="20"/>
  <c r="E292" i="20"/>
  <c r="F292" i="20"/>
  <c r="G292" i="20"/>
  <c r="H292" i="20"/>
  <c r="I292" i="20"/>
  <c r="J292" i="20"/>
  <c r="K292" i="20"/>
  <c r="L292" i="20"/>
  <c r="M292" i="20"/>
  <c r="N292" i="20"/>
  <c r="O292" i="20"/>
  <c r="D293" i="20"/>
  <c r="E293" i="20"/>
  <c r="F293" i="20"/>
  <c r="G293" i="20"/>
  <c r="H293" i="20"/>
  <c r="I293" i="20"/>
  <c r="J293" i="20"/>
  <c r="K293" i="20"/>
  <c r="L293" i="20"/>
  <c r="M293" i="20"/>
  <c r="N293" i="20"/>
  <c r="O293" i="20"/>
  <c r="D294" i="20"/>
  <c r="E294" i="20"/>
  <c r="F294" i="20"/>
  <c r="G294" i="20"/>
  <c r="H294" i="20"/>
  <c r="I294" i="20"/>
  <c r="J294" i="20"/>
  <c r="K294" i="20"/>
  <c r="L294" i="20"/>
  <c r="M294" i="20"/>
  <c r="N294" i="20"/>
  <c r="O294" i="20"/>
  <c r="D295" i="20"/>
  <c r="E295" i="20"/>
  <c r="F295" i="20"/>
  <c r="G295" i="20"/>
  <c r="H295" i="20"/>
  <c r="I295" i="20"/>
  <c r="J295" i="20"/>
  <c r="K295" i="20"/>
  <c r="L295" i="20"/>
  <c r="M295" i="20"/>
  <c r="N295" i="20"/>
  <c r="O295" i="20"/>
  <c r="D296" i="20"/>
  <c r="E296" i="20"/>
  <c r="F296" i="20"/>
  <c r="G296" i="20"/>
  <c r="H296" i="20"/>
  <c r="I296" i="20"/>
  <c r="J296" i="20"/>
  <c r="K296" i="20"/>
  <c r="L296" i="20"/>
  <c r="M296" i="20"/>
  <c r="N296" i="20"/>
  <c r="O296" i="20"/>
  <c r="D297" i="20"/>
  <c r="E297" i="20"/>
  <c r="F297" i="20"/>
  <c r="G297" i="20"/>
  <c r="H297" i="20"/>
  <c r="I297" i="20"/>
  <c r="J297" i="20"/>
  <c r="K297" i="20"/>
  <c r="L297" i="20"/>
  <c r="M297" i="20"/>
  <c r="N297" i="20"/>
  <c r="O297" i="20"/>
  <c r="D298" i="20"/>
  <c r="E298" i="20"/>
  <c r="F298" i="20"/>
  <c r="G298" i="20"/>
  <c r="H298" i="20"/>
  <c r="I298" i="20"/>
  <c r="J298" i="20"/>
  <c r="K298" i="20"/>
  <c r="L298" i="20"/>
  <c r="M298" i="20"/>
  <c r="N298" i="20"/>
  <c r="O298" i="20"/>
  <c r="D299" i="20"/>
  <c r="E299" i="20"/>
  <c r="F299" i="20"/>
  <c r="G299" i="20"/>
  <c r="H299" i="20"/>
  <c r="I299" i="20"/>
  <c r="J299" i="20"/>
  <c r="K299" i="20"/>
  <c r="L299" i="20"/>
  <c r="M299" i="20"/>
  <c r="N299" i="20"/>
  <c r="O299" i="20"/>
  <c r="D300" i="20"/>
  <c r="E300" i="20"/>
  <c r="F300" i="20"/>
  <c r="G300" i="20"/>
  <c r="H300" i="20"/>
  <c r="I300" i="20"/>
  <c r="J300" i="20"/>
  <c r="K300" i="20"/>
  <c r="L300" i="20"/>
  <c r="M300" i="20"/>
  <c r="N300" i="20"/>
  <c r="O300" i="20"/>
  <c r="D301" i="20"/>
  <c r="E301" i="20"/>
  <c r="F301" i="20"/>
  <c r="G301" i="20"/>
  <c r="H301" i="20"/>
  <c r="I301" i="20"/>
  <c r="J301" i="20"/>
  <c r="K301" i="20"/>
  <c r="L301" i="20"/>
  <c r="M301" i="20"/>
  <c r="N301" i="20"/>
  <c r="O301" i="20"/>
  <c r="D302" i="20"/>
  <c r="E302" i="20"/>
  <c r="F302" i="20"/>
  <c r="G302" i="20"/>
  <c r="H302" i="20"/>
  <c r="I302" i="20"/>
  <c r="J302" i="20"/>
  <c r="K302" i="20"/>
  <c r="L302" i="20"/>
  <c r="M302" i="20"/>
  <c r="N302" i="20"/>
  <c r="O302" i="20"/>
  <c r="D303" i="20"/>
  <c r="E303" i="20"/>
  <c r="F303" i="20"/>
  <c r="G303" i="20"/>
  <c r="H303" i="20"/>
  <c r="I303" i="20"/>
  <c r="J303" i="20"/>
  <c r="K303" i="20"/>
  <c r="L303" i="20"/>
  <c r="M303" i="20"/>
  <c r="N303" i="20"/>
  <c r="O303" i="20"/>
  <c r="D304" i="20"/>
  <c r="E304" i="20"/>
  <c r="F304" i="20"/>
  <c r="G304" i="20"/>
  <c r="H304" i="20"/>
  <c r="I304" i="20"/>
  <c r="J304" i="20"/>
  <c r="K304" i="20"/>
  <c r="L304" i="20"/>
  <c r="M304" i="20"/>
  <c r="N304" i="20"/>
  <c r="O304" i="20"/>
  <c r="D305" i="20"/>
  <c r="E305" i="20"/>
  <c r="F305" i="20"/>
  <c r="G305" i="20"/>
  <c r="H305" i="20"/>
  <c r="I305" i="20"/>
  <c r="J305" i="20"/>
  <c r="K305" i="20"/>
  <c r="L305" i="20"/>
  <c r="M305" i="20"/>
  <c r="N305" i="20"/>
  <c r="O305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D307" i="20"/>
  <c r="E307" i="20"/>
  <c r="F307" i="20"/>
  <c r="G307" i="20"/>
  <c r="H307" i="20"/>
  <c r="I307" i="20"/>
  <c r="J307" i="20"/>
  <c r="K307" i="20"/>
  <c r="L307" i="20"/>
  <c r="M307" i="20"/>
  <c r="N307" i="20"/>
  <c r="O307" i="20"/>
  <c r="D308" i="20"/>
  <c r="E308" i="20"/>
  <c r="F308" i="20"/>
  <c r="G308" i="20"/>
  <c r="H308" i="20"/>
  <c r="I308" i="20"/>
  <c r="J308" i="20"/>
  <c r="K308" i="20"/>
  <c r="L308" i="20"/>
  <c r="M308" i="20"/>
  <c r="N308" i="20"/>
  <c r="O308" i="20"/>
  <c r="D309" i="20"/>
  <c r="E309" i="20"/>
  <c r="F309" i="20"/>
  <c r="G309" i="20"/>
  <c r="H309" i="20"/>
  <c r="I309" i="20"/>
  <c r="J309" i="20"/>
  <c r="K309" i="20"/>
  <c r="L309" i="20"/>
  <c r="M309" i="20"/>
  <c r="N309" i="20"/>
  <c r="O309" i="20"/>
  <c r="D310" i="20"/>
  <c r="E310" i="20"/>
  <c r="F310" i="20"/>
  <c r="G310" i="20"/>
  <c r="H310" i="20"/>
  <c r="I310" i="20"/>
  <c r="J310" i="20"/>
  <c r="K310" i="20"/>
  <c r="L310" i="20"/>
  <c r="M310" i="20"/>
  <c r="N310" i="20"/>
  <c r="O310" i="20"/>
  <c r="D311" i="20"/>
  <c r="E311" i="20"/>
  <c r="F311" i="20"/>
  <c r="G311" i="20"/>
  <c r="H311" i="20"/>
  <c r="I311" i="20"/>
  <c r="J311" i="20"/>
  <c r="K311" i="20"/>
  <c r="L311" i="20"/>
  <c r="M311" i="20"/>
  <c r="N311" i="20"/>
  <c r="O311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D313" i="20"/>
  <c r="E313" i="20"/>
  <c r="F313" i="20"/>
  <c r="G313" i="20"/>
  <c r="H313" i="20"/>
  <c r="I313" i="20"/>
  <c r="J313" i="20"/>
  <c r="K313" i="20"/>
  <c r="L313" i="20"/>
  <c r="M313" i="20"/>
  <c r="N313" i="20"/>
  <c r="O313" i="20"/>
  <c r="D314" i="20"/>
  <c r="E314" i="20"/>
  <c r="F314" i="20"/>
  <c r="G314" i="20"/>
  <c r="H314" i="20"/>
  <c r="I314" i="20"/>
  <c r="J314" i="20"/>
  <c r="K314" i="20"/>
  <c r="L314" i="20"/>
  <c r="M314" i="20"/>
  <c r="N314" i="20"/>
  <c r="O314" i="20"/>
  <c r="D315" i="20"/>
  <c r="E315" i="20"/>
  <c r="F315" i="20"/>
  <c r="G315" i="20"/>
  <c r="H315" i="20"/>
  <c r="I315" i="20"/>
  <c r="J315" i="20"/>
  <c r="K315" i="20"/>
  <c r="L315" i="20"/>
  <c r="M315" i="20"/>
  <c r="N315" i="20"/>
  <c r="O315" i="20"/>
  <c r="D316" i="20"/>
  <c r="E316" i="20"/>
  <c r="F316" i="20"/>
  <c r="G316" i="20"/>
  <c r="H316" i="20"/>
  <c r="I316" i="20"/>
  <c r="J316" i="20"/>
  <c r="K316" i="20"/>
  <c r="L316" i="20"/>
  <c r="M316" i="20"/>
  <c r="N316" i="20"/>
  <c r="O316" i="20"/>
  <c r="D317" i="20"/>
  <c r="E317" i="20"/>
  <c r="F317" i="20"/>
  <c r="G317" i="20"/>
  <c r="H317" i="20"/>
  <c r="I317" i="20"/>
  <c r="J317" i="20"/>
  <c r="K317" i="20"/>
  <c r="L317" i="20"/>
  <c r="M317" i="20"/>
  <c r="N317" i="20"/>
  <c r="O317" i="20"/>
  <c r="D318" i="20"/>
  <c r="E318" i="20"/>
  <c r="F318" i="20"/>
  <c r="G318" i="20"/>
  <c r="H318" i="20"/>
  <c r="I318" i="20"/>
  <c r="J318" i="20"/>
  <c r="K318" i="20"/>
  <c r="L318" i="20"/>
  <c r="M318" i="20"/>
  <c r="N318" i="20"/>
  <c r="O318" i="20"/>
  <c r="D319" i="20"/>
  <c r="E319" i="20"/>
  <c r="F319" i="20"/>
  <c r="G319" i="20"/>
  <c r="H319" i="20"/>
  <c r="I319" i="20"/>
  <c r="J319" i="20"/>
  <c r="K319" i="20"/>
  <c r="L319" i="20"/>
  <c r="M319" i="20"/>
  <c r="N319" i="20"/>
  <c r="O319" i="20"/>
  <c r="D320" i="20"/>
  <c r="E320" i="20"/>
  <c r="F320" i="20"/>
  <c r="G320" i="20"/>
  <c r="H320" i="20"/>
  <c r="I320" i="20"/>
  <c r="J320" i="20"/>
  <c r="K320" i="20"/>
  <c r="L320" i="20"/>
  <c r="M320" i="20"/>
  <c r="N320" i="20"/>
  <c r="O320" i="20"/>
  <c r="D321" i="20"/>
  <c r="E321" i="20"/>
  <c r="F321" i="20"/>
  <c r="G321" i="20"/>
  <c r="H321" i="20"/>
  <c r="I321" i="20"/>
  <c r="J321" i="20"/>
  <c r="K321" i="20"/>
  <c r="L321" i="20"/>
  <c r="M321" i="20"/>
  <c r="N321" i="20"/>
  <c r="O321" i="20"/>
  <c r="D322" i="20"/>
  <c r="E322" i="20"/>
  <c r="F322" i="20"/>
  <c r="G322" i="20"/>
  <c r="H322" i="20"/>
  <c r="I322" i="20"/>
  <c r="J322" i="20"/>
  <c r="K322" i="20"/>
  <c r="L322" i="20"/>
  <c r="M322" i="20"/>
  <c r="N322" i="20"/>
  <c r="O322" i="20"/>
  <c r="D323" i="20"/>
  <c r="E323" i="20"/>
  <c r="F323" i="20"/>
  <c r="G323" i="20"/>
  <c r="H323" i="20"/>
  <c r="I323" i="20"/>
  <c r="J323" i="20"/>
  <c r="K323" i="20"/>
  <c r="L323" i="20"/>
  <c r="M323" i="20"/>
  <c r="N323" i="20"/>
  <c r="O323" i="20"/>
  <c r="D324" i="20"/>
  <c r="E324" i="20"/>
  <c r="F324" i="20"/>
  <c r="G324" i="20"/>
  <c r="H324" i="20"/>
  <c r="I324" i="20"/>
  <c r="J324" i="20"/>
  <c r="K324" i="20"/>
  <c r="L324" i="20"/>
  <c r="M324" i="20"/>
  <c r="N324" i="20"/>
  <c r="O324" i="20"/>
  <c r="D325" i="20"/>
  <c r="E325" i="20"/>
  <c r="F325" i="20"/>
  <c r="G325" i="20"/>
  <c r="H325" i="20"/>
  <c r="I325" i="20"/>
  <c r="J325" i="20"/>
  <c r="K325" i="20"/>
  <c r="L325" i="20"/>
  <c r="M325" i="20"/>
  <c r="N325" i="20"/>
  <c r="O325" i="20"/>
  <c r="D326" i="20"/>
  <c r="E326" i="20"/>
  <c r="F326" i="20"/>
  <c r="G326" i="20"/>
  <c r="H326" i="20"/>
  <c r="I326" i="20"/>
  <c r="J326" i="20"/>
  <c r="K326" i="20"/>
  <c r="L326" i="20"/>
  <c r="M326" i="20"/>
  <c r="N326" i="20"/>
  <c r="O326" i="20"/>
  <c r="D327" i="20"/>
  <c r="E327" i="20"/>
  <c r="F327" i="20"/>
  <c r="G327" i="20"/>
  <c r="H327" i="20"/>
  <c r="I327" i="20"/>
  <c r="J327" i="20"/>
  <c r="K327" i="20"/>
  <c r="L327" i="20"/>
  <c r="M327" i="20"/>
  <c r="N327" i="20"/>
  <c r="O327" i="20"/>
  <c r="D328" i="20"/>
  <c r="E328" i="20"/>
  <c r="F328" i="20"/>
  <c r="G328" i="20"/>
  <c r="H328" i="20"/>
  <c r="I328" i="20"/>
  <c r="J328" i="20"/>
  <c r="K328" i="20"/>
  <c r="L328" i="20"/>
  <c r="M328" i="20"/>
  <c r="N328" i="20"/>
  <c r="O328" i="20"/>
  <c r="D329" i="20"/>
  <c r="E329" i="20"/>
  <c r="F329" i="20"/>
  <c r="G329" i="20"/>
  <c r="H329" i="20"/>
  <c r="I329" i="20"/>
  <c r="J329" i="20"/>
  <c r="K329" i="20"/>
  <c r="L329" i="20"/>
  <c r="M329" i="20"/>
  <c r="N329" i="20"/>
  <c r="O329" i="20"/>
  <c r="D330" i="20"/>
  <c r="E330" i="20"/>
  <c r="F330" i="20"/>
  <c r="G330" i="20"/>
  <c r="H330" i="20"/>
  <c r="I330" i="20"/>
  <c r="J330" i="20"/>
  <c r="K330" i="20"/>
  <c r="L330" i="20"/>
  <c r="M330" i="20"/>
  <c r="N330" i="20"/>
  <c r="O330" i="20"/>
  <c r="D331" i="20"/>
  <c r="E331" i="20"/>
  <c r="F331" i="20"/>
  <c r="G331" i="20"/>
  <c r="H331" i="20"/>
  <c r="I331" i="20"/>
  <c r="J331" i="20"/>
  <c r="K331" i="20"/>
  <c r="L331" i="20"/>
  <c r="M331" i="20"/>
  <c r="N331" i="20"/>
  <c r="O331" i="20"/>
  <c r="D332" i="20"/>
  <c r="E332" i="20"/>
  <c r="F332" i="20"/>
  <c r="G332" i="20"/>
  <c r="H332" i="20"/>
  <c r="I332" i="20"/>
  <c r="J332" i="20"/>
  <c r="K332" i="20"/>
  <c r="L332" i="20"/>
  <c r="M332" i="20"/>
  <c r="N332" i="20"/>
  <c r="O332" i="20"/>
  <c r="D333" i="20"/>
  <c r="E333" i="20"/>
  <c r="F333" i="20"/>
  <c r="G333" i="20"/>
  <c r="H333" i="20"/>
  <c r="I333" i="20"/>
  <c r="J333" i="20"/>
  <c r="K333" i="20"/>
  <c r="L333" i="20"/>
  <c r="M333" i="20"/>
  <c r="N333" i="20"/>
  <c r="O333" i="20"/>
  <c r="D334" i="20"/>
  <c r="E334" i="20"/>
  <c r="F334" i="20"/>
  <c r="G334" i="20"/>
  <c r="H334" i="20"/>
  <c r="I334" i="20"/>
  <c r="J334" i="20"/>
  <c r="K334" i="20"/>
  <c r="L334" i="20"/>
  <c r="M334" i="20"/>
  <c r="N334" i="20"/>
  <c r="O334" i="20"/>
  <c r="D335" i="20"/>
  <c r="E335" i="20"/>
  <c r="F335" i="20"/>
  <c r="G335" i="20"/>
  <c r="H335" i="20"/>
  <c r="I335" i="20"/>
  <c r="J335" i="20"/>
  <c r="K335" i="20"/>
  <c r="L335" i="20"/>
  <c r="M335" i="20"/>
  <c r="N335" i="20"/>
  <c r="O335" i="20"/>
  <c r="D336" i="20"/>
  <c r="E336" i="20"/>
  <c r="F336" i="20"/>
  <c r="G336" i="20"/>
  <c r="H336" i="20"/>
  <c r="I336" i="20"/>
  <c r="J336" i="20"/>
  <c r="K336" i="20"/>
  <c r="L336" i="20"/>
  <c r="M336" i="20"/>
  <c r="N336" i="20"/>
  <c r="O336" i="20"/>
  <c r="D337" i="20"/>
  <c r="E337" i="20"/>
  <c r="F337" i="20"/>
  <c r="G337" i="20"/>
  <c r="H337" i="20"/>
  <c r="I337" i="20"/>
  <c r="J337" i="20"/>
  <c r="K337" i="20"/>
  <c r="L337" i="20"/>
  <c r="M337" i="20"/>
  <c r="N337" i="20"/>
  <c r="O337" i="20"/>
  <c r="D338" i="20"/>
  <c r="E338" i="20"/>
  <c r="F338" i="20"/>
  <c r="G338" i="20"/>
  <c r="H338" i="20"/>
  <c r="I338" i="20"/>
  <c r="J338" i="20"/>
  <c r="K338" i="20"/>
  <c r="L338" i="20"/>
  <c r="M338" i="20"/>
  <c r="N338" i="20"/>
  <c r="O338" i="20"/>
  <c r="D339" i="20"/>
  <c r="E339" i="20"/>
  <c r="F339" i="20"/>
  <c r="G339" i="20"/>
  <c r="H339" i="20"/>
  <c r="I339" i="20"/>
  <c r="J339" i="20"/>
  <c r="K339" i="20"/>
  <c r="L339" i="20"/>
  <c r="M339" i="20"/>
  <c r="N339" i="20"/>
  <c r="O339" i="20"/>
  <c r="E269" i="20"/>
  <c r="F269" i="20"/>
  <c r="G269" i="20"/>
  <c r="H269" i="20"/>
  <c r="I269" i="20"/>
  <c r="J269" i="20"/>
  <c r="K269" i="20"/>
  <c r="L269" i="20"/>
  <c r="M269" i="20"/>
  <c r="N269" i="20"/>
  <c r="O269" i="20"/>
  <c r="D269" i="20"/>
  <c r="D184" i="20"/>
  <c r="E184" i="20"/>
  <c r="F184" i="20"/>
  <c r="G184" i="20"/>
  <c r="H184" i="20"/>
  <c r="I184" i="20"/>
  <c r="J184" i="20"/>
  <c r="K184" i="20"/>
  <c r="L184" i="20"/>
  <c r="M184" i="20"/>
  <c r="N184" i="20"/>
  <c r="O184" i="20"/>
  <c r="D185" i="20"/>
  <c r="E185" i="20"/>
  <c r="F185" i="20"/>
  <c r="G185" i="20"/>
  <c r="H185" i="20"/>
  <c r="I185" i="20"/>
  <c r="J185" i="20"/>
  <c r="K185" i="20"/>
  <c r="L185" i="20"/>
  <c r="M185" i="20"/>
  <c r="N185" i="20"/>
  <c r="O185" i="20"/>
  <c r="D186" i="20"/>
  <c r="E186" i="20"/>
  <c r="F186" i="20"/>
  <c r="G186" i="20"/>
  <c r="H186" i="20"/>
  <c r="I186" i="20"/>
  <c r="J186" i="20"/>
  <c r="K186" i="20"/>
  <c r="L186" i="20"/>
  <c r="M186" i="20"/>
  <c r="N186" i="20"/>
  <c r="O186" i="20"/>
  <c r="D187" i="20"/>
  <c r="E187" i="20"/>
  <c r="F187" i="20"/>
  <c r="G187" i="20"/>
  <c r="H187" i="20"/>
  <c r="I187" i="20"/>
  <c r="J187" i="20"/>
  <c r="K187" i="20"/>
  <c r="L187" i="20"/>
  <c r="M187" i="20"/>
  <c r="N187" i="20"/>
  <c r="O187" i="20"/>
  <c r="D188" i="20"/>
  <c r="E188" i="20"/>
  <c r="F188" i="20"/>
  <c r="G188" i="20"/>
  <c r="H188" i="20"/>
  <c r="I188" i="20"/>
  <c r="J188" i="20"/>
  <c r="K188" i="20"/>
  <c r="L188" i="20"/>
  <c r="M188" i="20"/>
  <c r="N188" i="20"/>
  <c r="O188" i="20"/>
  <c r="D189" i="20"/>
  <c r="E189" i="20"/>
  <c r="F189" i="20"/>
  <c r="G189" i="20"/>
  <c r="H189" i="20"/>
  <c r="I189" i="20"/>
  <c r="J189" i="20"/>
  <c r="K189" i="20"/>
  <c r="L189" i="20"/>
  <c r="M189" i="20"/>
  <c r="N189" i="20"/>
  <c r="O189" i="20"/>
  <c r="D190" i="20"/>
  <c r="E190" i="20"/>
  <c r="F190" i="20"/>
  <c r="G190" i="20"/>
  <c r="H190" i="20"/>
  <c r="I190" i="20"/>
  <c r="J190" i="20"/>
  <c r="K190" i="20"/>
  <c r="L190" i="20"/>
  <c r="M190" i="20"/>
  <c r="N190" i="20"/>
  <c r="O190" i="20"/>
  <c r="D191" i="20"/>
  <c r="E191" i="20"/>
  <c r="F191" i="20"/>
  <c r="G191" i="20"/>
  <c r="H191" i="20"/>
  <c r="I191" i="20"/>
  <c r="J191" i="20"/>
  <c r="K191" i="20"/>
  <c r="L191" i="20"/>
  <c r="M191" i="20"/>
  <c r="N191" i="20"/>
  <c r="O191" i="20"/>
  <c r="D192" i="20"/>
  <c r="E192" i="20"/>
  <c r="F192" i="20"/>
  <c r="G192" i="20"/>
  <c r="H192" i="20"/>
  <c r="I192" i="20"/>
  <c r="J192" i="20"/>
  <c r="K192" i="20"/>
  <c r="L192" i="20"/>
  <c r="M192" i="20"/>
  <c r="N192" i="20"/>
  <c r="O192" i="20"/>
  <c r="D193" i="20"/>
  <c r="E193" i="20"/>
  <c r="F193" i="20"/>
  <c r="G193" i="20"/>
  <c r="H193" i="20"/>
  <c r="I193" i="20"/>
  <c r="J193" i="20"/>
  <c r="K193" i="20"/>
  <c r="L193" i="20"/>
  <c r="M193" i="20"/>
  <c r="N193" i="20"/>
  <c r="O193" i="20"/>
  <c r="D194" i="20"/>
  <c r="E194" i="20"/>
  <c r="F194" i="20"/>
  <c r="G194" i="20"/>
  <c r="H194" i="20"/>
  <c r="I194" i="20"/>
  <c r="J194" i="20"/>
  <c r="K194" i="20"/>
  <c r="L194" i="20"/>
  <c r="M194" i="20"/>
  <c r="N194" i="20"/>
  <c r="O194" i="20"/>
  <c r="D195" i="20"/>
  <c r="E195" i="20"/>
  <c r="F195" i="20"/>
  <c r="G195" i="20"/>
  <c r="H195" i="20"/>
  <c r="I195" i="20"/>
  <c r="J195" i="20"/>
  <c r="K195" i="20"/>
  <c r="L195" i="20"/>
  <c r="M195" i="20"/>
  <c r="N195" i="20"/>
  <c r="O195" i="20"/>
  <c r="D196" i="20"/>
  <c r="E196" i="20"/>
  <c r="F196" i="20"/>
  <c r="G196" i="20"/>
  <c r="H196" i="20"/>
  <c r="I196" i="20"/>
  <c r="J196" i="20"/>
  <c r="K196" i="20"/>
  <c r="L196" i="20"/>
  <c r="M196" i="20"/>
  <c r="N196" i="20"/>
  <c r="O196" i="20"/>
  <c r="D197" i="20"/>
  <c r="E197" i="20"/>
  <c r="F197" i="20"/>
  <c r="G197" i="20"/>
  <c r="H197" i="20"/>
  <c r="I197" i="20"/>
  <c r="J197" i="20"/>
  <c r="K197" i="20"/>
  <c r="L197" i="20"/>
  <c r="M197" i="20"/>
  <c r="N197" i="20"/>
  <c r="O197" i="20"/>
  <c r="D198" i="20"/>
  <c r="E198" i="20"/>
  <c r="F198" i="20"/>
  <c r="G198" i="20"/>
  <c r="H198" i="20"/>
  <c r="I198" i="20"/>
  <c r="J198" i="20"/>
  <c r="K198" i="20"/>
  <c r="L198" i="20"/>
  <c r="M198" i="20"/>
  <c r="N198" i="20"/>
  <c r="O198" i="20"/>
  <c r="D199" i="20"/>
  <c r="E199" i="20"/>
  <c r="F199" i="20"/>
  <c r="G199" i="20"/>
  <c r="H199" i="20"/>
  <c r="I199" i="20"/>
  <c r="J199" i="20"/>
  <c r="K199" i="20"/>
  <c r="L199" i="20"/>
  <c r="M199" i="20"/>
  <c r="N199" i="20"/>
  <c r="O199" i="20"/>
  <c r="D200" i="20"/>
  <c r="E200" i="20"/>
  <c r="F200" i="20"/>
  <c r="G200" i="20"/>
  <c r="H200" i="20"/>
  <c r="I200" i="20"/>
  <c r="J200" i="20"/>
  <c r="K200" i="20"/>
  <c r="L200" i="20"/>
  <c r="M200" i="20"/>
  <c r="N200" i="20"/>
  <c r="O200" i="20"/>
  <c r="D201" i="20"/>
  <c r="E201" i="20"/>
  <c r="F201" i="20"/>
  <c r="G201" i="20"/>
  <c r="H201" i="20"/>
  <c r="I201" i="20"/>
  <c r="J201" i="20"/>
  <c r="K201" i="20"/>
  <c r="L201" i="20"/>
  <c r="M201" i="20"/>
  <c r="N201" i="20"/>
  <c r="O201" i="20"/>
  <c r="D202" i="20"/>
  <c r="E202" i="20"/>
  <c r="F202" i="20"/>
  <c r="G202" i="20"/>
  <c r="H202" i="20"/>
  <c r="I202" i="20"/>
  <c r="J202" i="20"/>
  <c r="K202" i="20"/>
  <c r="L202" i="20"/>
  <c r="M202" i="20"/>
  <c r="N202" i="20"/>
  <c r="O202" i="20"/>
  <c r="D203" i="20"/>
  <c r="E203" i="20"/>
  <c r="F203" i="20"/>
  <c r="G203" i="20"/>
  <c r="H203" i="20"/>
  <c r="I203" i="20"/>
  <c r="J203" i="20"/>
  <c r="K203" i="20"/>
  <c r="L203" i="20"/>
  <c r="M203" i="20"/>
  <c r="N203" i="20"/>
  <c r="O203" i="20"/>
  <c r="D204" i="20"/>
  <c r="E204" i="20"/>
  <c r="F204" i="20"/>
  <c r="G204" i="20"/>
  <c r="H204" i="20"/>
  <c r="I204" i="20"/>
  <c r="J204" i="20"/>
  <c r="K204" i="20"/>
  <c r="L204" i="20"/>
  <c r="M204" i="20"/>
  <c r="N204" i="20"/>
  <c r="O204" i="20"/>
  <c r="D205" i="20"/>
  <c r="E205" i="20"/>
  <c r="F205" i="20"/>
  <c r="G205" i="20"/>
  <c r="H205" i="20"/>
  <c r="I205" i="20"/>
  <c r="J205" i="20"/>
  <c r="K205" i="20"/>
  <c r="L205" i="20"/>
  <c r="M205" i="20"/>
  <c r="N205" i="20"/>
  <c r="O205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D207" i="20"/>
  <c r="E207" i="20"/>
  <c r="F207" i="20"/>
  <c r="G207" i="20"/>
  <c r="H207" i="20"/>
  <c r="I207" i="20"/>
  <c r="J207" i="20"/>
  <c r="K207" i="20"/>
  <c r="L207" i="20"/>
  <c r="M207" i="20"/>
  <c r="N207" i="20"/>
  <c r="O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D209" i="20"/>
  <c r="E209" i="20"/>
  <c r="F209" i="20"/>
  <c r="G209" i="20"/>
  <c r="H209" i="20"/>
  <c r="I209" i="20"/>
  <c r="J209" i="20"/>
  <c r="K209" i="20"/>
  <c r="L209" i="20"/>
  <c r="M209" i="20"/>
  <c r="N209" i="20"/>
  <c r="O209" i="20"/>
  <c r="D210" i="20"/>
  <c r="E210" i="20"/>
  <c r="F210" i="20"/>
  <c r="G210" i="20"/>
  <c r="H210" i="20"/>
  <c r="I210" i="20"/>
  <c r="J210" i="20"/>
  <c r="K210" i="20"/>
  <c r="L210" i="20"/>
  <c r="M210" i="20"/>
  <c r="N210" i="20"/>
  <c r="O210" i="20"/>
  <c r="D211" i="20"/>
  <c r="E211" i="20"/>
  <c r="F211" i="20"/>
  <c r="G211" i="20"/>
  <c r="H211" i="20"/>
  <c r="I211" i="20"/>
  <c r="J211" i="20"/>
  <c r="K211" i="20"/>
  <c r="L211" i="20"/>
  <c r="M211" i="20"/>
  <c r="N211" i="20"/>
  <c r="O211" i="20"/>
  <c r="D212" i="20"/>
  <c r="E212" i="20"/>
  <c r="F212" i="20"/>
  <c r="G212" i="20"/>
  <c r="H212" i="20"/>
  <c r="I212" i="20"/>
  <c r="J212" i="20"/>
  <c r="K212" i="20"/>
  <c r="L212" i="20"/>
  <c r="M212" i="20"/>
  <c r="N212" i="20"/>
  <c r="O212" i="20"/>
  <c r="D213" i="20"/>
  <c r="E213" i="20"/>
  <c r="F213" i="20"/>
  <c r="G213" i="20"/>
  <c r="H213" i="20"/>
  <c r="I213" i="20"/>
  <c r="J213" i="20"/>
  <c r="K213" i="20"/>
  <c r="L213" i="20"/>
  <c r="M213" i="20"/>
  <c r="N213" i="20"/>
  <c r="O213" i="20"/>
  <c r="D214" i="20"/>
  <c r="E214" i="20"/>
  <c r="F214" i="20"/>
  <c r="G214" i="20"/>
  <c r="H214" i="20"/>
  <c r="I214" i="20"/>
  <c r="J214" i="20"/>
  <c r="K214" i="20"/>
  <c r="L214" i="20"/>
  <c r="M214" i="20"/>
  <c r="N214" i="20"/>
  <c r="O214" i="20"/>
  <c r="D215" i="20"/>
  <c r="E215" i="20"/>
  <c r="F215" i="20"/>
  <c r="G215" i="20"/>
  <c r="H215" i="20"/>
  <c r="I215" i="20"/>
  <c r="J215" i="20"/>
  <c r="K215" i="20"/>
  <c r="L215" i="20"/>
  <c r="M215" i="20"/>
  <c r="N215" i="20"/>
  <c r="O215" i="20"/>
  <c r="D216" i="20"/>
  <c r="E216" i="20"/>
  <c r="F216" i="20"/>
  <c r="G216" i="20"/>
  <c r="H216" i="20"/>
  <c r="I216" i="20"/>
  <c r="J216" i="20"/>
  <c r="K216" i="20"/>
  <c r="L216" i="20"/>
  <c r="M216" i="20"/>
  <c r="N216" i="20"/>
  <c r="O216" i="20"/>
  <c r="D217" i="20"/>
  <c r="E217" i="20"/>
  <c r="F217" i="20"/>
  <c r="G217" i="20"/>
  <c r="H217" i="20"/>
  <c r="I217" i="20"/>
  <c r="J217" i="20"/>
  <c r="K217" i="20"/>
  <c r="L217" i="20"/>
  <c r="M217" i="20"/>
  <c r="N217" i="20"/>
  <c r="O217" i="20"/>
  <c r="D218" i="20"/>
  <c r="E218" i="20"/>
  <c r="F218" i="20"/>
  <c r="G218" i="20"/>
  <c r="H218" i="20"/>
  <c r="I218" i="20"/>
  <c r="J218" i="20"/>
  <c r="K218" i="20"/>
  <c r="L218" i="20"/>
  <c r="M218" i="20"/>
  <c r="N218" i="20"/>
  <c r="O218" i="20"/>
  <c r="D219" i="20"/>
  <c r="E219" i="20"/>
  <c r="F219" i="20"/>
  <c r="G219" i="20"/>
  <c r="H219" i="20"/>
  <c r="I219" i="20"/>
  <c r="J219" i="20"/>
  <c r="K219" i="20"/>
  <c r="L219" i="20"/>
  <c r="M219" i="20"/>
  <c r="N219" i="20"/>
  <c r="O219" i="20"/>
  <c r="D220" i="20"/>
  <c r="E220" i="20"/>
  <c r="F220" i="20"/>
  <c r="G220" i="20"/>
  <c r="H220" i="20"/>
  <c r="I220" i="20"/>
  <c r="J220" i="20"/>
  <c r="K220" i="20"/>
  <c r="L220" i="20"/>
  <c r="M220" i="20"/>
  <c r="N220" i="20"/>
  <c r="O220" i="20"/>
  <c r="D221" i="20"/>
  <c r="E221" i="20"/>
  <c r="F221" i="20"/>
  <c r="G221" i="20"/>
  <c r="H221" i="20"/>
  <c r="I221" i="20"/>
  <c r="J221" i="20"/>
  <c r="K221" i="20"/>
  <c r="L221" i="20"/>
  <c r="M221" i="20"/>
  <c r="N221" i="20"/>
  <c r="O221" i="20"/>
  <c r="D222" i="20"/>
  <c r="E222" i="20"/>
  <c r="F222" i="20"/>
  <c r="G222" i="20"/>
  <c r="H222" i="20"/>
  <c r="I222" i="20"/>
  <c r="J222" i="20"/>
  <c r="K222" i="20"/>
  <c r="L222" i="20"/>
  <c r="M222" i="20"/>
  <c r="N222" i="20"/>
  <c r="O222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D224" i="20"/>
  <c r="E224" i="20"/>
  <c r="F224" i="20"/>
  <c r="G224" i="20"/>
  <c r="H224" i="20"/>
  <c r="I224" i="20"/>
  <c r="J224" i="20"/>
  <c r="K224" i="20"/>
  <c r="L224" i="20"/>
  <c r="M224" i="20"/>
  <c r="N224" i="20"/>
  <c r="O224" i="20"/>
  <c r="D225" i="20"/>
  <c r="E225" i="20"/>
  <c r="F225" i="20"/>
  <c r="G225" i="20"/>
  <c r="H225" i="20"/>
  <c r="I225" i="20"/>
  <c r="J225" i="20"/>
  <c r="K225" i="20"/>
  <c r="L225" i="20"/>
  <c r="M225" i="20"/>
  <c r="N225" i="20"/>
  <c r="O225" i="20"/>
  <c r="D226" i="20"/>
  <c r="E226" i="20"/>
  <c r="F226" i="20"/>
  <c r="G226" i="20"/>
  <c r="H226" i="20"/>
  <c r="I226" i="20"/>
  <c r="J226" i="20"/>
  <c r="K226" i="20"/>
  <c r="L226" i="20"/>
  <c r="M226" i="20"/>
  <c r="N226" i="20"/>
  <c r="O226" i="20"/>
  <c r="D227" i="20"/>
  <c r="E227" i="20"/>
  <c r="F227" i="20"/>
  <c r="G227" i="20"/>
  <c r="H227" i="20"/>
  <c r="I227" i="20"/>
  <c r="J227" i="20"/>
  <c r="K227" i="20"/>
  <c r="L227" i="20"/>
  <c r="M227" i="20"/>
  <c r="N227" i="20"/>
  <c r="O227" i="20"/>
  <c r="D228" i="20"/>
  <c r="E228" i="20"/>
  <c r="F228" i="20"/>
  <c r="G228" i="20"/>
  <c r="H228" i="20"/>
  <c r="I228" i="20"/>
  <c r="J228" i="20"/>
  <c r="K228" i="20"/>
  <c r="L228" i="20"/>
  <c r="M228" i="20"/>
  <c r="N228" i="20"/>
  <c r="O228" i="20"/>
  <c r="D229" i="20"/>
  <c r="E229" i="20"/>
  <c r="F229" i="20"/>
  <c r="G229" i="20"/>
  <c r="H229" i="20"/>
  <c r="I229" i="20"/>
  <c r="J229" i="20"/>
  <c r="K229" i="20"/>
  <c r="L229" i="20"/>
  <c r="M229" i="20"/>
  <c r="N229" i="20"/>
  <c r="O229" i="20"/>
  <c r="D230" i="20"/>
  <c r="E230" i="20"/>
  <c r="F230" i="20"/>
  <c r="G230" i="20"/>
  <c r="H230" i="20"/>
  <c r="I230" i="20"/>
  <c r="J230" i="20"/>
  <c r="K230" i="20"/>
  <c r="L230" i="20"/>
  <c r="M230" i="20"/>
  <c r="N230" i="20"/>
  <c r="O230" i="20"/>
  <c r="D231" i="20"/>
  <c r="E231" i="20"/>
  <c r="F231" i="20"/>
  <c r="G231" i="20"/>
  <c r="H231" i="20"/>
  <c r="I231" i="20"/>
  <c r="J231" i="20"/>
  <c r="K231" i="20"/>
  <c r="L231" i="20"/>
  <c r="M231" i="20"/>
  <c r="N231" i="20"/>
  <c r="O231" i="20"/>
  <c r="D232" i="20"/>
  <c r="E232" i="20"/>
  <c r="F232" i="20"/>
  <c r="G232" i="20"/>
  <c r="H232" i="20"/>
  <c r="I232" i="20"/>
  <c r="J232" i="20"/>
  <c r="K232" i="20"/>
  <c r="L232" i="20"/>
  <c r="M232" i="20"/>
  <c r="N232" i="20"/>
  <c r="O232" i="20"/>
  <c r="D233" i="20"/>
  <c r="E233" i="20"/>
  <c r="F233" i="20"/>
  <c r="G233" i="20"/>
  <c r="H233" i="20"/>
  <c r="I233" i="20"/>
  <c r="J233" i="20"/>
  <c r="K233" i="20"/>
  <c r="L233" i="20"/>
  <c r="M233" i="20"/>
  <c r="N233" i="20"/>
  <c r="O233" i="20"/>
  <c r="D234" i="20"/>
  <c r="E234" i="20"/>
  <c r="F234" i="20"/>
  <c r="G234" i="20"/>
  <c r="H234" i="20"/>
  <c r="I234" i="20"/>
  <c r="J234" i="20"/>
  <c r="K234" i="20"/>
  <c r="L234" i="20"/>
  <c r="M234" i="20"/>
  <c r="N234" i="20"/>
  <c r="O234" i="20"/>
  <c r="D235" i="20"/>
  <c r="E235" i="20"/>
  <c r="F235" i="20"/>
  <c r="G235" i="20"/>
  <c r="H235" i="20"/>
  <c r="I235" i="20"/>
  <c r="J235" i="20"/>
  <c r="K235" i="20"/>
  <c r="L235" i="20"/>
  <c r="M235" i="20"/>
  <c r="N235" i="20"/>
  <c r="O235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D238" i="20"/>
  <c r="E238" i="20"/>
  <c r="F238" i="20"/>
  <c r="G238" i="20"/>
  <c r="H238" i="20"/>
  <c r="I238" i="20"/>
  <c r="J238" i="20"/>
  <c r="K238" i="20"/>
  <c r="L238" i="20"/>
  <c r="M238" i="20"/>
  <c r="N238" i="20"/>
  <c r="O238" i="20"/>
  <c r="D239" i="20"/>
  <c r="E239" i="20"/>
  <c r="F239" i="20"/>
  <c r="G239" i="20"/>
  <c r="H239" i="20"/>
  <c r="I239" i="20"/>
  <c r="J239" i="20"/>
  <c r="K239" i="20"/>
  <c r="L239" i="20"/>
  <c r="M239" i="20"/>
  <c r="N239" i="20"/>
  <c r="O239" i="20"/>
  <c r="D240" i="20"/>
  <c r="E240" i="20"/>
  <c r="F240" i="20"/>
  <c r="G240" i="20"/>
  <c r="H240" i="20"/>
  <c r="I240" i="20"/>
  <c r="J240" i="20"/>
  <c r="K240" i="20"/>
  <c r="L240" i="20"/>
  <c r="M240" i="20"/>
  <c r="N240" i="20"/>
  <c r="O240" i="20"/>
  <c r="D241" i="20"/>
  <c r="E241" i="20"/>
  <c r="F241" i="20"/>
  <c r="G241" i="20"/>
  <c r="H241" i="20"/>
  <c r="I241" i="20"/>
  <c r="J241" i="20"/>
  <c r="K241" i="20"/>
  <c r="L241" i="20"/>
  <c r="M241" i="20"/>
  <c r="N241" i="20"/>
  <c r="O241" i="20"/>
  <c r="D242" i="20"/>
  <c r="E242" i="20"/>
  <c r="F242" i="20"/>
  <c r="G242" i="20"/>
  <c r="H242" i="20"/>
  <c r="I242" i="20"/>
  <c r="J242" i="20"/>
  <c r="K242" i="20"/>
  <c r="L242" i="20"/>
  <c r="M242" i="20"/>
  <c r="N242" i="20"/>
  <c r="O242" i="20"/>
  <c r="D243" i="20"/>
  <c r="E243" i="20"/>
  <c r="F243" i="20"/>
  <c r="G243" i="20"/>
  <c r="H243" i="20"/>
  <c r="I243" i="20"/>
  <c r="J243" i="20"/>
  <c r="K243" i="20"/>
  <c r="L243" i="20"/>
  <c r="M243" i="20"/>
  <c r="N243" i="20"/>
  <c r="O243" i="20"/>
  <c r="D244" i="20"/>
  <c r="E244" i="20"/>
  <c r="F244" i="20"/>
  <c r="G244" i="20"/>
  <c r="H244" i="20"/>
  <c r="I244" i="20"/>
  <c r="J244" i="20"/>
  <c r="K244" i="20"/>
  <c r="L244" i="20"/>
  <c r="M244" i="20"/>
  <c r="N244" i="20"/>
  <c r="O244" i="20"/>
  <c r="D245" i="20"/>
  <c r="E245" i="20"/>
  <c r="F245" i="20"/>
  <c r="G245" i="20"/>
  <c r="H245" i="20"/>
  <c r="I245" i="20"/>
  <c r="J245" i="20"/>
  <c r="K245" i="20"/>
  <c r="L245" i="20"/>
  <c r="M245" i="20"/>
  <c r="N245" i="20"/>
  <c r="O245" i="20"/>
  <c r="D246" i="20"/>
  <c r="E246" i="20"/>
  <c r="F246" i="20"/>
  <c r="G246" i="20"/>
  <c r="H246" i="20"/>
  <c r="I246" i="20"/>
  <c r="J246" i="20"/>
  <c r="K246" i="20"/>
  <c r="L246" i="20"/>
  <c r="M246" i="20"/>
  <c r="N246" i="20"/>
  <c r="O246" i="20"/>
  <c r="D247" i="20"/>
  <c r="E247" i="20"/>
  <c r="F247" i="20"/>
  <c r="G247" i="20"/>
  <c r="H247" i="20"/>
  <c r="I247" i="20"/>
  <c r="J247" i="20"/>
  <c r="K247" i="20"/>
  <c r="L247" i="20"/>
  <c r="M247" i="20"/>
  <c r="N247" i="20"/>
  <c r="O247" i="20"/>
  <c r="D248" i="20"/>
  <c r="E248" i="20"/>
  <c r="F248" i="20"/>
  <c r="G248" i="20"/>
  <c r="H248" i="20"/>
  <c r="I248" i="20"/>
  <c r="J248" i="20"/>
  <c r="K248" i="20"/>
  <c r="L248" i="20"/>
  <c r="M248" i="20"/>
  <c r="N248" i="20"/>
  <c r="O248" i="20"/>
  <c r="D249" i="20"/>
  <c r="E249" i="20"/>
  <c r="F249" i="20"/>
  <c r="G249" i="20"/>
  <c r="H249" i="20"/>
  <c r="I249" i="20"/>
  <c r="J249" i="20"/>
  <c r="K249" i="20"/>
  <c r="L249" i="20"/>
  <c r="M249" i="20"/>
  <c r="N249" i="20"/>
  <c r="O249" i="20"/>
  <c r="D250" i="20"/>
  <c r="E250" i="20"/>
  <c r="F250" i="20"/>
  <c r="G250" i="20"/>
  <c r="H250" i="20"/>
  <c r="I250" i="20"/>
  <c r="J250" i="20"/>
  <c r="K250" i="20"/>
  <c r="L250" i="20"/>
  <c r="M250" i="20"/>
  <c r="N250" i="20"/>
  <c r="O250" i="20"/>
  <c r="D251" i="20"/>
  <c r="E251" i="20"/>
  <c r="F251" i="20"/>
  <c r="G251" i="20"/>
  <c r="H251" i="20"/>
  <c r="I251" i="20"/>
  <c r="J251" i="20"/>
  <c r="K251" i="20"/>
  <c r="L251" i="20"/>
  <c r="M251" i="20"/>
  <c r="N251" i="20"/>
  <c r="O251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D253" i="20"/>
  <c r="E253" i="20"/>
  <c r="F253" i="20"/>
  <c r="G253" i="20"/>
  <c r="H253" i="20"/>
  <c r="I253" i="20"/>
  <c r="J253" i="20"/>
  <c r="K253" i="20"/>
  <c r="L253" i="20"/>
  <c r="M253" i="20"/>
  <c r="N253" i="20"/>
  <c r="O253" i="20"/>
  <c r="E183" i="20"/>
  <c r="F183" i="20"/>
  <c r="G183" i="20"/>
  <c r="H183" i="20"/>
  <c r="I183" i="20"/>
  <c r="J183" i="20"/>
  <c r="K183" i="20"/>
  <c r="L183" i="20"/>
  <c r="M183" i="20"/>
  <c r="N183" i="20"/>
  <c r="O183" i="20"/>
  <c r="D183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D106" i="20"/>
  <c r="E106" i="20"/>
  <c r="F106" i="20"/>
  <c r="G106" i="20"/>
  <c r="H106" i="20"/>
  <c r="I106" i="20"/>
  <c r="J106" i="20"/>
  <c r="K106" i="20"/>
  <c r="L106" i="20"/>
  <c r="M106" i="20"/>
  <c r="N106" i="20"/>
  <c r="O106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D108" i="20"/>
  <c r="E108" i="20"/>
  <c r="F108" i="20"/>
  <c r="G108" i="20"/>
  <c r="H108" i="20"/>
  <c r="I108" i="20"/>
  <c r="J108" i="20"/>
  <c r="K108" i="20"/>
  <c r="L108" i="20"/>
  <c r="M108" i="20"/>
  <c r="N108" i="20"/>
  <c r="O108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D112" i="20"/>
  <c r="E112" i="20"/>
  <c r="F112" i="20"/>
  <c r="G112" i="20"/>
  <c r="H112" i="20"/>
  <c r="I112" i="20"/>
  <c r="J112" i="20"/>
  <c r="K112" i="20"/>
  <c r="L112" i="20"/>
  <c r="M112" i="20"/>
  <c r="N112" i="20"/>
  <c r="O112" i="20"/>
  <c r="D113" i="20"/>
  <c r="E113" i="20"/>
  <c r="F113" i="20"/>
  <c r="G113" i="20"/>
  <c r="H113" i="20"/>
  <c r="I113" i="20"/>
  <c r="J113" i="20"/>
  <c r="K113" i="20"/>
  <c r="L113" i="20"/>
  <c r="M113" i="20"/>
  <c r="N113" i="20"/>
  <c r="O113" i="20"/>
  <c r="D114" i="20"/>
  <c r="E114" i="20"/>
  <c r="F114" i="20"/>
  <c r="G114" i="20"/>
  <c r="H114" i="20"/>
  <c r="I114" i="20"/>
  <c r="J114" i="20"/>
  <c r="K114" i="20"/>
  <c r="L114" i="20"/>
  <c r="M114" i="20"/>
  <c r="N114" i="20"/>
  <c r="O114" i="20"/>
  <c r="D115" i="20"/>
  <c r="E115" i="20"/>
  <c r="F115" i="20"/>
  <c r="G115" i="20"/>
  <c r="H115" i="20"/>
  <c r="I115" i="20"/>
  <c r="J115" i="20"/>
  <c r="K115" i="20"/>
  <c r="L115" i="20"/>
  <c r="M115" i="20"/>
  <c r="N115" i="20"/>
  <c r="O115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D120" i="20"/>
  <c r="E120" i="20"/>
  <c r="F120" i="20"/>
  <c r="G120" i="20"/>
  <c r="H120" i="20"/>
  <c r="I120" i="20"/>
  <c r="J120" i="20"/>
  <c r="K120" i="20"/>
  <c r="L120" i="20"/>
  <c r="M120" i="20"/>
  <c r="N120" i="20"/>
  <c r="O120" i="20"/>
  <c r="D121" i="20"/>
  <c r="E121" i="20"/>
  <c r="F121" i="20"/>
  <c r="G121" i="20"/>
  <c r="H121" i="20"/>
  <c r="I121" i="20"/>
  <c r="J121" i="20"/>
  <c r="K121" i="20"/>
  <c r="L121" i="20"/>
  <c r="M121" i="20"/>
  <c r="N121" i="20"/>
  <c r="O121" i="20"/>
  <c r="D122" i="20"/>
  <c r="E122" i="20"/>
  <c r="F122" i="20"/>
  <c r="G122" i="20"/>
  <c r="H122" i="20"/>
  <c r="I122" i="20"/>
  <c r="J122" i="20"/>
  <c r="K122" i="20"/>
  <c r="L122" i="20"/>
  <c r="M122" i="20"/>
  <c r="N122" i="20"/>
  <c r="O122" i="20"/>
  <c r="D123" i="20"/>
  <c r="E123" i="20"/>
  <c r="F123" i="20"/>
  <c r="G123" i="20"/>
  <c r="H123" i="20"/>
  <c r="I123" i="20"/>
  <c r="J123" i="20"/>
  <c r="K123" i="20"/>
  <c r="L123" i="20"/>
  <c r="M123" i="20"/>
  <c r="N123" i="20"/>
  <c r="O123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D125" i="20"/>
  <c r="E125" i="20"/>
  <c r="F125" i="20"/>
  <c r="G125" i="20"/>
  <c r="H125" i="20"/>
  <c r="I125" i="20"/>
  <c r="J125" i="20"/>
  <c r="K125" i="20"/>
  <c r="L125" i="20"/>
  <c r="M125" i="20"/>
  <c r="N125" i="20"/>
  <c r="O125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D127" i="20"/>
  <c r="E127" i="20"/>
  <c r="F127" i="20"/>
  <c r="G127" i="20"/>
  <c r="H127" i="20"/>
  <c r="I127" i="20"/>
  <c r="J127" i="20"/>
  <c r="K127" i="20"/>
  <c r="L127" i="20"/>
  <c r="M127" i="20"/>
  <c r="N127" i="20"/>
  <c r="O127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D129" i="20"/>
  <c r="E129" i="20"/>
  <c r="F129" i="20"/>
  <c r="G129" i="20"/>
  <c r="H129" i="20"/>
  <c r="I129" i="20"/>
  <c r="J129" i="20"/>
  <c r="K129" i="20"/>
  <c r="L129" i="20"/>
  <c r="M129" i="20"/>
  <c r="N129" i="20"/>
  <c r="O129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D131" i="20"/>
  <c r="E131" i="20"/>
  <c r="F131" i="20"/>
  <c r="G131" i="20"/>
  <c r="H131" i="20"/>
  <c r="I131" i="20"/>
  <c r="J131" i="20"/>
  <c r="K131" i="20"/>
  <c r="L131" i="20"/>
  <c r="M131" i="20"/>
  <c r="N131" i="20"/>
  <c r="O131" i="20"/>
  <c r="D132" i="20"/>
  <c r="E132" i="20"/>
  <c r="F132" i="20"/>
  <c r="G132" i="20"/>
  <c r="H132" i="20"/>
  <c r="I132" i="20"/>
  <c r="J132" i="20"/>
  <c r="K132" i="20"/>
  <c r="L132" i="20"/>
  <c r="M132" i="20"/>
  <c r="N132" i="20"/>
  <c r="O132" i="20"/>
  <c r="D133" i="20"/>
  <c r="E133" i="20"/>
  <c r="F133" i="20"/>
  <c r="G133" i="20"/>
  <c r="H133" i="20"/>
  <c r="I133" i="20"/>
  <c r="J133" i="20"/>
  <c r="K133" i="20"/>
  <c r="L133" i="20"/>
  <c r="M133" i="20"/>
  <c r="N133" i="20"/>
  <c r="O133" i="20"/>
  <c r="D134" i="20"/>
  <c r="E134" i="20"/>
  <c r="F134" i="20"/>
  <c r="G134" i="20"/>
  <c r="H134" i="20"/>
  <c r="I134" i="20"/>
  <c r="J134" i="20"/>
  <c r="K134" i="20"/>
  <c r="L134" i="20"/>
  <c r="M134" i="20"/>
  <c r="N134" i="20"/>
  <c r="O134" i="20"/>
  <c r="D135" i="20"/>
  <c r="E135" i="20"/>
  <c r="F135" i="20"/>
  <c r="G135" i="20"/>
  <c r="H135" i="20"/>
  <c r="I135" i="20"/>
  <c r="J135" i="20"/>
  <c r="K135" i="20"/>
  <c r="L135" i="20"/>
  <c r="M135" i="20"/>
  <c r="N135" i="20"/>
  <c r="O135" i="20"/>
  <c r="D136" i="20"/>
  <c r="E136" i="20"/>
  <c r="F136" i="20"/>
  <c r="G136" i="20"/>
  <c r="H136" i="20"/>
  <c r="I136" i="20"/>
  <c r="J136" i="20"/>
  <c r="K136" i="20"/>
  <c r="L136" i="20"/>
  <c r="M136" i="20"/>
  <c r="N136" i="20"/>
  <c r="O136" i="20"/>
  <c r="D137" i="20"/>
  <c r="E137" i="20"/>
  <c r="F137" i="20"/>
  <c r="G137" i="20"/>
  <c r="H137" i="20"/>
  <c r="I137" i="20"/>
  <c r="J137" i="20"/>
  <c r="K137" i="20"/>
  <c r="L137" i="20"/>
  <c r="M137" i="20"/>
  <c r="N137" i="20"/>
  <c r="O137" i="20"/>
  <c r="D138" i="20"/>
  <c r="E138" i="20"/>
  <c r="F138" i="20"/>
  <c r="G138" i="20"/>
  <c r="H138" i="20"/>
  <c r="I138" i="20"/>
  <c r="J138" i="20"/>
  <c r="K138" i="20"/>
  <c r="L138" i="20"/>
  <c r="M138" i="20"/>
  <c r="N138" i="20"/>
  <c r="O138" i="20"/>
  <c r="D139" i="20"/>
  <c r="E139" i="20"/>
  <c r="F139" i="20"/>
  <c r="G139" i="20"/>
  <c r="H139" i="20"/>
  <c r="I139" i="20"/>
  <c r="J139" i="20"/>
  <c r="K139" i="20"/>
  <c r="L139" i="20"/>
  <c r="M139" i="20"/>
  <c r="N139" i="20"/>
  <c r="O139" i="20"/>
  <c r="D140" i="20"/>
  <c r="E140" i="20"/>
  <c r="F140" i="20"/>
  <c r="G140" i="20"/>
  <c r="H140" i="20"/>
  <c r="I140" i="20"/>
  <c r="J140" i="20"/>
  <c r="K140" i="20"/>
  <c r="L140" i="20"/>
  <c r="M140" i="20"/>
  <c r="N140" i="20"/>
  <c r="O140" i="20"/>
  <c r="D141" i="20"/>
  <c r="E141" i="20"/>
  <c r="F141" i="20"/>
  <c r="G141" i="20"/>
  <c r="H141" i="20"/>
  <c r="I141" i="20"/>
  <c r="J141" i="20"/>
  <c r="K141" i="20"/>
  <c r="L141" i="20"/>
  <c r="M141" i="20"/>
  <c r="N141" i="20"/>
  <c r="O141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D149" i="20"/>
  <c r="E149" i="20"/>
  <c r="F149" i="20"/>
  <c r="G149" i="20"/>
  <c r="H149" i="20"/>
  <c r="I149" i="20"/>
  <c r="J149" i="20"/>
  <c r="K149" i="20"/>
  <c r="L149" i="20"/>
  <c r="M149" i="20"/>
  <c r="N149" i="20"/>
  <c r="O149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D151" i="20"/>
  <c r="E151" i="20"/>
  <c r="F151" i="20"/>
  <c r="G151" i="20"/>
  <c r="H151" i="20"/>
  <c r="I151" i="20"/>
  <c r="J151" i="20"/>
  <c r="K151" i="20"/>
  <c r="L151" i="20"/>
  <c r="M151" i="20"/>
  <c r="N151" i="20"/>
  <c r="O151" i="20"/>
  <c r="D152" i="20"/>
  <c r="E152" i="20"/>
  <c r="F152" i="20"/>
  <c r="G152" i="20"/>
  <c r="H152" i="20"/>
  <c r="I152" i="20"/>
  <c r="J152" i="20"/>
  <c r="K152" i="20"/>
  <c r="L152" i="20"/>
  <c r="M152" i="20"/>
  <c r="N152" i="20"/>
  <c r="O152" i="20"/>
  <c r="D153" i="20"/>
  <c r="E153" i="20"/>
  <c r="F153" i="20"/>
  <c r="G153" i="20"/>
  <c r="H153" i="20"/>
  <c r="I153" i="20"/>
  <c r="J153" i="20"/>
  <c r="K153" i="20"/>
  <c r="L153" i="20"/>
  <c r="M153" i="20"/>
  <c r="N153" i="20"/>
  <c r="O153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D161" i="20"/>
  <c r="E161" i="20"/>
  <c r="F161" i="20"/>
  <c r="G161" i="20"/>
  <c r="H161" i="20"/>
  <c r="I161" i="20"/>
  <c r="J161" i="20"/>
  <c r="K161" i="20"/>
  <c r="L161" i="20"/>
  <c r="M161" i="20"/>
  <c r="N161" i="20"/>
  <c r="O161" i="20"/>
  <c r="D162" i="20"/>
  <c r="E162" i="20"/>
  <c r="F162" i="20"/>
  <c r="G162" i="20"/>
  <c r="H162" i="20"/>
  <c r="I162" i="20"/>
  <c r="J162" i="20"/>
  <c r="K162" i="20"/>
  <c r="L162" i="20"/>
  <c r="M162" i="20"/>
  <c r="N162" i="20"/>
  <c r="O162" i="20"/>
  <c r="D163" i="20"/>
  <c r="E163" i="20"/>
  <c r="F163" i="20"/>
  <c r="G163" i="20"/>
  <c r="H163" i="20"/>
  <c r="I163" i="20"/>
  <c r="J163" i="20"/>
  <c r="K163" i="20"/>
  <c r="L163" i="20"/>
  <c r="M163" i="20"/>
  <c r="N163" i="20"/>
  <c r="O163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D165" i="20"/>
  <c r="E165" i="20"/>
  <c r="F165" i="20"/>
  <c r="G165" i="20"/>
  <c r="H165" i="20"/>
  <c r="I165" i="20"/>
  <c r="J165" i="20"/>
  <c r="K165" i="20"/>
  <c r="L165" i="20"/>
  <c r="M165" i="20"/>
  <c r="N165" i="20"/>
  <c r="O165" i="20"/>
  <c r="D166" i="20"/>
  <c r="E166" i="20"/>
  <c r="F166" i="20"/>
  <c r="G166" i="20"/>
  <c r="H166" i="20"/>
  <c r="I166" i="20"/>
  <c r="J166" i="20"/>
  <c r="K166" i="20"/>
  <c r="L166" i="20"/>
  <c r="M166" i="20"/>
  <c r="N166" i="20"/>
  <c r="O166" i="20"/>
  <c r="D167" i="20"/>
  <c r="E167" i="20"/>
  <c r="F167" i="20"/>
  <c r="G167" i="20"/>
  <c r="H167" i="20"/>
  <c r="I167" i="20"/>
  <c r="J167" i="20"/>
  <c r="K167" i="20"/>
  <c r="L167" i="20"/>
  <c r="M167" i="20"/>
  <c r="N167" i="20"/>
  <c r="O167" i="20"/>
  <c r="E97" i="20"/>
  <c r="F97" i="20"/>
  <c r="G97" i="20"/>
  <c r="H97" i="20"/>
  <c r="I97" i="20"/>
  <c r="J97" i="20"/>
  <c r="K97" i="20"/>
  <c r="L97" i="20"/>
  <c r="M97" i="20"/>
  <c r="N97" i="20"/>
  <c r="O97" i="20"/>
  <c r="D97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E11" i="20"/>
  <c r="F11" i="20"/>
  <c r="G11" i="20"/>
  <c r="H11" i="20"/>
  <c r="I11" i="20"/>
  <c r="J11" i="20"/>
  <c r="K11" i="20"/>
  <c r="L11" i="20"/>
  <c r="M11" i="20"/>
  <c r="N11" i="20"/>
  <c r="O11" i="20"/>
  <c r="D11" i="20"/>
  <c r="B12" i="20"/>
  <c r="B98" i="20" s="1"/>
  <c r="B184" i="20" s="1"/>
  <c r="B270" i="20" s="1"/>
  <c r="B356" i="20" s="1"/>
  <c r="B442" i="20" s="1"/>
  <c r="C12" i="20"/>
  <c r="C98" i="20" s="1"/>
  <c r="C184" i="20" s="1"/>
  <c r="C270" i="20" s="1"/>
  <c r="C356" i="20" s="1"/>
  <c r="C442" i="20" s="1"/>
  <c r="B13" i="20"/>
  <c r="B99" i="20" s="1"/>
  <c r="B185" i="20" s="1"/>
  <c r="B271" i="20" s="1"/>
  <c r="B357" i="20" s="1"/>
  <c r="B443" i="20" s="1"/>
  <c r="C13" i="20"/>
  <c r="C99" i="20" s="1"/>
  <c r="C185" i="20" s="1"/>
  <c r="C271" i="20" s="1"/>
  <c r="C357" i="20" s="1"/>
  <c r="C443" i="20" s="1"/>
  <c r="B14" i="20"/>
  <c r="B100" i="20" s="1"/>
  <c r="B186" i="20" s="1"/>
  <c r="B272" i="20" s="1"/>
  <c r="B358" i="20" s="1"/>
  <c r="B444" i="20" s="1"/>
  <c r="C14" i="20"/>
  <c r="C100" i="20" s="1"/>
  <c r="C186" i="20" s="1"/>
  <c r="C272" i="20" s="1"/>
  <c r="C358" i="20" s="1"/>
  <c r="C444" i="20" s="1"/>
  <c r="B15" i="20"/>
  <c r="B101" i="20" s="1"/>
  <c r="B187" i="20" s="1"/>
  <c r="B273" i="20" s="1"/>
  <c r="B359" i="20" s="1"/>
  <c r="B445" i="20" s="1"/>
  <c r="C15" i="20"/>
  <c r="C101" i="20" s="1"/>
  <c r="C187" i="20" s="1"/>
  <c r="C273" i="20" s="1"/>
  <c r="C359" i="20" s="1"/>
  <c r="C445" i="20" s="1"/>
  <c r="B16" i="20"/>
  <c r="B102" i="20" s="1"/>
  <c r="B188" i="20" s="1"/>
  <c r="B274" i="20" s="1"/>
  <c r="B360" i="20" s="1"/>
  <c r="B446" i="20" s="1"/>
  <c r="C16" i="20"/>
  <c r="C102" i="20" s="1"/>
  <c r="C188" i="20" s="1"/>
  <c r="C274" i="20" s="1"/>
  <c r="C360" i="20" s="1"/>
  <c r="C446" i="20" s="1"/>
  <c r="B17" i="20"/>
  <c r="B103" i="20" s="1"/>
  <c r="B189" i="20" s="1"/>
  <c r="B275" i="20" s="1"/>
  <c r="B361" i="20" s="1"/>
  <c r="B447" i="20" s="1"/>
  <c r="C17" i="20"/>
  <c r="C103" i="20" s="1"/>
  <c r="C189" i="20" s="1"/>
  <c r="C275" i="20" s="1"/>
  <c r="C361" i="20" s="1"/>
  <c r="C447" i="20" s="1"/>
  <c r="B18" i="20"/>
  <c r="B104" i="20" s="1"/>
  <c r="B190" i="20" s="1"/>
  <c r="B276" i="20" s="1"/>
  <c r="B362" i="20" s="1"/>
  <c r="B448" i="20" s="1"/>
  <c r="C18" i="20"/>
  <c r="C104" i="20" s="1"/>
  <c r="C190" i="20" s="1"/>
  <c r="C276" i="20" s="1"/>
  <c r="C362" i="20" s="1"/>
  <c r="C448" i="20" s="1"/>
  <c r="B19" i="20"/>
  <c r="B105" i="20" s="1"/>
  <c r="B191" i="20" s="1"/>
  <c r="B277" i="20" s="1"/>
  <c r="B363" i="20" s="1"/>
  <c r="B449" i="20" s="1"/>
  <c r="C19" i="20"/>
  <c r="C105" i="20" s="1"/>
  <c r="C191" i="20" s="1"/>
  <c r="C277" i="20" s="1"/>
  <c r="C363" i="20" s="1"/>
  <c r="C449" i="20" s="1"/>
  <c r="B20" i="20"/>
  <c r="B106" i="20" s="1"/>
  <c r="B192" i="20" s="1"/>
  <c r="B278" i="20" s="1"/>
  <c r="B364" i="20" s="1"/>
  <c r="B450" i="20" s="1"/>
  <c r="C20" i="20"/>
  <c r="C106" i="20" s="1"/>
  <c r="C192" i="20" s="1"/>
  <c r="C278" i="20" s="1"/>
  <c r="C364" i="20" s="1"/>
  <c r="C450" i="20" s="1"/>
  <c r="B21" i="20"/>
  <c r="B107" i="20" s="1"/>
  <c r="B193" i="20" s="1"/>
  <c r="B279" i="20" s="1"/>
  <c r="B365" i="20" s="1"/>
  <c r="B451" i="20" s="1"/>
  <c r="C21" i="20"/>
  <c r="C107" i="20" s="1"/>
  <c r="C193" i="20" s="1"/>
  <c r="C279" i="20" s="1"/>
  <c r="C365" i="20" s="1"/>
  <c r="C451" i="20" s="1"/>
  <c r="B22" i="20"/>
  <c r="B108" i="20" s="1"/>
  <c r="B194" i="20" s="1"/>
  <c r="B280" i="20" s="1"/>
  <c r="B366" i="20" s="1"/>
  <c r="B452" i="20" s="1"/>
  <c r="C22" i="20"/>
  <c r="C108" i="20" s="1"/>
  <c r="C194" i="20" s="1"/>
  <c r="C280" i="20" s="1"/>
  <c r="C366" i="20" s="1"/>
  <c r="C452" i="20" s="1"/>
  <c r="B23" i="20"/>
  <c r="B109" i="20" s="1"/>
  <c r="B195" i="20" s="1"/>
  <c r="B281" i="20" s="1"/>
  <c r="B367" i="20" s="1"/>
  <c r="B453" i="20" s="1"/>
  <c r="C23" i="20"/>
  <c r="C109" i="20" s="1"/>
  <c r="C195" i="20" s="1"/>
  <c r="C281" i="20" s="1"/>
  <c r="C367" i="20" s="1"/>
  <c r="C453" i="20" s="1"/>
  <c r="B24" i="20"/>
  <c r="B110" i="20" s="1"/>
  <c r="B196" i="20" s="1"/>
  <c r="B282" i="20" s="1"/>
  <c r="B368" i="20" s="1"/>
  <c r="B454" i="20" s="1"/>
  <c r="C24" i="20"/>
  <c r="C110" i="20" s="1"/>
  <c r="C196" i="20" s="1"/>
  <c r="C282" i="20" s="1"/>
  <c r="C368" i="20" s="1"/>
  <c r="C454" i="20" s="1"/>
  <c r="B25" i="20"/>
  <c r="B111" i="20" s="1"/>
  <c r="B197" i="20" s="1"/>
  <c r="B283" i="20" s="1"/>
  <c r="B369" i="20" s="1"/>
  <c r="B455" i="20" s="1"/>
  <c r="C25" i="20"/>
  <c r="C111" i="20" s="1"/>
  <c r="C197" i="20" s="1"/>
  <c r="C283" i="20" s="1"/>
  <c r="C369" i="20" s="1"/>
  <c r="C455" i="20" s="1"/>
  <c r="B26" i="20"/>
  <c r="B112" i="20" s="1"/>
  <c r="B198" i="20" s="1"/>
  <c r="B284" i="20" s="1"/>
  <c r="B370" i="20" s="1"/>
  <c r="B456" i="20" s="1"/>
  <c r="C26" i="20"/>
  <c r="C112" i="20" s="1"/>
  <c r="C198" i="20" s="1"/>
  <c r="C284" i="20" s="1"/>
  <c r="C370" i="20" s="1"/>
  <c r="C456" i="20" s="1"/>
  <c r="B27" i="20"/>
  <c r="B113" i="20" s="1"/>
  <c r="B199" i="20" s="1"/>
  <c r="B285" i="20" s="1"/>
  <c r="B371" i="20" s="1"/>
  <c r="B457" i="20" s="1"/>
  <c r="C27" i="20"/>
  <c r="C113" i="20" s="1"/>
  <c r="C199" i="20" s="1"/>
  <c r="C285" i="20" s="1"/>
  <c r="C371" i="20" s="1"/>
  <c r="C457" i="20" s="1"/>
  <c r="B28" i="20"/>
  <c r="B114" i="20" s="1"/>
  <c r="B200" i="20" s="1"/>
  <c r="B286" i="20" s="1"/>
  <c r="B372" i="20" s="1"/>
  <c r="B458" i="20" s="1"/>
  <c r="C28" i="20"/>
  <c r="C114" i="20" s="1"/>
  <c r="C200" i="20" s="1"/>
  <c r="C286" i="20" s="1"/>
  <c r="C372" i="20" s="1"/>
  <c r="C458" i="20" s="1"/>
  <c r="B29" i="20"/>
  <c r="B115" i="20" s="1"/>
  <c r="B201" i="20" s="1"/>
  <c r="B287" i="20" s="1"/>
  <c r="B373" i="20" s="1"/>
  <c r="B459" i="20" s="1"/>
  <c r="C29" i="20"/>
  <c r="C115" i="20" s="1"/>
  <c r="C201" i="20" s="1"/>
  <c r="C287" i="20" s="1"/>
  <c r="C373" i="20" s="1"/>
  <c r="C459" i="20" s="1"/>
  <c r="B30" i="20"/>
  <c r="B116" i="20" s="1"/>
  <c r="B202" i="20" s="1"/>
  <c r="B288" i="20" s="1"/>
  <c r="B374" i="20" s="1"/>
  <c r="B460" i="20" s="1"/>
  <c r="C30" i="20"/>
  <c r="C116" i="20" s="1"/>
  <c r="C202" i="20" s="1"/>
  <c r="C288" i="20" s="1"/>
  <c r="C374" i="20" s="1"/>
  <c r="C460" i="20" s="1"/>
  <c r="B31" i="20"/>
  <c r="B117" i="20" s="1"/>
  <c r="B203" i="20" s="1"/>
  <c r="B289" i="20" s="1"/>
  <c r="B375" i="20" s="1"/>
  <c r="B461" i="20" s="1"/>
  <c r="C31" i="20"/>
  <c r="C117" i="20" s="1"/>
  <c r="C203" i="20" s="1"/>
  <c r="C289" i="20" s="1"/>
  <c r="C375" i="20" s="1"/>
  <c r="C461" i="20" s="1"/>
  <c r="B32" i="20"/>
  <c r="B118" i="20" s="1"/>
  <c r="B204" i="20" s="1"/>
  <c r="B290" i="20" s="1"/>
  <c r="B376" i="20" s="1"/>
  <c r="B462" i="20" s="1"/>
  <c r="C32" i="20"/>
  <c r="C118" i="20" s="1"/>
  <c r="C204" i="20" s="1"/>
  <c r="C290" i="20" s="1"/>
  <c r="C376" i="20" s="1"/>
  <c r="C462" i="20" s="1"/>
  <c r="B33" i="20"/>
  <c r="B119" i="20" s="1"/>
  <c r="B205" i="20" s="1"/>
  <c r="B291" i="20" s="1"/>
  <c r="B377" i="20" s="1"/>
  <c r="B463" i="20" s="1"/>
  <c r="C33" i="20"/>
  <c r="C119" i="20" s="1"/>
  <c r="C205" i="20" s="1"/>
  <c r="C291" i="20" s="1"/>
  <c r="C377" i="20" s="1"/>
  <c r="C463" i="20" s="1"/>
  <c r="B34" i="20"/>
  <c r="B120" i="20" s="1"/>
  <c r="B206" i="20" s="1"/>
  <c r="B292" i="20" s="1"/>
  <c r="B378" i="20" s="1"/>
  <c r="B464" i="20" s="1"/>
  <c r="C34" i="20"/>
  <c r="C120" i="20" s="1"/>
  <c r="C206" i="20" s="1"/>
  <c r="C292" i="20" s="1"/>
  <c r="C378" i="20" s="1"/>
  <c r="C464" i="20" s="1"/>
  <c r="B35" i="20"/>
  <c r="B121" i="20" s="1"/>
  <c r="B207" i="20" s="1"/>
  <c r="B293" i="20" s="1"/>
  <c r="B379" i="20" s="1"/>
  <c r="B465" i="20" s="1"/>
  <c r="C35" i="20"/>
  <c r="C121" i="20" s="1"/>
  <c r="C207" i="20" s="1"/>
  <c r="C293" i="20" s="1"/>
  <c r="C379" i="20" s="1"/>
  <c r="C465" i="20" s="1"/>
  <c r="B36" i="20"/>
  <c r="B122" i="20" s="1"/>
  <c r="B208" i="20" s="1"/>
  <c r="B294" i="20" s="1"/>
  <c r="B380" i="20" s="1"/>
  <c r="B466" i="20" s="1"/>
  <c r="C36" i="20"/>
  <c r="C122" i="20" s="1"/>
  <c r="C208" i="20" s="1"/>
  <c r="C294" i="20" s="1"/>
  <c r="C380" i="20" s="1"/>
  <c r="C466" i="20" s="1"/>
  <c r="B37" i="20"/>
  <c r="B123" i="20" s="1"/>
  <c r="B209" i="20" s="1"/>
  <c r="B295" i="20" s="1"/>
  <c r="B381" i="20" s="1"/>
  <c r="B467" i="20" s="1"/>
  <c r="C37" i="20"/>
  <c r="C123" i="20" s="1"/>
  <c r="C209" i="20" s="1"/>
  <c r="C295" i="20" s="1"/>
  <c r="C381" i="20" s="1"/>
  <c r="C467" i="20" s="1"/>
  <c r="B38" i="20"/>
  <c r="B124" i="20" s="1"/>
  <c r="B210" i="20" s="1"/>
  <c r="B296" i="20" s="1"/>
  <c r="B382" i="20" s="1"/>
  <c r="B468" i="20" s="1"/>
  <c r="C38" i="20"/>
  <c r="C124" i="20" s="1"/>
  <c r="C210" i="20" s="1"/>
  <c r="C296" i="20" s="1"/>
  <c r="C382" i="20" s="1"/>
  <c r="C468" i="20" s="1"/>
  <c r="B39" i="20"/>
  <c r="B125" i="20" s="1"/>
  <c r="B211" i="20" s="1"/>
  <c r="B297" i="20" s="1"/>
  <c r="B383" i="20" s="1"/>
  <c r="B469" i="20" s="1"/>
  <c r="C39" i="20"/>
  <c r="C125" i="20" s="1"/>
  <c r="C211" i="20" s="1"/>
  <c r="C297" i="20" s="1"/>
  <c r="C383" i="20" s="1"/>
  <c r="C469" i="20" s="1"/>
  <c r="B40" i="20"/>
  <c r="B126" i="20" s="1"/>
  <c r="B212" i="20" s="1"/>
  <c r="B298" i="20" s="1"/>
  <c r="B384" i="20" s="1"/>
  <c r="B470" i="20" s="1"/>
  <c r="C40" i="20"/>
  <c r="C126" i="20" s="1"/>
  <c r="C212" i="20" s="1"/>
  <c r="C298" i="20" s="1"/>
  <c r="C384" i="20" s="1"/>
  <c r="C470" i="20" s="1"/>
  <c r="B41" i="20"/>
  <c r="B127" i="20" s="1"/>
  <c r="B213" i="20" s="1"/>
  <c r="B299" i="20" s="1"/>
  <c r="B385" i="20" s="1"/>
  <c r="B471" i="20" s="1"/>
  <c r="C41" i="20"/>
  <c r="C127" i="20" s="1"/>
  <c r="C213" i="20" s="1"/>
  <c r="C299" i="20" s="1"/>
  <c r="C385" i="20" s="1"/>
  <c r="C471" i="20" s="1"/>
  <c r="B42" i="20"/>
  <c r="B128" i="20" s="1"/>
  <c r="B214" i="20" s="1"/>
  <c r="B300" i="20" s="1"/>
  <c r="B386" i="20" s="1"/>
  <c r="B472" i="20" s="1"/>
  <c r="C42" i="20"/>
  <c r="C128" i="20" s="1"/>
  <c r="C214" i="20" s="1"/>
  <c r="C300" i="20" s="1"/>
  <c r="C386" i="20" s="1"/>
  <c r="C472" i="20" s="1"/>
  <c r="B43" i="20"/>
  <c r="B129" i="20" s="1"/>
  <c r="B215" i="20" s="1"/>
  <c r="B301" i="20" s="1"/>
  <c r="B387" i="20" s="1"/>
  <c r="B473" i="20" s="1"/>
  <c r="C43" i="20"/>
  <c r="C129" i="20" s="1"/>
  <c r="C215" i="20" s="1"/>
  <c r="C301" i="20" s="1"/>
  <c r="C387" i="20" s="1"/>
  <c r="C473" i="20" s="1"/>
  <c r="B44" i="20"/>
  <c r="B130" i="20" s="1"/>
  <c r="B216" i="20" s="1"/>
  <c r="B302" i="20" s="1"/>
  <c r="B388" i="20" s="1"/>
  <c r="B474" i="20" s="1"/>
  <c r="C44" i="20"/>
  <c r="C130" i="20" s="1"/>
  <c r="C216" i="20" s="1"/>
  <c r="C302" i="20" s="1"/>
  <c r="C388" i="20" s="1"/>
  <c r="C474" i="20" s="1"/>
  <c r="B45" i="20"/>
  <c r="B131" i="20" s="1"/>
  <c r="B217" i="20" s="1"/>
  <c r="B303" i="20" s="1"/>
  <c r="B389" i="20" s="1"/>
  <c r="B475" i="20" s="1"/>
  <c r="C45" i="20"/>
  <c r="C131" i="20" s="1"/>
  <c r="C217" i="20" s="1"/>
  <c r="C303" i="20" s="1"/>
  <c r="C389" i="20" s="1"/>
  <c r="C475" i="20" s="1"/>
  <c r="B46" i="20"/>
  <c r="B132" i="20" s="1"/>
  <c r="B218" i="20" s="1"/>
  <c r="B304" i="20" s="1"/>
  <c r="B390" i="20" s="1"/>
  <c r="B476" i="20" s="1"/>
  <c r="C46" i="20"/>
  <c r="C132" i="20" s="1"/>
  <c r="C218" i="20" s="1"/>
  <c r="C304" i="20" s="1"/>
  <c r="C390" i="20" s="1"/>
  <c r="C476" i="20" s="1"/>
  <c r="B47" i="20"/>
  <c r="B133" i="20" s="1"/>
  <c r="B219" i="20" s="1"/>
  <c r="B305" i="20" s="1"/>
  <c r="B391" i="20" s="1"/>
  <c r="B477" i="20" s="1"/>
  <c r="C47" i="20"/>
  <c r="C133" i="20" s="1"/>
  <c r="C219" i="20" s="1"/>
  <c r="C305" i="20" s="1"/>
  <c r="C391" i="20" s="1"/>
  <c r="C477" i="20" s="1"/>
  <c r="B48" i="20"/>
  <c r="B134" i="20" s="1"/>
  <c r="B220" i="20" s="1"/>
  <c r="B306" i="20" s="1"/>
  <c r="B392" i="20" s="1"/>
  <c r="B478" i="20" s="1"/>
  <c r="C48" i="20"/>
  <c r="C134" i="20" s="1"/>
  <c r="C220" i="20" s="1"/>
  <c r="C306" i="20" s="1"/>
  <c r="C392" i="20" s="1"/>
  <c r="C478" i="20" s="1"/>
  <c r="B49" i="20"/>
  <c r="B135" i="20" s="1"/>
  <c r="B221" i="20" s="1"/>
  <c r="B307" i="20" s="1"/>
  <c r="B393" i="20" s="1"/>
  <c r="B479" i="20" s="1"/>
  <c r="C49" i="20"/>
  <c r="C135" i="20" s="1"/>
  <c r="C221" i="20" s="1"/>
  <c r="C307" i="20" s="1"/>
  <c r="C393" i="20" s="1"/>
  <c r="C479" i="20" s="1"/>
  <c r="B50" i="20"/>
  <c r="B136" i="20" s="1"/>
  <c r="B222" i="20" s="1"/>
  <c r="B308" i="20" s="1"/>
  <c r="B394" i="20" s="1"/>
  <c r="B480" i="20" s="1"/>
  <c r="C50" i="20"/>
  <c r="C136" i="20" s="1"/>
  <c r="C222" i="20" s="1"/>
  <c r="C308" i="20" s="1"/>
  <c r="C394" i="20" s="1"/>
  <c r="C480" i="20" s="1"/>
  <c r="B51" i="20"/>
  <c r="B137" i="20" s="1"/>
  <c r="B223" i="20" s="1"/>
  <c r="B309" i="20" s="1"/>
  <c r="B395" i="20" s="1"/>
  <c r="B481" i="20" s="1"/>
  <c r="C51" i="20"/>
  <c r="C137" i="20" s="1"/>
  <c r="C223" i="20" s="1"/>
  <c r="C309" i="20" s="1"/>
  <c r="C395" i="20" s="1"/>
  <c r="C481" i="20" s="1"/>
  <c r="B52" i="20"/>
  <c r="B138" i="20" s="1"/>
  <c r="B224" i="20" s="1"/>
  <c r="B310" i="20" s="1"/>
  <c r="B396" i="20" s="1"/>
  <c r="B482" i="20" s="1"/>
  <c r="C52" i="20"/>
  <c r="C138" i="20" s="1"/>
  <c r="C224" i="20" s="1"/>
  <c r="C310" i="20" s="1"/>
  <c r="C396" i="20" s="1"/>
  <c r="C482" i="20" s="1"/>
  <c r="B53" i="20"/>
  <c r="B139" i="20" s="1"/>
  <c r="B225" i="20" s="1"/>
  <c r="B311" i="20" s="1"/>
  <c r="B397" i="20" s="1"/>
  <c r="B483" i="20" s="1"/>
  <c r="C53" i="20"/>
  <c r="C139" i="20" s="1"/>
  <c r="C225" i="20" s="1"/>
  <c r="C311" i="20" s="1"/>
  <c r="C397" i="20" s="1"/>
  <c r="C483" i="20" s="1"/>
  <c r="B54" i="20"/>
  <c r="B140" i="20" s="1"/>
  <c r="B226" i="20" s="1"/>
  <c r="B312" i="20" s="1"/>
  <c r="B398" i="20" s="1"/>
  <c r="B484" i="20" s="1"/>
  <c r="C54" i="20"/>
  <c r="C140" i="20" s="1"/>
  <c r="C226" i="20" s="1"/>
  <c r="C312" i="20" s="1"/>
  <c r="C398" i="20" s="1"/>
  <c r="C484" i="20" s="1"/>
  <c r="B55" i="20"/>
  <c r="B141" i="20" s="1"/>
  <c r="B227" i="20" s="1"/>
  <c r="B313" i="20" s="1"/>
  <c r="B399" i="20" s="1"/>
  <c r="B485" i="20" s="1"/>
  <c r="C55" i="20"/>
  <c r="C141" i="20" s="1"/>
  <c r="C227" i="20" s="1"/>
  <c r="C313" i="20" s="1"/>
  <c r="C399" i="20" s="1"/>
  <c r="C485" i="20" s="1"/>
  <c r="B56" i="20"/>
  <c r="B142" i="20" s="1"/>
  <c r="B228" i="20" s="1"/>
  <c r="B314" i="20" s="1"/>
  <c r="B400" i="20" s="1"/>
  <c r="B486" i="20" s="1"/>
  <c r="C56" i="20"/>
  <c r="C142" i="20" s="1"/>
  <c r="C228" i="20" s="1"/>
  <c r="C314" i="20" s="1"/>
  <c r="C400" i="20" s="1"/>
  <c r="C486" i="20" s="1"/>
  <c r="B57" i="20"/>
  <c r="B143" i="20" s="1"/>
  <c r="B229" i="20" s="1"/>
  <c r="B315" i="20" s="1"/>
  <c r="B401" i="20" s="1"/>
  <c r="B487" i="20" s="1"/>
  <c r="C57" i="20"/>
  <c r="C143" i="20" s="1"/>
  <c r="C229" i="20" s="1"/>
  <c r="C315" i="20" s="1"/>
  <c r="C401" i="20" s="1"/>
  <c r="C487" i="20" s="1"/>
  <c r="B58" i="20"/>
  <c r="B144" i="20" s="1"/>
  <c r="B230" i="20" s="1"/>
  <c r="B316" i="20" s="1"/>
  <c r="B402" i="20" s="1"/>
  <c r="B488" i="20" s="1"/>
  <c r="C58" i="20"/>
  <c r="C144" i="20" s="1"/>
  <c r="C230" i="20" s="1"/>
  <c r="C316" i="20" s="1"/>
  <c r="C402" i="20" s="1"/>
  <c r="C488" i="20" s="1"/>
  <c r="B59" i="20"/>
  <c r="B145" i="20" s="1"/>
  <c r="B231" i="20" s="1"/>
  <c r="B317" i="20" s="1"/>
  <c r="B403" i="20" s="1"/>
  <c r="B489" i="20" s="1"/>
  <c r="C59" i="20"/>
  <c r="C145" i="20" s="1"/>
  <c r="C231" i="20" s="1"/>
  <c r="C317" i="20" s="1"/>
  <c r="C403" i="20" s="1"/>
  <c r="C489" i="20" s="1"/>
  <c r="B60" i="20"/>
  <c r="B146" i="20" s="1"/>
  <c r="B232" i="20" s="1"/>
  <c r="B318" i="20" s="1"/>
  <c r="B404" i="20" s="1"/>
  <c r="B490" i="20" s="1"/>
  <c r="C60" i="20"/>
  <c r="C146" i="20" s="1"/>
  <c r="C232" i="20" s="1"/>
  <c r="C318" i="20" s="1"/>
  <c r="C404" i="20" s="1"/>
  <c r="C490" i="20" s="1"/>
  <c r="B61" i="20"/>
  <c r="B147" i="20" s="1"/>
  <c r="B233" i="20" s="1"/>
  <c r="B319" i="20" s="1"/>
  <c r="B405" i="20" s="1"/>
  <c r="B491" i="20" s="1"/>
  <c r="C61" i="20"/>
  <c r="C147" i="20" s="1"/>
  <c r="C233" i="20" s="1"/>
  <c r="C319" i="20" s="1"/>
  <c r="C405" i="20" s="1"/>
  <c r="C491" i="20" s="1"/>
  <c r="B62" i="20"/>
  <c r="B148" i="20" s="1"/>
  <c r="B234" i="20" s="1"/>
  <c r="B320" i="20" s="1"/>
  <c r="B406" i="20" s="1"/>
  <c r="B492" i="20" s="1"/>
  <c r="C62" i="20"/>
  <c r="C148" i="20" s="1"/>
  <c r="C234" i="20" s="1"/>
  <c r="C320" i="20" s="1"/>
  <c r="C406" i="20" s="1"/>
  <c r="C492" i="20" s="1"/>
  <c r="B63" i="20"/>
  <c r="B149" i="20" s="1"/>
  <c r="B235" i="20" s="1"/>
  <c r="B321" i="20" s="1"/>
  <c r="B407" i="20" s="1"/>
  <c r="B493" i="20" s="1"/>
  <c r="C63" i="20"/>
  <c r="C149" i="20" s="1"/>
  <c r="C235" i="20" s="1"/>
  <c r="C321" i="20" s="1"/>
  <c r="C407" i="20" s="1"/>
  <c r="C493" i="20" s="1"/>
  <c r="B64" i="20"/>
  <c r="B150" i="20" s="1"/>
  <c r="B236" i="20" s="1"/>
  <c r="B322" i="20" s="1"/>
  <c r="B408" i="20" s="1"/>
  <c r="B494" i="20" s="1"/>
  <c r="C64" i="20"/>
  <c r="C150" i="20" s="1"/>
  <c r="C236" i="20" s="1"/>
  <c r="C322" i="20" s="1"/>
  <c r="C408" i="20" s="1"/>
  <c r="C494" i="20" s="1"/>
  <c r="B65" i="20"/>
  <c r="B151" i="20" s="1"/>
  <c r="B237" i="20" s="1"/>
  <c r="B323" i="20" s="1"/>
  <c r="B409" i="20" s="1"/>
  <c r="B495" i="20" s="1"/>
  <c r="C65" i="20"/>
  <c r="C151" i="20" s="1"/>
  <c r="C237" i="20" s="1"/>
  <c r="C323" i="20" s="1"/>
  <c r="C409" i="20" s="1"/>
  <c r="C495" i="20" s="1"/>
  <c r="B66" i="20"/>
  <c r="B152" i="20" s="1"/>
  <c r="B238" i="20" s="1"/>
  <c r="B324" i="20" s="1"/>
  <c r="B410" i="20" s="1"/>
  <c r="B496" i="20" s="1"/>
  <c r="C66" i="20"/>
  <c r="C152" i="20" s="1"/>
  <c r="C238" i="20" s="1"/>
  <c r="C324" i="20" s="1"/>
  <c r="C410" i="20" s="1"/>
  <c r="C496" i="20" s="1"/>
  <c r="B67" i="20"/>
  <c r="B153" i="20" s="1"/>
  <c r="B239" i="20" s="1"/>
  <c r="B325" i="20" s="1"/>
  <c r="B411" i="20" s="1"/>
  <c r="B497" i="20" s="1"/>
  <c r="C67" i="20"/>
  <c r="C153" i="20" s="1"/>
  <c r="C239" i="20" s="1"/>
  <c r="C325" i="20" s="1"/>
  <c r="C411" i="20" s="1"/>
  <c r="C497" i="20" s="1"/>
  <c r="B68" i="20"/>
  <c r="B154" i="20" s="1"/>
  <c r="B240" i="20" s="1"/>
  <c r="B326" i="20" s="1"/>
  <c r="B412" i="20" s="1"/>
  <c r="B498" i="20" s="1"/>
  <c r="C68" i="20"/>
  <c r="C154" i="20" s="1"/>
  <c r="C240" i="20" s="1"/>
  <c r="C326" i="20" s="1"/>
  <c r="C412" i="20" s="1"/>
  <c r="C498" i="20" s="1"/>
  <c r="B69" i="20"/>
  <c r="B155" i="20" s="1"/>
  <c r="B241" i="20" s="1"/>
  <c r="B327" i="20" s="1"/>
  <c r="B413" i="20" s="1"/>
  <c r="B499" i="20" s="1"/>
  <c r="C69" i="20"/>
  <c r="C155" i="20" s="1"/>
  <c r="C241" i="20" s="1"/>
  <c r="C327" i="20" s="1"/>
  <c r="C413" i="20" s="1"/>
  <c r="C499" i="20" s="1"/>
  <c r="B70" i="20"/>
  <c r="B156" i="20" s="1"/>
  <c r="B242" i="20" s="1"/>
  <c r="B328" i="20" s="1"/>
  <c r="B414" i="20" s="1"/>
  <c r="B500" i="20" s="1"/>
  <c r="C70" i="20"/>
  <c r="C156" i="20" s="1"/>
  <c r="C242" i="20" s="1"/>
  <c r="C328" i="20" s="1"/>
  <c r="C414" i="20" s="1"/>
  <c r="C500" i="20" s="1"/>
  <c r="B71" i="20"/>
  <c r="B157" i="20" s="1"/>
  <c r="B243" i="20" s="1"/>
  <c r="B329" i="20" s="1"/>
  <c r="B415" i="20" s="1"/>
  <c r="B501" i="20" s="1"/>
  <c r="C71" i="20"/>
  <c r="C157" i="20" s="1"/>
  <c r="C243" i="20" s="1"/>
  <c r="C329" i="20" s="1"/>
  <c r="C415" i="20" s="1"/>
  <c r="C501" i="20" s="1"/>
  <c r="B72" i="20"/>
  <c r="B158" i="20" s="1"/>
  <c r="B244" i="20" s="1"/>
  <c r="B330" i="20" s="1"/>
  <c r="B416" i="20" s="1"/>
  <c r="B502" i="20" s="1"/>
  <c r="C72" i="20"/>
  <c r="C158" i="20" s="1"/>
  <c r="C244" i="20" s="1"/>
  <c r="C330" i="20" s="1"/>
  <c r="C416" i="20" s="1"/>
  <c r="C502" i="20" s="1"/>
  <c r="B73" i="20"/>
  <c r="B159" i="20" s="1"/>
  <c r="B245" i="20" s="1"/>
  <c r="B331" i="20" s="1"/>
  <c r="B417" i="20" s="1"/>
  <c r="B503" i="20" s="1"/>
  <c r="C73" i="20"/>
  <c r="C159" i="20" s="1"/>
  <c r="C245" i="20" s="1"/>
  <c r="C331" i="20" s="1"/>
  <c r="C417" i="20" s="1"/>
  <c r="C503" i="20" s="1"/>
  <c r="B74" i="20"/>
  <c r="B160" i="20" s="1"/>
  <c r="B246" i="20" s="1"/>
  <c r="B332" i="20" s="1"/>
  <c r="B418" i="20" s="1"/>
  <c r="B504" i="20" s="1"/>
  <c r="C74" i="20"/>
  <c r="C160" i="20" s="1"/>
  <c r="C246" i="20" s="1"/>
  <c r="C332" i="20" s="1"/>
  <c r="C418" i="20" s="1"/>
  <c r="C504" i="20" s="1"/>
  <c r="B75" i="20"/>
  <c r="B161" i="20" s="1"/>
  <c r="B247" i="20" s="1"/>
  <c r="B333" i="20" s="1"/>
  <c r="B419" i="20" s="1"/>
  <c r="B505" i="20" s="1"/>
  <c r="C75" i="20"/>
  <c r="C161" i="20" s="1"/>
  <c r="C247" i="20" s="1"/>
  <c r="C333" i="20" s="1"/>
  <c r="C419" i="20" s="1"/>
  <c r="C505" i="20" s="1"/>
  <c r="B76" i="20"/>
  <c r="B162" i="20" s="1"/>
  <c r="B248" i="20" s="1"/>
  <c r="B334" i="20" s="1"/>
  <c r="B420" i="20" s="1"/>
  <c r="B506" i="20" s="1"/>
  <c r="C76" i="20"/>
  <c r="C162" i="20" s="1"/>
  <c r="C248" i="20" s="1"/>
  <c r="C334" i="20" s="1"/>
  <c r="C420" i="20" s="1"/>
  <c r="C506" i="20" s="1"/>
  <c r="B77" i="20"/>
  <c r="B163" i="20" s="1"/>
  <c r="B249" i="20" s="1"/>
  <c r="B335" i="20" s="1"/>
  <c r="B421" i="20" s="1"/>
  <c r="B507" i="20" s="1"/>
  <c r="C77" i="20"/>
  <c r="C163" i="20" s="1"/>
  <c r="C249" i="20" s="1"/>
  <c r="C335" i="20" s="1"/>
  <c r="C421" i="20" s="1"/>
  <c r="C507" i="20" s="1"/>
  <c r="B78" i="20"/>
  <c r="B164" i="20" s="1"/>
  <c r="B250" i="20" s="1"/>
  <c r="B336" i="20" s="1"/>
  <c r="B422" i="20" s="1"/>
  <c r="B508" i="20" s="1"/>
  <c r="C78" i="20"/>
  <c r="C164" i="20" s="1"/>
  <c r="C250" i="20" s="1"/>
  <c r="C336" i="20" s="1"/>
  <c r="C422" i="20" s="1"/>
  <c r="C508" i="20" s="1"/>
  <c r="B79" i="20"/>
  <c r="B165" i="20" s="1"/>
  <c r="B251" i="20" s="1"/>
  <c r="B337" i="20" s="1"/>
  <c r="B423" i="20" s="1"/>
  <c r="B509" i="20" s="1"/>
  <c r="C79" i="20"/>
  <c r="C165" i="20" s="1"/>
  <c r="C251" i="20" s="1"/>
  <c r="C337" i="20" s="1"/>
  <c r="C423" i="20" s="1"/>
  <c r="C509" i="20" s="1"/>
  <c r="B80" i="20"/>
  <c r="B166" i="20" s="1"/>
  <c r="B252" i="20" s="1"/>
  <c r="B338" i="20" s="1"/>
  <c r="B424" i="20" s="1"/>
  <c r="B510" i="20" s="1"/>
  <c r="C80" i="20"/>
  <c r="C166" i="20" s="1"/>
  <c r="C252" i="20" s="1"/>
  <c r="C338" i="20" s="1"/>
  <c r="C424" i="20" s="1"/>
  <c r="C510" i="20" s="1"/>
  <c r="C11" i="20"/>
  <c r="C97" i="20" s="1"/>
  <c r="C183" i="20" s="1"/>
  <c r="C269" i="20" s="1"/>
  <c r="C355" i="20" s="1"/>
  <c r="C441" i="20" s="1"/>
  <c r="B11" i="20"/>
  <c r="B97" i="20" s="1"/>
  <c r="B183" i="20" s="1"/>
  <c r="B269" i="20" s="1"/>
  <c r="B355" i="20" s="1"/>
  <c r="B441" i="20" s="1"/>
  <c r="R511" i="20"/>
  <c r="R510" i="20"/>
  <c r="R509" i="20"/>
  <c r="R508" i="20"/>
  <c r="R507" i="20"/>
  <c r="R506" i="20"/>
  <c r="R505" i="20"/>
  <c r="R504" i="20"/>
  <c r="R503" i="20"/>
  <c r="S503" i="20" s="1"/>
  <c r="R502" i="20"/>
  <c r="R501" i="20"/>
  <c r="R500" i="20"/>
  <c r="R499" i="20"/>
  <c r="R498" i="20"/>
  <c r="R497" i="20"/>
  <c r="R496" i="20"/>
  <c r="R495" i="20"/>
  <c r="S495" i="20" s="1"/>
  <c r="R494" i="20"/>
  <c r="R493" i="20"/>
  <c r="R492" i="20"/>
  <c r="R491" i="20"/>
  <c r="R490" i="20"/>
  <c r="R489" i="20"/>
  <c r="S489" i="20" s="1"/>
  <c r="R488" i="20"/>
  <c r="S488" i="20" s="1"/>
  <c r="R487" i="20"/>
  <c r="R486" i="20"/>
  <c r="R485" i="20"/>
  <c r="R484" i="20"/>
  <c r="R483" i="20"/>
  <c r="R482" i="20"/>
  <c r="R481" i="20"/>
  <c r="S481" i="20" s="1"/>
  <c r="R480" i="20"/>
  <c r="S480" i="20" s="1"/>
  <c r="R479" i="20"/>
  <c r="R478" i="20"/>
  <c r="R477" i="20"/>
  <c r="S477" i="20" s="1"/>
  <c r="R476" i="20"/>
  <c r="R475" i="20"/>
  <c r="R474" i="20"/>
  <c r="R473" i="20"/>
  <c r="R472" i="20"/>
  <c r="R471" i="20"/>
  <c r="R470" i="20"/>
  <c r="R469" i="20"/>
  <c r="R468" i="20"/>
  <c r="R467" i="20"/>
  <c r="R466" i="20"/>
  <c r="R465" i="20"/>
  <c r="R464" i="20"/>
  <c r="R463" i="20"/>
  <c r="R462" i="20"/>
  <c r="R461" i="20"/>
  <c r="R460" i="20"/>
  <c r="R459" i="20"/>
  <c r="R458" i="20"/>
  <c r="R457" i="20"/>
  <c r="R456" i="20"/>
  <c r="R455" i="20"/>
  <c r="R454" i="20"/>
  <c r="R453" i="20"/>
  <c r="R452" i="20"/>
  <c r="R451" i="20"/>
  <c r="R450" i="20"/>
  <c r="R449" i="20"/>
  <c r="R448" i="20"/>
  <c r="R447" i="20"/>
  <c r="R446" i="20"/>
  <c r="R445" i="20"/>
  <c r="R444" i="20"/>
  <c r="R443" i="20"/>
  <c r="R442" i="20"/>
  <c r="R441" i="20"/>
  <c r="C5" i="18"/>
  <c r="C5" i="17"/>
  <c r="C4" i="17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51" i="18"/>
  <c r="C51" i="18"/>
  <c r="B52" i="18"/>
  <c r="C52" i="18"/>
  <c r="B53" i="18"/>
  <c r="C53" i="18"/>
  <c r="B54" i="18"/>
  <c r="C54" i="18"/>
  <c r="B55" i="18"/>
  <c r="C55" i="18"/>
  <c r="B56" i="18"/>
  <c r="C56" i="18"/>
  <c r="B57" i="18"/>
  <c r="C57" i="18"/>
  <c r="B58" i="18"/>
  <c r="C58" i="18"/>
  <c r="B59" i="18"/>
  <c r="C59" i="18"/>
  <c r="B60" i="18"/>
  <c r="C60" i="18"/>
  <c r="B61" i="18"/>
  <c r="C61" i="18"/>
  <c r="B62" i="18"/>
  <c r="C62" i="18"/>
  <c r="B63" i="18"/>
  <c r="C63" i="18"/>
  <c r="B64" i="18"/>
  <c r="C64" i="18"/>
  <c r="B65" i="18"/>
  <c r="C65" i="18"/>
  <c r="B66" i="18"/>
  <c r="C66" i="18"/>
  <c r="B67" i="18"/>
  <c r="C67" i="18"/>
  <c r="B68" i="18"/>
  <c r="C68" i="18"/>
  <c r="B69" i="18"/>
  <c r="C69" i="18"/>
  <c r="B70" i="18"/>
  <c r="C70" i="18"/>
  <c r="B71" i="18"/>
  <c r="C71" i="18"/>
  <c r="B72" i="18"/>
  <c r="C72" i="18"/>
  <c r="B73" i="18"/>
  <c r="C73" i="18"/>
  <c r="B74" i="18"/>
  <c r="C74" i="18"/>
  <c r="B75" i="18"/>
  <c r="C75" i="18"/>
  <c r="B76" i="18"/>
  <c r="C76" i="18"/>
  <c r="B77" i="18"/>
  <c r="C77" i="18"/>
  <c r="B78" i="18"/>
  <c r="C78" i="18"/>
  <c r="B79" i="18"/>
  <c r="C79" i="18"/>
  <c r="B80" i="18"/>
  <c r="C80" i="18"/>
  <c r="C11" i="18"/>
  <c r="B11" i="18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51" i="17"/>
  <c r="C51" i="17"/>
  <c r="B52" i="17"/>
  <c r="C52" i="17"/>
  <c r="B53" i="17"/>
  <c r="C53" i="17"/>
  <c r="B54" i="17"/>
  <c r="C54" i="17"/>
  <c r="B55" i="17"/>
  <c r="C55" i="17"/>
  <c r="B56" i="17"/>
  <c r="C56" i="17"/>
  <c r="B57" i="17"/>
  <c r="C57" i="17"/>
  <c r="B58" i="17"/>
  <c r="C58" i="17"/>
  <c r="B59" i="17"/>
  <c r="C59" i="17"/>
  <c r="B60" i="17"/>
  <c r="C60" i="17"/>
  <c r="B61" i="17"/>
  <c r="C61" i="17"/>
  <c r="B62" i="17"/>
  <c r="C62" i="17"/>
  <c r="B63" i="17"/>
  <c r="C63" i="17"/>
  <c r="B64" i="17"/>
  <c r="C64" i="17"/>
  <c r="B65" i="17"/>
  <c r="C65" i="17"/>
  <c r="B66" i="17"/>
  <c r="C66" i="17"/>
  <c r="B67" i="17"/>
  <c r="C67" i="17"/>
  <c r="B68" i="17"/>
  <c r="C68" i="17"/>
  <c r="B69" i="17"/>
  <c r="C69" i="17"/>
  <c r="B70" i="17"/>
  <c r="C70" i="17"/>
  <c r="B71" i="17"/>
  <c r="C71" i="17"/>
  <c r="B72" i="17"/>
  <c r="C72" i="17"/>
  <c r="B73" i="17"/>
  <c r="C73" i="17"/>
  <c r="B74" i="17"/>
  <c r="C74" i="17"/>
  <c r="B75" i="17"/>
  <c r="C75" i="17"/>
  <c r="B76" i="17"/>
  <c r="C76" i="17"/>
  <c r="B77" i="17"/>
  <c r="C77" i="17"/>
  <c r="B78" i="17"/>
  <c r="C78" i="17"/>
  <c r="B79" i="17"/>
  <c r="C79" i="17"/>
  <c r="B80" i="17"/>
  <c r="C80" i="17"/>
  <c r="C11" i="17"/>
  <c r="B11" i="17"/>
  <c r="S509" i="20" l="1"/>
  <c r="R311" i="20"/>
  <c r="R107" i="20"/>
  <c r="R106" i="20"/>
  <c r="R105" i="20"/>
  <c r="R79" i="20"/>
  <c r="R241" i="20"/>
  <c r="R240" i="20"/>
  <c r="R356" i="20"/>
  <c r="R331" i="20"/>
  <c r="R327" i="20"/>
  <c r="R323" i="20"/>
  <c r="R319" i="20"/>
  <c r="R315" i="20"/>
  <c r="R303" i="20"/>
  <c r="R299" i="20"/>
  <c r="R295" i="20"/>
  <c r="R287" i="20"/>
  <c r="R283" i="20"/>
  <c r="R279" i="20"/>
  <c r="R275" i="20"/>
  <c r="R271" i="20"/>
  <c r="R97" i="20"/>
  <c r="R116" i="20"/>
  <c r="R108" i="20"/>
  <c r="R104" i="20"/>
  <c r="S443" i="20"/>
  <c r="S496" i="20"/>
  <c r="S444" i="20"/>
  <c r="S452" i="20"/>
  <c r="S468" i="20"/>
  <c r="S497" i="20"/>
  <c r="S505" i="20"/>
  <c r="S504" i="20"/>
  <c r="S476" i="20"/>
  <c r="S498" i="20"/>
  <c r="S506" i="20"/>
  <c r="S507" i="20"/>
  <c r="S467" i="20"/>
  <c r="S454" i="20"/>
  <c r="S469" i="20"/>
  <c r="S455" i="20"/>
  <c r="S463" i="20"/>
  <c r="S470" i="20"/>
  <c r="S485" i="20"/>
  <c r="S462" i="20"/>
  <c r="S484" i="20"/>
  <c r="S456" i="20"/>
  <c r="S478" i="20"/>
  <c r="S486" i="20"/>
  <c r="S493" i="20"/>
  <c r="S501" i="20"/>
  <c r="S441" i="20"/>
  <c r="S449" i="20"/>
  <c r="S479" i="20"/>
  <c r="S487" i="20"/>
  <c r="S494" i="20"/>
  <c r="S502" i="20"/>
  <c r="R11" i="20"/>
  <c r="R15" i="20"/>
  <c r="R19" i="20"/>
  <c r="R23" i="20"/>
  <c r="R27" i="20"/>
  <c r="R31" i="20"/>
  <c r="R35" i="20"/>
  <c r="R39" i="20"/>
  <c r="R43" i="20"/>
  <c r="R47" i="20"/>
  <c r="R51" i="20"/>
  <c r="R55" i="20"/>
  <c r="R59" i="20"/>
  <c r="R63" i="20"/>
  <c r="R67" i="20"/>
  <c r="R71" i="20"/>
  <c r="R75" i="20"/>
  <c r="R99" i="20"/>
  <c r="R103" i="20"/>
  <c r="R136" i="20"/>
  <c r="R140" i="20"/>
  <c r="R144" i="20"/>
  <c r="R148" i="20"/>
  <c r="R152" i="20"/>
  <c r="R156" i="20"/>
  <c r="R160" i="20"/>
  <c r="R164" i="20"/>
  <c r="R167" i="20"/>
  <c r="R183" i="20"/>
  <c r="R187" i="20"/>
  <c r="R191" i="20"/>
  <c r="R195" i="20"/>
  <c r="R199" i="20"/>
  <c r="R358" i="20"/>
  <c r="R362" i="20"/>
  <c r="R366" i="20"/>
  <c r="R370" i="20"/>
  <c r="R374" i="20"/>
  <c r="R378" i="20"/>
  <c r="R382" i="20"/>
  <c r="R386" i="20"/>
  <c r="R390" i="20"/>
  <c r="R394" i="20"/>
  <c r="S453" i="20"/>
  <c r="S460" i="20"/>
  <c r="S465" i="20"/>
  <c r="S483" i="20"/>
  <c r="S500" i="20"/>
  <c r="R291" i="20"/>
  <c r="R78" i="20"/>
  <c r="R245" i="20"/>
  <c r="R249" i="20"/>
  <c r="R270" i="20"/>
  <c r="R274" i="20"/>
  <c r="R278" i="20"/>
  <c r="R282" i="20"/>
  <c r="R286" i="20"/>
  <c r="R290" i="20"/>
  <c r="R294" i="20"/>
  <c r="R298" i="20"/>
  <c r="R302" i="20"/>
  <c r="R306" i="20"/>
  <c r="R310" i="20"/>
  <c r="R314" i="20"/>
  <c r="R318" i="20"/>
  <c r="R322" i="20"/>
  <c r="R326" i="20"/>
  <c r="R330" i="20"/>
  <c r="R334" i="20"/>
  <c r="R338" i="20"/>
  <c r="R355" i="20"/>
  <c r="S446" i="20"/>
  <c r="S451" i="20"/>
  <c r="S464" i="20"/>
  <c r="S472" i="20"/>
  <c r="S473" i="20"/>
  <c r="S482" i="20"/>
  <c r="S499" i="20"/>
  <c r="S510" i="20"/>
  <c r="R14" i="20"/>
  <c r="R18" i="20"/>
  <c r="R22" i="20"/>
  <c r="R26" i="20"/>
  <c r="R30" i="20"/>
  <c r="R34" i="20"/>
  <c r="R38" i="20"/>
  <c r="R42" i="20"/>
  <c r="R46" i="20"/>
  <c r="R50" i="20"/>
  <c r="R54" i="20"/>
  <c r="R58" i="20"/>
  <c r="R62" i="20"/>
  <c r="R66" i="20"/>
  <c r="R70" i="20"/>
  <c r="R74" i="20"/>
  <c r="R98" i="20"/>
  <c r="R102" i="20"/>
  <c r="R123" i="20"/>
  <c r="R127" i="20"/>
  <c r="R131" i="20"/>
  <c r="S131" i="20" s="1"/>
  <c r="R135" i="20"/>
  <c r="R139" i="20"/>
  <c r="R143" i="20"/>
  <c r="R147" i="20"/>
  <c r="R151" i="20"/>
  <c r="R155" i="20"/>
  <c r="R159" i="20"/>
  <c r="R163" i="20"/>
  <c r="S163" i="20" s="1"/>
  <c r="R200" i="20"/>
  <c r="R207" i="20"/>
  <c r="R208" i="20"/>
  <c r="R212" i="20"/>
  <c r="R216" i="20"/>
  <c r="R220" i="20"/>
  <c r="R224" i="20"/>
  <c r="R228" i="20"/>
  <c r="R232" i="20"/>
  <c r="R236" i="20"/>
  <c r="R239" i="20"/>
  <c r="R252" i="20"/>
  <c r="R361" i="20"/>
  <c r="R365" i="20"/>
  <c r="R369" i="20"/>
  <c r="R373" i="20"/>
  <c r="R377" i="20"/>
  <c r="R381" i="20"/>
  <c r="R385" i="20"/>
  <c r="R389" i="20"/>
  <c r="R393" i="20"/>
  <c r="R421" i="20"/>
  <c r="R307" i="20"/>
  <c r="R335" i="20"/>
  <c r="R77" i="20"/>
  <c r="R81" i="20"/>
  <c r="R114" i="20"/>
  <c r="R244" i="20"/>
  <c r="R248" i="20"/>
  <c r="R253" i="20"/>
  <c r="R277" i="20"/>
  <c r="R281" i="20"/>
  <c r="R285" i="20"/>
  <c r="R289" i="20"/>
  <c r="R293" i="20"/>
  <c r="R297" i="20"/>
  <c r="R301" i="20"/>
  <c r="R305" i="20"/>
  <c r="R309" i="20"/>
  <c r="R313" i="20"/>
  <c r="R317" i="20"/>
  <c r="R321" i="20"/>
  <c r="R325" i="20"/>
  <c r="R329" i="20"/>
  <c r="R333" i="20"/>
  <c r="R337" i="20"/>
  <c r="S448" i="20"/>
  <c r="S461" i="20"/>
  <c r="S475" i="20"/>
  <c r="S492" i="20"/>
  <c r="R13" i="20"/>
  <c r="R17" i="20"/>
  <c r="R21" i="20"/>
  <c r="R25" i="20"/>
  <c r="R29" i="20"/>
  <c r="R33" i="20"/>
  <c r="R37" i="20"/>
  <c r="R41" i="20"/>
  <c r="R45" i="20"/>
  <c r="R49" i="20"/>
  <c r="R53" i="20"/>
  <c r="R57" i="20"/>
  <c r="R61" i="20"/>
  <c r="R65" i="20"/>
  <c r="R69" i="20"/>
  <c r="R73" i="20"/>
  <c r="R101" i="20"/>
  <c r="R122" i="20"/>
  <c r="R126" i="20"/>
  <c r="R130" i="20"/>
  <c r="R134" i="20"/>
  <c r="R138" i="20"/>
  <c r="R142" i="20"/>
  <c r="R146" i="20"/>
  <c r="R150" i="20"/>
  <c r="R154" i="20"/>
  <c r="R158" i="20"/>
  <c r="R162" i="20"/>
  <c r="R166" i="20"/>
  <c r="R197" i="20"/>
  <c r="R198" i="20"/>
  <c r="R203" i="20"/>
  <c r="R205" i="20"/>
  <c r="R206" i="20"/>
  <c r="R210" i="20"/>
  <c r="R211" i="20"/>
  <c r="R214" i="20"/>
  <c r="R218" i="20"/>
  <c r="R219" i="20"/>
  <c r="R222" i="20"/>
  <c r="R226" i="20"/>
  <c r="R227" i="20"/>
  <c r="R230" i="20"/>
  <c r="R235" i="20"/>
  <c r="R238" i="20"/>
  <c r="R247" i="20"/>
  <c r="R360" i="20"/>
  <c r="R364" i="20"/>
  <c r="R368" i="20"/>
  <c r="R372" i="20"/>
  <c r="R376" i="20"/>
  <c r="R380" i="20"/>
  <c r="R384" i="20"/>
  <c r="R388" i="20"/>
  <c r="R392" i="20"/>
  <c r="R396" i="20"/>
  <c r="R420" i="20"/>
  <c r="S447" i="20"/>
  <c r="S459" i="20"/>
  <c r="S474" i="20"/>
  <c r="S491" i="20"/>
  <c r="R76" i="20"/>
  <c r="R80" i="20"/>
  <c r="R113" i="20"/>
  <c r="R272" i="20"/>
  <c r="R276" i="20"/>
  <c r="R280" i="20"/>
  <c r="R284" i="20"/>
  <c r="R288" i="20"/>
  <c r="R292" i="20"/>
  <c r="R296" i="20"/>
  <c r="R300" i="20"/>
  <c r="R304" i="20"/>
  <c r="R308" i="20"/>
  <c r="R312" i="20"/>
  <c r="R316" i="20"/>
  <c r="R320" i="20"/>
  <c r="R324" i="20"/>
  <c r="R328" i="20"/>
  <c r="R332" i="20"/>
  <c r="R336" i="20"/>
  <c r="R339" i="20"/>
  <c r="S271" i="20" s="1"/>
  <c r="R357" i="20"/>
  <c r="R399" i="20"/>
  <c r="R403" i="20"/>
  <c r="R407" i="20"/>
  <c r="R411" i="20"/>
  <c r="R415" i="20"/>
  <c r="R423" i="20"/>
  <c r="S445" i="20"/>
  <c r="S457" i="20"/>
  <c r="S471" i="20"/>
  <c r="S490" i="20"/>
  <c r="S508" i="20"/>
  <c r="R12" i="20"/>
  <c r="R16" i="20"/>
  <c r="R20" i="20"/>
  <c r="R24" i="20"/>
  <c r="R28" i="20"/>
  <c r="R32" i="20"/>
  <c r="R36" i="20"/>
  <c r="R40" i="20"/>
  <c r="R44" i="20"/>
  <c r="R48" i="20"/>
  <c r="R52" i="20"/>
  <c r="R56" i="20"/>
  <c r="R60" i="20"/>
  <c r="R64" i="20"/>
  <c r="R68" i="20"/>
  <c r="R72" i="20"/>
  <c r="R100" i="20"/>
  <c r="R121" i="20"/>
  <c r="R125" i="20"/>
  <c r="R129" i="20"/>
  <c r="R133" i="20"/>
  <c r="R137" i="20"/>
  <c r="R141" i="20"/>
  <c r="R145" i="20"/>
  <c r="R149" i="20"/>
  <c r="R153" i="20"/>
  <c r="R157" i="20"/>
  <c r="R161" i="20"/>
  <c r="R165" i="20"/>
  <c r="R201" i="20"/>
  <c r="R204" i="20"/>
  <c r="R209" i="20"/>
  <c r="R213" i="20"/>
  <c r="R217" i="20"/>
  <c r="R221" i="20"/>
  <c r="R225" i="20"/>
  <c r="R229" i="20"/>
  <c r="R233" i="20"/>
  <c r="R237" i="20"/>
  <c r="R246" i="20"/>
  <c r="R359" i="20"/>
  <c r="R363" i="20"/>
  <c r="R367" i="20"/>
  <c r="R371" i="20"/>
  <c r="R375" i="20"/>
  <c r="R379" i="20"/>
  <c r="R383" i="20"/>
  <c r="R387" i="20"/>
  <c r="R391" i="20"/>
  <c r="R395" i="20"/>
  <c r="R419" i="20"/>
  <c r="R115" i="20"/>
  <c r="R223" i="20"/>
  <c r="R184" i="20"/>
  <c r="S184" i="20" s="1"/>
  <c r="R188" i="20"/>
  <c r="R192" i="20"/>
  <c r="R196" i="20"/>
  <c r="R231" i="20"/>
  <c r="R112" i="20"/>
  <c r="R120" i="20"/>
  <c r="R124" i="20"/>
  <c r="R128" i="20"/>
  <c r="R132" i="20"/>
  <c r="R111" i="20"/>
  <c r="S111" i="20" s="1"/>
  <c r="R119" i="20"/>
  <c r="R234" i="20"/>
  <c r="R110" i="20"/>
  <c r="R118" i="20"/>
  <c r="R186" i="20"/>
  <c r="R190" i="20"/>
  <c r="R194" i="20"/>
  <c r="R243" i="20"/>
  <c r="R109" i="20"/>
  <c r="R117" i="20"/>
  <c r="R202" i="20"/>
  <c r="R242" i="20"/>
  <c r="R185" i="20"/>
  <c r="R189" i="20"/>
  <c r="S189" i="20" s="1"/>
  <c r="R193" i="20"/>
  <c r="R215" i="20"/>
  <c r="R269" i="20"/>
  <c r="R273" i="20"/>
  <c r="R251" i="20"/>
  <c r="R250" i="20"/>
  <c r="R400" i="20"/>
  <c r="R404" i="20"/>
  <c r="R408" i="20"/>
  <c r="R412" i="20"/>
  <c r="R416" i="20"/>
  <c r="R424" i="20"/>
  <c r="S466" i="20"/>
  <c r="S458" i="20"/>
  <c r="S450" i="20"/>
  <c r="S442" i="20"/>
  <c r="R398" i="20"/>
  <c r="R402" i="20"/>
  <c r="R406" i="20"/>
  <c r="R410" i="20"/>
  <c r="R414" i="20"/>
  <c r="R418" i="20"/>
  <c r="R422" i="20"/>
  <c r="R425" i="20"/>
  <c r="R397" i="20"/>
  <c r="R401" i="20"/>
  <c r="R405" i="20"/>
  <c r="R409" i="20"/>
  <c r="R413" i="20"/>
  <c r="R417" i="20"/>
  <c r="S137" i="20" l="1"/>
  <c r="S128" i="20"/>
  <c r="S166" i="20"/>
  <c r="S158" i="20"/>
  <c r="S64" i="20"/>
  <c r="S32" i="20"/>
  <c r="S69" i="20"/>
  <c r="S65" i="20"/>
  <c r="S80" i="20"/>
  <c r="S37" i="20"/>
  <c r="S68" i="20"/>
  <c r="S36" i="20"/>
  <c r="S240" i="20"/>
  <c r="S33" i="20"/>
  <c r="S202" i="20"/>
  <c r="S247" i="20"/>
  <c r="S197" i="20"/>
  <c r="S225" i="20"/>
  <c r="S241" i="20"/>
  <c r="S218" i="20"/>
  <c r="S105" i="20"/>
  <c r="S196" i="20"/>
  <c r="S222" i="20"/>
  <c r="S203" i="20"/>
  <c r="S79" i="20"/>
  <c r="S193" i="20"/>
  <c r="S192" i="20"/>
  <c r="S145" i="20"/>
  <c r="S249" i="20"/>
  <c r="S134" i="20"/>
  <c r="S391" i="20"/>
  <c r="S378" i="20"/>
  <c r="S324" i="20"/>
  <c r="S292" i="20"/>
  <c r="S320" i="20"/>
  <c r="S331" i="20"/>
  <c r="S269" i="20"/>
  <c r="S419" i="20"/>
  <c r="S367" i="20"/>
  <c r="S389" i="20"/>
  <c r="S403" i="20"/>
  <c r="S355" i="20"/>
  <c r="S322" i="20"/>
  <c r="S290" i="20"/>
  <c r="S333" i="20"/>
  <c r="S301" i="20"/>
  <c r="S159" i="20"/>
  <c r="S162" i="20"/>
  <c r="S97" i="20"/>
  <c r="S242" i="20"/>
  <c r="S229" i="20"/>
  <c r="S248" i="20"/>
  <c r="S216" i="20"/>
  <c r="S217" i="20"/>
  <c r="S226" i="20"/>
  <c r="S205" i="20"/>
  <c r="S165" i="20"/>
  <c r="S103" i="20"/>
  <c r="S117" i="20"/>
  <c r="S118" i="20"/>
  <c r="S120" i="20"/>
  <c r="S115" i="20"/>
  <c r="S161" i="20"/>
  <c r="S129" i="20"/>
  <c r="S126" i="20"/>
  <c r="S155" i="20"/>
  <c r="S123" i="20"/>
  <c r="S124" i="20"/>
  <c r="S127" i="20"/>
  <c r="S109" i="20"/>
  <c r="S110" i="20"/>
  <c r="S112" i="20"/>
  <c r="S157" i="20"/>
  <c r="S125" i="20"/>
  <c r="S122" i="20"/>
  <c r="S151" i="20"/>
  <c r="S102" i="20"/>
  <c r="S147" i="20"/>
  <c r="S130" i="20"/>
  <c r="S153" i="20"/>
  <c r="S121" i="20"/>
  <c r="S113" i="20"/>
  <c r="S150" i="20"/>
  <c r="S101" i="20"/>
  <c r="S98" i="20"/>
  <c r="S133" i="20"/>
  <c r="S164" i="20"/>
  <c r="S119" i="20"/>
  <c r="S149" i="20"/>
  <c r="S100" i="20"/>
  <c r="S146" i="20"/>
  <c r="S114" i="20"/>
  <c r="S143" i="20"/>
  <c r="S144" i="20"/>
  <c r="S142" i="20"/>
  <c r="S139" i="20"/>
  <c r="S154" i="20"/>
  <c r="S132" i="20"/>
  <c r="S141" i="20"/>
  <c r="S138" i="20"/>
  <c r="S135" i="20"/>
  <c r="S140" i="20"/>
  <c r="S382" i="20"/>
  <c r="S409" i="20"/>
  <c r="S380" i="20"/>
  <c r="S370" i="20"/>
  <c r="S390" i="20"/>
  <c r="S410" i="20"/>
  <c r="S407" i="20"/>
  <c r="S401" i="20"/>
  <c r="S366" i="20"/>
  <c r="S406" i="20"/>
  <c r="S381" i="20"/>
  <c r="S373" i="20"/>
  <c r="S397" i="20"/>
  <c r="S362" i="20"/>
  <c r="S402" i="20"/>
  <c r="S387" i="20"/>
  <c r="S399" i="20"/>
  <c r="S413" i="20"/>
  <c r="S392" i="20"/>
  <c r="S385" i="20"/>
  <c r="S376" i="20"/>
  <c r="S356" i="20"/>
  <c r="S369" i="20"/>
  <c r="S394" i="20"/>
  <c r="S358" i="20"/>
  <c r="S398" i="20"/>
  <c r="S412" i="20"/>
  <c r="S357" i="20"/>
  <c r="S421" i="20"/>
  <c r="S408" i="20"/>
  <c r="S393" i="20"/>
  <c r="S361" i="20"/>
  <c r="S365" i="20"/>
  <c r="S359" i="20"/>
  <c r="S417" i="20"/>
  <c r="S386" i="20"/>
  <c r="S422" i="20"/>
  <c r="S420" i="20"/>
  <c r="S404" i="20"/>
  <c r="S395" i="20"/>
  <c r="S363" i="20"/>
  <c r="S368" i="20"/>
  <c r="S312" i="20"/>
  <c r="S280" i="20"/>
  <c r="S302" i="20"/>
  <c r="S270" i="20"/>
  <c r="S334" i="20"/>
  <c r="S330" i="20"/>
  <c r="S298" i="20"/>
  <c r="S273" i="20"/>
  <c r="S337" i="20"/>
  <c r="S305" i="20"/>
  <c r="S288" i="20"/>
  <c r="S315" i="20"/>
  <c r="S287" i="20"/>
  <c r="S325" i="20"/>
  <c r="S293" i="20"/>
  <c r="S299" i="20"/>
  <c r="S183" i="20"/>
  <c r="S107" i="20"/>
  <c r="S116" i="20"/>
  <c r="S74" i="20"/>
  <c r="S42" i="20"/>
  <c r="S78" i="20"/>
  <c r="S56" i="20"/>
  <c r="S24" i="20"/>
  <c r="S59" i="20"/>
  <c r="S27" i="20"/>
  <c r="S52" i="20"/>
  <c r="S20" i="20"/>
  <c r="S53" i="20"/>
  <c r="S76" i="20"/>
  <c r="S28" i="20"/>
  <c r="S63" i="20"/>
  <c r="S48" i="20"/>
  <c r="S16" i="20"/>
  <c r="S54" i="20"/>
  <c r="S22" i="20"/>
  <c r="S19" i="20"/>
  <c r="S44" i="20"/>
  <c r="S12" i="20"/>
  <c r="S45" i="20"/>
  <c r="S13" i="20"/>
  <c r="S50" i="20"/>
  <c r="S18" i="20"/>
  <c r="S60" i="20"/>
  <c r="S61" i="20"/>
  <c r="S51" i="20"/>
  <c r="S72" i="20"/>
  <c r="S40" i="20"/>
  <c r="S73" i="20"/>
  <c r="S41" i="20"/>
  <c r="S29" i="20"/>
  <c r="S31" i="20"/>
  <c r="S185" i="20"/>
  <c r="S188" i="20"/>
  <c r="S221" i="20"/>
  <c r="S316" i="20"/>
  <c r="S284" i="20"/>
  <c r="S283" i="20"/>
  <c r="S219" i="20"/>
  <c r="S198" i="20"/>
  <c r="S319" i="20"/>
  <c r="S329" i="20"/>
  <c r="S297" i="20"/>
  <c r="S244" i="20"/>
  <c r="S252" i="20"/>
  <c r="S212" i="20"/>
  <c r="S46" i="20"/>
  <c r="S14" i="20"/>
  <c r="S326" i="20"/>
  <c r="S294" i="20"/>
  <c r="S245" i="20"/>
  <c r="S136" i="20"/>
  <c r="S55" i="20"/>
  <c r="S23" i="20"/>
  <c r="S108" i="20"/>
  <c r="S239" i="20"/>
  <c r="S208" i="20"/>
  <c r="S243" i="20"/>
  <c r="S213" i="20"/>
  <c r="S308" i="20"/>
  <c r="S276" i="20"/>
  <c r="S238" i="20"/>
  <c r="S214" i="20"/>
  <c r="S321" i="20"/>
  <c r="S289" i="20"/>
  <c r="S236" i="20"/>
  <c r="S207" i="20"/>
  <c r="S70" i="20"/>
  <c r="S38" i="20"/>
  <c r="S279" i="20"/>
  <c r="S318" i="20"/>
  <c r="S286" i="20"/>
  <c r="S327" i="20"/>
  <c r="S160" i="20"/>
  <c r="S99" i="20"/>
  <c r="S47" i="20"/>
  <c r="S15" i="20"/>
  <c r="S106" i="20"/>
  <c r="S251" i="20"/>
  <c r="S379" i="20"/>
  <c r="S372" i="20"/>
  <c r="S400" i="20"/>
  <c r="S194" i="20"/>
  <c r="S223" i="20"/>
  <c r="S246" i="20"/>
  <c r="S209" i="20"/>
  <c r="S311" i="20"/>
  <c r="S336" i="20"/>
  <c r="S304" i="20"/>
  <c r="S272" i="20"/>
  <c r="S235" i="20"/>
  <c r="S211" i="20"/>
  <c r="S57" i="20"/>
  <c r="S25" i="20"/>
  <c r="S317" i="20"/>
  <c r="S285" i="20"/>
  <c r="S77" i="20"/>
  <c r="S232" i="20"/>
  <c r="S200" i="20"/>
  <c r="S66" i="20"/>
  <c r="S34" i="20"/>
  <c r="S314" i="20"/>
  <c r="S282" i="20"/>
  <c r="S291" i="20"/>
  <c r="S199" i="20"/>
  <c r="S156" i="20"/>
  <c r="S75" i="20"/>
  <c r="S43" i="20"/>
  <c r="S11" i="20"/>
  <c r="S104" i="20"/>
  <c r="S237" i="20"/>
  <c r="S204" i="20"/>
  <c r="S303" i="20"/>
  <c r="S332" i="20"/>
  <c r="S300" i="20"/>
  <c r="S230" i="20"/>
  <c r="S210" i="20"/>
  <c r="S21" i="20"/>
  <c r="S313" i="20"/>
  <c r="S281" i="20"/>
  <c r="S335" i="20"/>
  <c r="S228" i="20"/>
  <c r="S62" i="20"/>
  <c r="S30" i="20"/>
  <c r="S310" i="20"/>
  <c r="S278" i="20"/>
  <c r="S195" i="20"/>
  <c r="S152" i="20"/>
  <c r="S71" i="20"/>
  <c r="S39" i="20"/>
  <c r="S323" i="20"/>
  <c r="S250" i="20"/>
  <c r="S190" i="20"/>
  <c r="S418" i="20"/>
  <c r="S360" i="20"/>
  <c r="S423" i="20"/>
  <c r="S215" i="20"/>
  <c r="S186" i="20"/>
  <c r="S234" i="20"/>
  <c r="S231" i="20"/>
  <c r="S233" i="20"/>
  <c r="S201" i="20"/>
  <c r="S275" i="20"/>
  <c r="S328" i="20"/>
  <c r="S296" i="20"/>
  <c r="S227" i="20"/>
  <c r="S206" i="20"/>
  <c r="S49" i="20"/>
  <c r="S17" i="20"/>
  <c r="S309" i="20"/>
  <c r="S277" i="20"/>
  <c r="S307" i="20"/>
  <c r="S224" i="20"/>
  <c r="S58" i="20"/>
  <c r="S26" i="20"/>
  <c r="S338" i="20"/>
  <c r="S306" i="20"/>
  <c r="S274" i="20"/>
  <c r="S191" i="20"/>
  <c r="S148" i="20"/>
  <c r="S67" i="20"/>
  <c r="S35" i="20"/>
  <c r="S295" i="20"/>
  <c r="S220" i="20"/>
  <c r="S187" i="20"/>
  <c r="S383" i="20"/>
  <c r="S396" i="20"/>
  <c r="S364" i="20"/>
  <c r="S375" i="20"/>
  <c r="S388" i="20"/>
  <c r="S424" i="20"/>
  <c r="S415" i="20"/>
  <c r="S377" i="20"/>
  <c r="S405" i="20"/>
  <c r="S374" i="20"/>
  <c r="S414" i="20"/>
  <c r="S371" i="20"/>
  <c r="S384" i="20"/>
  <c r="S416" i="20"/>
  <c r="S411" i="20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N67" i="18" s="1"/>
  <c r="M66" i="18"/>
  <c r="M65" i="18"/>
  <c r="M64" i="18"/>
  <c r="M63" i="18"/>
  <c r="M62" i="18"/>
  <c r="M61" i="18"/>
  <c r="M60" i="18"/>
  <c r="M59" i="18"/>
  <c r="M58" i="18"/>
  <c r="M57" i="18"/>
  <c r="N57" i="18" s="1"/>
  <c r="M56" i="18"/>
  <c r="N56" i="18" s="1"/>
  <c r="M55" i="18"/>
  <c r="M54" i="18"/>
  <c r="M53" i="18"/>
  <c r="M52" i="18"/>
  <c r="M51" i="18"/>
  <c r="M50" i="18"/>
  <c r="M49" i="18"/>
  <c r="M48" i="18"/>
  <c r="N48" i="18" s="1"/>
  <c r="M47" i="18"/>
  <c r="M46" i="18"/>
  <c r="M45" i="18"/>
  <c r="M44" i="18"/>
  <c r="M43" i="18"/>
  <c r="M42" i="18"/>
  <c r="M41" i="18"/>
  <c r="M40" i="18"/>
  <c r="N40" i="18" s="1"/>
  <c r="M39" i="18"/>
  <c r="M38" i="18"/>
  <c r="M37" i="18"/>
  <c r="M36" i="18"/>
  <c r="M35" i="18"/>
  <c r="M34" i="18"/>
  <c r="M33" i="18"/>
  <c r="M32" i="18"/>
  <c r="N32" i="18" s="1"/>
  <c r="M31" i="18"/>
  <c r="M30" i="18"/>
  <c r="M29" i="18"/>
  <c r="M28" i="18"/>
  <c r="M27" i="18"/>
  <c r="M26" i="18"/>
  <c r="M25" i="18"/>
  <c r="M24" i="18"/>
  <c r="N24" i="18" s="1"/>
  <c r="M23" i="18"/>
  <c r="M22" i="18"/>
  <c r="M21" i="18"/>
  <c r="M20" i="18"/>
  <c r="M19" i="18"/>
  <c r="M18" i="18"/>
  <c r="M17" i="18"/>
  <c r="M16" i="18"/>
  <c r="N16" i="18" s="1"/>
  <c r="M15" i="18"/>
  <c r="M14" i="18"/>
  <c r="M13" i="18"/>
  <c r="M12" i="18"/>
  <c r="M11" i="18"/>
  <c r="N18" i="18" l="1"/>
  <c r="N26" i="18"/>
  <c r="N34" i="18"/>
  <c r="N42" i="18"/>
  <c r="N50" i="18"/>
  <c r="N70" i="18"/>
  <c r="N78" i="18"/>
  <c r="N11" i="18"/>
  <c r="N19" i="18"/>
  <c r="N27" i="18"/>
  <c r="N35" i="18"/>
  <c r="N20" i="18"/>
  <c r="N44" i="18"/>
  <c r="N52" i="18"/>
  <c r="N63" i="18"/>
  <c r="N22" i="18"/>
  <c r="N30" i="18"/>
  <c r="N38" i="18"/>
  <c r="N46" i="18"/>
  <c r="N54" i="18"/>
  <c r="N12" i="18"/>
  <c r="N28" i="18"/>
  <c r="N36" i="18"/>
  <c r="N60" i="18"/>
  <c r="N76" i="18"/>
  <c r="N14" i="18"/>
  <c r="N15" i="18"/>
  <c r="N23" i="18"/>
  <c r="N31" i="18"/>
  <c r="N71" i="18"/>
  <c r="N79" i="18"/>
  <c r="N66" i="18"/>
  <c r="N74" i="18"/>
  <c r="N39" i="18"/>
  <c r="N43" i="18"/>
  <c r="N47" i="18"/>
  <c r="N13" i="18"/>
  <c r="N17" i="18"/>
  <c r="N21" i="18"/>
  <c r="N25" i="18"/>
  <c r="N29" i="18"/>
  <c r="N33" i="18"/>
  <c r="N37" i="18"/>
  <c r="N41" i="18"/>
  <c r="N45" i="18"/>
  <c r="N49" i="18"/>
  <c r="N53" i="18"/>
  <c r="N59" i="18"/>
  <c r="N65" i="18"/>
  <c r="N73" i="18"/>
  <c r="N51" i="18"/>
  <c r="N55" i="18"/>
  <c r="N69" i="18"/>
  <c r="N77" i="18"/>
  <c r="N58" i="18"/>
  <c r="N64" i="18"/>
  <c r="N72" i="18"/>
  <c r="N80" i="18"/>
  <c r="N61" i="18"/>
  <c r="N62" i="18"/>
  <c r="N68" i="18"/>
  <c r="N75" i="18"/>
  <c r="C93" i="14" l="1"/>
  <c r="C92" i="14"/>
  <c r="C178" i="14" l="1"/>
  <c r="C90" i="20"/>
  <c r="C179" i="14"/>
  <c r="C91" i="20"/>
  <c r="B100" i="14"/>
  <c r="C100" i="14"/>
  <c r="C186" i="14" s="1"/>
  <c r="B101" i="14"/>
  <c r="B187" i="14" s="1"/>
  <c r="C101" i="14"/>
  <c r="C187" i="14" s="1"/>
  <c r="B102" i="14"/>
  <c r="B188" i="14" s="1"/>
  <c r="C102" i="14"/>
  <c r="C188" i="14" s="1"/>
  <c r="B103" i="14"/>
  <c r="C103" i="14"/>
  <c r="B104" i="14"/>
  <c r="B190" i="14" s="1"/>
  <c r="C104" i="14"/>
  <c r="C190" i="14" s="1"/>
  <c r="B105" i="14"/>
  <c r="B191" i="14" s="1"/>
  <c r="C105" i="14"/>
  <c r="C191" i="14" s="1"/>
  <c r="C277" i="14" s="1"/>
  <c r="B106" i="14"/>
  <c r="B192" i="14" s="1"/>
  <c r="C106" i="14"/>
  <c r="C192" i="14" s="1"/>
  <c r="B107" i="14"/>
  <c r="C107" i="14"/>
  <c r="B108" i="14"/>
  <c r="B194" i="14" s="1"/>
  <c r="C108" i="14"/>
  <c r="C194" i="14" s="1"/>
  <c r="B109" i="14"/>
  <c r="B195" i="14" s="1"/>
  <c r="C109" i="14"/>
  <c r="C195" i="14" s="1"/>
  <c r="C281" i="14" s="1"/>
  <c r="B110" i="14"/>
  <c r="B196" i="14" s="1"/>
  <c r="C110" i="14"/>
  <c r="C196" i="14" s="1"/>
  <c r="B111" i="14"/>
  <c r="B197" i="14" s="1"/>
  <c r="C111" i="14"/>
  <c r="B112" i="14"/>
  <c r="B198" i="14" s="1"/>
  <c r="C112" i="14"/>
  <c r="C198" i="14" s="1"/>
  <c r="B113" i="14"/>
  <c r="B199" i="14" s="1"/>
  <c r="C113" i="14"/>
  <c r="C199" i="14" s="1"/>
  <c r="B114" i="14"/>
  <c r="B200" i="14" s="1"/>
  <c r="C114" i="14"/>
  <c r="C200" i="14" s="1"/>
  <c r="B115" i="14"/>
  <c r="B201" i="14" s="1"/>
  <c r="C115" i="14"/>
  <c r="C201" i="14" s="1"/>
  <c r="B116" i="14"/>
  <c r="B202" i="14" s="1"/>
  <c r="C116" i="14"/>
  <c r="C202" i="14" s="1"/>
  <c r="B117" i="14"/>
  <c r="B203" i="14" s="1"/>
  <c r="C117" i="14"/>
  <c r="C203" i="14" s="1"/>
  <c r="B118" i="14"/>
  <c r="B204" i="14" s="1"/>
  <c r="C118" i="14"/>
  <c r="C204" i="14" s="1"/>
  <c r="B119" i="14"/>
  <c r="B205" i="14" s="1"/>
  <c r="C119" i="14"/>
  <c r="B120" i="14"/>
  <c r="B206" i="14" s="1"/>
  <c r="C120" i="14"/>
  <c r="C206" i="14" s="1"/>
  <c r="B121" i="14"/>
  <c r="B207" i="14" s="1"/>
  <c r="C121" i="14"/>
  <c r="C207" i="14" s="1"/>
  <c r="B122" i="14"/>
  <c r="B208" i="14" s="1"/>
  <c r="B294" i="14" s="1"/>
  <c r="C122" i="14"/>
  <c r="C208" i="14" s="1"/>
  <c r="B123" i="14"/>
  <c r="C123" i="14"/>
  <c r="B124" i="14"/>
  <c r="B210" i="14" s="1"/>
  <c r="C124" i="14"/>
  <c r="C210" i="14" s="1"/>
  <c r="B125" i="14"/>
  <c r="B211" i="14" s="1"/>
  <c r="C125" i="14"/>
  <c r="C211" i="14" s="1"/>
  <c r="B126" i="14"/>
  <c r="B212" i="14" s="1"/>
  <c r="C126" i="14"/>
  <c r="C212" i="14" s="1"/>
  <c r="B127" i="14"/>
  <c r="B213" i="14" s="1"/>
  <c r="C127" i="14"/>
  <c r="B128" i="14"/>
  <c r="B214" i="14" s="1"/>
  <c r="C128" i="14"/>
  <c r="C214" i="14" s="1"/>
  <c r="B129" i="14"/>
  <c r="B215" i="14" s="1"/>
  <c r="C129" i="14"/>
  <c r="C215" i="14" s="1"/>
  <c r="B130" i="14"/>
  <c r="B216" i="14" s="1"/>
  <c r="C130" i="14"/>
  <c r="C216" i="14" s="1"/>
  <c r="B131" i="14"/>
  <c r="B217" i="14" s="1"/>
  <c r="C131" i="14"/>
  <c r="B132" i="14"/>
  <c r="B218" i="14" s="1"/>
  <c r="C132" i="14"/>
  <c r="C218" i="14" s="1"/>
  <c r="B133" i="14"/>
  <c r="B219" i="14" s="1"/>
  <c r="C133" i="14"/>
  <c r="C219" i="14" s="1"/>
  <c r="B134" i="14"/>
  <c r="B220" i="14" s="1"/>
  <c r="C134" i="14"/>
  <c r="C220" i="14" s="1"/>
  <c r="B135" i="14"/>
  <c r="C135" i="14"/>
  <c r="B136" i="14"/>
  <c r="B222" i="14" s="1"/>
  <c r="C136" i="14"/>
  <c r="C222" i="14" s="1"/>
  <c r="B137" i="14"/>
  <c r="B223" i="14" s="1"/>
  <c r="C137" i="14"/>
  <c r="C223" i="14" s="1"/>
  <c r="C309" i="14" s="1"/>
  <c r="B138" i="14"/>
  <c r="B224" i="14" s="1"/>
  <c r="B310" i="14" s="1"/>
  <c r="C138" i="14"/>
  <c r="C224" i="14" s="1"/>
  <c r="B139" i="14"/>
  <c r="C139" i="14"/>
  <c r="B140" i="14"/>
  <c r="B226" i="14" s="1"/>
  <c r="C140" i="14"/>
  <c r="C226" i="14" s="1"/>
  <c r="B141" i="14"/>
  <c r="B227" i="14" s="1"/>
  <c r="C141" i="14"/>
  <c r="C227" i="14" s="1"/>
  <c r="B142" i="14"/>
  <c r="B228" i="14" s="1"/>
  <c r="C142" i="14"/>
  <c r="C228" i="14" s="1"/>
  <c r="B143" i="14"/>
  <c r="C143" i="14"/>
  <c r="C229" i="14" s="1"/>
  <c r="B144" i="14"/>
  <c r="C144" i="14"/>
  <c r="C230" i="14" s="1"/>
  <c r="B145" i="14"/>
  <c r="C145" i="14"/>
  <c r="C231" i="14" s="1"/>
  <c r="B146" i="14"/>
  <c r="C146" i="14"/>
  <c r="C232" i="14" s="1"/>
  <c r="B147" i="14"/>
  <c r="C147" i="14"/>
  <c r="C233" i="14" s="1"/>
  <c r="B148" i="14"/>
  <c r="C148" i="14"/>
  <c r="C234" i="14" s="1"/>
  <c r="B149" i="14"/>
  <c r="C149" i="14"/>
  <c r="C235" i="14" s="1"/>
  <c r="B150" i="14"/>
  <c r="C150" i="14"/>
  <c r="C236" i="14" s="1"/>
  <c r="B151" i="14"/>
  <c r="C151" i="14"/>
  <c r="C237" i="14" s="1"/>
  <c r="B152" i="14"/>
  <c r="C152" i="14"/>
  <c r="C238" i="14" s="1"/>
  <c r="B153" i="14"/>
  <c r="C153" i="14"/>
  <c r="C239" i="14" s="1"/>
  <c r="B154" i="14"/>
  <c r="B326" i="14" s="1"/>
  <c r="C154" i="14"/>
  <c r="C240" i="14" s="1"/>
  <c r="B155" i="14"/>
  <c r="C155" i="14"/>
  <c r="C241" i="14" s="1"/>
  <c r="B156" i="14"/>
  <c r="C156" i="14"/>
  <c r="C242" i="14" s="1"/>
  <c r="B157" i="14"/>
  <c r="C157" i="14"/>
  <c r="C243" i="14" s="1"/>
  <c r="B158" i="14"/>
  <c r="C158" i="14"/>
  <c r="C244" i="14" s="1"/>
  <c r="B159" i="14"/>
  <c r="C159" i="14"/>
  <c r="C245" i="14" s="1"/>
  <c r="B160" i="14"/>
  <c r="B332" i="14" s="1"/>
  <c r="C160" i="14"/>
  <c r="C246" i="14" s="1"/>
  <c r="B161" i="14"/>
  <c r="C161" i="14"/>
  <c r="C247" i="14" s="1"/>
  <c r="B162" i="14"/>
  <c r="C162" i="14"/>
  <c r="C248" i="14" s="1"/>
  <c r="B163" i="14"/>
  <c r="C163" i="14"/>
  <c r="C249" i="14" s="1"/>
  <c r="B164" i="14"/>
  <c r="C164" i="14"/>
  <c r="C250" i="14" s="1"/>
  <c r="B165" i="14"/>
  <c r="C165" i="14"/>
  <c r="C251" i="14" s="1"/>
  <c r="B166" i="14"/>
  <c r="C166" i="14"/>
  <c r="C252" i="14" s="1"/>
  <c r="B167" i="14"/>
  <c r="C167" i="14"/>
  <c r="C253" i="14" s="1"/>
  <c r="B168" i="14"/>
  <c r="C168" i="14"/>
  <c r="C254" i="14" s="1"/>
  <c r="C99" i="14"/>
  <c r="C185" i="14" s="1"/>
  <c r="B99" i="14"/>
  <c r="B185" i="14" s="1"/>
  <c r="C265" i="14" l="1"/>
  <c r="C177" i="20"/>
  <c r="C264" i="14"/>
  <c r="C176" i="20"/>
  <c r="B316" i="14"/>
  <c r="B402" i="14" s="1"/>
  <c r="C271" i="14"/>
  <c r="B271" i="14"/>
  <c r="B273" i="14"/>
  <c r="C328" i="14"/>
  <c r="C414" i="14" s="1"/>
  <c r="B396" i="14"/>
  <c r="B335" i="14"/>
  <c r="B331" i="14"/>
  <c r="B323" i="14"/>
  <c r="B319" i="14"/>
  <c r="B315" i="14"/>
  <c r="B303" i="14"/>
  <c r="B299" i="14"/>
  <c r="B291" i="14"/>
  <c r="B287" i="14"/>
  <c r="B283" i="14"/>
  <c r="C324" i="14"/>
  <c r="C332" i="14"/>
  <c r="C418" i="14" s="1"/>
  <c r="B338" i="14"/>
  <c r="B334" i="14"/>
  <c r="B330" i="14"/>
  <c r="B322" i="14"/>
  <c r="B318" i="14"/>
  <c r="B314" i="14"/>
  <c r="B306" i="14"/>
  <c r="B302" i="14"/>
  <c r="B298" i="14"/>
  <c r="B290" i="14"/>
  <c r="B286" i="14"/>
  <c r="B282" i="14"/>
  <c r="B380" i="14"/>
  <c r="C325" i="14"/>
  <c r="C411" i="14" s="1"/>
  <c r="C313" i="14"/>
  <c r="C293" i="14"/>
  <c r="C379" i="14" s="1"/>
  <c r="B329" i="14"/>
  <c r="B313" i="14"/>
  <c r="B297" i="14"/>
  <c r="B281" i="14"/>
  <c r="B412" i="14"/>
  <c r="C340" i="14"/>
  <c r="C426" i="14" s="1"/>
  <c r="C320" i="14"/>
  <c r="C406" i="14" s="1"/>
  <c r="C316" i="14"/>
  <c r="C402" i="14" s="1"/>
  <c r="C312" i="14"/>
  <c r="C398" i="14" s="1"/>
  <c r="C308" i="14"/>
  <c r="C394" i="14" s="1"/>
  <c r="C304" i="14"/>
  <c r="C300" i="14"/>
  <c r="C386" i="14" s="1"/>
  <c r="C296" i="14"/>
  <c r="C382" i="14" s="1"/>
  <c r="C292" i="14"/>
  <c r="C378" i="14" s="1"/>
  <c r="C288" i="14"/>
  <c r="C284" i="14"/>
  <c r="C370" i="14" s="1"/>
  <c r="C280" i="14"/>
  <c r="C366" i="14" s="1"/>
  <c r="C276" i="14"/>
  <c r="C362" i="14" s="1"/>
  <c r="C272" i="14"/>
  <c r="B418" i="14"/>
  <c r="C336" i="14"/>
  <c r="C422" i="14" s="1"/>
  <c r="B340" i="14"/>
  <c r="B336" i="14"/>
  <c r="B328" i="14"/>
  <c r="B324" i="14"/>
  <c r="B320" i="14"/>
  <c r="B312" i="14"/>
  <c r="B308" i="14"/>
  <c r="B304" i="14"/>
  <c r="B296" i="14"/>
  <c r="B292" i="14"/>
  <c r="B288" i="14"/>
  <c r="B280" i="14"/>
  <c r="B276" i="14"/>
  <c r="B193" i="14"/>
  <c r="B209" i="14"/>
  <c r="B225" i="14"/>
  <c r="B284" i="14"/>
  <c r="B300" i="14"/>
  <c r="B277" i="14"/>
  <c r="B285" i="14"/>
  <c r="B293" i="14"/>
  <c r="B301" i="14"/>
  <c r="B309" i="14"/>
  <c r="B317" i="14"/>
  <c r="B325" i="14"/>
  <c r="B333" i="14"/>
  <c r="B189" i="14"/>
  <c r="B221" i="14"/>
  <c r="B278" i="14"/>
  <c r="B289" i="14"/>
  <c r="B305" i="14"/>
  <c r="B321" i="14"/>
  <c r="C287" i="14"/>
  <c r="C363" i="14"/>
  <c r="C395" i="14"/>
  <c r="C338" i="14"/>
  <c r="C334" i="14"/>
  <c r="C330" i="14"/>
  <c r="C326" i="14"/>
  <c r="C322" i="14"/>
  <c r="C318" i="14"/>
  <c r="C314" i="14"/>
  <c r="C310" i="14"/>
  <c r="C306" i="14"/>
  <c r="C302" i="14"/>
  <c r="C298" i="14"/>
  <c r="C294" i="14"/>
  <c r="C290" i="14"/>
  <c r="C278" i="14"/>
  <c r="C274" i="14"/>
  <c r="C282" i="14"/>
  <c r="C286" i="14"/>
  <c r="C273" i="14"/>
  <c r="C367" i="14"/>
  <c r="C285" i="14"/>
  <c r="C289" i="14"/>
  <c r="C297" i="14"/>
  <c r="C301" i="14"/>
  <c r="C305" i="14"/>
  <c r="C317" i="14"/>
  <c r="C321" i="14"/>
  <c r="C329" i="14"/>
  <c r="C333" i="14"/>
  <c r="C337" i="14"/>
  <c r="C189" i="14"/>
  <c r="C193" i="14"/>
  <c r="C197" i="14"/>
  <c r="C205" i="14"/>
  <c r="C209" i="14"/>
  <c r="C213" i="14"/>
  <c r="C217" i="14"/>
  <c r="C221" i="14"/>
  <c r="C225" i="14"/>
  <c r="B274" i="14"/>
  <c r="B186" i="14"/>
  <c r="R81" i="14"/>
  <c r="R80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11" i="14"/>
  <c r="C350" i="14" l="1"/>
  <c r="C262" i="20"/>
  <c r="C351" i="14"/>
  <c r="C263" i="20"/>
  <c r="B337" i="14"/>
  <c r="B423" i="14" s="1"/>
  <c r="C358" i="14"/>
  <c r="C444" i="14" s="1"/>
  <c r="C410" i="14"/>
  <c r="C496" i="14" s="1"/>
  <c r="C357" i="14"/>
  <c r="B275" i="14"/>
  <c r="B361" i="14" s="1"/>
  <c r="B359" i="14"/>
  <c r="B445" i="14" s="1"/>
  <c r="B357" i="14"/>
  <c r="D492" i="14"/>
  <c r="D60" i="17"/>
  <c r="D460" i="14"/>
  <c r="D28" i="17"/>
  <c r="D506" i="14"/>
  <c r="D74" i="17"/>
  <c r="D498" i="14"/>
  <c r="D66" i="17"/>
  <c r="D482" i="14"/>
  <c r="D50" i="17"/>
  <c r="D474" i="14"/>
  <c r="D42" i="17"/>
  <c r="D466" i="14"/>
  <c r="D34" i="17"/>
  <c r="D450" i="14"/>
  <c r="D18" i="17"/>
  <c r="D513" i="14"/>
  <c r="D81" i="17"/>
  <c r="D505" i="14"/>
  <c r="D73" i="17"/>
  <c r="D497" i="14"/>
  <c r="D65" i="17"/>
  <c r="D489" i="14"/>
  <c r="D57" i="17"/>
  <c r="D481" i="14"/>
  <c r="D49" i="17"/>
  <c r="D473" i="14"/>
  <c r="D41" i="17"/>
  <c r="D465" i="14"/>
  <c r="D33" i="17"/>
  <c r="D457" i="14"/>
  <c r="D25" i="17"/>
  <c r="D449" i="14"/>
  <c r="D17" i="17"/>
  <c r="D64" i="17"/>
  <c r="D496" i="14"/>
  <c r="D40" i="17"/>
  <c r="D472" i="14"/>
  <c r="D16" i="17"/>
  <c r="D448" i="14"/>
  <c r="D511" i="14"/>
  <c r="D79" i="17"/>
  <c r="D503" i="14"/>
  <c r="D71" i="17"/>
  <c r="D495" i="14"/>
  <c r="D63" i="17"/>
  <c r="D487" i="14"/>
  <c r="D55" i="17"/>
  <c r="D479" i="14"/>
  <c r="D47" i="17"/>
  <c r="D471" i="14"/>
  <c r="D39" i="17"/>
  <c r="D463" i="14"/>
  <c r="D31" i="17"/>
  <c r="D455" i="14"/>
  <c r="D23" i="17"/>
  <c r="D72" i="17"/>
  <c r="D504" i="14"/>
  <c r="D48" i="17"/>
  <c r="D480" i="14"/>
  <c r="D24" i="17"/>
  <c r="D456" i="14"/>
  <c r="D62" i="17"/>
  <c r="D494" i="14"/>
  <c r="D470" i="14"/>
  <c r="D38" i="17"/>
  <c r="D56" i="17"/>
  <c r="D488" i="14"/>
  <c r="D32" i="17"/>
  <c r="D464" i="14"/>
  <c r="D510" i="14"/>
  <c r="D78" i="17"/>
  <c r="D70" i="17"/>
  <c r="D502" i="14"/>
  <c r="D486" i="14"/>
  <c r="D54" i="17"/>
  <c r="D478" i="14"/>
  <c r="D46" i="17"/>
  <c r="D30" i="17"/>
  <c r="D462" i="14"/>
  <c r="D22" i="17"/>
  <c r="D454" i="14"/>
  <c r="D509" i="14"/>
  <c r="D77" i="17"/>
  <c r="D501" i="14"/>
  <c r="D69" i="17"/>
  <c r="D493" i="14"/>
  <c r="D61" i="17"/>
  <c r="D485" i="14"/>
  <c r="D53" i="17"/>
  <c r="D477" i="14"/>
  <c r="D45" i="17"/>
  <c r="D469" i="14"/>
  <c r="D37" i="17"/>
  <c r="D461" i="14"/>
  <c r="D29" i="17"/>
  <c r="D453" i="14"/>
  <c r="D21" i="17"/>
  <c r="D476" i="14"/>
  <c r="D44" i="17"/>
  <c r="D500" i="14"/>
  <c r="D68" i="17"/>
  <c r="D468" i="14"/>
  <c r="D36" i="17"/>
  <c r="D75" i="17"/>
  <c r="D507" i="14"/>
  <c r="D67" i="17"/>
  <c r="D499" i="14"/>
  <c r="D59" i="17"/>
  <c r="D491" i="14"/>
  <c r="D51" i="17"/>
  <c r="D483" i="14"/>
  <c r="D43" i="17"/>
  <c r="D475" i="14"/>
  <c r="D35" i="17"/>
  <c r="D467" i="14"/>
  <c r="D27" i="17"/>
  <c r="D459" i="14"/>
  <c r="D19" i="17"/>
  <c r="D451" i="14"/>
  <c r="D80" i="17"/>
  <c r="D512" i="14"/>
  <c r="D508" i="14"/>
  <c r="D76" i="17"/>
  <c r="D484" i="14"/>
  <c r="D52" i="17"/>
  <c r="D452" i="14"/>
  <c r="D20" i="17"/>
  <c r="D490" i="14"/>
  <c r="D58" i="17"/>
  <c r="D458" i="14"/>
  <c r="D26" i="17"/>
  <c r="D15" i="17"/>
  <c r="D447" i="14"/>
  <c r="D13" i="17"/>
  <c r="D445" i="14"/>
  <c r="D14" i="17"/>
  <c r="D446" i="14"/>
  <c r="D444" i="14"/>
  <c r="D12" i="17"/>
  <c r="D11" i="17"/>
  <c r="D443" i="14"/>
  <c r="C399" i="14"/>
  <c r="C374" i="14"/>
  <c r="C460" i="14" s="1"/>
  <c r="C390" i="14"/>
  <c r="B311" i="14"/>
  <c r="B409" i="14"/>
  <c r="B379" i="14"/>
  <c r="B279" i="14"/>
  <c r="B410" i="14"/>
  <c r="B415" i="14"/>
  <c r="B369" i="14"/>
  <c r="B371" i="14"/>
  <c r="B366" i="14"/>
  <c r="B390" i="14"/>
  <c r="B498" i="14"/>
  <c r="B466" i="14"/>
  <c r="B384" i="14"/>
  <c r="B404" i="14"/>
  <c r="B424" i="14"/>
  <c r="B389" i="14"/>
  <c r="B417" i="14"/>
  <c r="B307" i="14"/>
  <c r="B399" i="14"/>
  <c r="B504" i="14"/>
  <c r="B367" i="14"/>
  <c r="B401" i="14"/>
  <c r="B363" i="14"/>
  <c r="B394" i="14"/>
  <c r="B419" i="14"/>
  <c r="B386" i="14"/>
  <c r="B374" i="14"/>
  <c r="B414" i="14"/>
  <c r="B368" i="14"/>
  <c r="B388" i="14"/>
  <c r="B408" i="14"/>
  <c r="B373" i="14"/>
  <c r="B421" i="14"/>
  <c r="B362" i="14"/>
  <c r="B385" i="14"/>
  <c r="B364" i="14"/>
  <c r="B411" i="14"/>
  <c r="B370" i="14"/>
  <c r="B378" i="14"/>
  <c r="B383" i="14"/>
  <c r="B372" i="14"/>
  <c r="B407" i="14"/>
  <c r="B339" i="14"/>
  <c r="B403" i="14"/>
  <c r="B327" i="14"/>
  <c r="B398" i="14"/>
  <c r="B422" i="14"/>
  <c r="B392" i="14"/>
  <c r="B416" i="14"/>
  <c r="B377" i="14"/>
  <c r="B405" i="14"/>
  <c r="B482" i="14"/>
  <c r="B391" i="14"/>
  <c r="B395" i="14"/>
  <c r="B375" i="14"/>
  <c r="B387" i="14"/>
  <c r="B295" i="14"/>
  <c r="B382" i="14"/>
  <c r="B406" i="14"/>
  <c r="B426" i="14"/>
  <c r="B376" i="14"/>
  <c r="B400" i="14"/>
  <c r="B420" i="14"/>
  <c r="B488" i="14"/>
  <c r="C311" i="14"/>
  <c r="C275" i="14"/>
  <c r="C383" i="14"/>
  <c r="C453" i="14"/>
  <c r="C468" i="14"/>
  <c r="C368" i="14"/>
  <c r="C456" i="14"/>
  <c r="C376" i="14"/>
  <c r="C481" i="14"/>
  <c r="C449" i="14"/>
  <c r="C339" i="14"/>
  <c r="C307" i="14"/>
  <c r="C423" i="14"/>
  <c r="C375" i="14"/>
  <c r="C380" i="14"/>
  <c r="C412" i="14"/>
  <c r="C335" i="14"/>
  <c r="C303" i="14"/>
  <c r="C419" i="14"/>
  <c r="C371" i="14"/>
  <c r="C448" i="14"/>
  <c r="C452" i="14"/>
  <c r="C504" i="14"/>
  <c r="C396" i="14"/>
  <c r="C508" i="14"/>
  <c r="C476" i="14"/>
  <c r="C373" i="14"/>
  <c r="C331" i="14"/>
  <c r="C299" i="14"/>
  <c r="C415" i="14"/>
  <c r="C359" i="14"/>
  <c r="C360" i="14"/>
  <c r="C384" i="14"/>
  <c r="C416" i="14"/>
  <c r="C497" i="14"/>
  <c r="C465" i="14"/>
  <c r="C327" i="14"/>
  <c r="C295" i="14"/>
  <c r="C407" i="14"/>
  <c r="C480" i="14"/>
  <c r="C500" i="14"/>
  <c r="C488" i="14"/>
  <c r="C400" i="14"/>
  <c r="C323" i="14"/>
  <c r="C291" i="14"/>
  <c r="C403" i="14"/>
  <c r="C388" i="14"/>
  <c r="C420" i="14"/>
  <c r="C319" i="14"/>
  <c r="C283" i="14"/>
  <c r="C391" i="14"/>
  <c r="C512" i="14"/>
  <c r="C464" i="14"/>
  <c r="C484" i="14"/>
  <c r="C372" i="14"/>
  <c r="C472" i="14"/>
  <c r="C364" i="14"/>
  <c r="C404" i="14"/>
  <c r="C492" i="14"/>
  <c r="C315" i="14"/>
  <c r="C279" i="14"/>
  <c r="C387" i="14"/>
  <c r="C392" i="14"/>
  <c r="C408" i="14"/>
  <c r="C424" i="14"/>
  <c r="B360" i="14"/>
  <c r="B272" i="14"/>
  <c r="C437" i="14" l="1"/>
  <c r="C435" i="20" s="1"/>
  <c r="C349" i="20"/>
  <c r="C436" i="14"/>
  <c r="C434" i="20" s="1"/>
  <c r="C348" i="20"/>
  <c r="C485" i="14"/>
  <c r="C443" i="14"/>
  <c r="B443" i="14"/>
  <c r="B492" i="14"/>
  <c r="B509" i="14"/>
  <c r="B500" i="14"/>
  <c r="B480" i="14"/>
  <c r="B457" i="14"/>
  <c r="B506" i="14"/>
  <c r="B491" i="14"/>
  <c r="B425" i="14"/>
  <c r="B464" i="14"/>
  <c r="B459" i="14"/>
  <c r="B475" i="14"/>
  <c r="B365" i="14"/>
  <c r="B481" i="14"/>
  <c r="B463" i="14"/>
  <c r="B484" i="14"/>
  <c r="B493" i="14"/>
  <c r="B471" i="14"/>
  <c r="B494" i="14"/>
  <c r="B460" i="14"/>
  <c r="B449" i="14"/>
  <c r="B485" i="14"/>
  <c r="B510" i="14"/>
  <c r="B465" i="14"/>
  <c r="B486" i="14"/>
  <c r="B456" i="14"/>
  <c r="B455" i="14"/>
  <c r="B461" i="14"/>
  <c r="B468" i="14"/>
  <c r="B462" i="14"/>
  <c r="B477" i="14"/>
  <c r="B502" i="14"/>
  <c r="B497" i="14"/>
  <c r="B448" i="14"/>
  <c r="B472" i="14"/>
  <c r="B393" i="14"/>
  <c r="B501" i="14"/>
  <c r="B381" i="14"/>
  <c r="B413" i="14"/>
  <c r="B458" i="14"/>
  <c r="B474" i="14"/>
  <c r="B487" i="14"/>
  <c r="B490" i="14"/>
  <c r="B476" i="14"/>
  <c r="B495" i="14"/>
  <c r="B508" i="14"/>
  <c r="B512" i="14"/>
  <c r="B473" i="14"/>
  <c r="B478" i="14"/>
  <c r="B489" i="14"/>
  <c r="B469" i="14"/>
  <c r="B505" i="14"/>
  <c r="B453" i="14"/>
  <c r="B503" i="14"/>
  <c r="B470" i="14"/>
  <c r="B452" i="14"/>
  <c r="B450" i="14"/>
  <c r="B507" i="14"/>
  <c r="B454" i="14"/>
  <c r="B496" i="14"/>
  <c r="B397" i="14"/>
  <c r="C458" i="14"/>
  <c r="C486" i="14"/>
  <c r="C459" i="14"/>
  <c r="C510" i="14"/>
  <c r="C489" i="14"/>
  <c r="C502" i="14"/>
  <c r="C501" i="14"/>
  <c r="C505" i="14"/>
  <c r="C466" i="14"/>
  <c r="C393" i="14"/>
  <c r="C365" i="14"/>
  <c r="C490" i="14"/>
  <c r="C369" i="14"/>
  <c r="C381" i="14"/>
  <c r="C462" i="14"/>
  <c r="C397" i="14"/>
  <c r="C470" i="14"/>
  <c r="C389" i="14"/>
  <c r="C425" i="14"/>
  <c r="C494" i="14"/>
  <c r="C401" i="14"/>
  <c r="C450" i="14"/>
  <c r="C405" i="14"/>
  <c r="C377" i="14"/>
  <c r="C413" i="14"/>
  <c r="C385" i="14"/>
  <c r="C478" i="14"/>
  <c r="C506" i="14"/>
  <c r="C446" i="14"/>
  <c r="C421" i="14"/>
  <c r="C461" i="14"/>
  <c r="C469" i="14"/>
  <c r="C409" i="14"/>
  <c r="C417" i="14"/>
  <c r="C482" i="14"/>
  <c r="C454" i="14"/>
  <c r="C473" i="14"/>
  <c r="C477" i="14"/>
  <c r="C474" i="14"/>
  <c r="C493" i="14"/>
  <c r="C445" i="14"/>
  <c r="C457" i="14"/>
  <c r="C498" i="14"/>
  <c r="C509" i="14"/>
  <c r="C361" i="14"/>
  <c r="B447" i="14"/>
  <c r="B446" i="14"/>
  <c r="B358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B511" i="14" l="1"/>
  <c r="B483" i="14"/>
  <c r="B451" i="14"/>
  <c r="B479" i="14"/>
  <c r="B499" i="14"/>
  <c r="B467" i="14"/>
  <c r="C503" i="14"/>
  <c r="C471" i="14"/>
  <c r="C495" i="14"/>
  <c r="C499" i="14"/>
  <c r="C487" i="14"/>
  <c r="C455" i="14"/>
  <c r="C463" i="14"/>
  <c r="C483" i="14"/>
  <c r="C511" i="14"/>
  <c r="C491" i="14"/>
  <c r="C451" i="14"/>
  <c r="C507" i="14"/>
  <c r="C475" i="14"/>
  <c r="C479" i="14"/>
  <c r="C467" i="14"/>
  <c r="C447" i="14"/>
  <c r="B444" i="14"/>
  <c r="R166" i="14"/>
  <c r="R167" i="14"/>
  <c r="R168" i="14"/>
  <c r="R252" i="14"/>
  <c r="R253" i="14"/>
  <c r="R254" i="14"/>
  <c r="R338" i="14"/>
  <c r="R339" i="14"/>
  <c r="R340" i="14"/>
  <c r="R424" i="14"/>
  <c r="R425" i="14"/>
  <c r="R426" i="14"/>
  <c r="L80" i="17" l="1"/>
  <c r="H512" i="14"/>
  <c r="H510" i="14"/>
  <c r="L78" i="17"/>
  <c r="L79" i="17"/>
  <c r="H511" i="14"/>
  <c r="G512" i="14"/>
  <c r="J80" i="17"/>
  <c r="J79" i="17"/>
  <c r="G511" i="14"/>
  <c r="G510" i="14"/>
  <c r="J78" i="17"/>
  <c r="F512" i="14"/>
  <c r="H80" i="17"/>
  <c r="F511" i="14"/>
  <c r="H79" i="17"/>
  <c r="H78" i="17"/>
  <c r="F510" i="14"/>
  <c r="E511" i="14"/>
  <c r="F79" i="17"/>
  <c r="F78" i="17"/>
  <c r="E510" i="14"/>
  <c r="F80" i="17"/>
  <c r="E512" i="14"/>
  <c r="R427" i="14"/>
  <c r="R423" i="14"/>
  <c r="R422" i="14"/>
  <c r="R421" i="14"/>
  <c r="R420" i="14"/>
  <c r="R419" i="14"/>
  <c r="R418" i="14"/>
  <c r="R417" i="14"/>
  <c r="R416" i="14"/>
  <c r="R415" i="14"/>
  <c r="R414" i="14"/>
  <c r="R413" i="14"/>
  <c r="R412" i="14"/>
  <c r="R411" i="14"/>
  <c r="R410" i="14"/>
  <c r="R409" i="14"/>
  <c r="R408" i="14"/>
  <c r="R407" i="14"/>
  <c r="R406" i="14"/>
  <c r="R405" i="14"/>
  <c r="R404" i="14"/>
  <c r="R403" i="14"/>
  <c r="R402" i="14"/>
  <c r="R401" i="14"/>
  <c r="R400" i="14"/>
  <c r="R399" i="14"/>
  <c r="R398" i="14"/>
  <c r="R397" i="14"/>
  <c r="R396" i="14"/>
  <c r="R395" i="14"/>
  <c r="R394" i="14"/>
  <c r="R393" i="14"/>
  <c r="R392" i="14"/>
  <c r="R391" i="14"/>
  <c r="R390" i="14"/>
  <c r="R389" i="14"/>
  <c r="R388" i="14"/>
  <c r="R387" i="14"/>
  <c r="R386" i="14"/>
  <c r="R385" i="14"/>
  <c r="R384" i="14"/>
  <c r="R383" i="14"/>
  <c r="R382" i="14"/>
  <c r="R381" i="14"/>
  <c r="R380" i="14"/>
  <c r="R379" i="14"/>
  <c r="R378" i="14"/>
  <c r="R377" i="14"/>
  <c r="R376" i="14"/>
  <c r="R375" i="14"/>
  <c r="R374" i="14"/>
  <c r="R373" i="14"/>
  <c r="R372" i="14"/>
  <c r="R371" i="14"/>
  <c r="R370" i="14"/>
  <c r="R369" i="14"/>
  <c r="R368" i="14"/>
  <c r="R367" i="14"/>
  <c r="R366" i="14"/>
  <c r="R365" i="14"/>
  <c r="R364" i="14"/>
  <c r="R363" i="14"/>
  <c r="R362" i="14"/>
  <c r="R361" i="14"/>
  <c r="R360" i="14"/>
  <c r="R359" i="14"/>
  <c r="R358" i="14"/>
  <c r="R357" i="14"/>
  <c r="R341" i="14"/>
  <c r="R337" i="14"/>
  <c r="R336" i="14"/>
  <c r="R335" i="14"/>
  <c r="R334" i="14"/>
  <c r="R333" i="14"/>
  <c r="R332" i="14"/>
  <c r="R331" i="14"/>
  <c r="R330" i="14"/>
  <c r="R329" i="14"/>
  <c r="R328" i="14"/>
  <c r="R327" i="14"/>
  <c r="R326" i="14"/>
  <c r="R325" i="14"/>
  <c r="R324" i="14"/>
  <c r="R323" i="14"/>
  <c r="R322" i="14"/>
  <c r="R321" i="14"/>
  <c r="R320" i="14"/>
  <c r="R319" i="14"/>
  <c r="R318" i="14"/>
  <c r="R317" i="14"/>
  <c r="R316" i="14"/>
  <c r="R315" i="14"/>
  <c r="R314" i="14"/>
  <c r="R313" i="14"/>
  <c r="R312" i="14"/>
  <c r="R311" i="14"/>
  <c r="R310" i="14"/>
  <c r="R309" i="14"/>
  <c r="R308" i="14"/>
  <c r="R307" i="14"/>
  <c r="R306" i="14"/>
  <c r="R305" i="14"/>
  <c r="R304" i="14"/>
  <c r="R303" i="14"/>
  <c r="R302" i="14"/>
  <c r="R301" i="14"/>
  <c r="R300" i="14"/>
  <c r="R299" i="14"/>
  <c r="R298" i="14"/>
  <c r="R297" i="14"/>
  <c r="R296" i="14"/>
  <c r="R295" i="14"/>
  <c r="R294" i="14"/>
  <c r="R293" i="14"/>
  <c r="R292" i="14"/>
  <c r="R291" i="14"/>
  <c r="R290" i="14"/>
  <c r="R289" i="14"/>
  <c r="R288" i="14"/>
  <c r="R287" i="14"/>
  <c r="R286" i="14"/>
  <c r="R285" i="14"/>
  <c r="R284" i="14"/>
  <c r="R283" i="14"/>
  <c r="R282" i="14"/>
  <c r="R281" i="14"/>
  <c r="R280" i="14"/>
  <c r="R279" i="14"/>
  <c r="R278" i="14"/>
  <c r="R277" i="14"/>
  <c r="R276" i="14"/>
  <c r="R275" i="14"/>
  <c r="R274" i="14"/>
  <c r="R273" i="14"/>
  <c r="R272" i="14"/>
  <c r="R271" i="14"/>
  <c r="R255" i="14"/>
  <c r="R251" i="14"/>
  <c r="R250" i="14"/>
  <c r="R249" i="14"/>
  <c r="R248" i="14"/>
  <c r="R247" i="14"/>
  <c r="R246" i="14"/>
  <c r="R245" i="14"/>
  <c r="R244" i="14"/>
  <c r="R243" i="14"/>
  <c r="R242" i="14"/>
  <c r="R241" i="14"/>
  <c r="R240" i="14"/>
  <c r="R239" i="14"/>
  <c r="R238" i="14"/>
  <c r="R237" i="14"/>
  <c r="R236" i="14"/>
  <c r="R235" i="14"/>
  <c r="R234" i="14"/>
  <c r="R233" i="14"/>
  <c r="R232" i="14"/>
  <c r="R231" i="14"/>
  <c r="R230" i="14"/>
  <c r="R229" i="14"/>
  <c r="R228" i="14"/>
  <c r="R227" i="14"/>
  <c r="R226" i="14"/>
  <c r="R225" i="14"/>
  <c r="R224" i="14"/>
  <c r="R223" i="14"/>
  <c r="R222" i="14"/>
  <c r="R221" i="14"/>
  <c r="R220" i="14"/>
  <c r="R219" i="14"/>
  <c r="R218" i="14"/>
  <c r="R217" i="14"/>
  <c r="R216" i="14"/>
  <c r="R215" i="14"/>
  <c r="R214" i="14"/>
  <c r="R213" i="14"/>
  <c r="R212" i="14"/>
  <c r="R211" i="14"/>
  <c r="R210" i="14"/>
  <c r="R209" i="14"/>
  <c r="R208" i="14"/>
  <c r="R207" i="14"/>
  <c r="R206" i="14"/>
  <c r="R205" i="14"/>
  <c r="R204" i="14"/>
  <c r="R203" i="14"/>
  <c r="R202" i="14"/>
  <c r="R201" i="14"/>
  <c r="R200" i="14"/>
  <c r="R199" i="14"/>
  <c r="R198" i="14"/>
  <c r="R197" i="14"/>
  <c r="R196" i="14"/>
  <c r="R195" i="14"/>
  <c r="R194" i="14"/>
  <c r="R193" i="14"/>
  <c r="R192" i="14"/>
  <c r="R191" i="14"/>
  <c r="R190" i="14"/>
  <c r="R189" i="14"/>
  <c r="R188" i="14"/>
  <c r="R187" i="14"/>
  <c r="R186" i="14"/>
  <c r="R185" i="14"/>
  <c r="R169" i="14"/>
  <c r="R165" i="14"/>
  <c r="R164" i="14"/>
  <c r="R163" i="14"/>
  <c r="R162" i="14"/>
  <c r="R161" i="14"/>
  <c r="R160" i="14"/>
  <c r="R159" i="14"/>
  <c r="R158" i="14"/>
  <c r="R157" i="14"/>
  <c r="R156" i="14"/>
  <c r="R155" i="14"/>
  <c r="R154" i="14"/>
  <c r="R153" i="14"/>
  <c r="R152" i="14"/>
  <c r="R151" i="14"/>
  <c r="R150" i="14"/>
  <c r="R149" i="14"/>
  <c r="R148" i="14"/>
  <c r="R147" i="14"/>
  <c r="R146" i="14"/>
  <c r="R145" i="14"/>
  <c r="R144" i="14"/>
  <c r="R143" i="14"/>
  <c r="R142" i="14"/>
  <c r="R141" i="14"/>
  <c r="R140" i="14"/>
  <c r="R139" i="14"/>
  <c r="R138" i="14"/>
  <c r="R137" i="14"/>
  <c r="R136" i="14"/>
  <c r="R135" i="14"/>
  <c r="R134" i="14"/>
  <c r="R133" i="14"/>
  <c r="R132" i="14"/>
  <c r="R131" i="14"/>
  <c r="R130" i="14"/>
  <c r="R129" i="14"/>
  <c r="R128" i="14"/>
  <c r="R127" i="14"/>
  <c r="R126" i="14"/>
  <c r="R125" i="14"/>
  <c r="R124" i="14"/>
  <c r="R123" i="14"/>
  <c r="R122" i="14"/>
  <c r="R121" i="14"/>
  <c r="R120" i="14"/>
  <c r="R119" i="14"/>
  <c r="R118" i="14"/>
  <c r="R117" i="14"/>
  <c r="R116" i="14"/>
  <c r="R115" i="14"/>
  <c r="R114" i="14"/>
  <c r="R113" i="14"/>
  <c r="R112" i="14"/>
  <c r="R111" i="14"/>
  <c r="R110" i="14"/>
  <c r="R109" i="14"/>
  <c r="R108" i="14"/>
  <c r="R107" i="14"/>
  <c r="R106" i="14"/>
  <c r="R105" i="14"/>
  <c r="R104" i="14"/>
  <c r="R103" i="14"/>
  <c r="R102" i="14"/>
  <c r="R101" i="14"/>
  <c r="R100" i="14"/>
  <c r="R99" i="14"/>
  <c r="S11" i="14"/>
  <c r="R79" i="17" l="1"/>
  <c r="H459" i="14"/>
  <c r="L27" i="17"/>
  <c r="H499" i="14"/>
  <c r="L67" i="17"/>
  <c r="H444" i="14"/>
  <c r="L12" i="17"/>
  <c r="H452" i="14"/>
  <c r="L20" i="17"/>
  <c r="H460" i="14"/>
  <c r="L28" i="17"/>
  <c r="H468" i="14"/>
  <c r="L36" i="17"/>
  <c r="H476" i="14"/>
  <c r="L44" i="17"/>
  <c r="H484" i="14"/>
  <c r="L52" i="17"/>
  <c r="H492" i="14"/>
  <c r="L60" i="17"/>
  <c r="H500" i="14"/>
  <c r="L68" i="17"/>
  <c r="H508" i="14"/>
  <c r="L76" i="17"/>
  <c r="H475" i="14"/>
  <c r="L43" i="17"/>
  <c r="H445" i="14"/>
  <c r="L13" i="17"/>
  <c r="H453" i="14"/>
  <c r="L21" i="17"/>
  <c r="H461" i="14"/>
  <c r="L29" i="17"/>
  <c r="H469" i="14"/>
  <c r="L37" i="17"/>
  <c r="H477" i="14"/>
  <c r="L45" i="17"/>
  <c r="H485" i="14"/>
  <c r="L53" i="17"/>
  <c r="H493" i="14"/>
  <c r="L61" i="17"/>
  <c r="H501" i="14"/>
  <c r="L69" i="17"/>
  <c r="H509" i="14"/>
  <c r="L77" i="17"/>
  <c r="H467" i="14"/>
  <c r="L35" i="17"/>
  <c r="S360" i="14"/>
  <c r="H446" i="14"/>
  <c r="L14" i="17"/>
  <c r="S368" i="14"/>
  <c r="H454" i="14"/>
  <c r="L22" i="17"/>
  <c r="S376" i="14"/>
  <c r="H462" i="14"/>
  <c r="L30" i="17"/>
  <c r="S384" i="14"/>
  <c r="H470" i="14"/>
  <c r="L38" i="17"/>
  <c r="S392" i="14"/>
  <c r="H478" i="14"/>
  <c r="L46" i="17"/>
  <c r="S400" i="14"/>
  <c r="H486" i="14"/>
  <c r="L54" i="17"/>
  <c r="S408" i="14"/>
  <c r="H494" i="14"/>
  <c r="L62" i="17"/>
  <c r="S416" i="14"/>
  <c r="H502" i="14"/>
  <c r="L70" i="17"/>
  <c r="S424" i="14"/>
  <c r="H513" i="14"/>
  <c r="L81" i="17"/>
  <c r="H507" i="14"/>
  <c r="L75" i="17"/>
  <c r="L15" i="17"/>
  <c r="H447" i="14"/>
  <c r="L23" i="17"/>
  <c r="H455" i="14"/>
  <c r="H463" i="14"/>
  <c r="L31" i="17"/>
  <c r="L39" i="17"/>
  <c r="H471" i="14"/>
  <c r="L47" i="17"/>
  <c r="H479" i="14"/>
  <c r="L55" i="17"/>
  <c r="H487" i="14"/>
  <c r="L63" i="17"/>
  <c r="H495" i="14"/>
  <c r="L71" i="17"/>
  <c r="H503" i="14"/>
  <c r="H451" i="14"/>
  <c r="L19" i="17"/>
  <c r="H491" i="14"/>
  <c r="L59" i="17"/>
  <c r="L16" i="17"/>
  <c r="H448" i="14"/>
  <c r="L24" i="17"/>
  <c r="H456" i="14"/>
  <c r="L32" i="17"/>
  <c r="H464" i="14"/>
  <c r="L40" i="17"/>
  <c r="H472" i="14"/>
  <c r="L48" i="17"/>
  <c r="H480" i="14"/>
  <c r="L56" i="17"/>
  <c r="H488" i="14"/>
  <c r="L64" i="17"/>
  <c r="H496" i="14"/>
  <c r="L72" i="17"/>
  <c r="H504" i="14"/>
  <c r="H443" i="14"/>
  <c r="L11" i="17"/>
  <c r="S363" i="14"/>
  <c r="H449" i="14"/>
  <c r="L17" i="17"/>
  <c r="S371" i="14"/>
  <c r="H457" i="14"/>
  <c r="L25" i="17"/>
  <c r="S379" i="14"/>
  <c r="H465" i="14"/>
  <c r="L33" i="17"/>
  <c r="S387" i="14"/>
  <c r="H473" i="14"/>
  <c r="L41" i="17"/>
  <c r="S395" i="14"/>
  <c r="H481" i="14"/>
  <c r="L49" i="17"/>
  <c r="S403" i="14"/>
  <c r="H489" i="14"/>
  <c r="L57" i="17"/>
  <c r="S411" i="14"/>
  <c r="H497" i="14"/>
  <c r="L65" i="17"/>
  <c r="S419" i="14"/>
  <c r="H505" i="14"/>
  <c r="L73" i="17"/>
  <c r="H483" i="14"/>
  <c r="L51" i="17"/>
  <c r="H450" i="14"/>
  <c r="L18" i="17"/>
  <c r="H458" i="14"/>
  <c r="L26" i="17"/>
  <c r="H466" i="14"/>
  <c r="L34" i="17"/>
  <c r="H474" i="14"/>
  <c r="L42" i="17"/>
  <c r="H482" i="14"/>
  <c r="L50" i="17"/>
  <c r="L58" i="17"/>
  <c r="H490" i="14"/>
  <c r="H498" i="14"/>
  <c r="L66" i="17"/>
  <c r="H506" i="14"/>
  <c r="L74" i="17"/>
  <c r="S276" i="14"/>
  <c r="G448" i="14"/>
  <c r="J16" i="17"/>
  <c r="S300" i="14"/>
  <c r="G472" i="14"/>
  <c r="J40" i="17"/>
  <c r="S316" i="14"/>
  <c r="G488" i="14"/>
  <c r="J56" i="17"/>
  <c r="S332" i="14"/>
  <c r="G504" i="14"/>
  <c r="J72" i="17"/>
  <c r="G449" i="14"/>
  <c r="J17" i="17"/>
  <c r="G457" i="14"/>
  <c r="J25" i="17"/>
  <c r="G465" i="14"/>
  <c r="J33" i="17"/>
  <c r="G473" i="14"/>
  <c r="J41" i="17"/>
  <c r="G481" i="14"/>
  <c r="J49" i="17"/>
  <c r="G489" i="14"/>
  <c r="J57" i="17"/>
  <c r="G497" i="14"/>
  <c r="J65" i="17"/>
  <c r="G505" i="14"/>
  <c r="J73" i="17"/>
  <c r="S284" i="14"/>
  <c r="G456" i="14"/>
  <c r="J24" i="17"/>
  <c r="S308" i="14"/>
  <c r="G480" i="14"/>
  <c r="J48" i="17"/>
  <c r="S324" i="14"/>
  <c r="G496" i="14"/>
  <c r="J64" i="17"/>
  <c r="J18" i="17"/>
  <c r="G450" i="14"/>
  <c r="G458" i="14"/>
  <c r="J26" i="17"/>
  <c r="J34" i="17"/>
  <c r="G466" i="14"/>
  <c r="J42" i="17"/>
  <c r="G474" i="14"/>
  <c r="G482" i="14"/>
  <c r="J50" i="17"/>
  <c r="J58" i="17"/>
  <c r="G490" i="14"/>
  <c r="G498" i="14"/>
  <c r="J66" i="17"/>
  <c r="J74" i="17"/>
  <c r="G506" i="14"/>
  <c r="R78" i="17"/>
  <c r="J11" i="17"/>
  <c r="G443" i="14"/>
  <c r="J19" i="17"/>
  <c r="G451" i="14"/>
  <c r="J27" i="17"/>
  <c r="G459" i="14"/>
  <c r="J35" i="17"/>
  <c r="G467" i="14"/>
  <c r="J43" i="17"/>
  <c r="G475" i="14"/>
  <c r="J51" i="17"/>
  <c r="G483" i="14"/>
  <c r="J59" i="17"/>
  <c r="G491" i="14"/>
  <c r="J67" i="17"/>
  <c r="G499" i="14"/>
  <c r="J75" i="17"/>
  <c r="G507" i="14"/>
  <c r="G444" i="14"/>
  <c r="J12" i="17"/>
  <c r="G452" i="14"/>
  <c r="J20" i="17"/>
  <c r="G460" i="14"/>
  <c r="J28" i="17"/>
  <c r="G468" i="14"/>
  <c r="J36" i="17"/>
  <c r="G476" i="14"/>
  <c r="J44" i="17"/>
  <c r="G484" i="14"/>
  <c r="J52" i="17"/>
  <c r="G492" i="14"/>
  <c r="J60" i="17"/>
  <c r="G500" i="14"/>
  <c r="J68" i="17"/>
  <c r="G508" i="14"/>
  <c r="J76" i="17"/>
  <c r="S281" i="14"/>
  <c r="G453" i="14"/>
  <c r="J21" i="17"/>
  <c r="S273" i="14"/>
  <c r="G445" i="14"/>
  <c r="J13" i="17"/>
  <c r="S297" i="14"/>
  <c r="G469" i="14"/>
  <c r="J37" i="17"/>
  <c r="G501" i="14"/>
  <c r="J69" i="17"/>
  <c r="S274" i="14"/>
  <c r="J14" i="17"/>
  <c r="G446" i="14"/>
  <c r="S282" i="14"/>
  <c r="J22" i="17"/>
  <c r="G454" i="14"/>
  <c r="S290" i="14"/>
  <c r="G462" i="14"/>
  <c r="J30" i="17"/>
  <c r="S298" i="14"/>
  <c r="J38" i="17"/>
  <c r="G470" i="14"/>
  <c r="S306" i="14"/>
  <c r="G478" i="14"/>
  <c r="J46" i="17"/>
  <c r="S314" i="14"/>
  <c r="J54" i="17"/>
  <c r="G486" i="14"/>
  <c r="S322" i="14"/>
  <c r="G494" i="14"/>
  <c r="J62" i="17"/>
  <c r="S330" i="14"/>
  <c r="J70" i="17"/>
  <c r="G502" i="14"/>
  <c r="S340" i="14"/>
  <c r="G513" i="14"/>
  <c r="J81" i="17"/>
  <c r="S289" i="14"/>
  <c r="G461" i="14"/>
  <c r="J29" i="17"/>
  <c r="S305" i="14"/>
  <c r="G477" i="14"/>
  <c r="J45" i="17"/>
  <c r="S313" i="14"/>
  <c r="G485" i="14"/>
  <c r="J53" i="17"/>
  <c r="G493" i="14"/>
  <c r="J61" i="17"/>
  <c r="G509" i="14"/>
  <c r="J77" i="17"/>
  <c r="J15" i="17"/>
  <c r="G447" i="14"/>
  <c r="J23" i="17"/>
  <c r="G455" i="14"/>
  <c r="J31" i="17"/>
  <c r="G463" i="14"/>
  <c r="J39" i="17"/>
  <c r="G471" i="14"/>
  <c r="J47" i="17"/>
  <c r="G479" i="14"/>
  <c r="J55" i="17"/>
  <c r="G487" i="14"/>
  <c r="J63" i="17"/>
  <c r="G495" i="14"/>
  <c r="J71" i="17"/>
  <c r="G503" i="14"/>
  <c r="S292" i="14"/>
  <c r="G464" i="14"/>
  <c r="J32" i="17"/>
  <c r="S219" i="14"/>
  <c r="F477" i="14"/>
  <c r="H45" i="17"/>
  <c r="S188" i="14"/>
  <c r="H14" i="17"/>
  <c r="F446" i="14"/>
  <c r="S204" i="14"/>
  <c r="H30" i="17"/>
  <c r="F462" i="14"/>
  <c r="S212" i="14"/>
  <c r="H38" i="17"/>
  <c r="F470" i="14"/>
  <c r="S236" i="14"/>
  <c r="H62" i="17"/>
  <c r="F494" i="14"/>
  <c r="S189" i="14"/>
  <c r="F447" i="14"/>
  <c r="H15" i="17"/>
  <c r="S197" i="14"/>
  <c r="F455" i="14"/>
  <c r="H23" i="17"/>
  <c r="S205" i="14"/>
  <c r="F463" i="14"/>
  <c r="H31" i="17"/>
  <c r="S213" i="14"/>
  <c r="F471" i="14"/>
  <c r="H39" i="17"/>
  <c r="S221" i="14"/>
  <c r="F479" i="14"/>
  <c r="H47" i="17"/>
  <c r="S229" i="14"/>
  <c r="F487" i="14"/>
  <c r="H55" i="17"/>
  <c r="S237" i="14"/>
  <c r="F495" i="14"/>
  <c r="H63" i="17"/>
  <c r="S245" i="14"/>
  <c r="F503" i="14"/>
  <c r="H71" i="17"/>
  <c r="S190" i="14"/>
  <c r="F448" i="14"/>
  <c r="H16" i="17"/>
  <c r="S198" i="14"/>
  <c r="F456" i="14"/>
  <c r="H24" i="17"/>
  <c r="S206" i="14"/>
  <c r="F464" i="14"/>
  <c r="H32" i="17"/>
  <c r="S214" i="14"/>
  <c r="F472" i="14"/>
  <c r="H40" i="17"/>
  <c r="S222" i="14"/>
  <c r="F480" i="14"/>
  <c r="H48" i="17"/>
  <c r="S230" i="14"/>
  <c r="F488" i="14"/>
  <c r="H56" i="17"/>
  <c r="S238" i="14"/>
  <c r="F496" i="14"/>
  <c r="H64" i="17"/>
  <c r="S246" i="14"/>
  <c r="F504" i="14"/>
  <c r="H72" i="17"/>
  <c r="S227" i="14"/>
  <c r="F485" i="14"/>
  <c r="H53" i="17"/>
  <c r="S207" i="14"/>
  <c r="H33" i="17"/>
  <c r="F465" i="14"/>
  <c r="S231" i="14"/>
  <c r="H57" i="17"/>
  <c r="F489" i="14"/>
  <c r="S247" i="14"/>
  <c r="H73" i="17"/>
  <c r="F505" i="14"/>
  <c r="S243" i="14"/>
  <c r="F501" i="14"/>
  <c r="H69" i="17"/>
  <c r="S191" i="14"/>
  <c r="H17" i="17"/>
  <c r="F449" i="14"/>
  <c r="S223" i="14"/>
  <c r="H49" i="17"/>
  <c r="F481" i="14"/>
  <c r="S200" i="14"/>
  <c r="F458" i="14"/>
  <c r="H26" i="17"/>
  <c r="S208" i="14"/>
  <c r="F466" i="14"/>
  <c r="H34" i="17"/>
  <c r="S224" i="14"/>
  <c r="F482" i="14"/>
  <c r="H50" i="17"/>
  <c r="S240" i="14"/>
  <c r="F498" i="14"/>
  <c r="H66" i="17"/>
  <c r="S185" i="14"/>
  <c r="F443" i="14"/>
  <c r="H11" i="17"/>
  <c r="S193" i="14"/>
  <c r="H19" i="17"/>
  <c r="F451" i="14"/>
  <c r="S201" i="14"/>
  <c r="H27" i="17"/>
  <c r="F459" i="14"/>
  <c r="S209" i="14"/>
  <c r="F467" i="14"/>
  <c r="H35" i="17"/>
  <c r="S217" i="14"/>
  <c r="F475" i="14"/>
  <c r="H43" i="17"/>
  <c r="S225" i="14"/>
  <c r="H51" i="17"/>
  <c r="F483" i="14"/>
  <c r="S233" i="14"/>
  <c r="F491" i="14"/>
  <c r="H59" i="17"/>
  <c r="S241" i="14"/>
  <c r="H67" i="17"/>
  <c r="F499" i="14"/>
  <c r="S249" i="14"/>
  <c r="F507" i="14"/>
  <c r="H75" i="17"/>
  <c r="S235" i="14"/>
  <c r="F493" i="14"/>
  <c r="H61" i="17"/>
  <c r="S199" i="14"/>
  <c r="H25" i="17"/>
  <c r="F457" i="14"/>
  <c r="S215" i="14"/>
  <c r="H41" i="17"/>
  <c r="F473" i="14"/>
  <c r="S239" i="14"/>
  <c r="H65" i="17"/>
  <c r="F497" i="14"/>
  <c r="S192" i="14"/>
  <c r="F450" i="14"/>
  <c r="H18" i="17"/>
  <c r="S216" i="14"/>
  <c r="F474" i="14"/>
  <c r="H42" i="17"/>
  <c r="S232" i="14"/>
  <c r="F490" i="14"/>
  <c r="H58" i="17"/>
  <c r="S248" i="14"/>
  <c r="F506" i="14"/>
  <c r="H74" i="17"/>
  <c r="S186" i="14"/>
  <c r="F444" i="14"/>
  <c r="H12" i="17"/>
  <c r="S194" i="14"/>
  <c r="H20" i="17"/>
  <c r="F452" i="14"/>
  <c r="S202" i="14"/>
  <c r="H28" i="17"/>
  <c r="F460" i="14"/>
  <c r="S210" i="14"/>
  <c r="H36" i="17"/>
  <c r="F468" i="14"/>
  <c r="S218" i="14"/>
  <c r="H44" i="17"/>
  <c r="F476" i="14"/>
  <c r="S226" i="14"/>
  <c r="H52" i="17"/>
  <c r="F484" i="14"/>
  <c r="S234" i="14"/>
  <c r="H60" i="17"/>
  <c r="F492" i="14"/>
  <c r="S242" i="14"/>
  <c r="F500" i="14"/>
  <c r="H68" i="17"/>
  <c r="H76" i="17"/>
  <c r="F508" i="14"/>
  <c r="R80" i="17"/>
  <c r="S187" i="14"/>
  <c r="F445" i="14"/>
  <c r="H13" i="17"/>
  <c r="S195" i="14"/>
  <c r="F453" i="14"/>
  <c r="H21" i="17"/>
  <c r="S203" i="14"/>
  <c r="F461" i="14"/>
  <c r="H29" i="17"/>
  <c r="S251" i="14"/>
  <c r="F509" i="14"/>
  <c r="H77" i="17"/>
  <c r="S211" i="14"/>
  <c r="F469" i="14"/>
  <c r="H37" i="17"/>
  <c r="S196" i="14"/>
  <c r="H22" i="17"/>
  <c r="F454" i="14"/>
  <c r="S220" i="14"/>
  <c r="H46" i="17"/>
  <c r="F478" i="14"/>
  <c r="S228" i="14"/>
  <c r="H54" i="17"/>
  <c r="F486" i="14"/>
  <c r="S244" i="14"/>
  <c r="H70" i="17"/>
  <c r="F502" i="14"/>
  <c r="S254" i="14"/>
  <c r="H81" i="17"/>
  <c r="F513" i="14"/>
  <c r="F12" i="17"/>
  <c r="E444" i="14"/>
  <c r="F20" i="17"/>
  <c r="E452" i="14"/>
  <c r="F44" i="17"/>
  <c r="E476" i="14"/>
  <c r="F52" i="17"/>
  <c r="E484" i="14"/>
  <c r="F60" i="17"/>
  <c r="E492" i="14"/>
  <c r="F76" i="17"/>
  <c r="E508" i="14"/>
  <c r="R511" i="14"/>
  <c r="E445" i="14"/>
  <c r="F13" i="17"/>
  <c r="E453" i="14"/>
  <c r="F21" i="17"/>
  <c r="E461" i="14"/>
  <c r="F29" i="17"/>
  <c r="E469" i="14"/>
  <c r="F37" i="17"/>
  <c r="E477" i="14"/>
  <c r="F45" i="17"/>
  <c r="E485" i="14"/>
  <c r="F53" i="17"/>
  <c r="E493" i="14"/>
  <c r="F61" i="17"/>
  <c r="E501" i="14"/>
  <c r="F69" i="17"/>
  <c r="E509" i="14"/>
  <c r="F77" i="17"/>
  <c r="F28" i="17"/>
  <c r="E460" i="14"/>
  <c r="S102" i="14"/>
  <c r="F14" i="17"/>
  <c r="E446" i="14"/>
  <c r="S110" i="14"/>
  <c r="F22" i="17"/>
  <c r="E454" i="14"/>
  <c r="S118" i="14"/>
  <c r="F30" i="17"/>
  <c r="E462" i="14"/>
  <c r="S134" i="14"/>
  <c r="F46" i="17"/>
  <c r="E478" i="14"/>
  <c r="S142" i="14"/>
  <c r="F54" i="17"/>
  <c r="E486" i="14"/>
  <c r="S150" i="14"/>
  <c r="F62" i="17"/>
  <c r="E494" i="14"/>
  <c r="S158" i="14"/>
  <c r="F70" i="17"/>
  <c r="E502" i="14"/>
  <c r="S166" i="14"/>
  <c r="E513" i="14"/>
  <c r="F81" i="17"/>
  <c r="F36" i="17"/>
  <c r="E468" i="14"/>
  <c r="S126" i="14"/>
  <c r="F38" i="17"/>
  <c r="E470" i="14"/>
  <c r="E447" i="14"/>
  <c r="F15" i="17"/>
  <c r="E455" i="14"/>
  <c r="F23" i="17"/>
  <c r="E463" i="14"/>
  <c r="F31" i="17"/>
  <c r="E471" i="14"/>
  <c r="F39" i="17"/>
  <c r="E479" i="14"/>
  <c r="F47" i="17"/>
  <c r="E487" i="14"/>
  <c r="F55" i="17"/>
  <c r="E495" i="14"/>
  <c r="F63" i="17"/>
  <c r="E503" i="14"/>
  <c r="F71" i="17"/>
  <c r="R512" i="14"/>
  <c r="S112" i="14"/>
  <c r="F24" i="17"/>
  <c r="E456" i="14"/>
  <c r="S120" i="14"/>
  <c r="F32" i="17"/>
  <c r="E464" i="14"/>
  <c r="S144" i="14"/>
  <c r="F56" i="17"/>
  <c r="E488" i="14"/>
  <c r="S152" i="14"/>
  <c r="F64" i="17"/>
  <c r="E496" i="14"/>
  <c r="S160" i="14"/>
  <c r="F72" i="17"/>
  <c r="E504" i="14"/>
  <c r="E449" i="14"/>
  <c r="F17" i="17"/>
  <c r="E457" i="14"/>
  <c r="F25" i="17"/>
  <c r="E465" i="14"/>
  <c r="F33" i="17"/>
  <c r="E473" i="14"/>
  <c r="F41" i="17"/>
  <c r="E481" i="14"/>
  <c r="F49" i="17"/>
  <c r="E489" i="14"/>
  <c r="F57" i="17"/>
  <c r="E497" i="14"/>
  <c r="F65" i="17"/>
  <c r="E505" i="14"/>
  <c r="F73" i="17"/>
  <c r="R510" i="14"/>
  <c r="S104" i="14"/>
  <c r="F16" i="17"/>
  <c r="E448" i="14"/>
  <c r="S136" i="14"/>
  <c r="F48" i="17"/>
  <c r="E480" i="14"/>
  <c r="F18" i="17"/>
  <c r="E450" i="14"/>
  <c r="F26" i="17"/>
  <c r="E458" i="14"/>
  <c r="F34" i="17"/>
  <c r="E466" i="14"/>
  <c r="F42" i="17"/>
  <c r="E474" i="14"/>
  <c r="F50" i="17"/>
  <c r="E482" i="14"/>
  <c r="F58" i="17"/>
  <c r="E490" i="14"/>
  <c r="F66" i="17"/>
  <c r="E498" i="14"/>
  <c r="F74" i="17"/>
  <c r="E506" i="14"/>
  <c r="S128" i="14"/>
  <c r="F40" i="17"/>
  <c r="E472" i="14"/>
  <c r="S99" i="14"/>
  <c r="E443" i="14"/>
  <c r="F11" i="17"/>
  <c r="S107" i="14"/>
  <c r="E451" i="14"/>
  <c r="F19" i="17"/>
  <c r="S115" i="14"/>
  <c r="E459" i="14"/>
  <c r="F27" i="17"/>
  <c r="S123" i="14"/>
  <c r="E467" i="14"/>
  <c r="F35" i="17"/>
  <c r="S131" i="14"/>
  <c r="E475" i="14"/>
  <c r="F43" i="17"/>
  <c r="S139" i="14"/>
  <c r="E483" i="14"/>
  <c r="F51" i="17"/>
  <c r="S147" i="14"/>
  <c r="E491" i="14"/>
  <c r="F59" i="17"/>
  <c r="S155" i="14"/>
  <c r="E499" i="14"/>
  <c r="F67" i="17"/>
  <c r="S163" i="14"/>
  <c r="E507" i="14"/>
  <c r="F75" i="17"/>
  <c r="F68" i="17"/>
  <c r="E500" i="14"/>
  <c r="S358" i="14"/>
  <c r="S366" i="14"/>
  <c r="S374" i="14"/>
  <c r="S382" i="14"/>
  <c r="S390" i="14"/>
  <c r="S398" i="14"/>
  <c r="S406" i="14"/>
  <c r="S414" i="14"/>
  <c r="S422" i="14"/>
  <c r="S277" i="14"/>
  <c r="S285" i="14"/>
  <c r="S293" i="14"/>
  <c r="S301" i="14"/>
  <c r="S309" i="14"/>
  <c r="S317" i="14"/>
  <c r="S325" i="14"/>
  <c r="S333" i="14"/>
  <c r="S278" i="14"/>
  <c r="S286" i="14"/>
  <c r="S294" i="14"/>
  <c r="S302" i="14"/>
  <c r="S310" i="14"/>
  <c r="S318" i="14"/>
  <c r="S326" i="14"/>
  <c r="S334" i="14"/>
  <c r="S271" i="14"/>
  <c r="S279" i="14"/>
  <c r="S287" i="14"/>
  <c r="S295" i="14"/>
  <c r="S303" i="14"/>
  <c r="S311" i="14"/>
  <c r="S319" i="14"/>
  <c r="S327" i="14"/>
  <c r="S335" i="14"/>
  <c r="S272" i="14"/>
  <c r="S280" i="14"/>
  <c r="S288" i="14"/>
  <c r="S296" i="14"/>
  <c r="S304" i="14"/>
  <c r="S312" i="14"/>
  <c r="S320" i="14"/>
  <c r="S328" i="14"/>
  <c r="S336" i="14"/>
  <c r="S321" i="14"/>
  <c r="S329" i="14"/>
  <c r="S337" i="14"/>
  <c r="S275" i="14"/>
  <c r="S283" i="14"/>
  <c r="S291" i="14"/>
  <c r="S299" i="14"/>
  <c r="S307" i="14"/>
  <c r="S315" i="14"/>
  <c r="S323" i="14"/>
  <c r="S331" i="14"/>
  <c r="S339" i="14"/>
  <c r="S105" i="14"/>
  <c r="S113" i="14"/>
  <c r="S121" i="14"/>
  <c r="S129" i="14"/>
  <c r="S137" i="14"/>
  <c r="S145" i="14"/>
  <c r="S153" i="14"/>
  <c r="S161" i="14"/>
  <c r="S106" i="14"/>
  <c r="S114" i="14"/>
  <c r="S122" i="14"/>
  <c r="S130" i="14"/>
  <c r="S138" i="14"/>
  <c r="S146" i="14"/>
  <c r="S154" i="14"/>
  <c r="S162" i="14"/>
  <c r="S100" i="14"/>
  <c r="S108" i="14"/>
  <c r="S116" i="14"/>
  <c r="S124" i="14"/>
  <c r="S132" i="14"/>
  <c r="S140" i="14"/>
  <c r="S148" i="14"/>
  <c r="S156" i="14"/>
  <c r="S164" i="14"/>
  <c r="S101" i="14"/>
  <c r="S109" i="14"/>
  <c r="S117" i="14"/>
  <c r="S125" i="14"/>
  <c r="S133" i="14"/>
  <c r="S141" i="14"/>
  <c r="S149" i="14"/>
  <c r="S157" i="14"/>
  <c r="S165" i="14"/>
  <c r="S103" i="14"/>
  <c r="S111" i="14"/>
  <c r="S119" i="14"/>
  <c r="S127" i="14"/>
  <c r="S135" i="14"/>
  <c r="S143" i="14"/>
  <c r="S151" i="14"/>
  <c r="S159" i="14"/>
  <c r="S338" i="14"/>
  <c r="S362" i="14"/>
  <c r="S370" i="14"/>
  <c r="S378" i="14"/>
  <c r="S386" i="14"/>
  <c r="S394" i="14"/>
  <c r="S402" i="14"/>
  <c r="S410" i="14"/>
  <c r="S418" i="14"/>
  <c r="S364" i="14"/>
  <c r="S372" i="14"/>
  <c r="S380" i="14"/>
  <c r="S388" i="14"/>
  <c r="S396" i="14"/>
  <c r="S404" i="14"/>
  <c r="S412" i="14"/>
  <c r="S420" i="14"/>
  <c r="S357" i="14"/>
  <c r="S365" i="14"/>
  <c r="S373" i="14"/>
  <c r="S381" i="14"/>
  <c r="S389" i="14"/>
  <c r="S397" i="14"/>
  <c r="S405" i="14"/>
  <c r="S413" i="14"/>
  <c r="S421" i="14"/>
  <c r="S359" i="14"/>
  <c r="S367" i="14"/>
  <c r="S375" i="14"/>
  <c r="S383" i="14"/>
  <c r="S391" i="14"/>
  <c r="S399" i="14"/>
  <c r="S407" i="14"/>
  <c r="S415" i="14"/>
  <c r="S423" i="14"/>
  <c r="S425" i="14"/>
  <c r="S426" i="14"/>
  <c r="S361" i="14"/>
  <c r="S369" i="14"/>
  <c r="S377" i="14"/>
  <c r="S385" i="14"/>
  <c r="S393" i="14"/>
  <c r="S401" i="14"/>
  <c r="S409" i="14"/>
  <c r="S417" i="14"/>
  <c r="S253" i="14"/>
  <c r="S250" i="14"/>
  <c r="S252" i="14"/>
  <c r="S168" i="14"/>
  <c r="S167" i="14"/>
  <c r="R64" i="17" l="1"/>
  <c r="R67" i="17"/>
  <c r="R44" i="17"/>
  <c r="R50" i="17"/>
  <c r="R61" i="17"/>
  <c r="R47" i="17"/>
  <c r="R72" i="17"/>
  <c r="R22" i="17"/>
  <c r="R34" i="17"/>
  <c r="R59" i="17"/>
  <c r="R54" i="17"/>
  <c r="R14" i="17"/>
  <c r="R24" i="17"/>
  <c r="R40" i="17"/>
  <c r="R28" i="17"/>
  <c r="R60" i="17"/>
  <c r="R41" i="17"/>
  <c r="R45" i="17"/>
  <c r="R75" i="17"/>
  <c r="R57" i="17"/>
  <c r="R29" i="17"/>
  <c r="R11" i="17"/>
  <c r="R43" i="17"/>
  <c r="R49" i="17"/>
  <c r="R56" i="17"/>
  <c r="R74" i="17"/>
  <c r="R42" i="17"/>
  <c r="R48" i="17"/>
  <c r="R71" i="17"/>
  <c r="R39" i="17"/>
  <c r="R37" i="17"/>
  <c r="R58" i="17"/>
  <c r="R26" i="17"/>
  <c r="R23" i="17"/>
  <c r="R19" i="17"/>
  <c r="R81" i="17"/>
  <c r="R68" i="17"/>
  <c r="R77" i="17"/>
  <c r="R13" i="17"/>
  <c r="R38" i="17"/>
  <c r="R69" i="17"/>
  <c r="R17" i="17"/>
  <c r="R55" i="17"/>
  <c r="R36" i="17"/>
  <c r="R62" i="17"/>
  <c r="R76" i="17"/>
  <c r="R20" i="17"/>
  <c r="R18" i="17"/>
  <c r="R30" i="17"/>
  <c r="R53" i="17"/>
  <c r="R21" i="17"/>
  <c r="R35" i="17"/>
  <c r="R73" i="17"/>
  <c r="R15" i="17"/>
  <c r="R12" i="17"/>
  <c r="R51" i="17"/>
  <c r="R65" i="17"/>
  <c r="R33" i="17"/>
  <c r="R52" i="17"/>
  <c r="R27" i="17"/>
  <c r="R66" i="17"/>
  <c r="R32" i="17"/>
  <c r="R70" i="17"/>
  <c r="R16" i="17"/>
  <c r="R25" i="17"/>
  <c r="R63" i="17"/>
  <c r="R31" i="17"/>
  <c r="R46" i="17"/>
  <c r="R467" i="14"/>
  <c r="R505" i="14"/>
  <c r="R473" i="14"/>
  <c r="R504" i="14"/>
  <c r="R479" i="14"/>
  <c r="R447" i="14"/>
  <c r="R454" i="14"/>
  <c r="R484" i="14"/>
  <c r="R507" i="14"/>
  <c r="R443" i="14"/>
  <c r="R498" i="14"/>
  <c r="R466" i="14"/>
  <c r="R464" i="14"/>
  <c r="R470" i="14"/>
  <c r="R502" i="14"/>
  <c r="R509" i="14"/>
  <c r="R477" i="14"/>
  <c r="R445" i="14"/>
  <c r="R483" i="14"/>
  <c r="R448" i="14"/>
  <c r="R497" i="14"/>
  <c r="R465" i="14"/>
  <c r="R503" i="14"/>
  <c r="R471" i="14"/>
  <c r="R478" i="14"/>
  <c r="R476" i="14"/>
  <c r="R459" i="14"/>
  <c r="R472" i="14"/>
  <c r="R490" i="14"/>
  <c r="R458" i="14"/>
  <c r="R496" i="14"/>
  <c r="R446" i="14"/>
  <c r="R501" i="14"/>
  <c r="R469" i="14"/>
  <c r="R499" i="14"/>
  <c r="R489" i="14"/>
  <c r="R457" i="14"/>
  <c r="R456" i="14"/>
  <c r="R495" i="14"/>
  <c r="R463" i="14"/>
  <c r="R468" i="14"/>
  <c r="R494" i="14"/>
  <c r="R508" i="14"/>
  <c r="R452" i="14"/>
  <c r="R500" i="14"/>
  <c r="R475" i="14"/>
  <c r="R482" i="14"/>
  <c r="R450" i="14"/>
  <c r="R462" i="14"/>
  <c r="R493" i="14"/>
  <c r="R461" i="14"/>
  <c r="R451" i="14"/>
  <c r="R481" i="14"/>
  <c r="R449" i="14"/>
  <c r="R488" i="14"/>
  <c r="R487" i="14"/>
  <c r="R455" i="14"/>
  <c r="R460" i="14"/>
  <c r="R492" i="14"/>
  <c r="R444" i="14"/>
  <c r="R491" i="14"/>
  <c r="R506" i="14"/>
  <c r="R474" i="14"/>
  <c r="R480" i="14"/>
  <c r="R513" i="14"/>
  <c r="S512" i="14" s="1"/>
  <c r="R486" i="14"/>
  <c r="R485" i="14"/>
  <c r="R453" i="14"/>
  <c r="S64" i="17" l="1"/>
  <c r="S61" i="17"/>
  <c r="S25" i="17"/>
  <c r="S65" i="17"/>
  <c r="S30" i="17"/>
  <c r="S69" i="17"/>
  <c r="S42" i="17"/>
  <c r="S53" i="17"/>
  <c r="S17" i="17"/>
  <c r="S32" i="17"/>
  <c r="S12" i="17"/>
  <c r="S26" i="17"/>
  <c r="S56" i="17"/>
  <c r="S15" i="17"/>
  <c r="S13" i="17"/>
  <c r="S46" i="17"/>
  <c r="S54" i="17"/>
  <c r="S71" i="17"/>
  <c r="S21" i="17"/>
  <c r="S50" i="17"/>
  <c r="S27" i="17"/>
  <c r="S49" i="17"/>
  <c r="S35" i="17"/>
  <c r="S36" i="17"/>
  <c r="S37" i="17"/>
  <c r="S67" i="17"/>
  <c r="S41" i="17"/>
  <c r="S76" i="17"/>
  <c r="S74" i="17"/>
  <c r="S31" i="17"/>
  <c r="S52" i="17"/>
  <c r="S60" i="17"/>
  <c r="S55" i="17"/>
  <c r="S59" i="17"/>
  <c r="S63" i="17"/>
  <c r="S22" i="17"/>
  <c r="S28" i="17"/>
  <c r="S24" i="17"/>
  <c r="S75" i="17"/>
  <c r="S80" i="17"/>
  <c r="S40" i="17"/>
  <c r="S16" i="17"/>
  <c r="S72" i="17"/>
  <c r="S47" i="17"/>
  <c r="S18" i="17"/>
  <c r="S45" i="17"/>
  <c r="S19" i="17"/>
  <c r="S39" i="17"/>
  <c r="S29" i="17"/>
  <c r="S70" i="17"/>
  <c r="S33" i="17"/>
  <c r="S20" i="17"/>
  <c r="S34" i="17"/>
  <c r="S77" i="17"/>
  <c r="S57" i="17"/>
  <c r="S11" i="17"/>
  <c r="S48" i="17"/>
  <c r="S14" i="17"/>
  <c r="S44" i="17"/>
  <c r="S66" i="17"/>
  <c r="S51" i="17"/>
  <c r="S73" i="17"/>
  <c r="S62" i="17"/>
  <c r="S38" i="17"/>
  <c r="S68" i="17"/>
  <c r="S23" i="17"/>
  <c r="S58" i="17"/>
  <c r="S485" i="14"/>
  <c r="S79" i="17"/>
  <c r="S78" i="17"/>
  <c r="S43" i="17"/>
  <c r="S506" i="14"/>
  <c r="S487" i="14"/>
  <c r="S451" i="14"/>
  <c r="S510" i="14"/>
  <c r="S494" i="14"/>
  <c r="S456" i="14"/>
  <c r="S469" i="14"/>
  <c r="S458" i="14"/>
  <c r="S476" i="14"/>
  <c r="S504" i="14"/>
  <c r="S450" i="14"/>
  <c r="S452" i="14"/>
  <c r="S503" i="14"/>
  <c r="S483" i="14"/>
  <c r="S502" i="14"/>
  <c r="S498" i="14"/>
  <c r="S491" i="14"/>
  <c r="S488" i="14"/>
  <c r="S461" i="14"/>
  <c r="S468" i="14"/>
  <c r="S457" i="14"/>
  <c r="S501" i="14"/>
  <c r="S490" i="14"/>
  <c r="S511" i="14"/>
  <c r="S454" i="14"/>
  <c r="S473" i="14"/>
  <c r="S453" i="14"/>
  <c r="S460" i="14"/>
  <c r="S482" i="14"/>
  <c r="S508" i="14"/>
  <c r="S465" i="14"/>
  <c r="S445" i="14"/>
  <c r="S470" i="14"/>
  <c r="S443" i="14"/>
  <c r="S480" i="14"/>
  <c r="S449" i="14"/>
  <c r="S493" i="14"/>
  <c r="S463" i="14"/>
  <c r="S489" i="14"/>
  <c r="S446" i="14"/>
  <c r="S472" i="14"/>
  <c r="S447" i="14"/>
  <c r="S505" i="14"/>
  <c r="S444" i="14"/>
  <c r="S475" i="14"/>
  <c r="S478" i="14"/>
  <c r="S497" i="14"/>
  <c r="S477" i="14"/>
  <c r="S464" i="14"/>
  <c r="S507" i="14"/>
  <c r="S474" i="14"/>
  <c r="S455" i="14"/>
  <c r="S481" i="14"/>
  <c r="S462" i="14"/>
  <c r="S495" i="14"/>
  <c r="S499" i="14"/>
  <c r="S496" i="14"/>
  <c r="S459" i="14"/>
  <c r="S479" i="14"/>
  <c r="S467" i="14"/>
  <c r="S486" i="14"/>
  <c r="S492" i="14"/>
  <c r="S500" i="14"/>
  <c r="S471" i="14"/>
  <c r="S448" i="14"/>
  <c r="S509" i="14"/>
  <c r="S466" i="14"/>
  <c r="S484" i="14"/>
</calcChain>
</file>

<file path=xl/sharedStrings.xml><?xml version="1.0" encoding="utf-8"?>
<sst xmlns="http://schemas.openxmlformats.org/spreadsheetml/2006/main" count="514" uniqueCount="147">
  <si>
    <t>BALOCHISTAN UNIVERSITY OF ENGINEERING AND TECHNOLOGY, KHUZDAR</t>
  </si>
  <si>
    <r>
      <rPr>
        <b/>
        <u/>
        <sz val="13"/>
        <rFont val="Calibri"/>
        <family val="2"/>
      </rPr>
      <t>C</t>
    </r>
    <r>
      <rPr>
        <u/>
        <sz val="13"/>
        <rFont val="Calibri"/>
        <family val="2"/>
      </rPr>
      <t xml:space="preserve">omputer </t>
    </r>
    <r>
      <rPr>
        <b/>
        <u/>
        <sz val="13"/>
        <rFont val="Calibri"/>
        <family val="2"/>
      </rPr>
      <t>S</t>
    </r>
    <r>
      <rPr>
        <u/>
        <sz val="13"/>
        <rFont val="Calibri"/>
        <family val="2"/>
      </rPr>
      <t xml:space="preserve">ystems </t>
    </r>
    <r>
      <rPr>
        <b/>
        <u/>
        <sz val="13"/>
        <rFont val="Calibri"/>
        <family val="2"/>
      </rPr>
      <t>E</t>
    </r>
    <r>
      <rPr>
        <u/>
        <sz val="13"/>
        <rFont val="Calibri"/>
        <family val="2"/>
      </rPr>
      <t xml:space="preserve">ngineering &amp; </t>
    </r>
    <r>
      <rPr>
        <b/>
        <u/>
        <sz val="13"/>
        <rFont val="Calibri"/>
        <family val="2"/>
      </rPr>
      <t>S</t>
    </r>
    <r>
      <rPr>
        <u/>
        <sz val="13"/>
        <rFont val="Calibri"/>
        <family val="2"/>
      </rPr>
      <t xml:space="preserve">ciences </t>
    </r>
    <r>
      <rPr>
        <b/>
        <u/>
        <sz val="13"/>
        <rFont val="Calibri"/>
        <family val="2"/>
      </rPr>
      <t>D</t>
    </r>
    <r>
      <rPr>
        <u/>
        <sz val="13"/>
        <rFont val="Calibri"/>
        <family val="2"/>
      </rPr>
      <t xml:space="preserve">epartment </t>
    </r>
  </si>
  <si>
    <t>Subject:-</t>
  </si>
  <si>
    <t>Teacher Name:-</t>
  </si>
  <si>
    <t>(Th)</t>
  </si>
  <si>
    <t>Sr. No.</t>
  </si>
  <si>
    <t xml:space="preserve">Name of Student </t>
  </si>
  <si>
    <t>Roll No:</t>
  </si>
  <si>
    <t>Dated</t>
  </si>
  <si>
    <t>Schedule Clasess</t>
  </si>
  <si>
    <t>Held Classes</t>
  </si>
  <si>
    <t>Total Classes</t>
  </si>
  <si>
    <t>No. of Classes: Single/Double</t>
  </si>
  <si>
    <t>Present</t>
  </si>
  <si>
    <t>Absent</t>
  </si>
  <si>
    <t xml:space="preserve">Total </t>
  </si>
  <si>
    <t>Signature of Teacher</t>
  </si>
  <si>
    <t>%</t>
  </si>
  <si>
    <t>Percetage</t>
  </si>
  <si>
    <t>CH:</t>
  </si>
  <si>
    <t>Code:</t>
  </si>
  <si>
    <t>Note: Please indicate present students with circle and absentees with cross mark. 
Over writing is not allowed</t>
  </si>
  <si>
    <t>______</t>
  </si>
  <si>
    <t>Semester:</t>
  </si>
  <si>
    <t>1st</t>
  </si>
  <si>
    <t>Intake:</t>
  </si>
  <si>
    <t>BE Computer Systems</t>
  </si>
  <si>
    <t>Overall Attendance Sheet:</t>
  </si>
  <si>
    <t>Attendance Sheet:</t>
  </si>
  <si>
    <t>Date:</t>
  </si>
  <si>
    <t>Overall Attendance:</t>
  </si>
  <si>
    <t>Overall Attendance Percentage(%) Report will be created automatically</t>
  </si>
  <si>
    <t>Note: Please enter the number of classes infront of the cell of No. of Classes below:</t>
  </si>
  <si>
    <t xml:space="preserve">Monthly Attendance:- </t>
  </si>
  <si>
    <t>Remarks</t>
  </si>
  <si>
    <t xml:space="preserve">Overall Attendance:- </t>
  </si>
  <si>
    <t>Overall Attendance Report from:</t>
  </si>
  <si>
    <t>(Intake):</t>
  </si>
  <si>
    <t>[Course Name]</t>
  </si>
  <si>
    <t>23CSE56</t>
  </si>
  <si>
    <t>23CSE57</t>
  </si>
  <si>
    <t>23CSE58</t>
  </si>
  <si>
    <t>23CSE59</t>
  </si>
  <si>
    <t>23CSE60</t>
  </si>
  <si>
    <t>23CSE61</t>
  </si>
  <si>
    <t>23CSE62</t>
  </si>
  <si>
    <t>23CSE63</t>
  </si>
  <si>
    <t>23CSE64</t>
  </si>
  <si>
    <t>23CSE65</t>
  </si>
  <si>
    <t>23CSE66</t>
  </si>
  <si>
    <t>23CSE67</t>
  </si>
  <si>
    <t>23CSE68</t>
  </si>
  <si>
    <t>23CSE69</t>
  </si>
  <si>
    <t>23CSE70</t>
  </si>
  <si>
    <t>August</t>
  </si>
  <si>
    <t>SEPTEMBER</t>
  </si>
  <si>
    <t>AUGUST</t>
  </si>
  <si>
    <t>OCTOBER</t>
  </si>
  <si>
    <t>NOVEMBER</t>
  </si>
  <si>
    <t>DECEMBER</t>
  </si>
  <si>
    <t>September</t>
  </si>
  <si>
    <t>October</t>
  </si>
  <si>
    <t>November</t>
  </si>
  <si>
    <t>December</t>
  </si>
  <si>
    <t>Months:</t>
  </si>
  <si>
    <t>Overall Attendance: 
August 05-29, 2024 (FALL)</t>
  </si>
  <si>
    <t>August 05 - December 15, 2024 (Fall)</t>
  </si>
  <si>
    <t>(FALL)</t>
  </si>
  <si>
    <t>August 05 - December 15 , 2024 (Fall)</t>
  </si>
  <si>
    <t>Total Classes:</t>
  </si>
  <si>
    <t>August 05-31, 2024 (FALL)</t>
  </si>
  <si>
    <t>August 05 - September 30, 2024 (FALL)</t>
  </si>
  <si>
    <t>August 05- October 31, 2024 (FALL)</t>
  </si>
  <si>
    <t>August 05- November 30, 2024 (FALL)</t>
  </si>
  <si>
    <t>August 05- December 15, 2024 (FALL)</t>
  </si>
  <si>
    <t>August 05 - 31, 2024 (FALL)</t>
  </si>
  <si>
    <t>AUGUST 05 - DECEMBER 15, 2024 (FALL)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</si>
  <si>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</si>
  <si>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</si>
  <si>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</si>
  <si>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</si>
  <si>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</si>
  <si>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</si>
  <si>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</si>
  <si>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</si>
  <si>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</si>
  <si>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</si>
  <si>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</si>
  <si>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</si>
  <si>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</si>
  <si>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</si>
  <si>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N</t>
  </si>
  <si>
    <t/>
  </si>
  <si>
    <t>AUGUST,</t>
  </si>
  <si>
    <t xml:space="preserve">{Name of Curses} </t>
  </si>
  <si>
    <t>AUG-DEC</t>
  </si>
  <si>
    <t>(Intake:</t>
  </si>
  <si>
    <t>BS Computer Science</t>
  </si>
  <si>
    <t>6th</t>
  </si>
  <si>
    <t>2021)</t>
  </si>
  <si>
    <t>Maheen Lehri</t>
  </si>
  <si>
    <t>Summiya</t>
  </si>
  <si>
    <t>Sultan Ahmed</t>
  </si>
  <si>
    <t>Noor-Ul-Huda</t>
  </si>
  <si>
    <t>Inayatullah</t>
  </si>
  <si>
    <t>Madiyan</t>
  </si>
  <si>
    <t>Mohammad Tariq</t>
  </si>
  <si>
    <t>Mohaib Afnan</t>
  </si>
  <si>
    <t xml:space="preserve">Farzana Mehr </t>
  </si>
  <si>
    <t>Misbah Ul Islam</t>
  </si>
  <si>
    <t>Sumera</t>
  </si>
  <si>
    <t>Salman Rasheed</t>
  </si>
  <si>
    <t>Ehsan Ullah</t>
  </si>
  <si>
    <t>Hamid Saleh</t>
  </si>
  <si>
    <t xml:space="preserve">Irfan </t>
  </si>
  <si>
    <t>Zahid Latif</t>
  </si>
  <si>
    <t xml:space="preserve">Saif Ullah </t>
  </si>
  <si>
    <t>Sabiha Gull</t>
  </si>
  <si>
    <t xml:space="preserve">Nasir Ali </t>
  </si>
  <si>
    <t>Muhammad Yasir</t>
  </si>
  <si>
    <t>Abdullah</t>
  </si>
  <si>
    <t>Khalid Ahmed</t>
  </si>
  <si>
    <t>21BSCS01</t>
  </si>
  <si>
    <t>21BSCS02</t>
  </si>
  <si>
    <t>21BSCS03</t>
  </si>
  <si>
    <t>21BSCS04</t>
  </si>
  <si>
    <t>21BSCS05</t>
  </si>
  <si>
    <t>21BSCS06</t>
  </si>
  <si>
    <t>21BSCS07</t>
  </si>
  <si>
    <t>21BSCS08</t>
  </si>
  <si>
    <t>21BSCS09</t>
  </si>
  <si>
    <t>21BSCS12</t>
  </si>
  <si>
    <t>21BSCS13</t>
  </si>
  <si>
    <t>21BSCS14</t>
  </si>
  <si>
    <t>21BSCS16</t>
  </si>
  <si>
    <t>21BSCS18</t>
  </si>
  <si>
    <t>21BSCS19</t>
  </si>
  <si>
    <t>21BSCS24</t>
  </si>
  <si>
    <t>21BSCS25</t>
  </si>
  <si>
    <t>21BSCS28</t>
  </si>
  <si>
    <t>21BSCS33</t>
  </si>
  <si>
    <t>21BSCS42</t>
  </si>
  <si>
    <t>21BSCS43</t>
  </si>
  <si>
    <t>20BSCS37</t>
  </si>
  <si>
    <t>Digital Signal Processing</t>
  </si>
  <si>
    <t>Dr. Wazir Muhammad</t>
  </si>
  <si>
    <t>Dr.Wazir Muhammad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</si>
</sst>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3"/>
      <name val="Calibri"/>
      <family val="2"/>
      <scheme val="minor"/>
    </font>
    <font>
      <b/>
      <u/>
      <sz val="13"/>
      <name val="Calibri"/>
      <family val="2"/>
    </font>
    <font>
      <u/>
      <sz val="13"/>
      <name val="Calibri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4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Calibri"/>
      <family val="2"/>
    </font>
    <font>
      <b/>
      <u/>
      <sz val="14"/>
      <name val="Calibri"/>
      <family val="2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</font>
    <font>
      <b/>
      <sz val="1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u/>
      <sz val="10"/>
      <name val="Calibri"/>
      <family val="2"/>
    </font>
    <font>
      <b/>
      <sz val="12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600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96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shrinkToFit="1"/>
    </xf>
    <xf numFmtId="0" fontId="10" fillId="2" borderId="7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9" fontId="1" fillId="2" borderId="2" xfId="1" applyFont="1" applyFill="1" applyBorder="1" applyAlignment="1">
      <alignment horizontal="center" vertical="center" shrinkToFit="1"/>
    </xf>
    <xf numFmtId="0" fontId="16" fillId="2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16" fontId="14" fillId="0" borderId="2" xfId="0" applyNumberFormat="1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16" fontId="14" fillId="0" borderId="2" xfId="0" applyNumberFormat="1" applyFont="1" applyBorder="1" applyAlignment="1">
      <alignment horizontal="center" textRotation="90"/>
    </xf>
    <xf numFmtId="0" fontId="1" fillId="2" borderId="2" xfId="0" applyFont="1" applyFill="1" applyBorder="1" applyAlignment="1">
      <alignment horizontal="center" vertical="center"/>
    </xf>
    <xf numFmtId="0" fontId="10" fillId="2" borderId="2" xfId="0" applyFont="1" applyFill="1" applyBorder="1"/>
    <xf numFmtId="0" fontId="0" fillId="0" borderId="0" xfId="0" applyFont="1"/>
    <xf numFmtId="0" fontId="1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9" fontId="1" fillId="2" borderId="21" xfId="1" applyFont="1" applyFill="1" applyBorder="1" applyAlignment="1">
      <alignment horizontal="center" vertical="center" shrinkToFit="1"/>
    </xf>
    <xf numFmtId="0" fontId="16" fillId="2" borderId="22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0" fillId="0" borderId="21" xfId="0" applyBorder="1"/>
    <xf numFmtId="0" fontId="16" fillId="2" borderId="20" xfId="0" applyFont="1" applyFill="1" applyBorder="1" applyAlignment="1">
      <alignment horizontal="center" vertical="center"/>
    </xf>
    <xf numFmtId="0" fontId="0" fillId="0" borderId="25" xfId="0" applyBorder="1"/>
    <xf numFmtId="0" fontId="21" fillId="2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/>
    </xf>
    <xf numFmtId="0" fontId="16" fillId="0" borderId="2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shrinkToFit="1"/>
    </xf>
    <xf numFmtId="0" fontId="0" fillId="0" borderId="0" xfId="0" applyFill="1"/>
    <xf numFmtId="0" fontId="16" fillId="0" borderId="20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3" fillId="0" borderId="0" xfId="0" quotePrefix="1" applyFont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3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9" fontId="1" fillId="2" borderId="4" xfId="1" applyFont="1" applyFill="1" applyBorder="1" applyAlignment="1">
      <alignment horizontal="center" vertical="center" shrinkToFit="1"/>
    </xf>
    <xf numFmtId="9" fontId="1" fillId="0" borderId="4" xfId="1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21" xfId="0" applyFill="1" applyBorder="1"/>
    <xf numFmtId="0" fontId="0" fillId="0" borderId="25" xfId="0" applyFill="1" applyBorder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28" fillId="0" borderId="2" xfId="0" applyFont="1" applyBorder="1" applyAlignment="1">
      <alignment vertical="center" wrapText="1"/>
    </xf>
    <xf numFmtId="0" fontId="29" fillId="0" borderId="2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 shrinkToFit="1"/>
    </xf>
    <xf numFmtId="0" fontId="1" fillId="0" borderId="12" xfId="0" applyFont="1" applyBorder="1" applyAlignment="1">
      <alignment horizontal="center" vertical="center" wrapText="1" shrinkToFit="1"/>
    </xf>
    <xf numFmtId="0" fontId="1" fillId="0" borderId="13" xfId="0" applyFont="1" applyBorder="1" applyAlignment="1">
      <alignment horizontal="center" vertical="center" wrapText="1" shrinkToFit="1"/>
    </xf>
    <xf numFmtId="0" fontId="1" fillId="0" borderId="15" xfId="0" applyFont="1" applyBorder="1" applyAlignment="1">
      <alignment horizontal="center" vertical="center" wrapText="1" shrinkToFit="1"/>
    </xf>
    <xf numFmtId="0" fontId="1" fillId="0" borderId="20" xfId="0" applyFont="1" applyBorder="1" applyAlignment="1">
      <alignment horizontal="center" vertical="center" wrapText="1" shrinkToFit="1"/>
    </xf>
    <xf numFmtId="0" fontId="14" fillId="0" borderId="16" xfId="0" applyFont="1" applyBorder="1" applyAlignment="1">
      <alignment horizontal="center" vertical="center" textRotation="45" wrapText="1"/>
    </xf>
    <xf numFmtId="0" fontId="14" fillId="0" borderId="6" xfId="0" applyFont="1" applyBorder="1" applyAlignment="1">
      <alignment horizontal="center" vertical="center" textRotation="45" wrapText="1"/>
    </xf>
    <xf numFmtId="0" fontId="14" fillId="0" borderId="7" xfId="0" applyFont="1" applyBorder="1" applyAlignment="1">
      <alignment horizontal="center" vertical="center" textRotation="45" wrapText="1"/>
    </xf>
    <xf numFmtId="0" fontId="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5" fillId="0" borderId="16" xfId="0" applyFont="1" applyBorder="1" applyAlignment="1">
      <alignment horizontal="center" textRotation="90"/>
    </xf>
    <xf numFmtId="0" fontId="15" fillId="0" borderId="7" xfId="0" applyFont="1" applyBorder="1" applyAlignment="1">
      <alignment horizontal="center" textRotation="90"/>
    </xf>
    <xf numFmtId="0" fontId="7" fillId="0" borderId="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3" fillId="2" borderId="9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 textRotation="45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5" fillId="0" borderId="3" xfId="0" applyFont="1" applyBorder="1" applyAlignment="1">
      <alignment horizontal="center" textRotation="90"/>
    </xf>
    <xf numFmtId="0" fontId="21" fillId="0" borderId="3" xfId="0" applyFont="1" applyBorder="1" applyAlignment="1">
      <alignment horizontal="center" textRotation="90"/>
    </xf>
    <xf numFmtId="0" fontId="21" fillId="0" borderId="7" xfId="0" applyFont="1" applyBorder="1" applyAlignment="1">
      <alignment horizontal="center" textRotation="90"/>
    </xf>
    <xf numFmtId="0" fontId="21" fillId="3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0" fillId="3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center"/>
    </xf>
    <xf numFmtId="0" fontId="11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center" textRotation="90"/>
    </xf>
    <xf numFmtId="0" fontId="1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textRotation="90"/>
    </xf>
    <xf numFmtId="0" fontId="9" fillId="0" borderId="7" xfId="0" applyFont="1" applyBorder="1" applyAlignment="1">
      <alignment horizontal="center" textRotation="90"/>
    </xf>
    <xf numFmtId="0" fontId="21" fillId="3" borderId="4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textRotation="90"/>
    </xf>
    <xf numFmtId="0" fontId="1" fillId="0" borderId="20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 shrinkToFit="1"/>
    </xf>
    <xf numFmtId="0" fontId="1" fillId="0" borderId="12" xfId="0" applyFont="1" applyFill="1" applyBorder="1" applyAlignment="1">
      <alignment horizontal="center" vertical="center" wrapText="1" shrinkToFit="1"/>
    </xf>
    <xf numFmtId="0" fontId="1" fillId="0" borderId="13" xfId="0" applyFont="1" applyFill="1" applyBorder="1" applyAlignment="1">
      <alignment horizontal="center" vertical="center" wrapText="1" shrinkToFi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textRotation="90"/>
    </xf>
    <xf numFmtId="0" fontId="10" fillId="0" borderId="7" xfId="0" applyFont="1" applyBorder="1" applyAlignment="1">
      <alignment horizontal="center" textRotation="90"/>
    </xf>
    <xf numFmtId="0" fontId="24" fillId="0" borderId="34" xfId="0" applyFont="1" applyBorder="1" applyAlignment="1">
      <alignment horizontal="center"/>
    </xf>
    <xf numFmtId="0" fontId="24" fillId="0" borderId="35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A17" workbookViewId="0">
      <selection activeCell="P31" sqref="P31"/>
    </sheetView>
  </sheetViews>
  <sheetFormatPr defaultRowHeight="14.5" x14ac:dyDescent="0.35"/>
  <cols>
    <col min="1" max="1" width="4.1796875" customWidth="1"/>
    <col min="2" max="2" width="19" customWidth="1"/>
    <col min="3" max="3" width="10.453125" customWidth="1"/>
    <col min="4" max="15" width="3.54296875" customWidth="1"/>
    <col min="16" max="18" width="3.7265625" customWidth="1"/>
    <col min="19" max="19" width="9.7265625" customWidth="1"/>
  </cols>
  <sheetData>
    <row r="1" spans="1:19" ht="15" customHeight="1" x14ac:dyDescent="0.3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15" customHeight="1" thickBot="1" x14ac:dyDescent="0.45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</row>
    <row r="3" spans="1:19" ht="19" thickBot="1" x14ac:dyDescent="0.4">
      <c r="A3" s="117" t="s">
        <v>28</v>
      </c>
      <c r="B3" s="118"/>
      <c r="C3" s="119" t="str">
        <f>'Daily-Weekly AttendanceReport '!C3:H3</f>
        <v>BS Computer Science</v>
      </c>
      <c r="D3" s="119"/>
      <c r="E3" s="119"/>
      <c r="F3" s="119"/>
      <c r="G3" s="119"/>
      <c r="H3" s="119"/>
      <c r="I3" s="120" t="s">
        <v>23</v>
      </c>
      <c r="J3" s="120"/>
      <c r="K3" s="120"/>
      <c r="L3" s="120"/>
      <c r="M3" s="119" t="str">
        <f>'Daily-Weekly AttendanceReport '!M3:N3</f>
        <v>6th</v>
      </c>
      <c r="N3" s="119"/>
      <c r="O3" s="120" t="s">
        <v>96</v>
      </c>
      <c r="P3" s="120"/>
      <c r="Q3" s="120"/>
      <c r="R3" s="119" t="str">
        <f>'Daily-Weekly AttendanceReport '!R3:S3</f>
        <v>2021)</v>
      </c>
      <c r="S3" s="121"/>
    </row>
    <row r="4" spans="1:19" ht="15.5" x14ac:dyDescent="0.35">
      <c r="A4" s="123" t="s">
        <v>2</v>
      </c>
      <c r="B4" s="123"/>
      <c r="C4" s="110" t="s">
        <v>144</v>
      </c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47" t="s">
        <v>19</v>
      </c>
      <c r="O4" s="48">
        <v>3</v>
      </c>
      <c r="P4" s="47"/>
      <c r="Q4" s="123" t="s">
        <v>20</v>
      </c>
      <c r="R4" s="123"/>
      <c r="S4" s="25" t="s">
        <v>22</v>
      </c>
    </row>
    <row r="5" spans="1:19" ht="15" customHeight="1" x14ac:dyDescent="0.35">
      <c r="A5" s="112" t="s">
        <v>3</v>
      </c>
      <c r="B5" s="112"/>
      <c r="C5" s="110" t="s">
        <v>145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2" t="s">
        <v>4</v>
      </c>
      <c r="O5" s="112"/>
      <c r="P5" s="112"/>
      <c r="Q5" s="112"/>
      <c r="R5" s="30"/>
      <c r="S5" s="30"/>
    </row>
    <row r="6" spans="1:19" ht="15" customHeight="1" x14ac:dyDescent="0.35">
      <c r="A6" s="122" t="s">
        <v>33</v>
      </c>
      <c r="B6" s="122"/>
      <c r="C6" s="111"/>
      <c r="D6" s="111"/>
      <c r="E6" s="111">
        <v>2024</v>
      </c>
      <c r="F6" s="111"/>
      <c r="G6" s="111" t="s">
        <v>67</v>
      </c>
      <c r="H6" s="111"/>
      <c r="I6" s="27"/>
      <c r="J6" s="27"/>
      <c r="K6" s="27"/>
      <c r="L6" s="27"/>
      <c r="M6" s="27"/>
      <c r="N6" s="27"/>
      <c r="O6" s="27"/>
      <c r="P6" s="27"/>
      <c r="Q6" s="27"/>
      <c r="R6" s="27"/>
      <c r="S6" s="29"/>
    </row>
    <row r="7" spans="1:19" ht="3.75" customHeight="1" thickBot="1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9" ht="15.75" customHeight="1" x14ac:dyDescent="0.35">
      <c r="A8" s="99" t="s">
        <v>5</v>
      </c>
      <c r="B8" s="101" t="s">
        <v>6</v>
      </c>
      <c r="C8" s="104" t="s">
        <v>7</v>
      </c>
      <c r="D8" s="106" t="s">
        <v>8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8" t="s">
        <v>9</v>
      </c>
      <c r="Q8" s="108" t="s">
        <v>10</v>
      </c>
      <c r="R8" s="108" t="s">
        <v>11</v>
      </c>
      <c r="S8" s="113" t="s">
        <v>34</v>
      </c>
    </row>
    <row r="9" spans="1:19" ht="46.5" customHeight="1" x14ac:dyDescent="0.35">
      <c r="A9" s="100"/>
      <c r="B9" s="102"/>
      <c r="C9" s="105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09"/>
      <c r="Q9" s="109"/>
      <c r="R9" s="109"/>
      <c r="S9" s="114"/>
    </row>
    <row r="10" spans="1:19" ht="24" customHeight="1" x14ac:dyDescent="0.35">
      <c r="A10" s="100"/>
      <c r="B10" s="103"/>
      <c r="C10" s="95" t="s">
        <v>21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114"/>
    </row>
    <row r="11" spans="1:19" ht="15" customHeight="1" x14ac:dyDescent="0.35">
      <c r="A11" s="37">
        <v>1</v>
      </c>
      <c r="B11" s="50" t="str">
        <f>'Daily-Weekly AttendanceReport '!B11</f>
        <v>Maheen Lehri</v>
      </c>
      <c r="C11" s="33" t="str">
        <f>'Daily-Weekly AttendanceReport '!C11</f>
        <v>21BSCS01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/>
      <c r="Q11" s="7"/>
      <c r="R11" s="9"/>
      <c r="S11" s="42"/>
    </row>
    <row r="12" spans="1:19" ht="15" customHeight="1" x14ac:dyDescent="0.35">
      <c r="A12" s="37">
        <v>2</v>
      </c>
      <c r="B12" s="50" t="str">
        <f>'Daily-Weekly AttendanceReport '!B12</f>
        <v>Summiya</v>
      </c>
      <c r="C12" s="33" t="str">
        <f>'Daily-Weekly AttendanceReport '!C12</f>
        <v>21BSCS02</v>
      </c>
      <c r="D12" s="7">
        <v>2</v>
      </c>
      <c r="E12" s="7">
        <v>2</v>
      </c>
      <c r="F12" s="7">
        <v>2</v>
      </c>
      <c r="G12" s="7">
        <v>2</v>
      </c>
      <c r="H12" s="7">
        <v>2</v>
      </c>
      <c r="I12" s="7">
        <v>2</v>
      </c>
      <c r="J12" s="7">
        <v>2</v>
      </c>
      <c r="K12" s="7">
        <v>2</v>
      </c>
      <c r="L12" s="7">
        <v>2</v>
      </c>
      <c r="M12" s="7">
        <v>2</v>
      </c>
      <c r="N12" s="7">
        <v>2</v>
      </c>
      <c r="O12" s="7">
        <v>2</v>
      </c>
      <c r="P12" s="7"/>
      <c r="Q12" s="7"/>
      <c r="R12" s="9"/>
      <c r="S12" s="42"/>
    </row>
    <row r="13" spans="1:19" ht="15" customHeight="1" x14ac:dyDescent="0.35">
      <c r="A13" s="37">
        <v>3</v>
      </c>
      <c r="B13" s="50" t="str">
        <f>'Daily-Weekly AttendanceReport '!B13</f>
        <v>Sultan Ahmed</v>
      </c>
      <c r="C13" s="33" t="str">
        <f>'Daily-Weekly AttendanceReport '!C13</f>
        <v>21BSCS03</v>
      </c>
      <c r="D13" s="7">
        <v>3</v>
      </c>
      <c r="E13" s="7">
        <v>3</v>
      </c>
      <c r="F13" s="7">
        <v>3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  <c r="N13" s="7">
        <v>3</v>
      </c>
      <c r="O13" s="7">
        <v>3</v>
      </c>
      <c r="P13" s="7"/>
      <c r="Q13" s="7"/>
      <c r="R13" s="9"/>
      <c r="S13" s="42"/>
    </row>
    <row r="14" spans="1:19" ht="15" customHeight="1" x14ac:dyDescent="0.35">
      <c r="A14" s="37">
        <v>4</v>
      </c>
      <c r="B14" s="50" t="str">
        <f>'Daily-Weekly AttendanceReport '!B14</f>
        <v>Noor-Ul-Huda</v>
      </c>
      <c r="C14" s="33" t="str">
        <f>'Daily-Weekly AttendanceReport '!C14</f>
        <v>21BSCS04</v>
      </c>
      <c r="D14" s="7">
        <v>4</v>
      </c>
      <c r="E14" s="7">
        <v>4</v>
      </c>
      <c r="F14" s="7">
        <v>4</v>
      </c>
      <c r="G14" s="7">
        <v>4</v>
      </c>
      <c r="H14" s="7">
        <v>4</v>
      </c>
      <c r="I14" s="7">
        <v>4</v>
      </c>
      <c r="J14" s="7">
        <v>4</v>
      </c>
      <c r="K14" s="7">
        <v>4</v>
      </c>
      <c r="L14" s="7">
        <v>4</v>
      </c>
      <c r="M14" s="7">
        <v>4</v>
      </c>
      <c r="N14" s="7">
        <v>4</v>
      </c>
      <c r="O14" s="7">
        <v>4</v>
      </c>
      <c r="P14" s="7"/>
      <c r="Q14" s="7"/>
      <c r="R14" s="9"/>
      <c r="S14" s="42"/>
    </row>
    <row r="15" spans="1:19" ht="15" customHeight="1" x14ac:dyDescent="0.35">
      <c r="A15" s="37">
        <v>5</v>
      </c>
      <c r="B15" s="50" t="str">
        <f>'Daily-Weekly AttendanceReport '!B15</f>
        <v>Inayatullah</v>
      </c>
      <c r="C15" s="33" t="str">
        <f>'Daily-Weekly AttendanceReport '!C15</f>
        <v>21BSCS05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/>
      <c r="Q15" s="7"/>
      <c r="R15" s="9"/>
      <c r="S15" s="42"/>
    </row>
    <row r="16" spans="1:19" ht="15" customHeight="1" x14ac:dyDescent="0.35">
      <c r="A16" s="39">
        <v>6</v>
      </c>
      <c r="B16" s="50" t="str">
        <f>'Daily-Weekly AttendanceReport '!B16</f>
        <v>Madiyan</v>
      </c>
      <c r="C16" s="33" t="str">
        <f>'Daily-Weekly AttendanceReport '!C16</f>
        <v>21BSCS06</v>
      </c>
      <c r="D16" s="7">
        <v>6</v>
      </c>
      <c r="E16" s="7">
        <v>6</v>
      </c>
      <c r="F16" s="7">
        <v>6</v>
      </c>
      <c r="G16" s="7">
        <v>6</v>
      </c>
      <c r="H16" s="7">
        <v>6</v>
      </c>
      <c r="I16" s="7">
        <v>6</v>
      </c>
      <c r="J16" s="7">
        <v>6</v>
      </c>
      <c r="K16" s="7">
        <v>6</v>
      </c>
      <c r="L16" s="7">
        <v>6</v>
      </c>
      <c r="M16" s="7">
        <v>6</v>
      </c>
      <c r="N16" s="7">
        <v>6</v>
      </c>
      <c r="O16" s="7">
        <v>6</v>
      </c>
      <c r="P16" s="7"/>
      <c r="Q16" s="7"/>
      <c r="R16" s="9"/>
      <c r="S16" s="42"/>
    </row>
    <row r="17" spans="1:19" ht="15" customHeight="1" x14ac:dyDescent="0.35">
      <c r="A17" s="37">
        <v>7</v>
      </c>
      <c r="B17" s="50" t="str">
        <f>'Daily-Weekly AttendanceReport '!B17</f>
        <v>Mohammad Tariq</v>
      </c>
      <c r="C17" s="33" t="str">
        <f>'Daily-Weekly AttendanceReport '!C17</f>
        <v>21BSCS07</v>
      </c>
      <c r="D17" s="7">
        <v>7</v>
      </c>
      <c r="E17" s="7">
        <v>7</v>
      </c>
      <c r="F17" s="7">
        <v>7</v>
      </c>
      <c r="G17" s="7">
        <v>7</v>
      </c>
      <c r="H17" s="7">
        <v>7</v>
      </c>
      <c r="I17" s="7">
        <v>7</v>
      </c>
      <c r="J17" s="7">
        <v>7</v>
      </c>
      <c r="K17" s="7">
        <v>7</v>
      </c>
      <c r="L17" s="7">
        <v>7</v>
      </c>
      <c r="M17" s="7">
        <v>7</v>
      </c>
      <c r="N17" s="7">
        <v>7</v>
      </c>
      <c r="O17" s="7">
        <v>7</v>
      </c>
      <c r="P17" s="7"/>
      <c r="Q17" s="7"/>
      <c r="R17" s="9"/>
      <c r="S17" s="42"/>
    </row>
    <row r="18" spans="1:19" ht="15" customHeight="1" x14ac:dyDescent="0.35">
      <c r="A18" s="37">
        <v>8</v>
      </c>
      <c r="B18" s="50" t="str">
        <f>'Daily-Weekly AttendanceReport '!B18</f>
        <v>Mohaib Afnan</v>
      </c>
      <c r="C18" s="33" t="str">
        <f>'Daily-Weekly AttendanceReport '!C18</f>
        <v>21BSCS08</v>
      </c>
      <c r="D18" s="7">
        <v>8</v>
      </c>
      <c r="E18" s="7">
        <v>8</v>
      </c>
      <c r="F18" s="7">
        <v>8</v>
      </c>
      <c r="G18" s="7">
        <v>8</v>
      </c>
      <c r="H18" s="7">
        <v>8</v>
      </c>
      <c r="I18" s="7">
        <v>8</v>
      </c>
      <c r="J18" s="7">
        <v>8</v>
      </c>
      <c r="K18" s="7">
        <v>8</v>
      </c>
      <c r="L18" s="7">
        <v>8</v>
      </c>
      <c r="M18" s="7">
        <v>8</v>
      </c>
      <c r="N18" s="7">
        <v>8</v>
      </c>
      <c r="O18" s="7">
        <v>8</v>
      </c>
      <c r="P18" s="7"/>
      <c r="Q18" s="7"/>
      <c r="R18" s="9"/>
      <c r="S18" s="42"/>
    </row>
    <row r="19" spans="1:19" ht="15" customHeight="1" x14ac:dyDescent="0.35">
      <c r="A19" s="37">
        <v>9</v>
      </c>
      <c r="B19" s="50" t="str">
        <f>'Daily-Weekly AttendanceReport '!B19</f>
        <v xml:space="preserve">Farzana Mehr </v>
      </c>
      <c r="C19" s="33" t="str">
        <f>'Daily-Weekly AttendanceReport '!C19</f>
        <v>21BSCS09</v>
      </c>
      <c r="D19" s="7">
        <v>9</v>
      </c>
      <c r="E19" s="7">
        <v>9</v>
      </c>
      <c r="F19" s="7">
        <v>9</v>
      </c>
      <c r="G19" s="7">
        <v>9</v>
      </c>
      <c r="H19" s="7">
        <v>9</v>
      </c>
      <c r="I19" s="7">
        <v>9</v>
      </c>
      <c r="J19" s="7">
        <v>9</v>
      </c>
      <c r="K19" s="7">
        <v>9</v>
      </c>
      <c r="L19" s="7">
        <v>9</v>
      </c>
      <c r="M19" s="7">
        <v>9</v>
      </c>
      <c r="N19" s="7">
        <v>9</v>
      </c>
      <c r="O19" s="7">
        <v>9</v>
      </c>
      <c r="P19" s="7"/>
      <c r="Q19" s="7"/>
      <c r="R19" s="9"/>
      <c r="S19" s="42"/>
    </row>
    <row r="20" spans="1:19" ht="15" customHeight="1" x14ac:dyDescent="0.35">
      <c r="A20" s="37">
        <v>10</v>
      </c>
      <c r="B20" s="50" t="str">
        <f>'Daily-Weekly AttendanceReport '!B20</f>
        <v>Misbah Ul Islam</v>
      </c>
      <c r="C20" s="33" t="str">
        <f>'Daily-Weekly AttendanceReport '!C20</f>
        <v>21BSCS12</v>
      </c>
      <c r="D20" s="7">
        <v>12</v>
      </c>
      <c r="E20" s="7">
        <v>12</v>
      </c>
      <c r="F20" s="7">
        <v>12</v>
      </c>
      <c r="G20" s="7">
        <v>12</v>
      </c>
      <c r="H20" s="7">
        <v>12</v>
      </c>
      <c r="I20" s="7">
        <v>12</v>
      </c>
      <c r="J20" s="7">
        <v>12</v>
      </c>
      <c r="K20" s="7">
        <v>12</v>
      </c>
      <c r="L20" s="7">
        <v>12</v>
      </c>
      <c r="M20" s="7">
        <v>12</v>
      </c>
      <c r="N20" s="7">
        <v>12</v>
      </c>
      <c r="O20" s="7">
        <v>12</v>
      </c>
      <c r="P20" s="7"/>
      <c r="Q20" s="7"/>
      <c r="R20" s="9"/>
      <c r="S20" s="42"/>
    </row>
    <row r="21" spans="1:19" ht="15" customHeight="1" x14ac:dyDescent="0.35">
      <c r="A21" s="37">
        <v>11</v>
      </c>
      <c r="B21" s="50" t="str">
        <f>'Daily-Weekly AttendanceReport '!B21</f>
        <v>Sumera</v>
      </c>
      <c r="C21" s="33" t="str">
        <f>'Daily-Weekly AttendanceReport '!C21</f>
        <v>21BSCS13</v>
      </c>
      <c r="D21" s="7">
        <v>13</v>
      </c>
      <c r="E21" s="7">
        <v>13</v>
      </c>
      <c r="F21" s="7">
        <v>13</v>
      </c>
      <c r="G21" s="7">
        <v>13</v>
      </c>
      <c r="H21" s="7">
        <v>13</v>
      </c>
      <c r="I21" s="7">
        <v>13</v>
      </c>
      <c r="J21" s="7">
        <v>13</v>
      </c>
      <c r="K21" s="7">
        <v>13</v>
      </c>
      <c r="L21" s="7">
        <v>13</v>
      </c>
      <c r="M21" s="7">
        <v>13</v>
      </c>
      <c r="N21" s="7">
        <v>13</v>
      </c>
      <c r="O21" s="7">
        <v>13</v>
      </c>
      <c r="P21" s="7"/>
      <c r="Q21" s="7"/>
      <c r="R21" s="9"/>
      <c r="S21" s="42"/>
    </row>
    <row r="22" spans="1:19" ht="15" customHeight="1" x14ac:dyDescent="0.35">
      <c r="A22" s="37">
        <v>12</v>
      </c>
      <c r="B22" s="50" t="str">
        <f>'Daily-Weekly AttendanceReport '!B22</f>
        <v>Salman Rasheed</v>
      </c>
      <c r="C22" s="33" t="str">
        <f>'Daily-Weekly AttendanceReport '!C22</f>
        <v>21BSCS14</v>
      </c>
      <c r="D22" s="7">
        <v>14</v>
      </c>
      <c r="E22" s="7">
        <v>14</v>
      </c>
      <c r="F22" s="7">
        <v>14</v>
      </c>
      <c r="G22" s="7">
        <v>14</v>
      </c>
      <c r="H22" s="7">
        <v>14</v>
      </c>
      <c r="I22" s="7">
        <v>14</v>
      </c>
      <c r="J22" s="7">
        <v>14</v>
      </c>
      <c r="K22" s="7">
        <v>14</v>
      </c>
      <c r="L22" s="7">
        <v>14</v>
      </c>
      <c r="M22" s="7">
        <v>14</v>
      </c>
      <c r="N22" s="7">
        <v>14</v>
      </c>
      <c r="O22" s="7">
        <v>14</v>
      </c>
      <c r="P22" s="7"/>
      <c r="Q22" s="7"/>
      <c r="R22" s="9"/>
      <c r="S22" s="42"/>
    </row>
    <row r="23" spans="1:19" ht="15" customHeight="1" x14ac:dyDescent="0.35">
      <c r="A23" s="37">
        <v>13</v>
      </c>
      <c r="B23" s="50" t="str">
        <f>'Daily-Weekly AttendanceReport '!B23</f>
        <v>Ehsan Ullah</v>
      </c>
      <c r="C23" s="33" t="str">
        <f>'Daily-Weekly AttendanceReport '!C23</f>
        <v>21BSCS16</v>
      </c>
      <c r="D23" s="7">
        <v>16</v>
      </c>
      <c r="E23" s="7">
        <v>16</v>
      </c>
      <c r="F23" s="7">
        <v>16</v>
      </c>
      <c r="G23" s="7">
        <v>16</v>
      </c>
      <c r="H23" s="7">
        <v>16</v>
      </c>
      <c r="I23" s="7">
        <v>16</v>
      </c>
      <c r="J23" s="7">
        <v>16</v>
      </c>
      <c r="K23" s="7">
        <v>16</v>
      </c>
      <c r="L23" s="7">
        <v>16</v>
      </c>
      <c r="M23" s="7">
        <v>16</v>
      </c>
      <c r="N23" s="7">
        <v>16</v>
      </c>
      <c r="O23" s="7">
        <v>16</v>
      </c>
      <c r="P23" s="7"/>
      <c r="Q23" s="7"/>
      <c r="R23" s="9"/>
      <c r="S23" s="42"/>
    </row>
    <row r="24" spans="1:19" ht="15" customHeight="1" x14ac:dyDescent="0.35">
      <c r="A24" s="37">
        <v>14</v>
      </c>
      <c r="B24" s="50" t="str">
        <f>'Daily-Weekly AttendanceReport '!B24</f>
        <v>Hamid Saleh</v>
      </c>
      <c r="C24" s="33" t="str">
        <f>'Daily-Weekly AttendanceReport '!C24</f>
        <v>21BSCS18</v>
      </c>
      <c r="D24" s="7">
        <v>18</v>
      </c>
      <c r="E24" s="7">
        <v>18</v>
      </c>
      <c r="F24" s="7">
        <v>18</v>
      </c>
      <c r="G24" s="7">
        <v>18</v>
      </c>
      <c r="H24" s="7">
        <v>18</v>
      </c>
      <c r="I24" s="7">
        <v>18</v>
      </c>
      <c r="J24" s="7">
        <v>18</v>
      </c>
      <c r="K24" s="7">
        <v>18</v>
      </c>
      <c r="L24" s="7">
        <v>18</v>
      </c>
      <c r="M24" s="7">
        <v>18</v>
      </c>
      <c r="N24" s="7">
        <v>18</v>
      </c>
      <c r="O24" s="7">
        <v>18</v>
      </c>
      <c r="P24" s="7"/>
      <c r="Q24" s="7"/>
      <c r="R24" s="9"/>
      <c r="S24" s="42"/>
    </row>
    <row r="25" spans="1:19" ht="15" customHeight="1" x14ac:dyDescent="0.35">
      <c r="A25" s="37">
        <v>15</v>
      </c>
      <c r="B25" s="50" t="str">
        <f>'Daily-Weekly AttendanceReport '!B25</f>
        <v xml:space="preserve">Irfan </v>
      </c>
      <c r="C25" s="33" t="str">
        <f>'Daily-Weekly AttendanceReport '!C25</f>
        <v>21BSCS19</v>
      </c>
      <c r="D25" s="7">
        <v>19</v>
      </c>
      <c r="E25" s="7">
        <v>19</v>
      </c>
      <c r="F25" s="7">
        <v>19</v>
      </c>
      <c r="G25" s="7">
        <v>19</v>
      </c>
      <c r="H25" s="7">
        <v>19</v>
      </c>
      <c r="I25" s="7">
        <v>19</v>
      </c>
      <c r="J25" s="7">
        <v>19</v>
      </c>
      <c r="K25" s="7">
        <v>19</v>
      </c>
      <c r="L25" s="7">
        <v>19</v>
      </c>
      <c r="M25" s="7">
        <v>19</v>
      </c>
      <c r="N25" s="7">
        <v>19</v>
      </c>
      <c r="O25" s="7">
        <v>19</v>
      </c>
      <c r="P25" s="7"/>
      <c r="Q25" s="7"/>
      <c r="R25" s="9"/>
      <c r="S25" s="42"/>
    </row>
    <row r="26" spans="1:19" ht="15" customHeight="1" x14ac:dyDescent="0.35">
      <c r="A26" s="37">
        <v>16</v>
      </c>
      <c r="B26" s="50" t="str">
        <f>'Daily-Weekly AttendanceReport '!B26</f>
        <v>Zahid Latif</v>
      </c>
      <c r="C26" s="33" t="str">
        <f>'Daily-Weekly AttendanceReport '!C26</f>
        <v>21BSCS24</v>
      </c>
      <c r="D26" s="7">
        <v>24</v>
      </c>
      <c r="E26" s="7">
        <v>24</v>
      </c>
      <c r="F26" s="7">
        <v>24</v>
      </c>
      <c r="G26" s="7">
        <v>24</v>
      </c>
      <c r="H26" s="7">
        <v>24</v>
      </c>
      <c r="I26" s="7">
        <v>24</v>
      </c>
      <c r="J26" s="7">
        <v>24</v>
      </c>
      <c r="K26" s="7">
        <v>24</v>
      </c>
      <c r="L26" s="7">
        <v>24</v>
      </c>
      <c r="M26" s="7">
        <v>24</v>
      </c>
      <c r="N26" s="7">
        <v>24</v>
      </c>
      <c r="O26" s="7">
        <v>24</v>
      </c>
      <c r="P26" s="7"/>
      <c r="Q26" s="7"/>
      <c r="R26" s="9"/>
      <c r="S26" s="42"/>
    </row>
    <row r="27" spans="1:19" ht="15" customHeight="1" x14ac:dyDescent="0.35">
      <c r="A27" s="37">
        <v>17</v>
      </c>
      <c r="B27" s="50" t="str">
        <f>'Daily-Weekly AttendanceReport '!B27</f>
        <v xml:space="preserve">Saif Ullah </v>
      </c>
      <c r="C27" s="33" t="str">
        <f>'Daily-Weekly AttendanceReport '!C27</f>
        <v>21BSCS25</v>
      </c>
      <c r="D27" s="7">
        <v>25</v>
      </c>
      <c r="E27" s="7">
        <v>25</v>
      </c>
      <c r="F27" s="7">
        <v>25</v>
      </c>
      <c r="G27" s="7">
        <v>25</v>
      </c>
      <c r="H27" s="7">
        <v>25</v>
      </c>
      <c r="I27" s="7">
        <v>25</v>
      </c>
      <c r="J27" s="7">
        <v>25</v>
      </c>
      <c r="K27" s="7">
        <v>25</v>
      </c>
      <c r="L27" s="7">
        <v>25</v>
      </c>
      <c r="M27" s="7">
        <v>25</v>
      </c>
      <c r="N27" s="7">
        <v>25</v>
      </c>
      <c r="O27" s="7">
        <v>25</v>
      </c>
      <c r="P27" s="7"/>
      <c r="Q27" s="7"/>
      <c r="R27" s="9"/>
      <c r="S27" s="42"/>
    </row>
    <row r="28" spans="1:19" ht="15" customHeight="1" x14ac:dyDescent="0.35">
      <c r="A28" s="37">
        <v>18</v>
      </c>
      <c r="B28" s="50" t="str">
        <f>'Daily-Weekly AttendanceReport '!B28</f>
        <v>Sabiha Gull</v>
      </c>
      <c r="C28" s="33" t="str">
        <f>'Daily-Weekly AttendanceReport '!C28</f>
        <v>21BSCS28</v>
      </c>
      <c r="D28" s="7">
        <v>28</v>
      </c>
      <c r="E28" s="7">
        <v>28</v>
      </c>
      <c r="F28" s="7">
        <v>28</v>
      </c>
      <c r="G28" s="7">
        <v>28</v>
      </c>
      <c r="H28" s="7">
        <v>28</v>
      </c>
      <c r="I28" s="7">
        <v>28</v>
      </c>
      <c r="J28" s="7">
        <v>28</v>
      </c>
      <c r="K28" s="7">
        <v>28</v>
      </c>
      <c r="L28" s="7">
        <v>28</v>
      </c>
      <c r="M28" s="7">
        <v>28</v>
      </c>
      <c r="N28" s="7">
        <v>28</v>
      </c>
      <c r="O28" s="7">
        <v>28</v>
      </c>
      <c r="P28" s="7"/>
      <c r="Q28" s="7"/>
      <c r="R28" s="9"/>
      <c r="S28" s="42"/>
    </row>
    <row r="29" spans="1:19" ht="15" customHeight="1" x14ac:dyDescent="0.35">
      <c r="A29" s="37">
        <v>19</v>
      </c>
      <c r="B29" s="50" t="str">
        <f>'Daily-Weekly AttendanceReport '!B29</f>
        <v xml:space="preserve">Nasir Ali </v>
      </c>
      <c r="C29" s="33" t="str">
        <f>'Daily-Weekly AttendanceReport '!C29</f>
        <v>21BSCS33</v>
      </c>
      <c r="D29" s="7">
        <v>22</v>
      </c>
      <c r="E29" s="7">
        <v>22</v>
      </c>
      <c r="F29" s="7">
        <v>22</v>
      </c>
      <c r="G29" s="7">
        <v>22</v>
      </c>
      <c r="H29" s="7">
        <v>22</v>
      </c>
      <c r="I29" s="7">
        <v>22</v>
      </c>
      <c r="J29" s="7">
        <v>22</v>
      </c>
      <c r="K29" s="7">
        <v>22</v>
      </c>
      <c r="L29" s="7">
        <v>22</v>
      </c>
      <c r="M29" s="7">
        <v>22</v>
      </c>
      <c r="N29" s="7">
        <v>22</v>
      </c>
      <c r="O29" s="7">
        <v>22</v>
      </c>
      <c r="P29" s="7"/>
      <c r="Q29" s="7"/>
      <c r="R29" s="9"/>
      <c r="S29" s="42"/>
    </row>
    <row r="30" spans="1:19" ht="15" customHeight="1" x14ac:dyDescent="0.35">
      <c r="A30" s="37">
        <v>20</v>
      </c>
      <c r="B30" s="50" t="str">
        <f>'Daily-Weekly AttendanceReport '!B30</f>
        <v>Muhammad Yasir</v>
      </c>
      <c r="C30" s="33" t="str">
        <f>'Daily-Weekly AttendanceReport '!C30</f>
        <v>21BSCS42</v>
      </c>
      <c r="D30" s="7">
        <v>42</v>
      </c>
      <c r="E30" s="7">
        <v>42</v>
      </c>
      <c r="F30" s="7">
        <v>42</v>
      </c>
      <c r="G30" s="7">
        <v>42</v>
      </c>
      <c r="H30" s="7">
        <v>42</v>
      </c>
      <c r="I30" s="7">
        <v>42</v>
      </c>
      <c r="J30" s="7">
        <v>42</v>
      </c>
      <c r="K30" s="7">
        <v>42</v>
      </c>
      <c r="L30" s="7">
        <v>42</v>
      </c>
      <c r="M30" s="7">
        <v>42</v>
      </c>
      <c r="N30" s="7">
        <v>42</v>
      </c>
      <c r="O30" s="7">
        <v>42</v>
      </c>
      <c r="P30" s="7"/>
      <c r="Q30" s="7"/>
      <c r="R30" s="9"/>
      <c r="S30" s="42"/>
    </row>
    <row r="31" spans="1:19" ht="15" customHeight="1" x14ac:dyDescent="0.35">
      <c r="A31" s="37">
        <v>21</v>
      </c>
      <c r="B31" s="50" t="str">
        <f>'Daily-Weekly AttendanceReport '!B31</f>
        <v>Abdullah</v>
      </c>
      <c r="C31" s="33" t="str">
        <f>'Daily-Weekly AttendanceReport '!C31</f>
        <v>21BSCS43</v>
      </c>
      <c r="D31" s="7">
        <v>43</v>
      </c>
      <c r="E31" s="7">
        <v>43</v>
      </c>
      <c r="F31" s="7">
        <v>43</v>
      </c>
      <c r="G31" s="7">
        <v>43</v>
      </c>
      <c r="H31" s="7">
        <v>43</v>
      </c>
      <c r="I31" s="7">
        <v>43</v>
      </c>
      <c r="J31" s="7">
        <v>43</v>
      </c>
      <c r="K31" s="7">
        <v>43</v>
      </c>
      <c r="L31" s="7">
        <v>43</v>
      </c>
      <c r="M31" s="7">
        <v>43</v>
      </c>
      <c r="N31" s="7">
        <v>43</v>
      </c>
      <c r="O31" s="7">
        <v>43</v>
      </c>
      <c r="P31" s="7"/>
      <c r="Q31" s="7"/>
      <c r="R31" s="9"/>
      <c r="S31" s="42"/>
    </row>
    <row r="32" spans="1:19" ht="15" customHeight="1" x14ac:dyDescent="0.35">
      <c r="A32" s="37">
        <v>22</v>
      </c>
      <c r="B32" s="50" t="str">
        <f>'Daily-Weekly AttendanceReport '!B32</f>
        <v>Khalid Ahmed</v>
      </c>
      <c r="C32" s="33" t="str">
        <f>'Daily-Weekly AttendanceReport '!C32</f>
        <v>20BSCS37</v>
      </c>
      <c r="D32" s="7">
        <v>37</v>
      </c>
      <c r="E32" s="7">
        <v>37</v>
      </c>
      <c r="F32" s="7">
        <v>37</v>
      </c>
      <c r="G32" s="7">
        <v>37</v>
      </c>
      <c r="H32" s="7">
        <v>37</v>
      </c>
      <c r="I32" s="7">
        <v>37</v>
      </c>
      <c r="J32" s="7">
        <v>37</v>
      </c>
      <c r="K32" s="7">
        <v>37</v>
      </c>
      <c r="L32" s="7">
        <v>37</v>
      </c>
      <c r="M32" s="7">
        <v>37</v>
      </c>
      <c r="N32" s="7">
        <v>37</v>
      </c>
      <c r="O32" s="7">
        <v>37</v>
      </c>
      <c r="P32" s="7"/>
      <c r="Q32" s="7"/>
      <c r="R32" s="9"/>
      <c r="S32" s="42"/>
    </row>
    <row r="33" spans="1:19" ht="12" customHeight="1" x14ac:dyDescent="0.35">
      <c r="A33" s="37">
        <v>23</v>
      </c>
      <c r="B33" s="50"/>
      <c r="C33" s="3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9"/>
      <c r="S33" s="42"/>
    </row>
    <row r="34" spans="1:19" ht="12" customHeight="1" x14ac:dyDescent="0.35">
      <c r="A34" s="37">
        <v>24</v>
      </c>
      <c r="B34" s="50"/>
      <c r="C34" s="3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9"/>
      <c r="S34" s="42"/>
    </row>
    <row r="35" spans="1:19" ht="12" customHeight="1" x14ac:dyDescent="0.35">
      <c r="A35" s="37">
        <v>25</v>
      </c>
      <c r="B35" s="50"/>
      <c r="C35" s="3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9"/>
      <c r="S35" s="42"/>
    </row>
    <row r="36" spans="1:19" ht="12" hidden="1" customHeight="1" x14ac:dyDescent="0.35">
      <c r="A36" s="37">
        <v>26</v>
      </c>
      <c r="B36" s="50"/>
      <c r="C36" s="3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9"/>
      <c r="S36" s="42"/>
    </row>
    <row r="37" spans="1:19" ht="12" hidden="1" customHeight="1" x14ac:dyDescent="0.35">
      <c r="A37" s="37">
        <v>27</v>
      </c>
      <c r="B37" s="50"/>
      <c r="C37" s="3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9"/>
      <c r="S37" s="42"/>
    </row>
    <row r="38" spans="1:19" ht="12" hidden="1" customHeight="1" x14ac:dyDescent="0.35">
      <c r="A38" s="37">
        <v>28</v>
      </c>
      <c r="B38" s="50"/>
      <c r="C38" s="3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9"/>
      <c r="S38" s="42"/>
    </row>
    <row r="39" spans="1:19" ht="12" hidden="1" customHeight="1" x14ac:dyDescent="0.35">
      <c r="A39" s="37">
        <v>29</v>
      </c>
      <c r="B39" s="50"/>
      <c r="C39" s="3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9"/>
      <c r="S39" s="42"/>
    </row>
    <row r="40" spans="1:19" ht="12" hidden="1" customHeight="1" x14ac:dyDescent="0.35">
      <c r="A40" s="37">
        <v>30</v>
      </c>
      <c r="B40" s="50"/>
      <c r="C40" s="3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9"/>
      <c r="S40" s="42"/>
    </row>
    <row r="41" spans="1:19" ht="12" hidden="1" customHeight="1" x14ac:dyDescent="0.35">
      <c r="A41" s="37">
        <v>31</v>
      </c>
      <c r="B41" s="50"/>
      <c r="C41" s="3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9"/>
      <c r="S41" s="42"/>
    </row>
    <row r="42" spans="1:19" ht="12" hidden="1" customHeight="1" x14ac:dyDescent="0.35">
      <c r="A42" s="37">
        <v>32</v>
      </c>
      <c r="B42" s="50"/>
      <c r="C42" s="3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9"/>
      <c r="S42" s="42"/>
    </row>
    <row r="43" spans="1:19" ht="12" hidden="1" customHeight="1" x14ac:dyDescent="0.35">
      <c r="A43" s="37">
        <v>33</v>
      </c>
      <c r="B43" s="50"/>
      <c r="C43" s="3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9"/>
      <c r="S43" s="42"/>
    </row>
    <row r="44" spans="1:19" ht="12" hidden="1" customHeight="1" x14ac:dyDescent="0.35">
      <c r="A44" s="37">
        <v>34</v>
      </c>
      <c r="B44" s="50"/>
      <c r="C44" s="3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9"/>
      <c r="S44" s="42"/>
    </row>
    <row r="45" spans="1:19" ht="12" hidden="1" customHeight="1" x14ac:dyDescent="0.35">
      <c r="A45" s="37">
        <v>35</v>
      </c>
      <c r="B45" s="50"/>
      <c r="C45" s="3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9"/>
      <c r="S45" s="42"/>
    </row>
    <row r="46" spans="1:19" ht="12" hidden="1" customHeight="1" x14ac:dyDescent="0.35">
      <c r="A46" s="37">
        <v>36</v>
      </c>
      <c r="B46" s="50"/>
      <c r="C46" s="3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9"/>
      <c r="S46" s="42"/>
    </row>
    <row r="47" spans="1:19" ht="12" hidden="1" customHeight="1" x14ac:dyDescent="0.35">
      <c r="A47" s="37">
        <v>37</v>
      </c>
      <c r="B47" s="50"/>
      <c r="C47" s="3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9"/>
      <c r="S47" s="42"/>
    </row>
    <row r="48" spans="1:19" ht="12" hidden="1" customHeight="1" x14ac:dyDescent="0.35">
      <c r="A48" s="37">
        <v>38</v>
      </c>
      <c r="B48" s="50"/>
      <c r="C48" s="3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9"/>
      <c r="S48" s="42"/>
    </row>
    <row r="49" spans="1:19" ht="12" hidden="1" customHeight="1" x14ac:dyDescent="0.35">
      <c r="A49" s="37">
        <v>39</v>
      </c>
      <c r="B49" s="50"/>
      <c r="C49" s="3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9"/>
      <c r="S49" s="42"/>
    </row>
    <row r="50" spans="1:19" ht="12" hidden="1" customHeight="1" x14ac:dyDescent="0.35">
      <c r="A50" s="37">
        <v>40</v>
      </c>
      <c r="B50" s="50"/>
      <c r="C50" s="3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9"/>
      <c r="S50" s="42"/>
    </row>
    <row r="51" spans="1:19" ht="12" hidden="1" customHeight="1" x14ac:dyDescent="0.35">
      <c r="A51" s="37">
        <v>41</v>
      </c>
      <c r="B51" s="50"/>
      <c r="C51" s="3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9"/>
      <c r="S51" s="42"/>
    </row>
    <row r="52" spans="1:19" ht="12" hidden="1" customHeight="1" x14ac:dyDescent="0.35">
      <c r="A52" s="37">
        <v>42</v>
      </c>
      <c r="B52" s="50"/>
      <c r="C52" s="3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9"/>
      <c r="S52" s="42"/>
    </row>
    <row r="53" spans="1:19" ht="12" hidden="1" customHeight="1" x14ac:dyDescent="0.35">
      <c r="A53" s="37">
        <v>43</v>
      </c>
      <c r="B53" s="50"/>
      <c r="C53" s="3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9"/>
      <c r="S53" s="42"/>
    </row>
    <row r="54" spans="1:19" ht="12" hidden="1" customHeight="1" x14ac:dyDescent="0.35">
      <c r="A54" s="37">
        <v>44</v>
      </c>
      <c r="B54" s="50"/>
      <c r="C54" s="3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9"/>
      <c r="S54" s="42"/>
    </row>
    <row r="55" spans="1:19" ht="12" hidden="1" customHeight="1" x14ac:dyDescent="0.35">
      <c r="A55" s="37">
        <v>45</v>
      </c>
      <c r="B55" s="50"/>
      <c r="C55" s="3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9"/>
      <c r="S55" s="42"/>
    </row>
    <row r="56" spans="1:19" ht="12" hidden="1" customHeight="1" x14ac:dyDescent="0.35">
      <c r="A56" s="37">
        <v>46</v>
      </c>
      <c r="B56" s="50"/>
      <c r="C56" s="3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9"/>
      <c r="S56" s="42"/>
    </row>
    <row r="57" spans="1:19" ht="12" hidden="1" customHeight="1" x14ac:dyDescent="0.35">
      <c r="A57" s="37">
        <v>47</v>
      </c>
      <c r="B57" s="50"/>
      <c r="C57" s="3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9"/>
      <c r="S57" s="42"/>
    </row>
    <row r="58" spans="1:19" ht="12" hidden="1" customHeight="1" x14ac:dyDescent="0.35">
      <c r="A58" s="37">
        <v>48</v>
      </c>
      <c r="B58" s="50"/>
      <c r="C58" s="3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9"/>
      <c r="S58" s="42"/>
    </row>
    <row r="59" spans="1:19" ht="12" hidden="1" customHeight="1" x14ac:dyDescent="0.35">
      <c r="A59" s="37">
        <v>49</v>
      </c>
      <c r="B59" s="50"/>
      <c r="C59" s="3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9"/>
      <c r="S59" s="42"/>
    </row>
    <row r="60" spans="1:19" ht="12" hidden="1" customHeight="1" x14ac:dyDescent="0.35">
      <c r="A60" s="37">
        <v>50</v>
      </c>
      <c r="B60" s="50"/>
      <c r="C60" s="3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9"/>
      <c r="S60" s="42"/>
    </row>
    <row r="61" spans="1:19" ht="12" hidden="1" customHeight="1" x14ac:dyDescent="0.35">
      <c r="A61" s="37">
        <v>51</v>
      </c>
      <c r="B61" s="50"/>
      <c r="C61" s="3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9"/>
      <c r="S61" s="42"/>
    </row>
    <row r="62" spans="1:19" ht="12" hidden="1" customHeight="1" x14ac:dyDescent="0.35">
      <c r="A62" s="37">
        <v>52</v>
      </c>
      <c r="B62" s="50"/>
      <c r="C62" s="3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9"/>
      <c r="S62" s="42"/>
    </row>
    <row r="63" spans="1:19" ht="12" hidden="1" customHeight="1" x14ac:dyDescent="0.35">
      <c r="A63" s="37">
        <v>53</v>
      </c>
      <c r="B63" s="50"/>
      <c r="C63" s="3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9"/>
      <c r="S63" s="42"/>
    </row>
    <row r="64" spans="1:19" ht="12" hidden="1" customHeight="1" x14ac:dyDescent="0.35">
      <c r="A64" s="37">
        <v>54</v>
      </c>
      <c r="B64" s="50"/>
      <c r="C64" s="3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9"/>
      <c r="S64" s="42"/>
    </row>
    <row r="65" spans="1:19" ht="12" hidden="1" customHeight="1" x14ac:dyDescent="0.35">
      <c r="A65" s="37">
        <v>55</v>
      </c>
      <c r="B65" s="50"/>
      <c r="C65" s="3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9"/>
      <c r="S65" s="42"/>
    </row>
    <row r="66" spans="1:19" ht="15.5" hidden="1" x14ac:dyDescent="0.35">
      <c r="A66" s="37">
        <v>56</v>
      </c>
      <c r="B66" s="50"/>
      <c r="C66" s="3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9"/>
      <c r="S66" s="42"/>
    </row>
    <row r="67" spans="1:19" ht="15.5" hidden="1" x14ac:dyDescent="0.35">
      <c r="A67" s="37">
        <v>57</v>
      </c>
      <c r="B67" s="50"/>
      <c r="C67" s="3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9"/>
      <c r="S67" s="42"/>
    </row>
    <row r="68" spans="1:19" ht="15.5" hidden="1" x14ac:dyDescent="0.35">
      <c r="A68" s="37">
        <v>58</v>
      </c>
      <c r="B68" s="50"/>
      <c r="C68" s="3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9"/>
      <c r="S68" s="42"/>
    </row>
    <row r="69" spans="1:19" ht="15.5" hidden="1" x14ac:dyDescent="0.35">
      <c r="A69" s="37">
        <v>59</v>
      </c>
      <c r="B69" s="50"/>
      <c r="C69" s="3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9"/>
      <c r="S69" s="42"/>
    </row>
    <row r="70" spans="1:19" ht="15.5" hidden="1" x14ac:dyDescent="0.35">
      <c r="A70" s="37">
        <v>60</v>
      </c>
      <c r="B70" s="50"/>
      <c r="C70" s="3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9"/>
      <c r="S70" s="42"/>
    </row>
    <row r="71" spans="1:19" ht="15.5" hidden="1" x14ac:dyDescent="0.35">
      <c r="A71" s="37">
        <v>61</v>
      </c>
      <c r="B71" s="50"/>
      <c r="C71" s="3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9"/>
      <c r="S71" s="42"/>
    </row>
    <row r="72" spans="1:19" ht="15.5" hidden="1" x14ac:dyDescent="0.35">
      <c r="A72" s="37">
        <v>62</v>
      </c>
      <c r="B72" s="50"/>
      <c r="C72" s="3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9"/>
      <c r="S72" s="42"/>
    </row>
    <row r="73" spans="1:19" ht="15.5" hidden="1" x14ac:dyDescent="0.35">
      <c r="A73" s="37">
        <v>63</v>
      </c>
      <c r="B73" s="50"/>
      <c r="C73" s="3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9"/>
      <c r="S73" s="42"/>
    </row>
    <row r="74" spans="1:19" ht="15.5" hidden="1" x14ac:dyDescent="0.35">
      <c r="A74" s="40">
        <v>64</v>
      </c>
      <c r="B74" s="50"/>
      <c r="C74" s="3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9"/>
      <c r="S74" s="42"/>
    </row>
    <row r="75" spans="1:19" ht="15.5" hidden="1" x14ac:dyDescent="0.35">
      <c r="A75" s="40">
        <v>65</v>
      </c>
      <c r="B75" s="50"/>
      <c r="C75" s="3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9"/>
      <c r="S75" s="42"/>
    </row>
    <row r="76" spans="1:19" ht="15.5" hidden="1" x14ac:dyDescent="0.35">
      <c r="A76" s="39">
        <v>66</v>
      </c>
      <c r="B76" s="50"/>
      <c r="C76" s="3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9"/>
      <c r="S76" s="42"/>
    </row>
    <row r="77" spans="1:19" ht="15.5" hidden="1" x14ac:dyDescent="0.35">
      <c r="A77" s="43">
        <v>67</v>
      </c>
      <c r="B77" s="50"/>
      <c r="C77" s="3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9"/>
      <c r="S77" s="42"/>
    </row>
    <row r="78" spans="1:19" ht="15.5" hidden="1" x14ac:dyDescent="0.35">
      <c r="A78" s="43">
        <v>68</v>
      </c>
      <c r="B78" s="50"/>
      <c r="C78" s="3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9"/>
      <c r="S78" s="42"/>
    </row>
    <row r="79" spans="1:19" ht="15.5" hidden="1" x14ac:dyDescent="0.35">
      <c r="A79" s="43">
        <v>69</v>
      </c>
      <c r="B79" s="50"/>
      <c r="C79" s="3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9"/>
      <c r="S79" s="42"/>
    </row>
    <row r="80" spans="1:19" ht="15.5" hidden="1" x14ac:dyDescent="0.35">
      <c r="A80" s="43">
        <v>70</v>
      </c>
      <c r="B80" s="50"/>
      <c r="C80" s="3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9"/>
      <c r="S80" s="42"/>
    </row>
    <row r="81" spans="1:19" ht="15.75" customHeight="1" x14ac:dyDescent="0.35">
      <c r="A81" s="96" t="s">
        <v>12</v>
      </c>
      <c r="B81" s="97"/>
      <c r="C81" s="98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9"/>
      <c r="S81" s="42"/>
    </row>
    <row r="82" spans="1:19" ht="14.25" customHeight="1" x14ac:dyDescent="0.35">
      <c r="A82" s="86" t="s">
        <v>13</v>
      </c>
      <c r="B82" s="87"/>
      <c r="C82" s="8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42"/>
    </row>
    <row r="83" spans="1:19" ht="14.25" customHeight="1" x14ac:dyDescent="0.35">
      <c r="A83" s="89" t="s">
        <v>14</v>
      </c>
      <c r="B83" s="90"/>
      <c r="C83" s="9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42"/>
    </row>
    <row r="84" spans="1:19" ht="14.25" customHeight="1" x14ac:dyDescent="0.35">
      <c r="A84" s="92" t="s">
        <v>15</v>
      </c>
      <c r="B84" s="93"/>
      <c r="C84" s="94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42"/>
    </row>
    <row r="85" spans="1:19" ht="30.75" customHeight="1" thickBot="1" x14ac:dyDescent="0.4">
      <c r="A85" s="83" t="s">
        <v>16</v>
      </c>
      <c r="B85" s="84"/>
      <c r="C85" s="85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4"/>
    </row>
    <row r="86" spans="1:19" ht="15.5" x14ac:dyDescent="0.35">
      <c r="A86" s="20"/>
      <c r="B86" s="20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</sheetData>
  <mergeCells count="33">
    <mergeCell ref="P5:Q5"/>
    <mergeCell ref="R8:R9"/>
    <mergeCell ref="S8:S10"/>
    <mergeCell ref="A1:S1"/>
    <mergeCell ref="A2:S2"/>
    <mergeCell ref="A3:B3"/>
    <mergeCell ref="C3:H3"/>
    <mergeCell ref="I3:L3"/>
    <mergeCell ref="M3:N3"/>
    <mergeCell ref="O3:Q3"/>
    <mergeCell ref="R3:S3"/>
    <mergeCell ref="A6:B6"/>
    <mergeCell ref="A4:B4"/>
    <mergeCell ref="C4:M4"/>
    <mergeCell ref="Q4:R4"/>
    <mergeCell ref="A5:B5"/>
    <mergeCell ref="C5:M5"/>
    <mergeCell ref="C6:D6"/>
    <mergeCell ref="E6:F6"/>
    <mergeCell ref="G6:H6"/>
    <mergeCell ref="N5:O5"/>
    <mergeCell ref="A85:C85"/>
    <mergeCell ref="A82:C82"/>
    <mergeCell ref="A83:C83"/>
    <mergeCell ref="A84:C84"/>
    <mergeCell ref="C10:R10"/>
    <mergeCell ref="A81:C81"/>
    <mergeCell ref="A8:A10"/>
    <mergeCell ref="B8:B10"/>
    <mergeCell ref="C8:C9"/>
    <mergeCell ref="D8:O8"/>
    <mergeCell ref="P8:P9"/>
    <mergeCell ref="Q8:Q9"/>
  </mergeCells>
  <pageMargins left="0.5" right="0.25" top="0" bottom="1" header="0" footer="0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7"/>
  <sheetViews>
    <sheetView tabSelected="1" topLeftCell="A172" zoomScale="95" zoomScaleNormal="95" workbookViewId="0">
      <selection activeCell="B191" sqref="B191"/>
    </sheetView>
  </sheetViews>
  <sheetFormatPr defaultRowHeight="14.5" x14ac:dyDescent="0.35"/>
  <cols>
    <col min="1" max="1" width="4.1796875" customWidth="1"/>
    <col min="2" max="2" width="17.7265625" customWidth="1"/>
    <col min="3" max="3" width="10.26953125" customWidth="1"/>
    <col min="4" max="15" width="3.7265625" customWidth="1"/>
    <col min="16" max="16" width="4.7265625" customWidth="1"/>
    <col min="17" max="17" width="4" customWidth="1"/>
    <col min="18" max="18" width="4.26953125" customWidth="1"/>
    <col min="19" max="19" width="6.453125" customWidth="1"/>
  </cols>
  <sheetData>
    <row r="1" spans="1:19" ht="15" customHeight="1" x14ac:dyDescent="0.3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15" customHeight="1" thickBot="1" x14ac:dyDescent="0.45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</row>
    <row r="3" spans="1:19" ht="19" thickBot="1" x14ac:dyDescent="0.4">
      <c r="A3" s="117" t="s">
        <v>28</v>
      </c>
      <c r="B3" s="118"/>
      <c r="C3" s="119" t="s">
        <v>97</v>
      </c>
      <c r="D3" s="119"/>
      <c r="E3" s="119"/>
      <c r="F3" s="119"/>
      <c r="G3" s="119"/>
      <c r="H3" s="119"/>
      <c r="I3" s="120" t="s">
        <v>23</v>
      </c>
      <c r="J3" s="120"/>
      <c r="K3" s="120"/>
      <c r="L3" s="120"/>
      <c r="M3" s="119" t="s">
        <v>98</v>
      </c>
      <c r="N3" s="119"/>
      <c r="O3" s="120" t="s">
        <v>96</v>
      </c>
      <c r="P3" s="120"/>
      <c r="Q3" s="120"/>
      <c r="R3" s="119" t="s">
        <v>99</v>
      </c>
      <c r="S3" s="121"/>
    </row>
    <row r="4" spans="1:19" ht="15" customHeight="1" x14ac:dyDescent="0.35">
      <c r="A4" s="127" t="s">
        <v>2</v>
      </c>
      <c r="B4" s="127"/>
      <c r="C4" s="124" t="s">
        <v>144</v>
      </c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22" t="s">
        <v>19</v>
      </c>
      <c r="O4" s="31">
        <v>3</v>
      </c>
      <c r="P4" s="22"/>
      <c r="Q4" s="127" t="s">
        <v>20</v>
      </c>
      <c r="R4" s="127"/>
      <c r="S4" s="25" t="s">
        <v>22</v>
      </c>
    </row>
    <row r="5" spans="1:19" ht="15" customHeight="1" x14ac:dyDescent="0.35">
      <c r="A5" s="112" t="s">
        <v>3</v>
      </c>
      <c r="B5" s="112"/>
      <c r="C5" s="125" t="s">
        <v>146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12" t="s">
        <v>4</v>
      </c>
      <c r="O5" s="112"/>
      <c r="P5" s="112"/>
      <c r="Q5" s="112"/>
      <c r="R5" s="4"/>
      <c r="S5" s="4"/>
    </row>
    <row r="6" spans="1:19" ht="15" customHeight="1" x14ac:dyDescent="0.35">
      <c r="A6" s="122" t="s">
        <v>33</v>
      </c>
      <c r="B6" s="122"/>
      <c r="C6" s="27" t="s">
        <v>93</v>
      </c>
      <c r="D6" s="111">
        <v>2024</v>
      </c>
      <c r="E6" s="111"/>
      <c r="F6" s="111" t="s">
        <v>67</v>
      </c>
      <c r="G6" s="111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3"/>
    </row>
    <row r="7" spans="1:19" ht="3.75" customHeight="1" x14ac:dyDescent="0.35">
      <c r="A7" s="5"/>
      <c r="B7" s="6"/>
      <c r="C7" s="6"/>
      <c r="D7" s="6"/>
      <c r="E7" s="6"/>
      <c r="F7" s="6"/>
      <c r="G7" s="63" t="s">
        <v>92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.75" customHeight="1" x14ac:dyDescent="0.35">
      <c r="A8" s="135" t="s">
        <v>5</v>
      </c>
      <c r="B8" s="129" t="s">
        <v>6</v>
      </c>
      <c r="C8" s="130" t="s">
        <v>7</v>
      </c>
      <c r="D8" s="136" t="s">
        <v>29</v>
      </c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8" t="s">
        <v>9</v>
      </c>
      <c r="Q8" s="138" t="s">
        <v>10</v>
      </c>
      <c r="R8" s="139" t="s">
        <v>11</v>
      </c>
      <c r="S8" s="134" t="s">
        <v>18</v>
      </c>
    </row>
    <row r="9" spans="1:19" ht="42" customHeight="1" x14ac:dyDescent="0.35">
      <c r="A9" s="135"/>
      <c r="B9" s="102"/>
      <c r="C9" s="105"/>
      <c r="D9" s="32">
        <v>45509</v>
      </c>
      <c r="E9" s="32">
        <v>45516</v>
      </c>
      <c r="F9" s="32">
        <v>45523</v>
      </c>
      <c r="G9" s="32">
        <v>45530</v>
      </c>
      <c r="H9" s="32"/>
      <c r="I9" s="32"/>
      <c r="J9" s="19"/>
      <c r="K9" s="19"/>
      <c r="L9" s="19"/>
      <c r="M9" s="19"/>
      <c r="N9" s="19"/>
      <c r="O9" s="19"/>
      <c r="P9" s="109"/>
      <c r="Q9" s="109"/>
      <c r="R9" s="140"/>
      <c r="S9" s="134"/>
    </row>
    <row r="10" spans="1:19" ht="15.75" customHeight="1" x14ac:dyDescent="0.35">
      <c r="A10" s="135"/>
      <c r="B10" s="103"/>
      <c r="C10" s="141" t="s">
        <v>32</v>
      </c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24" t="s">
        <v>17</v>
      </c>
    </row>
    <row r="11" spans="1:19" ht="12" customHeight="1" x14ac:dyDescent="0.35">
      <c r="A11" s="15">
        <v>1</v>
      </c>
      <c r="B11" s="77" t="s">
        <v>100</v>
      </c>
      <c r="C11" s="80" t="s">
        <v>122</v>
      </c>
      <c r="D11" s="7">
        <v>3</v>
      </c>
      <c r="E11" s="7">
        <v>3</v>
      </c>
      <c r="F11" s="7">
        <v>3</v>
      </c>
      <c r="G11" s="7">
        <v>3</v>
      </c>
      <c r="H11" s="7"/>
      <c r="I11" s="7"/>
      <c r="J11" s="7"/>
      <c r="K11" s="7"/>
      <c r="L11" s="7"/>
      <c r="M11" s="7"/>
      <c r="N11" s="7"/>
      <c r="O11" s="7"/>
      <c r="P11" s="7">
        <v>12</v>
      </c>
      <c r="Q11" s="7">
        <v>12</v>
      </c>
      <c r="R11" s="9">
        <f>SUM(D11:O11)</f>
        <v>12</v>
      </c>
      <c r="S11" s="13">
        <f>R11/R81</f>
        <v>1</v>
      </c>
    </row>
    <row r="12" spans="1:19" ht="12" customHeight="1" x14ac:dyDescent="0.35">
      <c r="A12" s="15">
        <v>2</v>
      </c>
      <c r="B12" s="77" t="s">
        <v>101</v>
      </c>
      <c r="C12" s="80" t="s">
        <v>123</v>
      </c>
      <c r="D12" s="7">
        <v>3</v>
      </c>
      <c r="E12" s="7">
        <v>3</v>
      </c>
      <c r="F12" s="7">
        <v>3</v>
      </c>
      <c r="G12" s="7">
        <v>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9">
        <f t="shared" ref="R12:R75" si="0">SUM(D12:O12)</f>
        <v>12</v>
      </c>
      <c r="S12" s="13">
        <f>R12/R81</f>
        <v>1</v>
      </c>
    </row>
    <row r="13" spans="1:19" ht="12" customHeight="1" x14ac:dyDescent="0.35">
      <c r="A13" s="15">
        <v>3</v>
      </c>
      <c r="B13" s="77" t="s">
        <v>102</v>
      </c>
      <c r="C13" s="80" t="s">
        <v>124</v>
      </c>
      <c r="D13" s="7">
        <v>3</v>
      </c>
      <c r="E13" s="7">
        <v>3</v>
      </c>
      <c r="F13" s="7">
        <v>3</v>
      </c>
      <c r="G13" s="7">
        <v>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9">
        <f t="shared" si="0"/>
        <v>12</v>
      </c>
      <c r="S13" s="13">
        <f>R13/R81</f>
        <v>1</v>
      </c>
    </row>
    <row r="14" spans="1:19" ht="12" customHeight="1" x14ac:dyDescent="0.35">
      <c r="A14" s="15">
        <v>4</v>
      </c>
      <c r="B14" s="77" t="s">
        <v>103</v>
      </c>
      <c r="C14" s="80" t="s">
        <v>125</v>
      </c>
      <c r="D14" s="7">
        <v>3</v>
      </c>
      <c r="E14" s="7">
        <v>3</v>
      </c>
      <c r="F14" s="7">
        <v>3</v>
      </c>
      <c r="G14" s="7">
        <v>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9">
        <f t="shared" si="0"/>
        <v>12</v>
      </c>
      <c r="S14" s="13">
        <f>R14/R81</f>
        <v>1</v>
      </c>
    </row>
    <row r="15" spans="1:19" ht="12" customHeight="1" x14ac:dyDescent="0.35">
      <c r="A15" s="15">
        <v>5</v>
      </c>
      <c r="B15" s="77" t="s">
        <v>104</v>
      </c>
      <c r="C15" s="80" t="s">
        <v>126</v>
      </c>
      <c r="D15" s="7">
        <v>3</v>
      </c>
      <c r="E15" s="7">
        <v>3</v>
      </c>
      <c r="F15" s="7">
        <v>3</v>
      </c>
      <c r="G15" s="7">
        <v>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9">
        <f t="shared" si="0"/>
        <v>12</v>
      </c>
      <c r="S15" s="13">
        <f>R15/R81</f>
        <v>1</v>
      </c>
    </row>
    <row r="16" spans="1:19" ht="12" customHeight="1" x14ac:dyDescent="0.35">
      <c r="A16" s="14">
        <v>6</v>
      </c>
      <c r="B16" s="77" t="s">
        <v>105</v>
      </c>
      <c r="C16" s="80" t="s">
        <v>127</v>
      </c>
      <c r="D16" s="7">
        <v>3</v>
      </c>
      <c r="E16" s="7">
        <v>3</v>
      </c>
      <c r="F16" s="7">
        <v>3</v>
      </c>
      <c r="G16" s="7">
        <v>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9">
        <f t="shared" si="0"/>
        <v>12</v>
      </c>
      <c r="S16" s="13">
        <f>R16/R81</f>
        <v>1</v>
      </c>
    </row>
    <row r="17" spans="1:19" ht="12" customHeight="1" x14ac:dyDescent="0.35">
      <c r="A17" s="15">
        <v>7</v>
      </c>
      <c r="B17" s="77" t="s">
        <v>106</v>
      </c>
      <c r="C17" s="80" t="s">
        <v>128</v>
      </c>
      <c r="D17" s="7">
        <v>3</v>
      </c>
      <c r="E17" s="7">
        <v>3</v>
      </c>
      <c r="F17" s="7">
        <v>3</v>
      </c>
      <c r="G17" s="7">
        <v>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9">
        <f t="shared" si="0"/>
        <v>12</v>
      </c>
      <c r="S17" s="13">
        <f>R17/R81</f>
        <v>1</v>
      </c>
    </row>
    <row r="18" spans="1:19" ht="12" customHeight="1" x14ac:dyDescent="0.35">
      <c r="A18" s="15">
        <v>8</v>
      </c>
      <c r="B18" s="77" t="s">
        <v>107</v>
      </c>
      <c r="C18" s="80" t="s">
        <v>129</v>
      </c>
      <c r="D18" s="7">
        <v>3</v>
      </c>
      <c r="E18" s="7">
        <v>3</v>
      </c>
      <c r="F18" s="7">
        <v>3</v>
      </c>
      <c r="G18" s="7">
        <v>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9">
        <f t="shared" si="0"/>
        <v>12</v>
      </c>
      <c r="S18" s="13">
        <f>R18/R81</f>
        <v>1</v>
      </c>
    </row>
    <row r="19" spans="1:19" ht="12" customHeight="1" x14ac:dyDescent="0.35">
      <c r="A19" s="15">
        <v>9</v>
      </c>
      <c r="B19" s="77" t="s">
        <v>108</v>
      </c>
      <c r="C19" s="80" t="s">
        <v>130</v>
      </c>
      <c r="D19" s="7">
        <v>3</v>
      </c>
      <c r="E19" s="7">
        <v>3</v>
      </c>
      <c r="F19" s="7">
        <v>3</v>
      </c>
      <c r="G19" s="7">
        <v>3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9">
        <f t="shared" si="0"/>
        <v>12</v>
      </c>
      <c r="S19" s="13">
        <f>R19/R81</f>
        <v>1</v>
      </c>
    </row>
    <row r="20" spans="1:19" ht="12" customHeight="1" x14ac:dyDescent="0.35">
      <c r="A20" s="15">
        <v>10</v>
      </c>
      <c r="B20" s="77" t="s">
        <v>109</v>
      </c>
      <c r="C20" s="82" t="s">
        <v>131</v>
      </c>
      <c r="D20" s="7">
        <v>3</v>
      </c>
      <c r="E20" s="7">
        <v>3</v>
      </c>
      <c r="F20" s="7">
        <v>3</v>
      </c>
      <c r="G20" s="7">
        <v>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9">
        <f t="shared" si="0"/>
        <v>12</v>
      </c>
      <c r="S20" s="13">
        <f>R20/R81</f>
        <v>1</v>
      </c>
    </row>
    <row r="21" spans="1:19" ht="12" customHeight="1" x14ac:dyDescent="0.35">
      <c r="A21" s="15">
        <v>11</v>
      </c>
      <c r="B21" s="77" t="s">
        <v>110</v>
      </c>
      <c r="C21" s="82" t="s">
        <v>132</v>
      </c>
      <c r="D21" s="7">
        <v>3</v>
      </c>
      <c r="E21" s="7">
        <v>3</v>
      </c>
      <c r="F21" s="7">
        <v>3</v>
      </c>
      <c r="G21" s="7">
        <v>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9">
        <f t="shared" si="0"/>
        <v>12</v>
      </c>
      <c r="S21" s="13">
        <f>R21/R81</f>
        <v>1</v>
      </c>
    </row>
    <row r="22" spans="1:19" ht="12" customHeight="1" x14ac:dyDescent="0.35">
      <c r="A22" s="15">
        <v>12</v>
      </c>
      <c r="B22" s="77" t="s">
        <v>111</v>
      </c>
      <c r="C22" s="82" t="s">
        <v>133</v>
      </c>
      <c r="D22" s="7">
        <v>3</v>
      </c>
      <c r="E22" s="7">
        <v>3</v>
      </c>
      <c r="F22" s="7">
        <v>3</v>
      </c>
      <c r="G22" s="7">
        <v>3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9">
        <f t="shared" si="0"/>
        <v>12</v>
      </c>
      <c r="S22" s="13">
        <f>R22/R81</f>
        <v>1</v>
      </c>
    </row>
    <row r="23" spans="1:19" ht="12" customHeight="1" x14ac:dyDescent="0.35">
      <c r="A23" s="15">
        <v>13</v>
      </c>
      <c r="B23" s="77" t="s">
        <v>112</v>
      </c>
      <c r="C23" s="82" t="s">
        <v>134</v>
      </c>
      <c r="D23" s="7">
        <v>3</v>
      </c>
      <c r="E23" s="7">
        <v>3</v>
      </c>
      <c r="F23" s="7">
        <v>3</v>
      </c>
      <c r="G23" s="7">
        <v>3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9">
        <f t="shared" si="0"/>
        <v>12</v>
      </c>
      <c r="S23" s="13">
        <f>R23/R81</f>
        <v>1</v>
      </c>
    </row>
    <row r="24" spans="1:19" ht="12" customHeight="1" x14ac:dyDescent="0.35">
      <c r="A24" s="15">
        <v>14</v>
      </c>
      <c r="B24" s="77" t="s">
        <v>113</v>
      </c>
      <c r="C24" s="82" t="s">
        <v>135</v>
      </c>
      <c r="D24" s="7">
        <v>3</v>
      </c>
      <c r="E24" s="7">
        <v>3</v>
      </c>
      <c r="F24" s="7">
        <v>3</v>
      </c>
      <c r="G24" s="7">
        <v>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9">
        <f t="shared" si="0"/>
        <v>12</v>
      </c>
      <c r="S24" s="13">
        <f>R24/R81</f>
        <v>1</v>
      </c>
    </row>
    <row r="25" spans="1:19" ht="12" customHeight="1" x14ac:dyDescent="0.35">
      <c r="A25" s="15">
        <v>15</v>
      </c>
      <c r="B25" s="77" t="s">
        <v>114</v>
      </c>
      <c r="C25" s="82" t="s">
        <v>136</v>
      </c>
      <c r="D25" s="7">
        <v>3</v>
      </c>
      <c r="E25" s="7">
        <v>3</v>
      </c>
      <c r="F25" s="7">
        <v>3</v>
      </c>
      <c r="G25" s="7">
        <v>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9">
        <f t="shared" si="0"/>
        <v>12</v>
      </c>
      <c r="S25" s="13">
        <f>R25/R81</f>
        <v>1</v>
      </c>
    </row>
    <row r="26" spans="1:19" ht="12" customHeight="1" x14ac:dyDescent="0.35">
      <c r="A26" s="15">
        <v>16</v>
      </c>
      <c r="B26" s="77" t="s">
        <v>115</v>
      </c>
      <c r="C26" s="82" t="s">
        <v>137</v>
      </c>
      <c r="D26" s="7">
        <v>3</v>
      </c>
      <c r="E26" s="7">
        <v>3</v>
      </c>
      <c r="F26" s="7">
        <v>3</v>
      </c>
      <c r="G26" s="7">
        <v>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9">
        <f t="shared" si="0"/>
        <v>12</v>
      </c>
      <c r="S26" s="13">
        <f>R26/R81</f>
        <v>1</v>
      </c>
    </row>
    <row r="27" spans="1:19" ht="12" customHeight="1" x14ac:dyDescent="0.35">
      <c r="A27" s="15">
        <v>17</v>
      </c>
      <c r="B27" s="77" t="s">
        <v>116</v>
      </c>
      <c r="C27" s="82" t="s">
        <v>138</v>
      </c>
      <c r="D27" s="7">
        <v>3</v>
      </c>
      <c r="E27" s="7">
        <v>3</v>
      </c>
      <c r="F27" s="7">
        <v>3</v>
      </c>
      <c r="G27" s="7">
        <v>3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9">
        <f t="shared" si="0"/>
        <v>12</v>
      </c>
      <c r="S27" s="13">
        <f>R27/R81</f>
        <v>1</v>
      </c>
    </row>
    <row r="28" spans="1:19" ht="12" customHeight="1" x14ac:dyDescent="0.35">
      <c r="A28" s="15">
        <v>18</v>
      </c>
      <c r="B28" s="77" t="s">
        <v>117</v>
      </c>
      <c r="C28" s="82" t="s">
        <v>139</v>
      </c>
      <c r="D28" s="7">
        <v>3</v>
      </c>
      <c r="E28" s="7">
        <v>3</v>
      </c>
      <c r="F28" s="7">
        <v>3</v>
      </c>
      <c r="G28" s="7">
        <v>3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9">
        <f t="shared" si="0"/>
        <v>12</v>
      </c>
      <c r="S28" s="13">
        <f>R28/R81</f>
        <v>1</v>
      </c>
    </row>
    <row r="29" spans="1:19" ht="12" customHeight="1" x14ac:dyDescent="0.35">
      <c r="A29" s="15">
        <v>19</v>
      </c>
      <c r="B29" s="77" t="s">
        <v>118</v>
      </c>
      <c r="C29" s="82" t="s">
        <v>140</v>
      </c>
      <c r="D29" s="7">
        <v>3</v>
      </c>
      <c r="E29" s="7">
        <v>3</v>
      </c>
      <c r="F29" s="7">
        <v>3</v>
      </c>
      <c r="G29" s="7">
        <v>3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9">
        <f t="shared" si="0"/>
        <v>12</v>
      </c>
      <c r="S29" s="13">
        <f>R29/R81</f>
        <v>1</v>
      </c>
    </row>
    <row r="30" spans="1:19" ht="12" customHeight="1" x14ac:dyDescent="0.35">
      <c r="A30" s="15">
        <v>20</v>
      </c>
      <c r="B30" s="77" t="s">
        <v>119</v>
      </c>
      <c r="C30" s="82" t="s">
        <v>141</v>
      </c>
      <c r="D30" s="7">
        <v>3</v>
      </c>
      <c r="E30" s="7">
        <v>3</v>
      </c>
      <c r="F30" s="7">
        <v>3</v>
      </c>
      <c r="G30" s="7">
        <v>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9">
        <f t="shared" si="0"/>
        <v>12</v>
      </c>
      <c r="S30" s="13">
        <f>R30/R81</f>
        <v>1</v>
      </c>
    </row>
    <row r="31" spans="1:19" ht="12" customHeight="1" x14ac:dyDescent="0.35">
      <c r="A31" s="15">
        <v>21</v>
      </c>
      <c r="B31" s="77" t="s">
        <v>120</v>
      </c>
      <c r="C31" s="82" t="s">
        <v>142</v>
      </c>
      <c r="D31" s="7">
        <v>3</v>
      </c>
      <c r="E31" s="7">
        <v>3</v>
      </c>
      <c r="F31" s="7">
        <v>3</v>
      </c>
      <c r="G31" s="7">
        <v>3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9">
        <f t="shared" si="0"/>
        <v>12</v>
      </c>
      <c r="S31" s="13">
        <f>R31/R81</f>
        <v>1</v>
      </c>
    </row>
    <row r="32" spans="1:19" ht="12" customHeight="1" x14ac:dyDescent="0.35">
      <c r="A32" s="15">
        <v>22</v>
      </c>
      <c r="B32" s="77" t="s">
        <v>121</v>
      </c>
      <c r="C32" s="82" t="s">
        <v>143</v>
      </c>
      <c r="D32" s="7">
        <v>3</v>
      </c>
      <c r="E32" s="7">
        <v>3</v>
      </c>
      <c r="F32" s="7">
        <v>3</v>
      </c>
      <c r="G32" s="7">
        <v>3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9">
        <f t="shared" si="0"/>
        <v>12</v>
      </c>
      <c r="S32" s="13">
        <f>R32/R81</f>
        <v>1</v>
      </c>
    </row>
    <row r="33" spans="1:19" ht="12" customHeight="1" x14ac:dyDescent="0.35">
      <c r="A33" s="15">
        <v>23</v>
      </c>
      <c r="B33" s="77"/>
      <c r="C33" s="82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9">
        <f t="shared" si="0"/>
        <v>0</v>
      </c>
      <c r="S33" s="13">
        <f>R33/R81</f>
        <v>0</v>
      </c>
    </row>
    <row r="34" spans="1:19" ht="12" customHeight="1" x14ac:dyDescent="0.35">
      <c r="A34" s="15">
        <v>24</v>
      </c>
      <c r="B34" s="77"/>
      <c r="C34" s="8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9">
        <f t="shared" si="0"/>
        <v>0</v>
      </c>
      <c r="S34" s="13">
        <f>R34/R81</f>
        <v>0</v>
      </c>
    </row>
    <row r="35" spans="1:19" ht="12" customHeight="1" x14ac:dyDescent="0.35">
      <c r="A35" s="15">
        <v>25</v>
      </c>
      <c r="B35" s="77"/>
      <c r="C35" s="82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9">
        <f t="shared" si="0"/>
        <v>0</v>
      </c>
      <c r="S35" s="13">
        <f>R35/R81</f>
        <v>0</v>
      </c>
    </row>
    <row r="36" spans="1:19" ht="12" customHeight="1" x14ac:dyDescent="0.35">
      <c r="A36" s="15">
        <v>26</v>
      </c>
      <c r="B36" s="77"/>
      <c r="C36" s="8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9">
        <f t="shared" si="0"/>
        <v>0</v>
      </c>
      <c r="S36" s="13">
        <f>R36/R81</f>
        <v>0</v>
      </c>
    </row>
    <row r="37" spans="1:19" ht="12" customHeight="1" x14ac:dyDescent="0.35">
      <c r="A37" s="15">
        <v>27</v>
      </c>
      <c r="B37" s="77"/>
      <c r="C37" s="8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9">
        <f t="shared" si="0"/>
        <v>0</v>
      </c>
      <c r="S37" s="13">
        <f>R37/R81</f>
        <v>0</v>
      </c>
    </row>
    <row r="38" spans="1:19" ht="12" customHeight="1" x14ac:dyDescent="0.35">
      <c r="A38" s="15">
        <v>28</v>
      </c>
      <c r="B38" s="77"/>
      <c r="C38" s="80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9">
        <f t="shared" si="0"/>
        <v>0</v>
      </c>
      <c r="S38" s="13">
        <f>R38/R81</f>
        <v>0</v>
      </c>
    </row>
    <row r="39" spans="1:19" ht="12" customHeight="1" x14ac:dyDescent="0.35">
      <c r="A39" s="15">
        <v>29</v>
      </c>
      <c r="B39" s="77"/>
      <c r="C39" s="80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9">
        <f t="shared" si="0"/>
        <v>0</v>
      </c>
      <c r="S39" s="13">
        <f>R39/R81</f>
        <v>0</v>
      </c>
    </row>
    <row r="40" spans="1:19" ht="12" customHeight="1" x14ac:dyDescent="0.35">
      <c r="A40" s="15">
        <v>30</v>
      </c>
      <c r="B40" s="77"/>
      <c r="C40" s="80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9">
        <f t="shared" si="0"/>
        <v>0</v>
      </c>
      <c r="S40" s="13">
        <f>R40/R81</f>
        <v>0</v>
      </c>
    </row>
    <row r="41" spans="1:19" ht="12" customHeight="1" x14ac:dyDescent="0.35">
      <c r="A41" s="15">
        <v>31</v>
      </c>
      <c r="B41" s="77"/>
      <c r="C41" s="80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9">
        <f t="shared" si="0"/>
        <v>0</v>
      </c>
      <c r="S41" s="13">
        <f>R41/R81</f>
        <v>0</v>
      </c>
    </row>
    <row r="42" spans="1:19" ht="12" customHeight="1" x14ac:dyDescent="0.35">
      <c r="A42" s="15">
        <v>32</v>
      </c>
      <c r="B42" s="77"/>
      <c r="C42" s="8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9">
        <f t="shared" si="0"/>
        <v>0</v>
      </c>
      <c r="S42" s="13">
        <f>R42/R81</f>
        <v>0</v>
      </c>
    </row>
    <row r="43" spans="1:19" ht="12" customHeight="1" x14ac:dyDescent="0.35">
      <c r="A43" s="15">
        <v>33</v>
      </c>
      <c r="B43" s="77"/>
      <c r="C43" s="8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9">
        <f t="shared" si="0"/>
        <v>0</v>
      </c>
      <c r="S43" s="13">
        <f>R43/R81</f>
        <v>0</v>
      </c>
    </row>
    <row r="44" spans="1:19" ht="12" customHeight="1" x14ac:dyDescent="0.35">
      <c r="A44" s="15">
        <v>34</v>
      </c>
      <c r="B44" s="77"/>
      <c r="C44" s="8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9">
        <f t="shared" si="0"/>
        <v>0</v>
      </c>
      <c r="S44" s="13">
        <f>R44/R81</f>
        <v>0</v>
      </c>
    </row>
    <row r="45" spans="1:19" ht="12" customHeight="1" x14ac:dyDescent="0.35">
      <c r="A45" s="15">
        <v>35</v>
      </c>
      <c r="B45" s="77"/>
      <c r="C45" s="80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9">
        <f t="shared" si="0"/>
        <v>0</v>
      </c>
      <c r="S45" s="13">
        <f>R45/R81</f>
        <v>0</v>
      </c>
    </row>
    <row r="46" spans="1:19" ht="12" customHeight="1" x14ac:dyDescent="0.35">
      <c r="A46" s="15">
        <v>36</v>
      </c>
      <c r="B46" s="77"/>
      <c r="C46" s="80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9">
        <f t="shared" si="0"/>
        <v>0</v>
      </c>
      <c r="S46" s="13">
        <f>R46/R81</f>
        <v>0</v>
      </c>
    </row>
    <row r="47" spans="1:19" ht="12" customHeight="1" x14ac:dyDescent="0.35">
      <c r="A47" s="15">
        <v>37</v>
      </c>
      <c r="B47" s="77"/>
      <c r="C47" s="8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9">
        <f t="shared" si="0"/>
        <v>0</v>
      </c>
      <c r="S47" s="13">
        <f>R47/R81</f>
        <v>0</v>
      </c>
    </row>
    <row r="48" spans="1:19" ht="12" customHeight="1" x14ac:dyDescent="0.35">
      <c r="A48" s="15">
        <v>38</v>
      </c>
      <c r="B48" s="77"/>
      <c r="C48" s="8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9">
        <f t="shared" si="0"/>
        <v>0</v>
      </c>
      <c r="S48" s="13">
        <f>R48/R81</f>
        <v>0</v>
      </c>
    </row>
    <row r="49" spans="1:19" ht="12" customHeight="1" x14ac:dyDescent="0.35">
      <c r="A49" s="15">
        <v>39</v>
      </c>
      <c r="B49" s="77"/>
      <c r="C49" s="8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9">
        <f t="shared" si="0"/>
        <v>0</v>
      </c>
      <c r="S49" s="13">
        <f>R49/R81</f>
        <v>0</v>
      </c>
    </row>
    <row r="50" spans="1:19" ht="12" customHeight="1" x14ac:dyDescent="0.35">
      <c r="A50" s="15">
        <v>40</v>
      </c>
      <c r="B50" s="77"/>
      <c r="C50" s="80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9">
        <f t="shared" si="0"/>
        <v>0</v>
      </c>
      <c r="S50" s="13">
        <f>R50/R81</f>
        <v>0</v>
      </c>
    </row>
    <row r="51" spans="1:19" ht="12" customHeight="1" x14ac:dyDescent="0.35">
      <c r="A51" s="15">
        <v>41</v>
      </c>
      <c r="B51" s="77"/>
      <c r="C51" s="80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9">
        <f t="shared" si="0"/>
        <v>0</v>
      </c>
      <c r="S51" s="13">
        <f>R51/R81</f>
        <v>0</v>
      </c>
    </row>
    <row r="52" spans="1:19" ht="12" customHeight="1" x14ac:dyDescent="0.35">
      <c r="A52" s="15">
        <v>42</v>
      </c>
      <c r="B52" s="77"/>
      <c r="C52" s="8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9">
        <f t="shared" si="0"/>
        <v>0</v>
      </c>
      <c r="S52" s="13">
        <f>R52/R81</f>
        <v>0</v>
      </c>
    </row>
    <row r="53" spans="1:19" ht="12" customHeight="1" x14ac:dyDescent="0.35">
      <c r="A53" s="15">
        <v>43</v>
      </c>
      <c r="B53" s="77"/>
      <c r="C53" s="8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9">
        <f t="shared" si="0"/>
        <v>0</v>
      </c>
      <c r="S53" s="13">
        <f>R53/R81</f>
        <v>0</v>
      </c>
    </row>
    <row r="54" spans="1:19" ht="12" customHeight="1" x14ac:dyDescent="0.35">
      <c r="A54" s="15">
        <v>44</v>
      </c>
      <c r="B54" s="77"/>
      <c r="C54" s="80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9">
        <f t="shared" si="0"/>
        <v>0</v>
      </c>
      <c r="S54" s="13">
        <f>R54/R81</f>
        <v>0</v>
      </c>
    </row>
    <row r="55" spans="1:19" ht="10.5" customHeight="1" x14ac:dyDescent="0.35">
      <c r="A55" s="15">
        <v>45</v>
      </c>
      <c r="B55" s="77"/>
      <c r="C55" s="80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9">
        <f t="shared" si="0"/>
        <v>0</v>
      </c>
      <c r="S55" s="13">
        <f>R55/R81</f>
        <v>0</v>
      </c>
    </row>
    <row r="56" spans="1:19" ht="10.5" customHeight="1" x14ac:dyDescent="0.35">
      <c r="A56" s="15">
        <v>46</v>
      </c>
      <c r="B56" s="77"/>
      <c r="C56" s="80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9">
        <f t="shared" si="0"/>
        <v>0</v>
      </c>
      <c r="S56" s="13">
        <f>R56/R81</f>
        <v>0</v>
      </c>
    </row>
    <row r="57" spans="1:19" ht="10.5" customHeight="1" x14ac:dyDescent="0.35">
      <c r="A57" s="15">
        <v>47</v>
      </c>
      <c r="B57" s="77"/>
      <c r="C57" s="8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9">
        <f t="shared" si="0"/>
        <v>0</v>
      </c>
      <c r="S57" s="13">
        <f>R57/R81</f>
        <v>0</v>
      </c>
    </row>
    <row r="58" spans="1:19" ht="10.5" customHeight="1" x14ac:dyDescent="0.35">
      <c r="A58" s="15">
        <v>48</v>
      </c>
      <c r="B58" s="77"/>
      <c r="C58" s="80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9">
        <f t="shared" si="0"/>
        <v>0</v>
      </c>
      <c r="S58" s="13">
        <f>R58/R81</f>
        <v>0</v>
      </c>
    </row>
    <row r="59" spans="1:19" ht="10.5" customHeight="1" x14ac:dyDescent="0.35">
      <c r="A59" s="15">
        <v>49</v>
      </c>
      <c r="B59" s="78"/>
      <c r="C59" s="80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9">
        <f t="shared" si="0"/>
        <v>0</v>
      </c>
      <c r="S59" s="13">
        <f>R59/R81</f>
        <v>0</v>
      </c>
    </row>
    <row r="60" spans="1:19" ht="10.5" customHeight="1" x14ac:dyDescent="0.35">
      <c r="A60" s="15">
        <v>50</v>
      </c>
      <c r="B60" s="79"/>
      <c r="C60" s="80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9">
        <f t="shared" si="0"/>
        <v>0</v>
      </c>
      <c r="S60" s="13">
        <f>R60/R81</f>
        <v>0</v>
      </c>
    </row>
    <row r="61" spans="1:19" ht="10.5" customHeight="1" x14ac:dyDescent="0.35">
      <c r="A61" s="15">
        <v>51</v>
      </c>
      <c r="B61" s="34"/>
      <c r="C61" s="3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9">
        <f t="shared" si="0"/>
        <v>0</v>
      </c>
      <c r="S61" s="13">
        <f>R61/R81</f>
        <v>0</v>
      </c>
    </row>
    <row r="62" spans="1:19" ht="10.5" customHeight="1" x14ac:dyDescent="0.35">
      <c r="A62" s="15">
        <v>52</v>
      </c>
      <c r="B62" s="34"/>
      <c r="C62" s="3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9">
        <f t="shared" si="0"/>
        <v>0</v>
      </c>
      <c r="S62" s="13">
        <f>R62/R81</f>
        <v>0</v>
      </c>
    </row>
    <row r="63" spans="1:19" ht="10.5" customHeight="1" x14ac:dyDescent="0.35">
      <c r="A63" s="15">
        <v>53</v>
      </c>
      <c r="B63" s="34"/>
      <c r="C63" s="3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9">
        <f t="shared" si="0"/>
        <v>0</v>
      </c>
      <c r="S63" s="13">
        <f>R63/R81</f>
        <v>0</v>
      </c>
    </row>
    <row r="64" spans="1:19" ht="10.5" customHeight="1" x14ac:dyDescent="0.35">
      <c r="A64" s="15">
        <v>54</v>
      </c>
      <c r="B64" s="34"/>
      <c r="C64" s="3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9">
        <f t="shared" si="0"/>
        <v>0</v>
      </c>
      <c r="S64" s="13">
        <f>R64/R81</f>
        <v>0</v>
      </c>
    </row>
    <row r="65" spans="1:19" ht="10.5" customHeight="1" x14ac:dyDescent="0.35">
      <c r="A65" s="15">
        <v>55</v>
      </c>
      <c r="B65" s="34"/>
      <c r="C65" s="3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9">
        <f t="shared" si="0"/>
        <v>0</v>
      </c>
      <c r="S65" s="13">
        <f>R65/R81</f>
        <v>0</v>
      </c>
    </row>
    <row r="66" spans="1:19" ht="10.5" hidden="1" customHeight="1" x14ac:dyDescent="0.35">
      <c r="A66" s="15">
        <v>56</v>
      </c>
      <c r="B66" s="34" t="s">
        <v>77</v>
      </c>
      <c r="C66" s="33" t="s">
        <v>39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9">
        <f t="shared" si="0"/>
        <v>0</v>
      </c>
      <c r="S66" s="13">
        <f>R66/R81</f>
        <v>0</v>
      </c>
    </row>
    <row r="67" spans="1:19" ht="10.5" hidden="1" customHeight="1" x14ac:dyDescent="0.35">
      <c r="A67" s="15">
        <v>57</v>
      </c>
      <c r="B67" s="34" t="s">
        <v>78</v>
      </c>
      <c r="C67" s="33" t="s">
        <v>40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9">
        <f t="shared" si="0"/>
        <v>0</v>
      </c>
      <c r="S67" s="13">
        <f>R67/R81</f>
        <v>0</v>
      </c>
    </row>
    <row r="68" spans="1:19" ht="10.5" hidden="1" customHeight="1" x14ac:dyDescent="0.35">
      <c r="A68" s="15">
        <v>58</v>
      </c>
      <c r="B68" s="34" t="s">
        <v>79</v>
      </c>
      <c r="C68" s="33" t="s">
        <v>41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9">
        <f t="shared" si="0"/>
        <v>0</v>
      </c>
      <c r="S68" s="13">
        <f>R68/R81</f>
        <v>0</v>
      </c>
    </row>
    <row r="69" spans="1:19" ht="10.5" hidden="1" customHeight="1" x14ac:dyDescent="0.35">
      <c r="A69" s="15">
        <v>59</v>
      </c>
      <c r="B69" s="34" t="s">
        <v>80</v>
      </c>
      <c r="C69" s="33" t="s">
        <v>42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9">
        <f t="shared" si="0"/>
        <v>0</v>
      </c>
      <c r="S69" s="13">
        <f>R69/R81</f>
        <v>0</v>
      </c>
    </row>
    <row r="70" spans="1:19" ht="10.5" hidden="1" customHeight="1" x14ac:dyDescent="0.35">
      <c r="A70" s="15">
        <v>60</v>
      </c>
      <c r="B70" s="34" t="s">
        <v>81</v>
      </c>
      <c r="C70" s="33" t="s">
        <v>43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9">
        <f t="shared" si="0"/>
        <v>0</v>
      </c>
      <c r="S70" s="13">
        <f>R70/R81</f>
        <v>0</v>
      </c>
    </row>
    <row r="71" spans="1:19" ht="10.5" hidden="1" customHeight="1" x14ac:dyDescent="0.35">
      <c r="A71" s="15">
        <v>61</v>
      </c>
      <c r="B71" s="34" t="s">
        <v>82</v>
      </c>
      <c r="C71" s="33" t="s">
        <v>44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9">
        <f t="shared" si="0"/>
        <v>0</v>
      </c>
      <c r="S71" s="13">
        <f>R71/R81</f>
        <v>0</v>
      </c>
    </row>
    <row r="72" spans="1:19" ht="10.5" hidden="1" customHeight="1" x14ac:dyDescent="0.35">
      <c r="A72" s="15">
        <v>62</v>
      </c>
      <c r="B72" s="34" t="s">
        <v>83</v>
      </c>
      <c r="C72" s="33" t="s">
        <v>45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9">
        <f t="shared" si="0"/>
        <v>0</v>
      </c>
      <c r="S72" s="13">
        <f>R72/R81</f>
        <v>0</v>
      </c>
    </row>
    <row r="73" spans="1:19" ht="10.5" hidden="1" customHeight="1" x14ac:dyDescent="0.35">
      <c r="A73" s="15">
        <v>63</v>
      </c>
      <c r="B73" s="34" t="s">
        <v>84</v>
      </c>
      <c r="C73" s="33" t="s">
        <v>46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9">
        <f t="shared" si="0"/>
        <v>0</v>
      </c>
      <c r="S73" s="13">
        <f>R73/R81</f>
        <v>0</v>
      </c>
    </row>
    <row r="74" spans="1:19" ht="10.5" hidden="1" customHeight="1" x14ac:dyDescent="0.35">
      <c r="A74" s="16">
        <v>64</v>
      </c>
      <c r="B74" s="34" t="s">
        <v>85</v>
      </c>
      <c r="C74" s="33" t="s">
        <v>47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9">
        <f t="shared" si="0"/>
        <v>0</v>
      </c>
      <c r="S74" s="13">
        <f>R74/R81</f>
        <v>0</v>
      </c>
    </row>
    <row r="75" spans="1:19" ht="10.5" hidden="1" customHeight="1" x14ac:dyDescent="0.35">
      <c r="A75" s="16">
        <v>65</v>
      </c>
      <c r="B75" s="34" t="s">
        <v>86</v>
      </c>
      <c r="C75" s="33" t="s">
        <v>48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9">
        <f t="shared" si="0"/>
        <v>0</v>
      </c>
      <c r="S75" s="13">
        <f>R75/R81</f>
        <v>0</v>
      </c>
    </row>
    <row r="76" spans="1:19" ht="10.5" hidden="1" customHeight="1" x14ac:dyDescent="0.35">
      <c r="A76" s="14">
        <v>66</v>
      </c>
      <c r="B76" s="34" t="s">
        <v>91</v>
      </c>
      <c r="C76" s="33" t="s">
        <v>49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9">
        <f t="shared" ref="R76:R79" si="1">SUM(D76:O76)</f>
        <v>0</v>
      </c>
      <c r="S76" s="13">
        <f>R76/R81</f>
        <v>0</v>
      </c>
    </row>
    <row r="77" spans="1:19" ht="10.5" hidden="1" customHeight="1" x14ac:dyDescent="0.35">
      <c r="A77" s="14">
        <v>67</v>
      </c>
      <c r="B77" s="34" t="s">
        <v>87</v>
      </c>
      <c r="C77" s="33" t="s">
        <v>50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9">
        <f t="shared" si="1"/>
        <v>0</v>
      </c>
      <c r="S77" s="13">
        <f>R77/R81</f>
        <v>0</v>
      </c>
    </row>
    <row r="78" spans="1:19" ht="10.5" hidden="1" customHeight="1" x14ac:dyDescent="0.35">
      <c r="A78" s="14">
        <v>68</v>
      </c>
      <c r="B78" s="34" t="s">
        <v>88</v>
      </c>
      <c r="C78" s="33" t="s">
        <v>51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9">
        <f t="shared" si="1"/>
        <v>0</v>
      </c>
      <c r="S78" s="13">
        <f>R78/R81</f>
        <v>0</v>
      </c>
    </row>
    <row r="79" spans="1:19" ht="10.5" hidden="1" customHeight="1" x14ac:dyDescent="0.35">
      <c r="A79" s="14">
        <v>69</v>
      </c>
      <c r="B79" s="34" t="s">
        <v>89</v>
      </c>
      <c r="C79" s="33" t="s">
        <v>52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9">
        <f t="shared" si="1"/>
        <v>0</v>
      </c>
      <c r="S79" s="13">
        <f>R79/R81</f>
        <v>0</v>
      </c>
    </row>
    <row r="80" spans="1:19" ht="10.5" hidden="1" customHeight="1" x14ac:dyDescent="0.35">
      <c r="A80" s="14">
        <v>70</v>
      </c>
      <c r="B80" s="34" t="s">
        <v>90</v>
      </c>
      <c r="C80" s="33" t="s">
        <v>53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9">
        <f>SUM(D80:O80)</f>
        <v>0</v>
      </c>
      <c r="S80" s="13">
        <f>R80/R81</f>
        <v>0</v>
      </c>
    </row>
    <row r="81" spans="1:19" ht="15.75" customHeight="1" x14ac:dyDescent="0.35">
      <c r="A81" s="133" t="s">
        <v>12</v>
      </c>
      <c r="B81" s="97"/>
      <c r="C81" s="98"/>
      <c r="D81" s="12">
        <v>3</v>
      </c>
      <c r="E81" s="12">
        <v>3</v>
      </c>
      <c r="F81" s="12">
        <v>3</v>
      </c>
      <c r="G81" s="12">
        <v>3</v>
      </c>
      <c r="H81" s="12"/>
      <c r="I81" s="12"/>
      <c r="J81" s="12"/>
      <c r="K81" s="12"/>
      <c r="L81" s="12"/>
      <c r="M81" s="12"/>
      <c r="N81" s="12"/>
      <c r="O81" s="12"/>
      <c r="P81" s="46"/>
      <c r="Q81" s="46"/>
      <c r="R81" s="9">
        <f>SUM(D81:P81)</f>
        <v>12</v>
      </c>
      <c r="S81" s="24"/>
    </row>
    <row r="82" spans="1:19" ht="14.25" customHeight="1" x14ac:dyDescent="0.35">
      <c r="A82" s="131" t="s">
        <v>13</v>
      </c>
      <c r="B82" s="87"/>
      <c r="C82" s="8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26"/>
    </row>
    <row r="83" spans="1:19" ht="14.25" customHeight="1" x14ac:dyDescent="0.35">
      <c r="A83" s="126" t="s">
        <v>14</v>
      </c>
      <c r="B83" s="90"/>
      <c r="C83" s="9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26"/>
    </row>
    <row r="84" spans="1:19" ht="14.25" customHeight="1" x14ac:dyDescent="0.35">
      <c r="A84" s="132" t="s">
        <v>15</v>
      </c>
      <c r="B84" s="93"/>
      <c r="C84" s="94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26"/>
    </row>
    <row r="85" spans="1:19" ht="33.75" customHeight="1" x14ac:dyDescent="0.35">
      <c r="A85" s="126" t="s">
        <v>16</v>
      </c>
      <c r="B85" s="90"/>
      <c r="C85" s="9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26"/>
    </row>
    <row r="86" spans="1:19" ht="15.5" x14ac:dyDescent="0.35">
      <c r="A86" s="20"/>
      <c r="B86" s="20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 spans="1:19" ht="15.5" x14ac:dyDescent="0.35">
      <c r="A87" s="20"/>
      <c r="B87" s="20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</row>
    <row r="88" spans="1:19" ht="15.5" x14ac:dyDescent="0.35">
      <c r="A88" s="20"/>
      <c r="B88" s="20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spans="1:19" ht="15" customHeight="1" x14ac:dyDescent="0.35">
      <c r="A89" s="115" t="s">
        <v>0</v>
      </c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</row>
    <row r="90" spans="1:19" ht="15" customHeight="1" thickBot="1" x14ac:dyDescent="0.45">
      <c r="A90" s="116" t="s">
        <v>1</v>
      </c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</row>
    <row r="91" spans="1:19" ht="15" customHeight="1" thickBot="1" x14ac:dyDescent="0.4">
      <c r="A91" s="117" t="s">
        <v>28</v>
      </c>
      <c r="B91" s="118"/>
      <c r="C91" s="119" t="str">
        <f>C3</f>
        <v>BS Computer Science</v>
      </c>
      <c r="D91" s="119"/>
      <c r="E91" s="119"/>
      <c r="F91" s="119"/>
      <c r="G91" s="119"/>
      <c r="H91" s="119"/>
      <c r="I91" s="120" t="s">
        <v>23</v>
      </c>
      <c r="J91" s="120"/>
      <c r="K91" s="120"/>
      <c r="L91" s="120"/>
      <c r="M91" s="119" t="str">
        <f>M3</f>
        <v>6th</v>
      </c>
      <c r="N91" s="119"/>
      <c r="O91" s="120" t="s">
        <v>25</v>
      </c>
      <c r="P91" s="120"/>
      <c r="Q91" s="120"/>
      <c r="R91" s="119" t="str">
        <f>R3</f>
        <v>2021)</v>
      </c>
      <c r="S91" s="121"/>
    </row>
    <row r="92" spans="1:19" ht="15" customHeight="1" x14ac:dyDescent="0.35">
      <c r="A92" s="142" t="s">
        <v>2</v>
      </c>
      <c r="B92" s="142"/>
      <c r="C92" s="124" t="str">
        <f>C4</f>
        <v>Digital Signal Processing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22" t="s">
        <v>19</v>
      </c>
      <c r="O92" s="31"/>
      <c r="P92" s="22">
        <v>3</v>
      </c>
      <c r="Q92" s="127" t="s">
        <v>20</v>
      </c>
      <c r="R92" s="127"/>
      <c r="S92" s="25" t="s">
        <v>22</v>
      </c>
    </row>
    <row r="93" spans="1:19" ht="15" customHeight="1" x14ac:dyDescent="0.35">
      <c r="A93" s="143" t="s">
        <v>3</v>
      </c>
      <c r="B93" s="143"/>
      <c r="C93" s="110" t="str">
        <f>C5</f>
        <v>Dr.Wazir Muhammad</v>
      </c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2" t="s">
        <v>4</v>
      </c>
      <c r="O93" s="112"/>
      <c r="P93" s="112"/>
      <c r="Q93" s="112"/>
      <c r="R93" s="30"/>
      <c r="S93" s="30"/>
    </row>
    <row r="94" spans="1:19" ht="15.5" x14ac:dyDescent="0.35">
      <c r="A94" s="144" t="s">
        <v>33</v>
      </c>
      <c r="B94" s="144"/>
      <c r="C94" s="72" t="s">
        <v>55</v>
      </c>
      <c r="D94" s="111">
        <v>2024</v>
      </c>
      <c r="E94" s="111"/>
      <c r="F94" s="111" t="s">
        <v>67</v>
      </c>
      <c r="G94" s="111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9"/>
    </row>
    <row r="95" spans="1:19" ht="2.25" customHeight="1" x14ac:dyDescent="0.3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5.75" customHeight="1" x14ac:dyDescent="0.35">
      <c r="A96" s="128" t="s">
        <v>5</v>
      </c>
      <c r="B96" s="129" t="s">
        <v>6</v>
      </c>
      <c r="C96" s="130" t="s">
        <v>7</v>
      </c>
      <c r="D96" s="136" t="s">
        <v>29</v>
      </c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8" t="s">
        <v>9</v>
      </c>
      <c r="Q96" s="138" t="s">
        <v>10</v>
      </c>
      <c r="R96" s="138" t="s">
        <v>11</v>
      </c>
      <c r="S96" s="134" t="s">
        <v>18</v>
      </c>
    </row>
    <row r="97" spans="1:19" ht="48" customHeight="1" x14ac:dyDescent="0.35">
      <c r="A97" s="128"/>
      <c r="B97" s="102"/>
      <c r="C97" s="105"/>
      <c r="D97" s="32">
        <v>45547</v>
      </c>
      <c r="E97" s="32">
        <v>45548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09"/>
      <c r="Q97" s="109"/>
      <c r="R97" s="109"/>
      <c r="S97" s="134"/>
    </row>
    <row r="98" spans="1:19" ht="15.75" customHeight="1" x14ac:dyDescent="0.35">
      <c r="A98" s="128"/>
      <c r="B98" s="103"/>
      <c r="C98" s="145" t="s">
        <v>32</v>
      </c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24" t="s">
        <v>17</v>
      </c>
    </row>
    <row r="99" spans="1:19" ht="12" customHeight="1" x14ac:dyDescent="0.35">
      <c r="A99" s="15">
        <v>1</v>
      </c>
      <c r="B99" s="50" t="str">
        <f t="shared" ref="B99:C118" si="2">B11</f>
        <v>Maheen Lehri</v>
      </c>
      <c r="C99" s="24" t="str">
        <f t="shared" si="2"/>
        <v>21BSCS01</v>
      </c>
      <c r="D99" s="7">
        <v>0</v>
      </c>
      <c r="E99" s="7">
        <v>0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9">
        <f>SUM(D99:O99)</f>
        <v>0</v>
      </c>
      <c r="S99" s="13" t="e">
        <f>R99/R169</f>
        <v>#DIV/0!</v>
      </c>
    </row>
    <row r="100" spans="1:19" ht="12" customHeight="1" x14ac:dyDescent="0.35">
      <c r="A100" s="15">
        <v>2</v>
      </c>
      <c r="B100" s="50" t="str">
        <f t="shared" si="2"/>
        <v>Summiya</v>
      </c>
      <c r="C100" s="24" t="str">
        <f t="shared" si="2"/>
        <v>21BSCS02</v>
      </c>
      <c r="D100" s="7">
        <v>0</v>
      </c>
      <c r="E100" s="7">
        <v>0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9">
        <f t="shared" ref="R100:R163" si="3">SUM(D100:O100)</f>
        <v>0</v>
      </c>
      <c r="S100" s="13" t="e">
        <f>R100/R169</f>
        <v>#DIV/0!</v>
      </c>
    </row>
    <row r="101" spans="1:19" ht="12" customHeight="1" x14ac:dyDescent="0.35">
      <c r="A101" s="15">
        <v>3</v>
      </c>
      <c r="B101" s="50" t="str">
        <f t="shared" si="2"/>
        <v>Sultan Ahmed</v>
      </c>
      <c r="C101" s="24" t="str">
        <f t="shared" si="2"/>
        <v>21BSCS03</v>
      </c>
      <c r="D101" s="7">
        <v>0</v>
      </c>
      <c r="E101" s="7">
        <v>0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9">
        <f t="shared" si="3"/>
        <v>0</v>
      </c>
      <c r="S101" s="13" t="e">
        <f>R101/R169</f>
        <v>#DIV/0!</v>
      </c>
    </row>
    <row r="102" spans="1:19" ht="12" customHeight="1" x14ac:dyDescent="0.35">
      <c r="A102" s="15">
        <v>4</v>
      </c>
      <c r="B102" s="50" t="str">
        <f t="shared" si="2"/>
        <v>Noor-Ul-Huda</v>
      </c>
      <c r="C102" s="24" t="str">
        <f t="shared" si="2"/>
        <v>21BSCS04</v>
      </c>
      <c r="D102" s="7">
        <v>0</v>
      </c>
      <c r="E102" s="7">
        <v>0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9">
        <f t="shared" si="3"/>
        <v>0</v>
      </c>
      <c r="S102" s="13" t="e">
        <f>R102/R169</f>
        <v>#DIV/0!</v>
      </c>
    </row>
    <row r="103" spans="1:19" ht="12" customHeight="1" x14ac:dyDescent="0.35">
      <c r="A103" s="15">
        <v>5</v>
      </c>
      <c r="B103" s="50" t="str">
        <f t="shared" si="2"/>
        <v>Inayatullah</v>
      </c>
      <c r="C103" s="24" t="str">
        <f t="shared" si="2"/>
        <v>21BSCS05</v>
      </c>
      <c r="D103" s="7">
        <v>3</v>
      </c>
      <c r="E103" s="7">
        <v>0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9">
        <f t="shared" si="3"/>
        <v>3</v>
      </c>
      <c r="S103" s="13" t="e">
        <f>R103/R169</f>
        <v>#DIV/0!</v>
      </c>
    </row>
    <row r="104" spans="1:19" ht="12" customHeight="1" x14ac:dyDescent="0.35">
      <c r="A104" s="14">
        <v>6</v>
      </c>
      <c r="B104" s="50" t="str">
        <f t="shared" si="2"/>
        <v>Madiyan</v>
      </c>
      <c r="C104" s="24" t="str">
        <f t="shared" si="2"/>
        <v>21BSCS06</v>
      </c>
      <c r="D104" s="7">
        <v>0</v>
      </c>
      <c r="E104" s="7">
        <v>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9">
        <f t="shared" si="3"/>
        <v>0</v>
      </c>
      <c r="S104" s="13" t="e">
        <f>R104/R169</f>
        <v>#DIV/0!</v>
      </c>
    </row>
    <row r="105" spans="1:19" ht="12" customHeight="1" x14ac:dyDescent="0.35">
      <c r="A105" s="15">
        <v>7</v>
      </c>
      <c r="B105" s="50" t="str">
        <f t="shared" si="2"/>
        <v>Mohammad Tariq</v>
      </c>
      <c r="C105" s="24" t="str">
        <f t="shared" si="2"/>
        <v>21BSCS07</v>
      </c>
      <c r="D105" s="7">
        <v>0</v>
      </c>
      <c r="E105" s="7"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9">
        <f t="shared" si="3"/>
        <v>0</v>
      </c>
      <c r="S105" s="13" t="e">
        <f>R105/R169</f>
        <v>#DIV/0!</v>
      </c>
    </row>
    <row r="106" spans="1:19" ht="12" customHeight="1" x14ac:dyDescent="0.35">
      <c r="A106" s="15">
        <v>8</v>
      </c>
      <c r="B106" s="50" t="str">
        <f t="shared" si="2"/>
        <v>Mohaib Afnan</v>
      </c>
      <c r="C106" s="24" t="str">
        <f t="shared" si="2"/>
        <v>21BSCS08</v>
      </c>
      <c r="D106" s="7">
        <v>3</v>
      </c>
      <c r="E106" s="7">
        <v>0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9">
        <f t="shared" si="3"/>
        <v>3</v>
      </c>
      <c r="S106" s="13" t="e">
        <f>R106/R169</f>
        <v>#DIV/0!</v>
      </c>
    </row>
    <row r="107" spans="1:19" ht="12" customHeight="1" x14ac:dyDescent="0.35">
      <c r="A107" s="15">
        <v>9</v>
      </c>
      <c r="B107" s="50" t="str">
        <f t="shared" si="2"/>
        <v xml:space="preserve">Farzana Mehr </v>
      </c>
      <c r="C107" s="24" t="str">
        <f t="shared" si="2"/>
        <v>21BSCS09</v>
      </c>
      <c r="D107" s="7">
        <v>0</v>
      </c>
      <c r="E107" s="7">
        <v>0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9">
        <f t="shared" si="3"/>
        <v>0</v>
      </c>
      <c r="S107" s="13" t="e">
        <f>R107/R169</f>
        <v>#DIV/0!</v>
      </c>
    </row>
    <row r="108" spans="1:19" ht="12" customHeight="1" x14ac:dyDescent="0.35">
      <c r="A108" s="15">
        <v>10</v>
      </c>
      <c r="B108" s="50" t="str">
        <f t="shared" si="2"/>
        <v>Misbah Ul Islam</v>
      </c>
      <c r="C108" s="24" t="str">
        <f t="shared" si="2"/>
        <v>21BSCS12</v>
      </c>
      <c r="D108" s="7">
        <v>3</v>
      </c>
      <c r="E108" s="7">
        <v>0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9">
        <f t="shared" si="3"/>
        <v>3</v>
      </c>
      <c r="S108" s="13" t="e">
        <f>R108/R169</f>
        <v>#DIV/0!</v>
      </c>
    </row>
    <row r="109" spans="1:19" ht="12" customHeight="1" x14ac:dyDescent="0.35">
      <c r="A109" s="15">
        <v>11</v>
      </c>
      <c r="B109" s="50" t="str">
        <f t="shared" si="2"/>
        <v>Sumera</v>
      </c>
      <c r="C109" s="24" t="str">
        <f t="shared" si="2"/>
        <v>21BSCS13</v>
      </c>
      <c r="D109" s="7">
        <v>0</v>
      </c>
      <c r="E109" s="7">
        <v>0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9">
        <f t="shared" si="3"/>
        <v>0</v>
      </c>
      <c r="S109" s="13" t="e">
        <f>R109/R169</f>
        <v>#DIV/0!</v>
      </c>
    </row>
    <row r="110" spans="1:19" ht="12" customHeight="1" x14ac:dyDescent="0.35">
      <c r="A110" s="15">
        <v>12</v>
      </c>
      <c r="B110" s="50" t="str">
        <f t="shared" si="2"/>
        <v>Salman Rasheed</v>
      </c>
      <c r="C110" s="24" t="str">
        <f t="shared" si="2"/>
        <v>21BSCS14</v>
      </c>
      <c r="D110" s="7">
        <v>0</v>
      </c>
      <c r="E110" s="7">
        <v>0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9">
        <f t="shared" si="3"/>
        <v>0</v>
      </c>
      <c r="S110" s="13" t="e">
        <f>R110/R169</f>
        <v>#DIV/0!</v>
      </c>
    </row>
    <row r="111" spans="1:19" ht="12" customHeight="1" x14ac:dyDescent="0.35">
      <c r="A111" s="15">
        <v>13</v>
      </c>
      <c r="B111" s="50" t="str">
        <f t="shared" si="2"/>
        <v>Ehsan Ullah</v>
      </c>
      <c r="C111" s="24" t="str">
        <f t="shared" si="2"/>
        <v>21BSCS16</v>
      </c>
      <c r="D111" s="7">
        <v>0</v>
      </c>
      <c r="E111" s="7">
        <v>0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9">
        <f t="shared" si="3"/>
        <v>0</v>
      </c>
      <c r="S111" s="13" t="e">
        <f>R111/R169</f>
        <v>#DIV/0!</v>
      </c>
    </row>
    <row r="112" spans="1:19" ht="12" customHeight="1" x14ac:dyDescent="0.35">
      <c r="A112" s="15">
        <v>14</v>
      </c>
      <c r="B112" s="50" t="str">
        <f t="shared" si="2"/>
        <v>Hamid Saleh</v>
      </c>
      <c r="C112" s="24" t="str">
        <f t="shared" si="2"/>
        <v>21BSCS18</v>
      </c>
      <c r="D112" s="7">
        <v>0</v>
      </c>
      <c r="E112" s="7">
        <v>0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9">
        <f t="shared" si="3"/>
        <v>0</v>
      </c>
      <c r="S112" s="13" t="e">
        <f>R112/R169</f>
        <v>#DIV/0!</v>
      </c>
    </row>
    <row r="113" spans="1:19" ht="12" customHeight="1" x14ac:dyDescent="0.35">
      <c r="A113" s="15">
        <v>15</v>
      </c>
      <c r="B113" s="50" t="str">
        <f t="shared" si="2"/>
        <v xml:space="preserve">Irfan </v>
      </c>
      <c r="C113" s="24" t="str">
        <f t="shared" si="2"/>
        <v>21BSCS19</v>
      </c>
      <c r="D113" s="7">
        <v>3</v>
      </c>
      <c r="E113" s="7">
        <v>0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9">
        <f t="shared" si="3"/>
        <v>3</v>
      </c>
      <c r="S113" s="13" t="e">
        <f>R113/R169</f>
        <v>#DIV/0!</v>
      </c>
    </row>
    <row r="114" spans="1:19" ht="12" customHeight="1" x14ac:dyDescent="0.35">
      <c r="A114" s="15">
        <v>16</v>
      </c>
      <c r="B114" s="50" t="str">
        <f t="shared" si="2"/>
        <v>Zahid Latif</v>
      </c>
      <c r="C114" s="24" t="str">
        <f t="shared" si="2"/>
        <v>21BSCS24</v>
      </c>
      <c r="D114" s="7">
        <v>0</v>
      </c>
      <c r="E114" s="7">
        <v>0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9">
        <f t="shared" si="3"/>
        <v>0</v>
      </c>
      <c r="S114" s="13" t="e">
        <f>R114/R169</f>
        <v>#DIV/0!</v>
      </c>
    </row>
    <row r="115" spans="1:19" ht="12" customHeight="1" x14ac:dyDescent="0.35">
      <c r="A115" s="15">
        <v>17</v>
      </c>
      <c r="B115" s="50" t="str">
        <f t="shared" si="2"/>
        <v xml:space="preserve">Saif Ullah </v>
      </c>
      <c r="C115" s="24" t="str">
        <f t="shared" si="2"/>
        <v>21BSCS25</v>
      </c>
      <c r="D115" s="7">
        <v>0</v>
      </c>
      <c r="E115" s="7">
        <v>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9">
        <f t="shared" si="3"/>
        <v>0</v>
      </c>
      <c r="S115" s="13" t="e">
        <f>R115/R169</f>
        <v>#DIV/0!</v>
      </c>
    </row>
    <row r="116" spans="1:19" ht="12" customHeight="1" x14ac:dyDescent="0.35">
      <c r="A116" s="15">
        <v>18</v>
      </c>
      <c r="B116" s="50" t="str">
        <f t="shared" si="2"/>
        <v>Sabiha Gull</v>
      </c>
      <c r="C116" s="24" t="str">
        <f t="shared" si="2"/>
        <v>21BSCS28</v>
      </c>
      <c r="D116" s="7">
        <v>0</v>
      </c>
      <c r="E116" s="7">
        <v>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9">
        <f t="shared" si="3"/>
        <v>0</v>
      </c>
      <c r="S116" s="13" t="e">
        <f>R116/R169</f>
        <v>#DIV/0!</v>
      </c>
    </row>
    <row r="117" spans="1:19" ht="12" customHeight="1" x14ac:dyDescent="0.35">
      <c r="A117" s="15">
        <v>19</v>
      </c>
      <c r="B117" s="50" t="str">
        <f t="shared" si="2"/>
        <v xml:space="preserve">Nasir Ali </v>
      </c>
      <c r="C117" s="24" t="str">
        <f t="shared" si="2"/>
        <v>21BSCS33</v>
      </c>
      <c r="D117" s="7">
        <v>0</v>
      </c>
      <c r="E117" s="7">
        <v>0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9">
        <f t="shared" si="3"/>
        <v>0</v>
      </c>
      <c r="S117" s="13" t="e">
        <f>R117/R169</f>
        <v>#DIV/0!</v>
      </c>
    </row>
    <row r="118" spans="1:19" ht="12" customHeight="1" x14ac:dyDescent="0.35">
      <c r="A118" s="15">
        <v>20</v>
      </c>
      <c r="B118" s="50" t="str">
        <f t="shared" si="2"/>
        <v>Muhammad Yasir</v>
      </c>
      <c r="C118" s="24" t="str">
        <f t="shared" si="2"/>
        <v>21BSCS42</v>
      </c>
      <c r="D118" s="7">
        <v>0</v>
      </c>
      <c r="E118" s="7">
        <v>0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9">
        <f t="shared" si="3"/>
        <v>0</v>
      </c>
      <c r="S118" s="13" t="e">
        <f>R118/R169</f>
        <v>#DIV/0!</v>
      </c>
    </row>
    <row r="119" spans="1:19" ht="12" customHeight="1" x14ac:dyDescent="0.35">
      <c r="A119" s="15">
        <v>21</v>
      </c>
      <c r="B119" s="50" t="str">
        <f t="shared" ref="B119:C138" si="4">B31</f>
        <v>Abdullah</v>
      </c>
      <c r="C119" s="24" t="str">
        <f t="shared" si="4"/>
        <v>21BSCS43</v>
      </c>
      <c r="D119" s="7">
        <v>0</v>
      </c>
      <c r="E119" s="7">
        <v>0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9">
        <f t="shared" si="3"/>
        <v>0</v>
      </c>
      <c r="S119" s="13" t="e">
        <f>R119/R169</f>
        <v>#DIV/0!</v>
      </c>
    </row>
    <row r="120" spans="1:19" ht="12" customHeight="1" x14ac:dyDescent="0.35">
      <c r="A120" s="15">
        <v>22</v>
      </c>
      <c r="B120" s="50" t="str">
        <f t="shared" si="4"/>
        <v>Khalid Ahmed</v>
      </c>
      <c r="C120" s="24" t="str">
        <f t="shared" si="4"/>
        <v>20BSCS37</v>
      </c>
      <c r="D120" s="7">
        <v>0</v>
      </c>
      <c r="E120" s="7">
        <v>0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9">
        <f t="shared" si="3"/>
        <v>0</v>
      </c>
      <c r="S120" s="13" t="e">
        <f>R120/R169</f>
        <v>#DIV/0!</v>
      </c>
    </row>
    <row r="121" spans="1:19" ht="12" customHeight="1" x14ac:dyDescent="0.35">
      <c r="A121" s="15">
        <v>23</v>
      </c>
      <c r="B121" s="50">
        <f t="shared" si="4"/>
        <v>0</v>
      </c>
      <c r="C121" s="24">
        <f t="shared" si="4"/>
        <v>0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9">
        <f t="shared" si="3"/>
        <v>0</v>
      </c>
      <c r="S121" s="13" t="e">
        <f>R121/R169</f>
        <v>#DIV/0!</v>
      </c>
    </row>
    <row r="122" spans="1:19" ht="12" customHeight="1" x14ac:dyDescent="0.35">
      <c r="A122" s="15">
        <v>24</v>
      </c>
      <c r="B122" s="50">
        <f t="shared" si="4"/>
        <v>0</v>
      </c>
      <c r="C122" s="24">
        <f t="shared" si="4"/>
        <v>0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9">
        <f t="shared" si="3"/>
        <v>0</v>
      </c>
      <c r="S122" s="13" t="e">
        <f>R122/R169</f>
        <v>#DIV/0!</v>
      </c>
    </row>
    <row r="123" spans="1:19" ht="12" customHeight="1" x14ac:dyDescent="0.35">
      <c r="A123" s="15">
        <v>25</v>
      </c>
      <c r="B123" s="50">
        <f t="shared" si="4"/>
        <v>0</v>
      </c>
      <c r="C123" s="24">
        <f t="shared" si="4"/>
        <v>0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9">
        <f t="shared" si="3"/>
        <v>0</v>
      </c>
      <c r="S123" s="13" t="e">
        <f>R123/R169</f>
        <v>#DIV/0!</v>
      </c>
    </row>
    <row r="124" spans="1:19" ht="12" customHeight="1" x14ac:dyDescent="0.35">
      <c r="A124" s="15">
        <v>26</v>
      </c>
      <c r="B124" s="50">
        <f t="shared" si="4"/>
        <v>0</v>
      </c>
      <c r="C124" s="24">
        <f t="shared" si="4"/>
        <v>0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9">
        <f t="shared" si="3"/>
        <v>0</v>
      </c>
      <c r="S124" s="13" t="e">
        <f>R124/R169</f>
        <v>#DIV/0!</v>
      </c>
    </row>
    <row r="125" spans="1:19" ht="12" customHeight="1" x14ac:dyDescent="0.35">
      <c r="A125" s="15">
        <v>27</v>
      </c>
      <c r="B125" s="50">
        <f t="shared" si="4"/>
        <v>0</v>
      </c>
      <c r="C125" s="24">
        <f t="shared" si="4"/>
        <v>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9">
        <f t="shared" si="3"/>
        <v>0</v>
      </c>
      <c r="S125" s="13" t="e">
        <f>R125/R169</f>
        <v>#DIV/0!</v>
      </c>
    </row>
    <row r="126" spans="1:19" ht="12" customHeight="1" x14ac:dyDescent="0.35">
      <c r="A126" s="15">
        <v>28</v>
      </c>
      <c r="B126" s="50">
        <f t="shared" si="4"/>
        <v>0</v>
      </c>
      <c r="C126" s="24">
        <f t="shared" si="4"/>
        <v>0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9">
        <f t="shared" si="3"/>
        <v>0</v>
      </c>
      <c r="S126" s="13" t="e">
        <f>R126/R169</f>
        <v>#DIV/0!</v>
      </c>
    </row>
    <row r="127" spans="1:19" ht="12" customHeight="1" x14ac:dyDescent="0.35">
      <c r="A127" s="15">
        <v>29</v>
      </c>
      <c r="B127" s="50">
        <f t="shared" si="4"/>
        <v>0</v>
      </c>
      <c r="C127" s="24">
        <f t="shared" si="4"/>
        <v>0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9">
        <f t="shared" si="3"/>
        <v>0</v>
      </c>
      <c r="S127" s="13" t="e">
        <f>R127/R169</f>
        <v>#DIV/0!</v>
      </c>
    </row>
    <row r="128" spans="1:19" ht="12" customHeight="1" x14ac:dyDescent="0.35">
      <c r="A128" s="15">
        <v>30</v>
      </c>
      <c r="B128" s="50">
        <f t="shared" si="4"/>
        <v>0</v>
      </c>
      <c r="C128" s="24">
        <f t="shared" si="4"/>
        <v>0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9">
        <f t="shared" si="3"/>
        <v>0</v>
      </c>
      <c r="S128" s="13" t="e">
        <f>R128/R169</f>
        <v>#DIV/0!</v>
      </c>
    </row>
    <row r="129" spans="1:19" ht="12" customHeight="1" x14ac:dyDescent="0.35">
      <c r="A129" s="15">
        <v>31</v>
      </c>
      <c r="B129" s="50">
        <f t="shared" si="4"/>
        <v>0</v>
      </c>
      <c r="C129" s="24">
        <f t="shared" si="4"/>
        <v>0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9">
        <f t="shared" si="3"/>
        <v>0</v>
      </c>
      <c r="S129" s="13" t="e">
        <f>R129/R169</f>
        <v>#DIV/0!</v>
      </c>
    </row>
    <row r="130" spans="1:19" ht="12" customHeight="1" x14ac:dyDescent="0.35">
      <c r="A130" s="15">
        <v>32</v>
      </c>
      <c r="B130" s="50">
        <f t="shared" si="4"/>
        <v>0</v>
      </c>
      <c r="C130" s="24">
        <f t="shared" si="4"/>
        <v>0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9">
        <f t="shared" si="3"/>
        <v>0</v>
      </c>
      <c r="S130" s="13" t="e">
        <f>R130/R169</f>
        <v>#DIV/0!</v>
      </c>
    </row>
    <row r="131" spans="1:19" ht="12" customHeight="1" x14ac:dyDescent="0.35">
      <c r="A131" s="15">
        <v>33</v>
      </c>
      <c r="B131" s="50">
        <f t="shared" si="4"/>
        <v>0</v>
      </c>
      <c r="C131" s="24">
        <f t="shared" si="4"/>
        <v>0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9">
        <f t="shared" si="3"/>
        <v>0</v>
      </c>
      <c r="S131" s="13" t="e">
        <f>R131/R169</f>
        <v>#DIV/0!</v>
      </c>
    </row>
    <row r="132" spans="1:19" ht="12" customHeight="1" x14ac:dyDescent="0.35">
      <c r="A132" s="15">
        <v>34</v>
      </c>
      <c r="B132" s="50">
        <f t="shared" si="4"/>
        <v>0</v>
      </c>
      <c r="C132" s="24">
        <f t="shared" si="4"/>
        <v>0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9">
        <f t="shared" si="3"/>
        <v>0</v>
      </c>
      <c r="S132" s="13" t="e">
        <f>R132/R169</f>
        <v>#DIV/0!</v>
      </c>
    </row>
    <row r="133" spans="1:19" ht="12" customHeight="1" x14ac:dyDescent="0.35">
      <c r="A133" s="15">
        <v>35</v>
      </c>
      <c r="B133" s="50">
        <f t="shared" si="4"/>
        <v>0</v>
      </c>
      <c r="C133" s="24">
        <f t="shared" si="4"/>
        <v>0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9">
        <f t="shared" si="3"/>
        <v>0</v>
      </c>
      <c r="S133" s="13" t="e">
        <f>R133/R169</f>
        <v>#DIV/0!</v>
      </c>
    </row>
    <row r="134" spans="1:19" ht="12" customHeight="1" x14ac:dyDescent="0.35">
      <c r="A134" s="15">
        <v>36</v>
      </c>
      <c r="B134" s="50">
        <f t="shared" si="4"/>
        <v>0</v>
      </c>
      <c r="C134" s="24">
        <f t="shared" si="4"/>
        <v>0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9">
        <f t="shared" si="3"/>
        <v>0</v>
      </c>
      <c r="S134" s="13" t="e">
        <f>R134/R169</f>
        <v>#DIV/0!</v>
      </c>
    </row>
    <row r="135" spans="1:19" ht="12" customHeight="1" x14ac:dyDescent="0.35">
      <c r="A135" s="15">
        <v>37</v>
      </c>
      <c r="B135" s="50">
        <f t="shared" si="4"/>
        <v>0</v>
      </c>
      <c r="C135" s="24">
        <f t="shared" si="4"/>
        <v>0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9">
        <f t="shared" si="3"/>
        <v>0</v>
      </c>
      <c r="S135" s="13" t="e">
        <f>R135/R169</f>
        <v>#DIV/0!</v>
      </c>
    </row>
    <row r="136" spans="1:19" ht="12" customHeight="1" x14ac:dyDescent="0.35">
      <c r="A136" s="15">
        <v>38</v>
      </c>
      <c r="B136" s="50">
        <f t="shared" si="4"/>
        <v>0</v>
      </c>
      <c r="C136" s="24">
        <f t="shared" si="4"/>
        <v>0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9">
        <f t="shared" si="3"/>
        <v>0</v>
      </c>
      <c r="S136" s="13" t="e">
        <f>R136/R169</f>
        <v>#DIV/0!</v>
      </c>
    </row>
    <row r="137" spans="1:19" ht="12" customHeight="1" x14ac:dyDescent="0.35">
      <c r="A137" s="15">
        <v>39</v>
      </c>
      <c r="B137" s="50">
        <f t="shared" si="4"/>
        <v>0</v>
      </c>
      <c r="C137" s="24">
        <f t="shared" si="4"/>
        <v>0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9">
        <f t="shared" si="3"/>
        <v>0</v>
      </c>
      <c r="S137" s="13" t="e">
        <f>R137/R169</f>
        <v>#DIV/0!</v>
      </c>
    </row>
    <row r="138" spans="1:19" ht="12" customHeight="1" x14ac:dyDescent="0.35">
      <c r="A138" s="15">
        <v>40</v>
      </c>
      <c r="B138" s="50">
        <f t="shared" si="4"/>
        <v>0</v>
      </c>
      <c r="C138" s="24">
        <f t="shared" si="4"/>
        <v>0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9">
        <f t="shared" si="3"/>
        <v>0</v>
      </c>
      <c r="S138" s="13" t="e">
        <f>R138/R169</f>
        <v>#DIV/0!</v>
      </c>
    </row>
    <row r="139" spans="1:19" ht="12" customHeight="1" x14ac:dyDescent="0.35">
      <c r="A139" s="15">
        <v>41</v>
      </c>
      <c r="B139" s="50">
        <f t="shared" ref="B139:C158" si="5">B51</f>
        <v>0</v>
      </c>
      <c r="C139" s="24">
        <f t="shared" si="5"/>
        <v>0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9">
        <f t="shared" si="3"/>
        <v>0</v>
      </c>
      <c r="S139" s="13" t="e">
        <f>R139/R169</f>
        <v>#DIV/0!</v>
      </c>
    </row>
    <row r="140" spans="1:19" ht="12" customHeight="1" x14ac:dyDescent="0.35">
      <c r="A140" s="15">
        <v>42</v>
      </c>
      <c r="B140" s="50">
        <f t="shared" si="5"/>
        <v>0</v>
      </c>
      <c r="C140" s="24">
        <f t="shared" si="5"/>
        <v>0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9">
        <f t="shared" si="3"/>
        <v>0</v>
      </c>
      <c r="S140" s="13" t="e">
        <f>R140/R169</f>
        <v>#DIV/0!</v>
      </c>
    </row>
    <row r="141" spans="1:19" ht="12" customHeight="1" x14ac:dyDescent="0.35">
      <c r="A141" s="15">
        <v>43</v>
      </c>
      <c r="B141" s="50">
        <f t="shared" si="5"/>
        <v>0</v>
      </c>
      <c r="C141" s="24">
        <f t="shared" si="5"/>
        <v>0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9">
        <f t="shared" si="3"/>
        <v>0</v>
      </c>
      <c r="S141" s="13" t="e">
        <f>R141/R169</f>
        <v>#DIV/0!</v>
      </c>
    </row>
    <row r="142" spans="1:19" ht="12" customHeight="1" x14ac:dyDescent="0.35">
      <c r="A142" s="15">
        <v>44</v>
      </c>
      <c r="B142" s="50">
        <f t="shared" si="5"/>
        <v>0</v>
      </c>
      <c r="C142" s="24">
        <f t="shared" si="5"/>
        <v>0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9">
        <f t="shared" si="3"/>
        <v>0</v>
      </c>
      <c r="S142" s="13" t="e">
        <f>R142/R169</f>
        <v>#DIV/0!</v>
      </c>
    </row>
    <row r="143" spans="1:19" ht="12" customHeight="1" x14ac:dyDescent="0.35">
      <c r="A143" s="15">
        <v>45</v>
      </c>
      <c r="B143" s="50">
        <f t="shared" si="5"/>
        <v>0</v>
      </c>
      <c r="C143" s="24">
        <f t="shared" si="5"/>
        <v>0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9">
        <f t="shared" si="3"/>
        <v>0</v>
      </c>
      <c r="S143" s="13" t="e">
        <f>R143/R169</f>
        <v>#DIV/0!</v>
      </c>
    </row>
    <row r="144" spans="1:19" ht="12" customHeight="1" x14ac:dyDescent="0.35">
      <c r="A144" s="15">
        <v>46</v>
      </c>
      <c r="B144" s="50">
        <f t="shared" si="5"/>
        <v>0</v>
      </c>
      <c r="C144" s="24">
        <f t="shared" si="5"/>
        <v>0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9">
        <f t="shared" si="3"/>
        <v>0</v>
      </c>
      <c r="S144" s="13" t="e">
        <f>R144/R169</f>
        <v>#DIV/0!</v>
      </c>
    </row>
    <row r="145" spans="1:19" ht="12" customHeight="1" x14ac:dyDescent="0.35">
      <c r="A145" s="15">
        <v>47</v>
      </c>
      <c r="B145" s="50">
        <f t="shared" si="5"/>
        <v>0</v>
      </c>
      <c r="C145" s="24">
        <f t="shared" si="5"/>
        <v>0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9">
        <f t="shared" si="3"/>
        <v>0</v>
      </c>
      <c r="S145" s="13" t="e">
        <f>R145/R169</f>
        <v>#DIV/0!</v>
      </c>
    </row>
    <row r="146" spans="1:19" ht="12" customHeight="1" x14ac:dyDescent="0.35">
      <c r="A146" s="15">
        <v>48</v>
      </c>
      <c r="B146" s="50">
        <f t="shared" si="5"/>
        <v>0</v>
      </c>
      <c r="C146" s="24">
        <f t="shared" si="5"/>
        <v>0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9">
        <f t="shared" si="3"/>
        <v>0</v>
      </c>
      <c r="S146" s="13" t="e">
        <f>R146/R169</f>
        <v>#DIV/0!</v>
      </c>
    </row>
    <row r="147" spans="1:19" ht="12" customHeight="1" x14ac:dyDescent="0.35">
      <c r="A147" s="15">
        <v>49</v>
      </c>
      <c r="B147" s="50">
        <f t="shared" si="5"/>
        <v>0</v>
      </c>
      <c r="C147" s="24">
        <f t="shared" si="5"/>
        <v>0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9">
        <f t="shared" si="3"/>
        <v>0</v>
      </c>
      <c r="S147" s="13" t="e">
        <f>R147/R169</f>
        <v>#DIV/0!</v>
      </c>
    </row>
    <row r="148" spans="1:19" ht="12" customHeight="1" x14ac:dyDescent="0.35">
      <c r="A148" s="15">
        <v>50</v>
      </c>
      <c r="B148" s="50">
        <f t="shared" si="5"/>
        <v>0</v>
      </c>
      <c r="C148" s="24">
        <f t="shared" si="5"/>
        <v>0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9">
        <f t="shared" si="3"/>
        <v>0</v>
      </c>
      <c r="S148" s="13" t="e">
        <f>R148/R169</f>
        <v>#DIV/0!</v>
      </c>
    </row>
    <row r="149" spans="1:19" ht="12" customHeight="1" x14ac:dyDescent="0.35">
      <c r="A149" s="15">
        <v>51</v>
      </c>
      <c r="B149" s="50">
        <f t="shared" si="5"/>
        <v>0</v>
      </c>
      <c r="C149" s="24">
        <f t="shared" si="5"/>
        <v>0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9">
        <f t="shared" si="3"/>
        <v>0</v>
      </c>
      <c r="S149" s="13" t="e">
        <f>R149/R169</f>
        <v>#DIV/0!</v>
      </c>
    </row>
    <row r="150" spans="1:19" ht="12" customHeight="1" x14ac:dyDescent="0.35">
      <c r="A150" s="15">
        <v>52</v>
      </c>
      <c r="B150" s="50">
        <f t="shared" si="5"/>
        <v>0</v>
      </c>
      <c r="C150" s="24">
        <f t="shared" si="5"/>
        <v>0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9">
        <f t="shared" si="3"/>
        <v>0</v>
      </c>
      <c r="S150" s="13" t="e">
        <f>R150/R169</f>
        <v>#DIV/0!</v>
      </c>
    </row>
    <row r="151" spans="1:19" ht="12" customHeight="1" x14ac:dyDescent="0.35">
      <c r="A151" s="15">
        <v>53</v>
      </c>
      <c r="B151" s="50">
        <f t="shared" si="5"/>
        <v>0</v>
      </c>
      <c r="C151" s="24">
        <f t="shared" si="5"/>
        <v>0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9">
        <f t="shared" si="3"/>
        <v>0</v>
      </c>
      <c r="S151" s="13" t="e">
        <f>R151/R169</f>
        <v>#DIV/0!</v>
      </c>
    </row>
    <row r="152" spans="1:19" ht="12" customHeight="1" x14ac:dyDescent="0.35">
      <c r="A152" s="15">
        <v>54</v>
      </c>
      <c r="B152" s="50">
        <f t="shared" si="5"/>
        <v>0</v>
      </c>
      <c r="C152" s="24">
        <f t="shared" si="5"/>
        <v>0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9">
        <f t="shared" si="3"/>
        <v>0</v>
      </c>
      <c r="S152" s="13" t="e">
        <f>R152/R169</f>
        <v>#DIV/0!</v>
      </c>
    </row>
    <row r="153" spans="1:19" ht="12" customHeight="1" x14ac:dyDescent="0.35">
      <c r="A153" s="15">
        <v>55</v>
      </c>
      <c r="B153" s="50">
        <f t="shared" si="5"/>
        <v>0</v>
      </c>
      <c r="C153" s="24">
        <f t="shared" si="5"/>
        <v>0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9">
        <f t="shared" si="3"/>
        <v>0</v>
      </c>
      <c r="S153" s="13" t="e">
        <f>R153/R169</f>
        <v>#DIV/0!</v>
      </c>
    </row>
    <row r="154" spans="1:19" ht="9.75" hidden="1" customHeight="1" x14ac:dyDescent="0.35">
      <c r="A154" s="15">
        <v>56</v>
      </c>
      <c r="B154" s="50" t="str">
        <f t="shared" si="5"/>
        <v>D</v>
      </c>
      <c r="C154" s="24" t="str">
        <f t="shared" si="5"/>
        <v>23CSE56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9">
        <f t="shared" si="3"/>
        <v>0</v>
      </c>
      <c r="S154" s="13" t="e">
        <f>R154/R169</f>
        <v>#DIV/0!</v>
      </c>
    </row>
    <row r="155" spans="1:19" ht="9.75" hidden="1" customHeight="1" x14ac:dyDescent="0.35">
      <c r="A155" s="15">
        <v>57</v>
      </c>
      <c r="B155" s="50" t="str">
        <f t="shared" si="5"/>
        <v>E</v>
      </c>
      <c r="C155" s="24" t="str">
        <f t="shared" si="5"/>
        <v>23CSE57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9">
        <f t="shared" si="3"/>
        <v>0</v>
      </c>
      <c r="S155" s="13" t="e">
        <f>R155/R169</f>
        <v>#DIV/0!</v>
      </c>
    </row>
    <row r="156" spans="1:19" ht="9.75" hidden="1" customHeight="1" x14ac:dyDescent="0.35">
      <c r="A156" s="15">
        <v>58</v>
      </c>
      <c r="B156" s="50" t="str">
        <f t="shared" si="5"/>
        <v>F</v>
      </c>
      <c r="C156" s="24" t="str">
        <f t="shared" si="5"/>
        <v>23CSE58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9">
        <f t="shared" si="3"/>
        <v>0</v>
      </c>
      <c r="S156" s="13" t="e">
        <f>R156/R169</f>
        <v>#DIV/0!</v>
      </c>
    </row>
    <row r="157" spans="1:19" ht="9.75" hidden="1" customHeight="1" x14ac:dyDescent="0.35">
      <c r="A157" s="15">
        <v>59</v>
      </c>
      <c r="B157" s="50" t="str">
        <f t="shared" si="5"/>
        <v>G</v>
      </c>
      <c r="C157" s="24" t="str">
        <f t="shared" si="5"/>
        <v>23CSE59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9">
        <f t="shared" si="3"/>
        <v>0</v>
      </c>
      <c r="S157" s="13" t="e">
        <f>R157/R169</f>
        <v>#DIV/0!</v>
      </c>
    </row>
    <row r="158" spans="1:19" ht="9.75" hidden="1" customHeight="1" x14ac:dyDescent="0.35">
      <c r="A158" s="15">
        <v>60</v>
      </c>
      <c r="B158" s="50" t="str">
        <f t="shared" si="5"/>
        <v>H</v>
      </c>
      <c r="C158" s="24" t="str">
        <f t="shared" si="5"/>
        <v>23CSE60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9">
        <f t="shared" si="3"/>
        <v>0</v>
      </c>
      <c r="S158" s="13" t="e">
        <f>R158/R169</f>
        <v>#DIV/0!</v>
      </c>
    </row>
    <row r="159" spans="1:19" ht="9.75" hidden="1" customHeight="1" x14ac:dyDescent="0.35">
      <c r="A159" s="15">
        <v>61</v>
      </c>
      <c r="B159" s="50" t="str">
        <f t="shared" ref="B159:C168" si="6">B71</f>
        <v>I</v>
      </c>
      <c r="C159" s="24" t="str">
        <f t="shared" si="6"/>
        <v>23CSE61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9">
        <f t="shared" si="3"/>
        <v>0</v>
      </c>
      <c r="S159" s="13" t="e">
        <f>R159/R169</f>
        <v>#DIV/0!</v>
      </c>
    </row>
    <row r="160" spans="1:19" ht="9.75" hidden="1" customHeight="1" x14ac:dyDescent="0.35">
      <c r="A160" s="15">
        <v>62</v>
      </c>
      <c r="B160" s="50" t="str">
        <f t="shared" si="6"/>
        <v>J</v>
      </c>
      <c r="C160" s="24" t="str">
        <f t="shared" si="6"/>
        <v>23CSE62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9">
        <f t="shared" si="3"/>
        <v>0</v>
      </c>
      <c r="S160" s="13" t="e">
        <f>R160/R169</f>
        <v>#DIV/0!</v>
      </c>
    </row>
    <row r="161" spans="1:19" ht="9.75" hidden="1" customHeight="1" x14ac:dyDescent="0.35">
      <c r="A161" s="15">
        <v>63</v>
      </c>
      <c r="B161" s="50" t="str">
        <f t="shared" si="6"/>
        <v>K</v>
      </c>
      <c r="C161" s="24" t="str">
        <f t="shared" si="6"/>
        <v>23CSE63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9">
        <f t="shared" si="3"/>
        <v>0</v>
      </c>
      <c r="S161" s="13" t="e">
        <f>R161/R169</f>
        <v>#DIV/0!</v>
      </c>
    </row>
    <row r="162" spans="1:19" ht="9.75" hidden="1" customHeight="1" x14ac:dyDescent="0.35">
      <c r="A162" s="16">
        <v>64</v>
      </c>
      <c r="B162" s="50" t="str">
        <f t="shared" si="6"/>
        <v>L</v>
      </c>
      <c r="C162" s="24" t="str">
        <f t="shared" si="6"/>
        <v>23CSE64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9">
        <f t="shared" si="3"/>
        <v>0</v>
      </c>
      <c r="S162" s="13" t="e">
        <f>R162/R169</f>
        <v>#DIV/0!</v>
      </c>
    </row>
    <row r="163" spans="1:19" ht="9.75" hidden="1" customHeight="1" x14ac:dyDescent="0.35">
      <c r="A163" s="16">
        <v>65</v>
      </c>
      <c r="B163" s="50" t="str">
        <f t="shared" si="6"/>
        <v>M</v>
      </c>
      <c r="C163" s="24" t="str">
        <f t="shared" si="6"/>
        <v>23CSE65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9">
        <f t="shared" si="3"/>
        <v>0</v>
      </c>
      <c r="S163" s="13" t="e">
        <f>R163/R169</f>
        <v>#DIV/0!</v>
      </c>
    </row>
    <row r="164" spans="1:19" ht="9.75" hidden="1" customHeight="1" x14ac:dyDescent="0.35">
      <c r="A164" s="14">
        <v>66</v>
      </c>
      <c r="B164" s="50" t="str">
        <f t="shared" si="6"/>
        <v>N</v>
      </c>
      <c r="C164" s="24" t="str">
        <f t="shared" si="6"/>
        <v>23CSE66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9">
        <f t="shared" ref="R164:R169" si="7">SUM(D164:O164)</f>
        <v>0</v>
      </c>
      <c r="S164" s="13" t="e">
        <f>R164/R169</f>
        <v>#DIV/0!</v>
      </c>
    </row>
    <row r="165" spans="1:19" ht="9.75" hidden="1" customHeight="1" x14ac:dyDescent="0.35">
      <c r="A165" s="14">
        <v>67</v>
      </c>
      <c r="B165" s="50" t="str">
        <f t="shared" si="6"/>
        <v>O</v>
      </c>
      <c r="C165" s="24" t="str">
        <f t="shared" si="6"/>
        <v>23CSE67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9">
        <f t="shared" si="7"/>
        <v>0</v>
      </c>
      <c r="S165" s="13" t="e">
        <f>R165/R169</f>
        <v>#DIV/0!</v>
      </c>
    </row>
    <row r="166" spans="1:19" ht="9.75" hidden="1" customHeight="1" x14ac:dyDescent="0.35">
      <c r="A166" s="14">
        <v>68</v>
      </c>
      <c r="B166" s="50" t="str">
        <f t="shared" si="6"/>
        <v>P</v>
      </c>
      <c r="C166" s="24" t="str">
        <f t="shared" si="6"/>
        <v>23CSE68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9">
        <f t="shared" si="7"/>
        <v>0</v>
      </c>
      <c r="S166" s="13" t="e">
        <f>R166/R169</f>
        <v>#DIV/0!</v>
      </c>
    </row>
    <row r="167" spans="1:19" ht="9.75" hidden="1" customHeight="1" x14ac:dyDescent="0.35">
      <c r="A167" s="14">
        <v>69</v>
      </c>
      <c r="B167" s="50" t="str">
        <f t="shared" si="6"/>
        <v>Q</v>
      </c>
      <c r="C167" s="24" t="str">
        <f t="shared" si="6"/>
        <v>23CSE69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9">
        <f t="shared" si="7"/>
        <v>0</v>
      </c>
      <c r="S167" s="13" t="e">
        <f>R167/R169</f>
        <v>#DIV/0!</v>
      </c>
    </row>
    <row r="168" spans="1:19" ht="9.75" hidden="1" customHeight="1" x14ac:dyDescent="0.35">
      <c r="A168" s="14">
        <v>70</v>
      </c>
      <c r="B168" s="50" t="str">
        <f t="shared" si="6"/>
        <v>R</v>
      </c>
      <c r="C168" s="24" t="str">
        <f t="shared" si="6"/>
        <v>23CSE70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9">
        <f t="shared" si="7"/>
        <v>0</v>
      </c>
      <c r="S168" s="13" t="e">
        <f>R168/R169</f>
        <v>#DIV/0!</v>
      </c>
    </row>
    <row r="169" spans="1:19" ht="16.5" customHeight="1" x14ac:dyDescent="0.35">
      <c r="A169" s="133" t="s">
        <v>12</v>
      </c>
      <c r="B169" s="146"/>
      <c r="C169" s="147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46"/>
      <c r="Q169" s="46"/>
      <c r="R169" s="9">
        <f t="shared" si="7"/>
        <v>0</v>
      </c>
      <c r="S169" s="24"/>
    </row>
    <row r="170" spans="1:19" ht="13.5" customHeight="1" x14ac:dyDescent="0.35">
      <c r="A170" s="131" t="s">
        <v>13</v>
      </c>
      <c r="B170" s="87"/>
      <c r="C170" s="88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26"/>
    </row>
    <row r="171" spans="1:19" ht="13.5" customHeight="1" x14ac:dyDescent="0.35">
      <c r="A171" s="126" t="s">
        <v>14</v>
      </c>
      <c r="B171" s="90"/>
      <c r="C171" s="9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26"/>
    </row>
    <row r="172" spans="1:19" ht="13.5" customHeight="1" x14ac:dyDescent="0.35">
      <c r="A172" s="132" t="s">
        <v>15</v>
      </c>
      <c r="B172" s="93"/>
      <c r="C172" s="94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26"/>
    </row>
    <row r="173" spans="1:19" ht="32.25" customHeight="1" x14ac:dyDescent="0.35">
      <c r="A173" s="126" t="s">
        <v>16</v>
      </c>
      <c r="B173" s="90"/>
      <c r="C173" s="9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26"/>
    </row>
    <row r="174" spans="1:19" ht="31.5" customHeight="1" x14ac:dyDescent="0.35">
      <c r="A174" s="20"/>
      <c r="B174" s="20"/>
      <c r="C174" s="20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 spans="1:19" ht="15" customHeight="1" x14ac:dyDescent="0.35">
      <c r="A175" s="115" t="s">
        <v>0</v>
      </c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</row>
    <row r="176" spans="1:19" ht="15" customHeight="1" thickBot="1" x14ac:dyDescent="0.45">
      <c r="A176" s="116" t="s">
        <v>1</v>
      </c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</row>
    <row r="177" spans="1:19" ht="15" customHeight="1" thickBot="1" x14ac:dyDescent="0.4">
      <c r="A177" s="117" t="s">
        <v>28</v>
      </c>
      <c r="B177" s="118"/>
      <c r="C177" s="119" t="str">
        <f>C3</f>
        <v>BS Computer Science</v>
      </c>
      <c r="D177" s="119"/>
      <c r="E177" s="119"/>
      <c r="F177" s="119"/>
      <c r="G177" s="119"/>
      <c r="H177" s="119"/>
      <c r="I177" s="120" t="s">
        <v>23</v>
      </c>
      <c r="J177" s="120"/>
      <c r="K177" s="120"/>
      <c r="L177" s="120"/>
      <c r="M177" s="119" t="str">
        <f>M3</f>
        <v>6th</v>
      </c>
      <c r="N177" s="119"/>
      <c r="O177" s="120" t="s">
        <v>25</v>
      </c>
      <c r="P177" s="120"/>
      <c r="Q177" s="120"/>
      <c r="R177" s="119" t="str">
        <f>R3</f>
        <v>2021)</v>
      </c>
      <c r="S177" s="121"/>
    </row>
    <row r="178" spans="1:19" ht="15" customHeight="1" x14ac:dyDescent="0.35">
      <c r="A178" s="142" t="s">
        <v>2</v>
      </c>
      <c r="B178" s="142"/>
      <c r="C178" s="124" t="str">
        <f>C92</f>
        <v>Digital Signal Processing</v>
      </c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22" t="s">
        <v>19</v>
      </c>
      <c r="O178" s="31"/>
      <c r="P178" s="22"/>
      <c r="Q178" s="127" t="s">
        <v>20</v>
      </c>
      <c r="R178" s="127"/>
      <c r="S178" s="25" t="s">
        <v>22</v>
      </c>
    </row>
    <row r="179" spans="1:19" ht="15" customHeight="1" x14ac:dyDescent="0.35">
      <c r="A179" s="143" t="s">
        <v>3</v>
      </c>
      <c r="B179" s="143"/>
      <c r="C179" s="110" t="str">
        <f>C93</f>
        <v>Dr.Wazir Muhammad</v>
      </c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2" t="s">
        <v>4</v>
      </c>
      <c r="O179" s="112"/>
      <c r="P179" s="112"/>
      <c r="Q179" s="112"/>
      <c r="R179" s="30"/>
      <c r="S179" s="30"/>
    </row>
    <row r="180" spans="1:19" ht="15.5" x14ac:dyDescent="0.35">
      <c r="A180" s="144" t="s">
        <v>33</v>
      </c>
      <c r="B180" s="144"/>
      <c r="C180" s="27" t="s">
        <v>57</v>
      </c>
      <c r="D180" s="111">
        <v>2024</v>
      </c>
      <c r="E180" s="111"/>
      <c r="F180" s="111" t="s">
        <v>67</v>
      </c>
      <c r="G180" s="111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9"/>
    </row>
    <row r="181" spans="1:19" ht="6" customHeight="1" x14ac:dyDescent="0.3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5.75" customHeight="1" x14ac:dyDescent="0.35">
      <c r="A182" s="128" t="s">
        <v>5</v>
      </c>
      <c r="B182" s="129" t="s">
        <v>6</v>
      </c>
      <c r="C182" s="130" t="s">
        <v>7</v>
      </c>
      <c r="D182" s="136" t="s">
        <v>29</v>
      </c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8" t="s">
        <v>9</v>
      </c>
      <c r="Q182" s="138" t="s">
        <v>10</v>
      </c>
      <c r="R182" s="138" t="s">
        <v>11</v>
      </c>
      <c r="S182" s="134" t="s">
        <v>18</v>
      </c>
    </row>
    <row r="183" spans="1:19" ht="48" customHeight="1" x14ac:dyDescent="0.35">
      <c r="A183" s="128"/>
      <c r="B183" s="102"/>
      <c r="C183" s="105"/>
      <c r="D183" s="32">
        <v>45566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09"/>
      <c r="Q183" s="109"/>
      <c r="R183" s="109"/>
      <c r="S183" s="134"/>
    </row>
    <row r="184" spans="1:19" ht="15.75" customHeight="1" x14ac:dyDescent="0.35">
      <c r="A184" s="128"/>
      <c r="B184" s="103"/>
      <c r="C184" s="145" t="s">
        <v>32</v>
      </c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24" t="s">
        <v>17</v>
      </c>
    </row>
    <row r="185" spans="1:19" ht="12" customHeight="1" x14ac:dyDescent="0.35">
      <c r="A185" s="15">
        <v>1</v>
      </c>
      <c r="B185" s="50" t="str">
        <f t="shared" ref="B185:C204" si="8">B99</f>
        <v>Maheen Lehri</v>
      </c>
      <c r="C185" s="24" t="str">
        <f t="shared" si="8"/>
        <v>21BSCS01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9">
        <f>SUM(D185:O185)</f>
        <v>0</v>
      </c>
      <c r="S185" s="13" t="e">
        <f>R185/R255</f>
        <v>#DIV/0!</v>
      </c>
    </row>
    <row r="186" spans="1:19" ht="12" customHeight="1" x14ac:dyDescent="0.35">
      <c r="A186" s="15">
        <v>2</v>
      </c>
      <c r="B186" s="50" t="str">
        <f t="shared" si="8"/>
        <v>Summiya</v>
      </c>
      <c r="C186" s="24" t="str">
        <f t="shared" si="8"/>
        <v>21BSCS02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9">
        <f t="shared" ref="R186:R249" si="9">SUM(D186:O186)</f>
        <v>0</v>
      </c>
      <c r="S186" s="13" t="e">
        <f>R186/R255</f>
        <v>#DIV/0!</v>
      </c>
    </row>
    <row r="187" spans="1:19" ht="12" customHeight="1" x14ac:dyDescent="0.35">
      <c r="A187" s="15">
        <v>3</v>
      </c>
      <c r="B187" s="50" t="str">
        <f t="shared" si="8"/>
        <v>Sultan Ahmed</v>
      </c>
      <c r="C187" s="24" t="str">
        <f t="shared" si="8"/>
        <v>21BSCS03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9">
        <f t="shared" si="9"/>
        <v>0</v>
      </c>
      <c r="S187" s="13" t="e">
        <f>R187/R255</f>
        <v>#DIV/0!</v>
      </c>
    </row>
    <row r="188" spans="1:19" ht="12" customHeight="1" x14ac:dyDescent="0.35">
      <c r="A188" s="15">
        <v>4</v>
      </c>
      <c r="B188" s="50" t="str">
        <f t="shared" si="8"/>
        <v>Noor-Ul-Huda</v>
      </c>
      <c r="C188" s="24" t="str">
        <f t="shared" si="8"/>
        <v>21BSCS04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9">
        <f t="shared" si="9"/>
        <v>0</v>
      </c>
      <c r="S188" s="13" t="e">
        <f>R188/R255</f>
        <v>#DIV/0!</v>
      </c>
    </row>
    <row r="189" spans="1:19" ht="12" customHeight="1" x14ac:dyDescent="0.35">
      <c r="A189" s="15">
        <v>5</v>
      </c>
      <c r="B189" s="50" t="str">
        <f t="shared" si="8"/>
        <v>Inayatullah</v>
      </c>
      <c r="C189" s="24" t="str">
        <f t="shared" si="8"/>
        <v>21BSCS05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9">
        <f t="shared" si="9"/>
        <v>0</v>
      </c>
      <c r="S189" s="13" t="e">
        <f>R189/R255</f>
        <v>#DIV/0!</v>
      </c>
    </row>
    <row r="190" spans="1:19" ht="12" customHeight="1" x14ac:dyDescent="0.35">
      <c r="A190" s="14">
        <v>6</v>
      </c>
      <c r="B190" s="50" t="str">
        <f t="shared" si="8"/>
        <v>Madiyan</v>
      </c>
      <c r="C190" s="24" t="str">
        <f t="shared" si="8"/>
        <v>21BSCS06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9">
        <f t="shared" si="9"/>
        <v>0</v>
      </c>
      <c r="S190" s="13" t="e">
        <f>R190/R255</f>
        <v>#DIV/0!</v>
      </c>
    </row>
    <row r="191" spans="1:19" ht="12" customHeight="1" x14ac:dyDescent="0.35">
      <c r="A191" s="15">
        <v>7</v>
      </c>
      <c r="B191" s="50" t="str">
        <f t="shared" si="8"/>
        <v>Mohammad Tariq</v>
      </c>
      <c r="C191" s="24" t="str">
        <f t="shared" si="8"/>
        <v>21BSCS07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9">
        <f t="shared" si="9"/>
        <v>0</v>
      </c>
      <c r="S191" s="13" t="e">
        <f>R191/R255</f>
        <v>#DIV/0!</v>
      </c>
    </row>
    <row r="192" spans="1:19" ht="12" customHeight="1" x14ac:dyDescent="0.35">
      <c r="A192" s="15">
        <v>8</v>
      </c>
      <c r="B192" s="50" t="str">
        <f t="shared" si="8"/>
        <v>Mohaib Afnan</v>
      </c>
      <c r="C192" s="24" t="str">
        <f t="shared" si="8"/>
        <v>21BSCS08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9">
        <f t="shared" si="9"/>
        <v>0</v>
      </c>
      <c r="S192" s="13" t="e">
        <f>R192/R255</f>
        <v>#DIV/0!</v>
      </c>
    </row>
    <row r="193" spans="1:19" ht="12" customHeight="1" x14ac:dyDescent="0.35">
      <c r="A193" s="15">
        <v>9</v>
      </c>
      <c r="B193" s="50" t="str">
        <f t="shared" si="8"/>
        <v xml:space="preserve">Farzana Mehr </v>
      </c>
      <c r="C193" s="24" t="str">
        <f t="shared" si="8"/>
        <v>21BSCS09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9">
        <f t="shared" si="9"/>
        <v>0</v>
      </c>
      <c r="S193" s="13" t="e">
        <f>R193/R255</f>
        <v>#DIV/0!</v>
      </c>
    </row>
    <row r="194" spans="1:19" ht="12" customHeight="1" x14ac:dyDescent="0.35">
      <c r="A194" s="15">
        <v>10</v>
      </c>
      <c r="B194" s="50" t="str">
        <f t="shared" si="8"/>
        <v>Misbah Ul Islam</v>
      </c>
      <c r="C194" s="24" t="str">
        <f t="shared" si="8"/>
        <v>21BSCS12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9">
        <f t="shared" si="9"/>
        <v>0</v>
      </c>
      <c r="S194" s="13" t="e">
        <f>R194/R255</f>
        <v>#DIV/0!</v>
      </c>
    </row>
    <row r="195" spans="1:19" ht="12" customHeight="1" x14ac:dyDescent="0.35">
      <c r="A195" s="15">
        <v>11</v>
      </c>
      <c r="B195" s="50" t="str">
        <f t="shared" si="8"/>
        <v>Sumera</v>
      </c>
      <c r="C195" s="24" t="str">
        <f t="shared" si="8"/>
        <v>21BSCS13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9">
        <f t="shared" si="9"/>
        <v>0</v>
      </c>
      <c r="S195" s="13" t="e">
        <f>R195/R255</f>
        <v>#DIV/0!</v>
      </c>
    </row>
    <row r="196" spans="1:19" ht="12" customHeight="1" x14ac:dyDescent="0.35">
      <c r="A196" s="15">
        <v>12</v>
      </c>
      <c r="B196" s="50" t="str">
        <f t="shared" si="8"/>
        <v>Salman Rasheed</v>
      </c>
      <c r="C196" s="24" t="str">
        <f t="shared" si="8"/>
        <v>21BSCS14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9">
        <f t="shared" si="9"/>
        <v>0</v>
      </c>
      <c r="S196" s="13" t="e">
        <f>R196/R255</f>
        <v>#DIV/0!</v>
      </c>
    </row>
    <row r="197" spans="1:19" ht="12" customHeight="1" x14ac:dyDescent="0.35">
      <c r="A197" s="15">
        <v>13</v>
      </c>
      <c r="B197" s="50" t="str">
        <f t="shared" si="8"/>
        <v>Ehsan Ullah</v>
      </c>
      <c r="C197" s="24" t="str">
        <f t="shared" si="8"/>
        <v>21BSCS16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9">
        <f t="shared" si="9"/>
        <v>0</v>
      </c>
      <c r="S197" s="13" t="e">
        <f>R197/R255</f>
        <v>#DIV/0!</v>
      </c>
    </row>
    <row r="198" spans="1:19" ht="12" customHeight="1" x14ac:dyDescent="0.35">
      <c r="A198" s="15">
        <v>14</v>
      </c>
      <c r="B198" s="50" t="str">
        <f t="shared" si="8"/>
        <v>Hamid Saleh</v>
      </c>
      <c r="C198" s="24" t="str">
        <f t="shared" si="8"/>
        <v>21BSCS18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9">
        <f t="shared" si="9"/>
        <v>0</v>
      </c>
      <c r="S198" s="13" t="e">
        <f>R198/R255</f>
        <v>#DIV/0!</v>
      </c>
    </row>
    <row r="199" spans="1:19" ht="12" customHeight="1" x14ac:dyDescent="0.35">
      <c r="A199" s="15">
        <v>15</v>
      </c>
      <c r="B199" s="50" t="str">
        <f t="shared" si="8"/>
        <v xml:space="preserve">Irfan </v>
      </c>
      <c r="C199" s="24" t="str">
        <f t="shared" si="8"/>
        <v>21BSCS19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9">
        <f t="shared" si="9"/>
        <v>0</v>
      </c>
      <c r="S199" s="13" t="e">
        <f>R199/R255</f>
        <v>#DIV/0!</v>
      </c>
    </row>
    <row r="200" spans="1:19" ht="12" customHeight="1" x14ac:dyDescent="0.35">
      <c r="A200" s="15">
        <v>16</v>
      </c>
      <c r="B200" s="50" t="str">
        <f t="shared" si="8"/>
        <v>Zahid Latif</v>
      </c>
      <c r="C200" s="24" t="str">
        <f t="shared" si="8"/>
        <v>21BSCS24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9">
        <f t="shared" si="9"/>
        <v>0</v>
      </c>
      <c r="S200" s="13" t="e">
        <f>R200/R255</f>
        <v>#DIV/0!</v>
      </c>
    </row>
    <row r="201" spans="1:19" ht="12" customHeight="1" x14ac:dyDescent="0.35">
      <c r="A201" s="15">
        <v>17</v>
      </c>
      <c r="B201" s="50" t="str">
        <f t="shared" si="8"/>
        <v xml:space="preserve">Saif Ullah </v>
      </c>
      <c r="C201" s="24" t="str">
        <f t="shared" si="8"/>
        <v>21BSCS25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9">
        <f t="shared" si="9"/>
        <v>0</v>
      </c>
      <c r="S201" s="13" t="e">
        <f>R201/R255</f>
        <v>#DIV/0!</v>
      </c>
    </row>
    <row r="202" spans="1:19" ht="12" customHeight="1" x14ac:dyDescent="0.35">
      <c r="A202" s="15">
        <v>18</v>
      </c>
      <c r="B202" s="50" t="str">
        <f t="shared" si="8"/>
        <v>Sabiha Gull</v>
      </c>
      <c r="C202" s="24" t="str">
        <f t="shared" si="8"/>
        <v>21BSCS28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9">
        <f t="shared" si="9"/>
        <v>0</v>
      </c>
      <c r="S202" s="13" t="e">
        <f>R202/R255</f>
        <v>#DIV/0!</v>
      </c>
    </row>
    <row r="203" spans="1:19" ht="12" customHeight="1" x14ac:dyDescent="0.35">
      <c r="A203" s="15">
        <v>19</v>
      </c>
      <c r="B203" s="50" t="str">
        <f t="shared" si="8"/>
        <v xml:space="preserve">Nasir Ali </v>
      </c>
      <c r="C203" s="24" t="str">
        <f t="shared" si="8"/>
        <v>21BSCS33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9">
        <f t="shared" si="9"/>
        <v>0</v>
      </c>
      <c r="S203" s="13" t="e">
        <f>R203/R255</f>
        <v>#DIV/0!</v>
      </c>
    </row>
    <row r="204" spans="1:19" ht="12" customHeight="1" x14ac:dyDescent="0.35">
      <c r="A204" s="15">
        <v>20</v>
      </c>
      <c r="B204" s="50" t="str">
        <f t="shared" si="8"/>
        <v>Muhammad Yasir</v>
      </c>
      <c r="C204" s="24" t="str">
        <f t="shared" si="8"/>
        <v>21BSCS42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9">
        <f t="shared" si="9"/>
        <v>0</v>
      </c>
      <c r="S204" s="13" t="e">
        <f>R204/R255</f>
        <v>#DIV/0!</v>
      </c>
    </row>
    <row r="205" spans="1:19" ht="12" customHeight="1" x14ac:dyDescent="0.35">
      <c r="A205" s="15">
        <v>21</v>
      </c>
      <c r="B205" s="50" t="str">
        <f t="shared" ref="B205:C224" si="10">B119</f>
        <v>Abdullah</v>
      </c>
      <c r="C205" s="24" t="str">
        <f t="shared" si="10"/>
        <v>21BSCS43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9">
        <f t="shared" si="9"/>
        <v>0</v>
      </c>
      <c r="S205" s="13" t="e">
        <f>R205/R255</f>
        <v>#DIV/0!</v>
      </c>
    </row>
    <row r="206" spans="1:19" ht="12" customHeight="1" x14ac:dyDescent="0.35">
      <c r="A206" s="15">
        <v>22</v>
      </c>
      <c r="B206" s="50" t="str">
        <f t="shared" si="10"/>
        <v>Khalid Ahmed</v>
      </c>
      <c r="C206" s="24" t="str">
        <f t="shared" si="10"/>
        <v>20BSCS37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9">
        <f t="shared" si="9"/>
        <v>0</v>
      </c>
      <c r="S206" s="13" t="e">
        <f>R206/R255</f>
        <v>#DIV/0!</v>
      </c>
    </row>
    <row r="207" spans="1:19" ht="12" customHeight="1" x14ac:dyDescent="0.35">
      <c r="A207" s="15">
        <v>23</v>
      </c>
      <c r="B207" s="50">
        <f t="shared" si="10"/>
        <v>0</v>
      </c>
      <c r="C207" s="24">
        <f t="shared" si="10"/>
        <v>0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9">
        <f t="shared" si="9"/>
        <v>0</v>
      </c>
      <c r="S207" s="13" t="e">
        <f>R207/R255</f>
        <v>#DIV/0!</v>
      </c>
    </row>
    <row r="208" spans="1:19" ht="12" customHeight="1" x14ac:dyDescent="0.35">
      <c r="A208" s="15">
        <v>24</v>
      </c>
      <c r="B208" s="50">
        <f t="shared" si="10"/>
        <v>0</v>
      </c>
      <c r="C208" s="24">
        <f t="shared" si="10"/>
        <v>0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9">
        <f t="shared" si="9"/>
        <v>0</v>
      </c>
      <c r="S208" s="13" t="e">
        <f>R208/R255</f>
        <v>#DIV/0!</v>
      </c>
    </row>
    <row r="209" spans="1:19" ht="12" customHeight="1" x14ac:dyDescent="0.35">
      <c r="A209" s="15">
        <v>25</v>
      </c>
      <c r="B209" s="50">
        <f t="shared" si="10"/>
        <v>0</v>
      </c>
      <c r="C209" s="24">
        <f t="shared" si="10"/>
        <v>0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9">
        <f t="shared" si="9"/>
        <v>0</v>
      </c>
      <c r="S209" s="13" t="e">
        <f>R209/R255</f>
        <v>#DIV/0!</v>
      </c>
    </row>
    <row r="210" spans="1:19" ht="12" customHeight="1" x14ac:dyDescent="0.35">
      <c r="A210" s="15">
        <v>26</v>
      </c>
      <c r="B210" s="50">
        <f t="shared" si="10"/>
        <v>0</v>
      </c>
      <c r="C210" s="24">
        <f t="shared" si="10"/>
        <v>0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9">
        <f t="shared" si="9"/>
        <v>0</v>
      </c>
      <c r="S210" s="13" t="e">
        <f>R210/R255</f>
        <v>#DIV/0!</v>
      </c>
    </row>
    <row r="211" spans="1:19" ht="12" customHeight="1" x14ac:dyDescent="0.35">
      <c r="A211" s="15">
        <v>27</v>
      </c>
      <c r="B211" s="50">
        <f t="shared" si="10"/>
        <v>0</v>
      </c>
      <c r="C211" s="24">
        <f t="shared" si="10"/>
        <v>0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9">
        <f t="shared" si="9"/>
        <v>0</v>
      </c>
      <c r="S211" s="13" t="e">
        <f>R211/R255</f>
        <v>#DIV/0!</v>
      </c>
    </row>
    <row r="212" spans="1:19" ht="12" customHeight="1" x14ac:dyDescent="0.35">
      <c r="A212" s="15">
        <v>28</v>
      </c>
      <c r="B212" s="50">
        <f t="shared" si="10"/>
        <v>0</v>
      </c>
      <c r="C212" s="24">
        <f t="shared" si="10"/>
        <v>0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9">
        <f t="shared" si="9"/>
        <v>0</v>
      </c>
      <c r="S212" s="13" t="e">
        <f>R212/R255</f>
        <v>#DIV/0!</v>
      </c>
    </row>
    <row r="213" spans="1:19" ht="12" customHeight="1" x14ac:dyDescent="0.35">
      <c r="A213" s="15">
        <v>29</v>
      </c>
      <c r="B213" s="50">
        <f t="shared" si="10"/>
        <v>0</v>
      </c>
      <c r="C213" s="24">
        <f t="shared" si="10"/>
        <v>0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9">
        <f t="shared" si="9"/>
        <v>0</v>
      </c>
      <c r="S213" s="13" t="e">
        <f>R213/R255</f>
        <v>#DIV/0!</v>
      </c>
    </row>
    <row r="214" spans="1:19" ht="12" customHeight="1" x14ac:dyDescent="0.35">
      <c r="A214" s="15">
        <v>30</v>
      </c>
      <c r="B214" s="50">
        <f t="shared" si="10"/>
        <v>0</v>
      </c>
      <c r="C214" s="24">
        <f t="shared" si="10"/>
        <v>0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9">
        <f t="shared" si="9"/>
        <v>0</v>
      </c>
      <c r="S214" s="13" t="e">
        <f>R214/R255</f>
        <v>#DIV/0!</v>
      </c>
    </row>
    <row r="215" spans="1:19" ht="12" customHeight="1" x14ac:dyDescent="0.35">
      <c r="A215" s="15">
        <v>31</v>
      </c>
      <c r="B215" s="50">
        <f t="shared" si="10"/>
        <v>0</v>
      </c>
      <c r="C215" s="24">
        <f t="shared" si="10"/>
        <v>0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9">
        <f t="shared" si="9"/>
        <v>0</v>
      </c>
      <c r="S215" s="13" t="e">
        <f>R215/R255</f>
        <v>#DIV/0!</v>
      </c>
    </row>
    <row r="216" spans="1:19" ht="12" customHeight="1" x14ac:dyDescent="0.35">
      <c r="A216" s="15">
        <v>32</v>
      </c>
      <c r="B216" s="50">
        <f t="shared" si="10"/>
        <v>0</v>
      </c>
      <c r="C216" s="24">
        <f t="shared" si="10"/>
        <v>0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9">
        <f t="shared" si="9"/>
        <v>0</v>
      </c>
      <c r="S216" s="13" t="e">
        <f>R216/R255</f>
        <v>#DIV/0!</v>
      </c>
    </row>
    <row r="217" spans="1:19" ht="12" customHeight="1" x14ac:dyDescent="0.35">
      <c r="A217" s="15">
        <v>33</v>
      </c>
      <c r="B217" s="50">
        <f t="shared" si="10"/>
        <v>0</v>
      </c>
      <c r="C217" s="24">
        <f t="shared" si="10"/>
        <v>0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9">
        <f t="shared" si="9"/>
        <v>0</v>
      </c>
      <c r="S217" s="13" t="e">
        <f>R217/R255</f>
        <v>#DIV/0!</v>
      </c>
    </row>
    <row r="218" spans="1:19" ht="12" customHeight="1" x14ac:dyDescent="0.35">
      <c r="A218" s="15">
        <v>34</v>
      </c>
      <c r="B218" s="50">
        <f t="shared" si="10"/>
        <v>0</v>
      </c>
      <c r="C218" s="24">
        <f t="shared" si="10"/>
        <v>0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9">
        <f t="shared" si="9"/>
        <v>0</v>
      </c>
      <c r="S218" s="13" t="e">
        <f>R218/R255</f>
        <v>#DIV/0!</v>
      </c>
    </row>
    <row r="219" spans="1:19" ht="12" customHeight="1" x14ac:dyDescent="0.35">
      <c r="A219" s="15">
        <v>35</v>
      </c>
      <c r="B219" s="50">
        <f t="shared" si="10"/>
        <v>0</v>
      </c>
      <c r="C219" s="24">
        <f t="shared" si="10"/>
        <v>0</v>
      </c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9">
        <f t="shared" si="9"/>
        <v>0</v>
      </c>
      <c r="S219" s="13" t="e">
        <f>R219/R255</f>
        <v>#DIV/0!</v>
      </c>
    </row>
    <row r="220" spans="1:19" ht="12" customHeight="1" x14ac:dyDescent="0.35">
      <c r="A220" s="15">
        <v>36</v>
      </c>
      <c r="B220" s="50">
        <f t="shared" si="10"/>
        <v>0</v>
      </c>
      <c r="C220" s="24">
        <f t="shared" si="10"/>
        <v>0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9">
        <f t="shared" si="9"/>
        <v>0</v>
      </c>
      <c r="S220" s="13" t="e">
        <f>R220/R255</f>
        <v>#DIV/0!</v>
      </c>
    </row>
    <row r="221" spans="1:19" ht="12" customHeight="1" x14ac:dyDescent="0.35">
      <c r="A221" s="15">
        <v>37</v>
      </c>
      <c r="B221" s="50">
        <f t="shared" si="10"/>
        <v>0</v>
      </c>
      <c r="C221" s="24">
        <f t="shared" si="10"/>
        <v>0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9">
        <f t="shared" si="9"/>
        <v>0</v>
      </c>
      <c r="S221" s="13" t="e">
        <f>R221/R255</f>
        <v>#DIV/0!</v>
      </c>
    </row>
    <row r="222" spans="1:19" ht="12" customHeight="1" x14ac:dyDescent="0.35">
      <c r="A222" s="15">
        <v>38</v>
      </c>
      <c r="B222" s="50">
        <f t="shared" si="10"/>
        <v>0</v>
      </c>
      <c r="C222" s="24">
        <f t="shared" si="10"/>
        <v>0</v>
      </c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9">
        <f t="shared" si="9"/>
        <v>0</v>
      </c>
      <c r="S222" s="13" t="e">
        <f>R222/R255</f>
        <v>#DIV/0!</v>
      </c>
    </row>
    <row r="223" spans="1:19" ht="12" customHeight="1" x14ac:dyDescent="0.35">
      <c r="A223" s="15">
        <v>39</v>
      </c>
      <c r="B223" s="50">
        <f t="shared" si="10"/>
        <v>0</v>
      </c>
      <c r="C223" s="24">
        <f t="shared" si="10"/>
        <v>0</v>
      </c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9">
        <f t="shared" si="9"/>
        <v>0</v>
      </c>
      <c r="S223" s="13" t="e">
        <f>R223/R255</f>
        <v>#DIV/0!</v>
      </c>
    </row>
    <row r="224" spans="1:19" ht="12" customHeight="1" x14ac:dyDescent="0.35">
      <c r="A224" s="15">
        <v>40</v>
      </c>
      <c r="B224" s="50">
        <f t="shared" si="10"/>
        <v>0</v>
      </c>
      <c r="C224" s="24">
        <f t="shared" si="10"/>
        <v>0</v>
      </c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9">
        <f t="shared" si="9"/>
        <v>0</v>
      </c>
      <c r="S224" s="13" t="e">
        <f>R224/R255</f>
        <v>#DIV/0!</v>
      </c>
    </row>
    <row r="225" spans="1:19" ht="12" customHeight="1" x14ac:dyDescent="0.35">
      <c r="A225" s="15">
        <v>41</v>
      </c>
      <c r="B225" s="50">
        <f t="shared" ref="B225:C228" si="11">B139</f>
        <v>0</v>
      </c>
      <c r="C225" s="24">
        <f t="shared" si="11"/>
        <v>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9">
        <f t="shared" si="9"/>
        <v>0</v>
      </c>
      <c r="S225" s="13" t="e">
        <f>R225/R255</f>
        <v>#DIV/0!</v>
      </c>
    </row>
    <row r="226" spans="1:19" ht="12" customHeight="1" x14ac:dyDescent="0.35">
      <c r="A226" s="15">
        <v>42</v>
      </c>
      <c r="B226" s="50">
        <f t="shared" si="11"/>
        <v>0</v>
      </c>
      <c r="C226" s="24">
        <f t="shared" si="11"/>
        <v>0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9">
        <f t="shared" si="9"/>
        <v>0</v>
      </c>
      <c r="S226" s="13" t="e">
        <f>R226/R255</f>
        <v>#DIV/0!</v>
      </c>
    </row>
    <row r="227" spans="1:19" ht="12" customHeight="1" x14ac:dyDescent="0.35">
      <c r="A227" s="15">
        <v>43</v>
      </c>
      <c r="B227" s="50">
        <f t="shared" si="11"/>
        <v>0</v>
      </c>
      <c r="C227" s="24">
        <f t="shared" si="11"/>
        <v>0</v>
      </c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9">
        <f t="shared" si="9"/>
        <v>0</v>
      </c>
      <c r="S227" s="13" t="e">
        <f>R227/R255</f>
        <v>#DIV/0!</v>
      </c>
    </row>
    <row r="228" spans="1:19" ht="12" customHeight="1" x14ac:dyDescent="0.35">
      <c r="A228" s="15">
        <v>44</v>
      </c>
      <c r="B228" s="50">
        <f t="shared" si="11"/>
        <v>0</v>
      </c>
      <c r="C228" s="24">
        <f t="shared" si="11"/>
        <v>0</v>
      </c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9">
        <f t="shared" si="9"/>
        <v>0</v>
      </c>
      <c r="S228" s="13" t="e">
        <f>R228/R255</f>
        <v>#DIV/0!</v>
      </c>
    </row>
    <row r="229" spans="1:19" ht="12" customHeight="1" x14ac:dyDescent="0.35">
      <c r="A229" s="15">
        <v>45</v>
      </c>
      <c r="B229" s="50"/>
      <c r="C229" s="46">
        <f t="shared" ref="C229:C254" si="12">C143</f>
        <v>0</v>
      </c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9">
        <f t="shared" si="9"/>
        <v>0</v>
      </c>
      <c r="S229" s="13" t="e">
        <f>R229/R255</f>
        <v>#DIV/0!</v>
      </c>
    </row>
    <row r="230" spans="1:19" ht="12" customHeight="1" x14ac:dyDescent="0.35">
      <c r="A230" s="15">
        <v>46</v>
      </c>
      <c r="B230" s="50"/>
      <c r="C230" s="46">
        <f t="shared" si="12"/>
        <v>0</v>
      </c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9">
        <f t="shared" si="9"/>
        <v>0</v>
      </c>
      <c r="S230" s="13" t="e">
        <f>R230/R255</f>
        <v>#DIV/0!</v>
      </c>
    </row>
    <row r="231" spans="1:19" ht="12" customHeight="1" x14ac:dyDescent="0.35">
      <c r="A231" s="15">
        <v>47</v>
      </c>
      <c r="B231" s="50"/>
      <c r="C231" s="46">
        <f t="shared" si="12"/>
        <v>0</v>
      </c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9">
        <f t="shared" si="9"/>
        <v>0</v>
      </c>
      <c r="S231" s="13" t="e">
        <f>R231/R255</f>
        <v>#DIV/0!</v>
      </c>
    </row>
    <row r="232" spans="1:19" ht="12" customHeight="1" x14ac:dyDescent="0.35">
      <c r="A232" s="15">
        <v>48</v>
      </c>
      <c r="B232" s="50"/>
      <c r="C232" s="46">
        <f t="shared" si="12"/>
        <v>0</v>
      </c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9">
        <f t="shared" si="9"/>
        <v>0</v>
      </c>
      <c r="S232" s="13" t="e">
        <f>R232/R255</f>
        <v>#DIV/0!</v>
      </c>
    </row>
    <row r="233" spans="1:19" ht="12" customHeight="1" x14ac:dyDescent="0.35">
      <c r="A233" s="15">
        <v>49</v>
      </c>
      <c r="B233" s="50"/>
      <c r="C233" s="46">
        <f t="shared" si="12"/>
        <v>0</v>
      </c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9">
        <f t="shared" si="9"/>
        <v>0</v>
      </c>
      <c r="S233" s="13" t="e">
        <f>R233/R255</f>
        <v>#DIV/0!</v>
      </c>
    </row>
    <row r="234" spans="1:19" ht="12" customHeight="1" x14ac:dyDescent="0.35">
      <c r="A234" s="15">
        <v>50</v>
      </c>
      <c r="B234" s="50"/>
      <c r="C234" s="46">
        <f t="shared" si="12"/>
        <v>0</v>
      </c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9">
        <f t="shared" si="9"/>
        <v>0</v>
      </c>
      <c r="S234" s="13" t="e">
        <f>R234/R255</f>
        <v>#DIV/0!</v>
      </c>
    </row>
    <row r="235" spans="1:19" ht="12" customHeight="1" x14ac:dyDescent="0.35">
      <c r="A235" s="15">
        <v>51</v>
      </c>
      <c r="B235" s="50"/>
      <c r="C235" s="46">
        <f t="shared" si="12"/>
        <v>0</v>
      </c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9">
        <f t="shared" si="9"/>
        <v>0</v>
      </c>
      <c r="S235" s="13" t="e">
        <f>R235/R255</f>
        <v>#DIV/0!</v>
      </c>
    </row>
    <row r="236" spans="1:19" ht="12" customHeight="1" x14ac:dyDescent="0.35">
      <c r="A236" s="15">
        <v>52</v>
      </c>
      <c r="B236" s="50"/>
      <c r="C236" s="46">
        <f t="shared" si="12"/>
        <v>0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9">
        <f t="shared" si="9"/>
        <v>0</v>
      </c>
      <c r="S236" s="13" t="e">
        <f>R236/R255</f>
        <v>#DIV/0!</v>
      </c>
    </row>
    <row r="237" spans="1:19" ht="12" customHeight="1" x14ac:dyDescent="0.35">
      <c r="A237" s="15">
        <v>53</v>
      </c>
      <c r="B237" s="50"/>
      <c r="C237" s="46">
        <f t="shared" si="12"/>
        <v>0</v>
      </c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9">
        <f t="shared" si="9"/>
        <v>0</v>
      </c>
      <c r="S237" s="13" t="e">
        <f>R237/R255</f>
        <v>#DIV/0!</v>
      </c>
    </row>
    <row r="238" spans="1:19" ht="12" customHeight="1" x14ac:dyDescent="0.35">
      <c r="A238" s="15">
        <v>54</v>
      </c>
      <c r="B238" s="50"/>
      <c r="C238" s="46">
        <f t="shared" si="12"/>
        <v>0</v>
      </c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9">
        <f t="shared" si="9"/>
        <v>0</v>
      </c>
      <c r="S238" s="13" t="e">
        <f>R238/R255</f>
        <v>#DIV/0!</v>
      </c>
    </row>
    <row r="239" spans="1:19" ht="12" customHeight="1" x14ac:dyDescent="0.35">
      <c r="A239" s="15">
        <v>55</v>
      </c>
      <c r="B239" s="50"/>
      <c r="C239" s="46">
        <f t="shared" si="12"/>
        <v>0</v>
      </c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9">
        <f t="shared" si="9"/>
        <v>0</v>
      </c>
      <c r="S239" s="13" t="e">
        <f>R239/R255</f>
        <v>#DIV/0!</v>
      </c>
    </row>
    <row r="240" spans="1:19" ht="10.5" hidden="1" customHeight="1" x14ac:dyDescent="0.35">
      <c r="A240" s="15">
        <v>56</v>
      </c>
      <c r="B240" s="50"/>
      <c r="C240" s="46" t="str">
        <f t="shared" si="12"/>
        <v>23CSE56</v>
      </c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9">
        <f t="shared" si="9"/>
        <v>0</v>
      </c>
      <c r="S240" s="13" t="e">
        <f>R240/R255</f>
        <v>#DIV/0!</v>
      </c>
    </row>
    <row r="241" spans="1:19" ht="10.5" hidden="1" customHeight="1" x14ac:dyDescent="0.35">
      <c r="A241" s="15">
        <v>57</v>
      </c>
      <c r="B241" s="50"/>
      <c r="C241" s="46" t="str">
        <f t="shared" si="12"/>
        <v>23CSE57</v>
      </c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9">
        <f t="shared" si="9"/>
        <v>0</v>
      </c>
      <c r="S241" s="13" t="e">
        <f>R241/R255</f>
        <v>#DIV/0!</v>
      </c>
    </row>
    <row r="242" spans="1:19" ht="10.5" hidden="1" customHeight="1" x14ac:dyDescent="0.35">
      <c r="A242" s="15">
        <v>58</v>
      </c>
      <c r="B242" s="50"/>
      <c r="C242" s="46" t="str">
        <f t="shared" si="12"/>
        <v>23CSE58</v>
      </c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9">
        <f t="shared" si="9"/>
        <v>0</v>
      </c>
      <c r="S242" s="13" t="e">
        <f>R242/R255</f>
        <v>#DIV/0!</v>
      </c>
    </row>
    <row r="243" spans="1:19" ht="10.5" hidden="1" customHeight="1" x14ac:dyDescent="0.35">
      <c r="A243" s="15">
        <v>59</v>
      </c>
      <c r="B243" s="50"/>
      <c r="C243" s="46" t="str">
        <f t="shared" si="12"/>
        <v>23CSE59</v>
      </c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9">
        <f t="shared" si="9"/>
        <v>0</v>
      </c>
      <c r="S243" s="13" t="e">
        <f>R243/R255</f>
        <v>#DIV/0!</v>
      </c>
    </row>
    <row r="244" spans="1:19" ht="10.5" hidden="1" customHeight="1" x14ac:dyDescent="0.35">
      <c r="A244" s="15">
        <v>60</v>
      </c>
      <c r="B244" s="50"/>
      <c r="C244" s="46" t="str">
        <f t="shared" si="12"/>
        <v>23CSE60</v>
      </c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9">
        <f t="shared" si="9"/>
        <v>0</v>
      </c>
      <c r="S244" s="13" t="e">
        <f>R244/R255</f>
        <v>#DIV/0!</v>
      </c>
    </row>
    <row r="245" spans="1:19" ht="10.5" hidden="1" customHeight="1" x14ac:dyDescent="0.35">
      <c r="A245" s="15">
        <v>61</v>
      </c>
      <c r="B245" s="50"/>
      <c r="C245" s="46" t="str">
        <f t="shared" si="12"/>
        <v>23CSE61</v>
      </c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9">
        <f t="shared" si="9"/>
        <v>0</v>
      </c>
      <c r="S245" s="13" t="e">
        <f>R245/R255</f>
        <v>#DIV/0!</v>
      </c>
    </row>
    <row r="246" spans="1:19" ht="10.5" hidden="1" customHeight="1" x14ac:dyDescent="0.35">
      <c r="A246" s="15">
        <v>62</v>
      </c>
      <c r="B246" s="50"/>
      <c r="C246" s="46" t="str">
        <f t="shared" si="12"/>
        <v>23CSE62</v>
      </c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9">
        <f t="shared" si="9"/>
        <v>0</v>
      </c>
      <c r="S246" s="13" t="e">
        <f>R246/R255</f>
        <v>#DIV/0!</v>
      </c>
    </row>
    <row r="247" spans="1:19" ht="10.5" hidden="1" customHeight="1" x14ac:dyDescent="0.35">
      <c r="A247" s="15">
        <v>63</v>
      </c>
      <c r="B247" s="50"/>
      <c r="C247" s="46" t="str">
        <f t="shared" si="12"/>
        <v>23CSE63</v>
      </c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9">
        <f t="shared" si="9"/>
        <v>0</v>
      </c>
      <c r="S247" s="13" t="e">
        <f>R247/R255</f>
        <v>#DIV/0!</v>
      </c>
    </row>
    <row r="248" spans="1:19" ht="10.5" hidden="1" customHeight="1" x14ac:dyDescent="0.35">
      <c r="A248" s="16">
        <v>64</v>
      </c>
      <c r="B248" s="50"/>
      <c r="C248" s="46" t="str">
        <f t="shared" si="12"/>
        <v>23CSE64</v>
      </c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9">
        <f t="shared" si="9"/>
        <v>0</v>
      </c>
      <c r="S248" s="13" t="e">
        <f>R248/R255</f>
        <v>#DIV/0!</v>
      </c>
    </row>
    <row r="249" spans="1:19" ht="10.5" hidden="1" customHeight="1" x14ac:dyDescent="0.35">
      <c r="A249" s="16">
        <v>65</v>
      </c>
      <c r="B249" s="50"/>
      <c r="C249" s="46" t="str">
        <f t="shared" si="12"/>
        <v>23CSE65</v>
      </c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9">
        <f t="shared" si="9"/>
        <v>0</v>
      </c>
      <c r="S249" s="13" t="e">
        <f>R249/R255</f>
        <v>#DIV/0!</v>
      </c>
    </row>
    <row r="250" spans="1:19" ht="10.5" hidden="1" customHeight="1" x14ac:dyDescent="0.35">
      <c r="A250" s="14">
        <v>66</v>
      </c>
      <c r="B250" s="50"/>
      <c r="C250" s="46" t="str">
        <f t="shared" si="12"/>
        <v>23CSE66</v>
      </c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9">
        <f t="shared" ref="R250:R255" si="13">SUM(D250:O250)</f>
        <v>0</v>
      </c>
      <c r="S250" s="13" t="e">
        <f>R250/R255</f>
        <v>#DIV/0!</v>
      </c>
    </row>
    <row r="251" spans="1:19" ht="10.5" hidden="1" customHeight="1" x14ac:dyDescent="0.35">
      <c r="A251" s="14">
        <v>67</v>
      </c>
      <c r="B251" s="50"/>
      <c r="C251" s="46" t="str">
        <f t="shared" si="12"/>
        <v>23CSE67</v>
      </c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9">
        <f t="shared" si="13"/>
        <v>0</v>
      </c>
      <c r="S251" s="13" t="e">
        <f>R251/R255</f>
        <v>#DIV/0!</v>
      </c>
    </row>
    <row r="252" spans="1:19" ht="10.5" hidden="1" customHeight="1" x14ac:dyDescent="0.35">
      <c r="A252" s="14">
        <v>68</v>
      </c>
      <c r="B252" s="50"/>
      <c r="C252" s="46" t="str">
        <f t="shared" si="12"/>
        <v>23CSE68</v>
      </c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9">
        <f t="shared" si="13"/>
        <v>0</v>
      </c>
      <c r="S252" s="13" t="e">
        <f>R252/R255</f>
        <v>#DIV/0!</v>
      </c>
    </row>
    <row r="253" spans="1:19" ht="10.5" hidden="1" customHeight="1" x14ac:dyDescent="0.35">
      <c r="A253" s="14">
        <v>69</v>
      </c>
      <c r="B253" s="50"/>
      <c r="C253" s="46" t="str">
        <f t="shared" si="12"/>
        <v>23CSE69</v>
      </c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9">
        <f t="shared" si="13"/>
        <v>0</v>
      </c>
      <c r="S253" s="13" t="e">
        <f>R253/R255</f>
        <v>#DIV/0!</v>
      </c>
    </row>
    <row r="254" spans="1:19" ht="10.5" hidden="1" customHeight="1" x14ac:dyDescent="0.35">
      <c r="A254" s="14">
        <v>70</v>
      </c>
      <c r="B254" s="50"/>
      <c r="C254" s="46" t="str">
        <f t="shared" si="12"/>
        <v>23CSE70</v>
      </c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9">
        <f t="shared" si="13"/>
        <v>0</v>
      </c>
      <c r="S254" s="13" t="e">
        <f>R254/R255</f>
        <v>#DIV/0!</v>
      </c>
    </row>
    <row r="255" spans="1:19" ht="15.75" customHeight="1" x14ac:dyDescent="0.35">
      <c r="A255" s="133" t="s">
        <v>12</v>
      </c>
      <c r="B255" s="146"/>
      <c r="C255" s="147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46"/>
      <c r="Q255" s="46"/>
      <c r="R255" s="9">
        <f t="shared" si="13"/>
        <v>0</v>
      </c>
      <c r="S255" s="24"/>
    </row>
    <row r="256" spans="1:19" ht="13.5" customHeight="1" x14ac:dyDescent="0.35">
      <c r="A256" s="131" t="s">
        <v>13</v>
      </c>
      <c r="B256" s="87"/>
      <c r="C256" s="88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26"/>
    </row>
    <row r="257" spans="1:19" ht="13.5" customHeight="1" x14ac:dyDescent="0.35">
      <c r="A257" s="126" t="s">
        <v>14</v>
      </c>
      <c r="B257" s="90"/>
      <c r="C257" s="9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26"/>
    </row>
    <row r="258" spans="1:19" ht="13.5" customHeight="1" x14ac:dyDescent="0.35">
      <c r="A258" s="132" t="s">
        <v>15</v>
      </c>
      <c r="B258" s="93"/>
      <c r="C258" s="94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26"/>
    </row>
    <row r="259" spans="1:19" ht="29.25" customHeight="1" x14ac:dyDescent="0.35">
      <c r="A259" s="126" t="s">
        <v>16</v>
      </c>
      <c r="B259" s="90"/>
      <c r="C259" s="9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26"/>
    </row>
    <row r="260" spans="1:19" ht="30" customHeight="1" x14ac:dyDescent="0.35">
      <c r="A260" s="20"/>
      <c r="B260" s="20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</row>
    <row r="261" spans="1:19" ht="15" customHeight="1" x14ac:dyDescent="0.35">
      <c r="A261" s="115" t="s">
        <v>0</v>
      </c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</row>
    <row r="262" spans="1:19" ht="15" customHeight="1" thickBot="1" x14ac:dyDescent="0.45">
      <c r="A262" s="116" t="s">
        <v>1</v>
      </c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</row>
    <row r="263" spans="1:19" ht="15" customHeight="1" thickBot="1" x14ac:dyDescent="0.4">
      <c r="A263" s="117" t="s">
        <v>28</v>
      </c>
      <c r="B263" s="118"/>
      <c r="C263" s="119" t="str">
        <f>C3</f>
        <v>BS Computer Science</v>
      </c>
      <c r="D263" s="119"/>
      <c r="E263" s="119"/>
      <c r="F263" s="119"/>
      <c r="G263" s="119"/>
      <c r="H263" s="119"/>
      <c r="I263" s="120" t="s">
        <v>23</v>
      </c>
      <c r="J263" s="120"/>
      <c r="K263" s="120"/>
      <c r="L263" s="120"/>
      <c r="M263" s="119" t="str">
        <f>M3</f>
        <v>6th</v>
      </c>
      <c r="N263" s="119"/>
      <c r="O263" s="120" t="s">
        <v>25</v>
      </c>
      <c r="P263" s="120"/>
      <c r="Q263" s="120"/>
      <c r="R263" s="119" t="str">
        <f>R3</f>
        <v>2021)</v>
      </c>
      <c r="S263" s="121"/>
    </row>
    <row r="264" spans="1:19" ht="15" customHeight="1" x14ac:dyDescent="0.35">
      <c r="A264" s="142" t="s">
        <v>2</v>
      </c>
      <c r="B264" s="142"/>
      <c r="C264" s="124" t="str">
        <f>C178</f>
        <v>Digital Signal Processing</v>
      </c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22" t="s">
        <v>19</v>
      </c>
      <c r="O264" s="31"/>
      <c r="P264" s="22"/>
      <c r="Q264" s="127" t="s">
        <v>20</v>
      </c>
      <c r="R264" s="127"/>
      <c r="S264" s="25" t="s">
        <v>22</v>
      </c>
    </row>
    <row r="265" spans="1:19" ht="15" customHeight="1" x14ac:dyDescent="0.35">
      <c r="A265" s="143" t="s">
        <v>3</v>
      </c>
      <c r="B265" s="143"/>
      <c r="C265" s="110" t="str">
        <f>C179</f>
        <v>Dr.Wazir Muhammad</v>
      </c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2" t="s">
        <v>4</v>
      </c>
      <c r="O265" s="112"/>
      <c r="P265" s="112"/>
      <c r="Q265" s="112"/>
      <c r="R265" s="30"/>
      <c r="S265" s="30"/>
    </row>
    <row r="266" spans="1:19" ht="15.5" x14ac:dyDescent="0.35">
      <c r="A266" s="144" t="s">
        <v>33</v>
      </c>
      <c r="B266" s="144"/>
      <c r="C266" s="73" t="s">
        <v>58</v>
      </c>
      <c r="D266" s="111">
        <v>2024</v>
      </c>
      <c r="E266" s="111"/>
      <c r="F266" s="111" t="s">
        <v>67</v>
      </c>
      <c r="G266" s="111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9"/>
    </row>
    <row r="267" spans="1:19" ht="3" customHeight="1" x14ac:dyDescent="0.35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5.75" customHeight="1" x14ac:dyDescent="0.35">
      <c r="A268" s="128" t="s">
        <v>5</v>
      </c>
      <c r="B268" s="129" t="s">
        <v>6</v>
      </c>
      <c r="C268" s="130" t="s">
        <v>7</v>
      </c>
      <c r="D268" s="136" t="s">
        <v>29</v>
      </c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8" t="s">
        <v>9</v>
      </c>
      <c r="Q268" s="138" t="s">
        <v>10</v>
      </c>
      <c r="R268" s="138" t="s">
        <v>11</v>
      </c>
      <c r="S268" s="134" t="s">
        <v>18</v>
      </c>
    </row>
    <row r="269" spans="1:19" ht="48" customHeight="1" x14ac:dyDescent="0.35">
      <c r="A269" s="128"/>
      <c r="B269" s="102"/>
      <c r="C269" s="105"/>
      <c r="D269" s="32">
        <v>45597</v>
      </c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09"/>
      <c r="Q269" s="109"/>
      <c r="R269" s="109"/>
      <c r="S269" s="134"/>
    </row>
    <row r="270" spans="1:19" ht="15.75" customHeight="1" x14ac:dyDescent="0.35">
      <c r="A270" s="128"/>
      <c r="B270" s="103"/>
      <c r="C270" s="145" t="s">
        <v>32</v>
      </c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24" t="s">
        <v>17</v>
      </c>
    </row>
    <row r="271" spans="1:19" ht="11.25" customHeight="1" x14ac:dyDescent="0.35">
      <c r="A271" s="15">
        <v>1</v>
      </c>
      <c r="B271" s="50" t="str">
        <f>B185</f>
        <v>Maheen Lehri</v>
      </c>
      <c r="C271" s="24" t="str">
        <f>C185</f>
        <v>21BSCS01</v>
      </c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9">
        <f>SUM(D271:O271)</f>
        <v>0</v>
      </c>
      <c r="S271" s="13" t="e">
        <f>R271/R341</f>
        <v>#DIV/0!</v>
      </c>
    </row>
    <row r="272" spans="1:19" ht="11.25" customHeight="1" x14ac:dyDescent="0.35">
      <c r="A272" s="15">
        <v>2</v>
      </c>
      <c r="B272" s="50" t="str">
        <f t="shared" ref="B272:C272" si="14">B186</f>
        <v>Summiya</v>
      </c>
      <c r="C272" s="24" t="str">
        <f t="shared" si="14"/>
        <v>21BSCS02</v>
      </c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9">
        <f t="shared" ref="R272:R335" si="15">SUM(D272:O272)</f>
        <v>0</v>
      </c>
      <c r="S272" s="13" t="e">
        <f>R272/R341</f>
        <v>#DIV/0!</v>
      </c>
    </row>
    <row r="273" spans="1:19" ht="11.25" customHeight="1" x14ac:dyDescent="0.35">
      <c r="A273" s="15">
        <v>3</v>
      </c>
      <c r="B273" s="50" t="str">
        <f t="shared" ref="B273:C273" si="16">B187</f>
        <v>Sultan Ahmed</v>
      </c>
      <c r="C273" s="24" t="str">
        <f t="shared" si="16"/>
        <v>21BSCS03</v>
      </c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9">
        <f t="shared" si="15"/>
        <v>0</v>
      </c>
      <c r="S273" s="13" t="e">
        <f>R273/R341</f>
        <v>#DIV/0!</v>
      </c>
    </row>
    <row r="274" spans="1:19" ht="11.25" customHeight="1" x14ac:dyDescent="0.35">
      <c r="A274" s="15">
        <v>4</v>
      </c>
      <c r="B274" s="50" t="str">
        <f t="shared" ref="B274:C274" si="17">B188</f>
        <v>Noor-Ul-Huda</v>
      </c>
      <c r="C274" s="24" t="str">
        <f t="shared" si="17"/>
        <v>21BSCS04</v>
      </c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9">
        <f t="shared" si="15"/>
        <v>0</v>
      </c>
      <c r="S274" s="13" t="e">
        <f>R274/R341</f>
        <v>#DIV/0!</v>
      </c>
    </row>
    <row r="275" spans="1:19" ht="11.25" customHeight="1" x14ac:dyDescent="0.35">
      <c r="A275" s="15">
        <v>5</v>
      </c>
      <c r="B275" s="50" t="str">
        <f t="shared" ref="B275:C275" si="18">B189</f>
        <v>Inayatullah</v>
      </c>
      <c r="C275" s="24" t="str">
        <f t="shared" si="18"/>
        <v>21BSCS05</v>
      </c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9">
        <f t="shared" si="15"/>
        <v>0</v>
      </c>
      <c r="S275" s="13" t="e">
        <f>R275/R341</f>
        <v>#DIV/0!</v>
      </c>
    </row>
    <row r="276" spans="1:19" ht="11.25" customHeight="1" x14ac:dyDescent="0.35">
      <c r="A276" s="14">
        <v>6</v>
      </c>
      <c r="B276" s="50" t="str">
        <f t="shared" ref="B276:C276" si="19">B190</f>
        <v>Madiyan</v>
      </c>
      <c r="C276" s="24" t="str">
        <f t="shared" si="19"/>
        <v>21BSCS06</v>
      </c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9">
        <f t="shared" si="15"/>
        <v>0</v>
      </c>
      <c r="S276" s="13" t="e">
        <f>R276/R341</f>
        <v>#DIV/0!</v>
      </c>
    </row>
    <row r="277" spans="1:19" ht="11.25" customHeight="1" x14ac:dyDescent="0.35">
      <c r="A277" s="15">
        <v>7</v>
      </c>
      <c r="B277" s="50" t="str">
        <f t="shared" ref="B277:C277" si="20">B191</f>
        <v>Mohammad Tariq</v>
      </c>
      <c r="C277" s="24" t="str">
        <f t="shared" si="20"/>
        <v>21BSCS07</v>
      </c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9">
        <f t="shared" si="15"/>
        <v>0</v>
      </c>
      <c r="S277" s="13" t="e">
        <f>R277/R341</f>
        <v>#DIV/0!</v>
      </c>
    </row>
    <row r="278" spans="1:19" ht="11.25" customHeight="1" x14ac:dyDescent="0.35">
      <c r="A278" s="15">
        <v>8</v>
      </c>
      <c r="B278" s="50" t="str">
        <f t="shared" ref="B278:C278" si="21">B192</f>
        <v>Mohaib Afnan</v>
      </c>
      <c r="C278" s="24" t="str">
        <f t="shared" si="21"/>
        <v>21BSCS08</v>
      </c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9">
        <f t="shared" si="15"/>
        <v>0</v>
      </c>
      <c r="S278" s="13" t="e">
        <f>R278/R341</f>
        <v>#DIV/0!</v>
      </c>
    </row>
    <row r="279" spans="1:19" ht="11.25" customHeight="1" x14ac:dyDescent="0.35">
      <c r="A279" s="15">
        <v>9</v>
      </c>
      <c r="B279" s="50" t="str">
        <f t="shared" ref="B279:C279" si="22">B193</f>
        <v xml:space="preserve">Farzana Mehr </v>
      </c>
      <c r="C279" s="24" t="str">
        <f t="shared" si="22"/>
        <v>21BSCS09</v>
      </c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9">
        <f t="shared" si="15"/>
        <v>0</v>
      </c>
      <c r="S279" s="13" t="e">
        <f>R279/R341</f>
        <v>#DIV/0!</v>
      </c>
    </row>
    <row r="280" spans="1:19" ht="11.25" customHeight="1" x14ac:dyDescent="0.35">
      <c r="A280" s="15">
        <v>10</v>
      </c>
      <c r="B280" s="50" t="str">
        <f t="shared" ref="B280:C280" si="23">B194</f>
        <v>Misbah Ul Islam</v>
      </c>
      <c r="C280" s="24" t="str">
        <f t="shared" si="23"/>
        <v>21BSCS12</v>
      </c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9">
        <f t="shared" si="15"/>
        <v>0</v>
      </c>
      <c r="S280" s="13" t="e">
        <f>R280/R341</f>
        <v>#DIV/0!</v>
      </c>
    </row>
    <row r="281" spans="1:19" ht="11.25" customHeight="1" x14ac:dyDescent="0.35">
      <c r="A281" s="15">
        <v>11</v>
      </c>
      <c r="B281" s="50" t="str">
        <f t="shared" ref="B281:C281" si="24">B195</f>
        <v>Sumera</v>
      </c>
      <c r="C281" s="24" t="str">
        <f t="shared" si="24"/>
        <v>21BSCS13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9">
        <f t="shared" si="15"/>
        <v>0</v>
      </c>
      <c r="S281" s="13" t="e">
        <f>R281/R341</f>
        <v>#DIV/0!</v>
      </c>
    </row>
    <row r="282" spans="1:19" ht="11.25" customHeight="1" x14ac:dyDescent="0.35">
      <c r="A282" s="15">
        <v>12</v>
      </c>
      <c r="B282" s="50" t="str">
        <f t="shared" ref="B282:C282" si="25">B196</f>
        <v>Salman Rasheed</v>
      </c>
      <c r="C282" s="24" t="str">
        <f t="shared" si="25"/>
        <v>21BSCS14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9">
        <f t="shared" si="15"/>
        <v>0</v>
      </c>
      <c r="S282" s="13" t="e">
        <f>R282/R341</f>
        <v>#DIV/0!</v>
      </c>
    </row>
    <row r="283" spans="1:19" ht="11.25" customHeight="1" x14ac:dyDescent="0.35">
      <c r="A283" s="15">
        <v>13</v>
      </c>
      <c r="B283" s="50" t="str">
        <f t="shared" ref="B283:C283" si="26">B197</f>
        <v>Ehsan Ullah</v>
      </c>
      <c r="C283" s="24" t="str">
        <f t="shared" si="26"/>
        <v>21BSCS16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9">
        <f t="shared" si="15"/>
        <v>0</v>
      </c>
      <c r="S283" s="13" t="e">
        <f>R283/R341</f>
        <v>#DIV/0!</v>
      </c>
    </row>
    <row r="284" spans="1:19" ht="11.25" customHeight="1" x14ac:dyDescent="0.35">
      <c r="A284" s="15">
        <v>14</v>
      </c>
      <c r="B284" s="50" t="str">
        <f t="shared" ref="B284:C284" si="27">B198</f>
        <v>Hamid Saleh</v>
      </c>
      <c r="C284" s="24" t="str">
        <f t="shared" si="27"/>
        <v>21BSCS18</v>
      </c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9">
        <f t="shared" si="15"/>
        <v>0</v>
      </c>
      <c r="S284" s="13" t="e">
        <f>R284/R341</f>
        <v>#DIV/0!</v>
      </c>
    </row>
    <row r="285" spans="1:19" ht="11.25" customHeight="1" x14ac:dyDescent="0.35">
      <c r="A285" s="15">
        <v>15</v>
      </c>
      <c r="B285" s="50" t="str">
        <f t="shared" ref="B285:C285" si="28">B199</f>
        <v xml:space="preserve">Irfan </v>
      </c>
      <c r="C285" s="24" t="str">
        <f t="shared" si="28"/>
        <v>21BSCS19</v>
      </c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9">
        <f t="shared" si="15"/>
        <v>0</v>
      </c>
      <c r="S285" s="13" t="e">
        <f>R285/R341</f>
        <v>#DIV/0!</v>
      </c>
    </row>
    <row r="286" spans="1:19" ht="11.25" customHeight="1" x14ac:dyDescent="0.35">
      <c r="A286" s="15">
        <v>16</v>
      </c>
      <c r="B286" s="50" t="str">
        <f t="shared" ref="B286:C286" si="29">B200</f>
        <v>Zahid Latif</v>
      </c>
      <c r="C286" s="24" t="str">
        <f t="shared" si="29"/>
        <v>21BSCS24</v>
      </c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9">
        <f t="shared" si="15"/>
        <v>0</v>
      </c>
      <c r="S286" s="13" t="e">
        <f>R286/R341</f>
        <v>#DIV/0!</v>
      </c>
    </row>
    <row r="287" spans="1:19" ht="11.25" customHeight="1" x14ac:dyDescent="0.35">
      <c r="A287" s="15">
        <v>17</v>
      </c>
      <c r="B287" s="50" t="str">
        <f t="shared" ref="B287:C287" si="30">B201</f>
        <v xml:space="preserve">Saif Ullah </v>
      </c>
      <c r="C287" s="24" t="str">
        <f t="shared" si="30"/>
        <v>21BSCS25</v>
      </c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9">
        <f t="shared" si="15"/>
        <v>0</v>
      </c>
      <c r="S287" s="13" t="e">
        <f>R287/R341</f>
        <v>#DIV/0!</v>
      </c>
    </row>
    <row r="288" spans="1:19" ht="11.25" customHeight="1" x14ac:dyDescent="0.35">
      <c r="A288" s="15">
        <v>18</v>
      </c>
      <c r="B288" s="50" t="str">
        <f t="shared" ref="B288:C288" si="31">B202</f>
        <v>Sabiha Gull</v>
      </c>
      <c r="C288" s="24" t="str">
        <f t="shared" si="31"/>
        <v>21BSCS28</v>
      </c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9">
        <f t="shared" si="15"/>
        <v>0</v>
      </c>
      <c r="S288" s="13" t="e">
        <f>R288/R341</f>
        <v>#DIV/0!</v>
      </c>
    </row>
    <row r="289" spans="1:19" ht="11.25" customHeight="1" x14ac:dyDescent="0.35">
      <c r="A289" s="15">
        <v>19</v>
      </c>
      <c r="B289" s="50" t="str">
        <f t="shared" ref="B289:C289" si="32">B203</f>
        <v xml:space="preserve">Nasir Ali </v>
      </c>
      <c r="C289" s="24" t="str">
        <f t="shared" si="32"/>
        <v>21BSCS33</v>
      </c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9">
        <f t="shared" si="15"/>
        <v>0</v>
      </c>
      <c r="S289" s="13" t="e">
        <f>R289/R341</f>
        <v>#DIV/0!</v>
      </c>
    </row>
    <row r="290" spans="1:19" ht="11.25" customHeight="1" x14ac:dyDescent="0.35">
      <c r="A290" s="15">
        <v>20</v>
      </c>
      <c r="B290" s="50" t="str">
        <f t="shared" ref="B290:C290" si="33">B204</f>
        <v>Muhammad Yasir</v>
      </c>
      <c r="C290" s="24" t="str">
        <f t="shared" si="33"/>
        <v>21BSCS42</v>
      </c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9">
        <f t="shared" si="15"/>
        <v>0</v>
      </c>
      <c r="S290" s="13" t="e">
        <f>R290/R341</f>
        <v>#DIV/0!</v>
      </c>
    </row>
    <row r="291" spans="1:19" ht="11.25" customHeight="1" x14ac:dyDescent="0.35">
      <c r="A291" s="15">
        <v>21</v>
      </c>
      <c r="B291" s="50" t="str">
        <f t="shared" ref="B291:C291" si="34">B205</f>
        <v>Abdullah</v>
      </c>
      <c r="C291" s="24" t="str">
        <f t="shared" si="34"/>
        <v>21BSCS43</v>
      </c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9">
        <f t="shared" si="15"/>
        <v>0</v>
      </c>
      <c r="S291" s="13" t="e">
        <f>R291/R341</f>
        <v>#DIV/0!</v>
      </c>
    </row>
    <row r="292" spans="1:19" ht="11.25" customHeight="1" x14ac:dyDescent="0.35">
      <c r="A292" s="15">
        <v>22</v>
      </c>
      <c r="B292" s="50" t="str">
        <f t="shared" ref="B292:C292" si="35">B206</f>
        <v>Khalid Ahmed</v>
      </c>
      <c r="C292" s="24" t="str">
        <f t="shared" si="35"/>
        <v>20BSCS37</v>
      </c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9">
        <f t="shared" si="15"/>
        <v>0</v>
      </c>
      <c r="S292" s="13" t="e">
        <f>R292/R341</f>
        <v>#DIV/0!</v>
      </c>
    </row>
    <row r="293" spans="1:19" ht="11.25" customHeight="1" x14ac:dyDescent="0.35">
      <c r="A293" s="15">
        <v>23</v>
      </c>
      <c r="B293" s="50">
        <f t="shared" ref="B293:C293" si="36">B207</f>
        <v>0</v>
      </c>
      <c r="C293" s="24">
        <f t="shared" si="36"/>
        <v>0</v>
      </c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9">
        <f t="shared" si="15"/>
        <v>0</v>
      </c>
      <c r="S293" s="13" t="e">
        <f>R293/R341</f>
        <v>#DIV/0!</v>
      </c>
    </row>
    <row r="294" spans="1:19" ht="11.25" customHeight="1" x14ac:dyDescent="0.35">
      <c r="A294" s="15">
        <v>24</v>
      </c>
      <c r="B294" s="50">
        <f t="shared" ref="B294:C294" si="37">B208</f>
        <v>0</v>
      </c>
      <c r="C294" s="24">
        <f t="shared" si="37"/>
        <v>0</v>
      </c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9">
        <f t="shared" si="15"/>
        <v>0</v>
      </c>
      <c r="S294" s="13" t="e">
        <f>R294/R341</f>
        <v>#DIV/0!</v>
      </c>
    </row>
    <row r="295" spans="1:19" ht="11.25" customHeight="1" x14ac:dyDescent="0.35">
      <c r="A295" s="15">
        <v>25</v>
      </c>
      <c r="B295" s="50">
        <f t="shared" ref="B295:C295" si="38">B209</f>
        <v>0</v>
      </c>
      <c r="C295" s="24">
        <f t="shared" si="38"/>
        <v>0</v>
      </c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9">
        <f t="shared" si="15"/>
        <v>0</v>
      </c>
      <c r="S295" s="13" t="e">
        <f>R295/R341</f>
        <v>#DIV/0!</v>
      </c>
    </row>
    <row r="296" spans="1:19" ht="11.25" customHeight="1" x14ac:dyDescent="0.35">
      <c r="A296" s="15">
        <v>26</v>
      </c>
      <c r="B296" s="50">
        <f t="shared" ref="B296:C296" si="39">B210</f>
        <v>0</v>
      </c>
      <c r="C296" s="24">
        <f t="shared" si="39"/>
        <v>0</v>
      </c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9">
        <f t="shared" si="15"/>
        <v>0</v>
      </c>
      <c r="S296" s="13" t="e">
        <f>R296/R341</f>
        <v>#DIV/0!</v>
      </c>
    </row>
    <row r="297" spans="1:19" ht="11.25" customHeight="1" x14ac:dyDescent="0.35">
      <c r="A297" s="15">
        <v>27</v>
      </c>
      <c r="B297" s="50">
        <f t="shared" ref="B297:C297" si="40">B211</f>
        <v>0</v>
      </c>
      <c r="C297" s="24">
        <f t="shared" si="40"/>
        <v>0</v>
      </c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9">
        <f t="shared" si="15"/>
        <v>0</v>
      </c>
      <c r="S297" s="13" t="e">
        <f>R297/R341</f>
        <v>#DIV/0!</v>
      </c>
    </row>
    <row r="298" spans="1:19" ht="11.25" customHeight="1" x14ac:dyDescent="0.35">
      <c r="A298" s="15">
        <v>28</v>
      </c>
      <c r="B298" s="50">
        <f t="shared" ref="B298:C298" si="41">B212</f>
        <v>0</v>
      </c>
      <c r="C298" s="24">
        <f t="shared" si="41"/>
        <v>0</v>
      </c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9">
        <f t="shared" si="15"/>
        <v>0</v>
      </c>
      <c r="S298" s="13" t="e">
        <f>R298/R341</f>
        <v>#DIV/0!</v>
      </c>
    </row>
    <row r="299" spans="1:19" ht="11.25" customHeight="1" x14ac:dyDescent="0.35">
      <c r="A299" s="15">
        <v>29</v>
      </c>
      <c r="B299" s="50">
        <f t="shared" ref="B299:C299" si="42">B213</f>
        <v>0</v>
      </c>
      <c r="C299" s="24">
        <f t="shared" si="42"/>
        <v>0</v>
      </c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9">
        <f t="shared" si="15"/>
        <v>0</v>
      </c>
      <c r="S299" s="13" t="e">
        <f>R299/R341</f>
        <v>#DIV/0!</v>
      </c>
    </row>
    <row r="300" spans="1:19" ht="11.25" customHeight="1" x14ac:dyDescent="0.35">
      <c r="A300" s="15">
        <v>30</v>
      </c>
      <c r="B300" s="50">
        <f t="shared" ref="B300:C300" si="43">B214</f>
        <v>0</v>
      </c>
      <c r="C300" s="24">
        <f t="shared" si="43"/>
        <v>0</v>
      </c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9">
        <f t="shared" si="15"/>
        <v>0</v>
      </c>
      <c r="S300" s="13" t="e">
        <f>R300/R341</f>
        <v>#DIV/0!</v>
      </c>
    </row>
    <row r="301" spans="1:19" ht="11.25" customHeight="1" x14ac:dyDescent="0.35">
      <c r="A301" s="15">
        <v>31</v>
      </c>
      <c r="B301" s="50">
        <f t="shared" ref="B301:C301" si="44">B215</f>
        <v>0</v>
      </c>
      <c r="C301" s="24">
        <f t="shared" si="44"/>
        <v>0</v>
      </c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9">
        <f t="shared" si="15"/>
        <v>0</v>
      </c>
      <c r="S301" s="13" t="e">
        <f>R301/R341</f>
        <v>#DIV/0!</v>
      </c>
    </row>
    <row r="302" spans="1:19" ht="11.25" customHeight="1" x14ac:dyDescent="0.35">
      <c r="A302" s="15">
        <v>32</v>
      </c>
      <c r="B302" s="50">
        <f t="shared" ref="B302:C302" si="45">B216</f>
        <v>0</v>
      </c>
      <c r="C302" s="24">
        <f t="shared" si="45"/>
        <v>0</v>
      </c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9">
        <f t="shared" si="15"/>
        <v>0</v>
      </c>
      <c r="S302" s="13" t="e">
        <f>R302/R341</f>
        <v>#DIV/0!</v>
      </c>
    </row>
    <row r="303" spans="1:19" ht="11.25" customHeight="1" x14ac:dyDescent="0.35">
      <c r="A303" s="15">
        <v>33</v>
      </c>
      <c r="B303" s="50">
        <f t="shared" ref="B303:C303" si="46">B217</f>
        <v>0</v>
      </c>
      <c r="C303" s="24">
        <f t="shared" si="46"/>
        <v>0</v>
      </c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9">
        <f t="shared" si="15"/>
        <v>0</v>
      </c>
      <c r="S303" s="13" t="e">
        <f>R303/R341</f>
        <v>#DIV/0!</v>
      </c>
    </row>
    <row r="304" spans="1:19" ht="11.25" customHeight="1" x14ac:dyDescent="0.35">
      <c r="A304" s="15">
        <v>34</v>
      </c>
      <c r="B304" s="50">
        <f t="shared" ref="B304:C304" si="47">B218</f>
        <v>0</v>
      </c>
      <c r="C304" s="24">
        <f t="shared" si="47"/>
        <v>0</v>
      </c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9">
        <f t="shared" si="15"/>
        <v>0</v>
      </c>
      <c r="S304" s="13" t="e">
        <f>R304/R341</f>
        <v>#DIV/0!</v>
      </c>
    </row>
    <row r="305" spans="1:19" ht="11.25" customHeight="1" x14ac:dyDescent="0.35">
      <c r="A305" s="15">
        <v>35</v>
      </c>
      <c r="B305" s="50">
        <f t="shared" ref="B305:C305" si="48">B219</f>
        <v>0</v>
      </c>
      <c r="C305" s="24">
        <f t="shared" si="48"/>
        <v>0</v>
      </c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9">
        <f t="shared" si="15"/>
        <v>0</v>
      </c>
      <c r="S305" s="13" t="e">
        <f>R305/R341</f>
        <v>#DIV/0!</v>
      </c>
    </row>
    <row r="306" spans="1:19" ht="11.25" customHeight="1" x14ac:dyDescent="0.35">
      <c r="A306" s="15">
        <v>36</v>
      </c>
      <c r="B306" s="50">
        <f t="shared" ref="B306:C306" si="49">B220</f>
        <v>0</v>
      </c>
      <c r="C306" s="24">
        <f t="shared" si="49"/>
        <v>0</v>
      </c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9">
        <f t="shared" si="15"/>
        <v>0</v>
      </c>
      <c r="S306" s="13" t="e">
        <f>R306/R341</f>
        <v>#DIV/0!</v>
      </c>
    </row>
    <row r="307" spans="1:19" ht="11.25" customHeight="1" x14ac:dyDescent="0.35">
      <c r="A307" s="15">
        <v>37</v>
      </c>
      <c r="B307" s="50">
        <f t="shared" ref="B307:C307" si="50">B221</f>
        <v>0</v>
      </c>
      <c r="C307" s="24">
        <f t="shared" si="50"/>
        <v>0</v>
      </c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9">
        <f t="shared" si="15"/>
        <v>0</v>
      </c>
      <c r="S307" s="13" t="e">
        <f>R307/R341</f>
        <v>#DIV/0!</v>
      </c>
    </row>
    <row r="308" spans="1:19" ht="11.25" customHeight="1" x14ac:dyDescent="0.35">
      <c r="A308" s="15">
        <v>38</v>
      </c>
      <c r="B308" s="50">
        <f t="shared" ref="B308:C308" si="51">B222</f>
        <v>0</v>
      </c>
      <c r="C308" s="24">
        <f t="shared" si="51"/>
        <v>0</v>
      </c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9">
        <f t="shared" si="15"/>
        <v>0</v>
      </c>
      <c r="S308" s="13" t="e">
        <f>R308/R341</f>
        <v>#DIV/0!</v>
      </c>
    </row>
    <row r="309" spans="1:19" ht="11.25" customHeight="1" x14ac:dyDescent="0.35">
      <c r="A309" s="15">
        <v>39</v>
      </c>
      <c r="B309" s="50">
        <f t="shared" ref="B309:C309" si="52">B223</f>
        <v>0</v>
      </c>
      <c r="C309" s="24">
        <f t="shared" si="52"/>
        <v>0</v>
      </c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9">
        <f t="shared" si="15"/>
        <v>0</v>
      </c>
      <c r="S309" s="13" t="e">
        <f>R309/R341</f>
        <v>#DIV/0!</v>
      </c>
    </row>
    <row r="310" spans="1:19" ht="11.25" customHeight="1" x14ac:dyDescent="0.35">
      <c r="A310" s="15">
        <v>40</v>
      </c>
      <c r="B310" s="50">
        <f t="shared" ref="B310:C310" si="53">B224</f>
        <v>0</v>
      </c>
      <c r="C310" s="24">
        <f t="shared" si="53"/>
        <v>0</v>
      </c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9">
        <f t="shared" si="15"/>
        <v>0</v>
      </c>
      <c r="S310" s="13" t="e">
        <f>R310/R341</f>
        <v>#DIV/0!</v>
      </c>
    </row>
    <row r="311" spans="1:19" ht="11.25" customHeight="1" x14ac:dyDescent="0.35">
      <c r="A311" s="15">
        <v>41</v>
      </c>
      <c r="B311" s="50">
        <f t="shared" ref="B311:C311" si="54">B225</f>
        <v>0</v>
      </c>
      <c r="C311" s="24">
        <f t="shared" si="54"/>
        <v>0</v>
      </c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9">
        <f t="shared" si="15"/>
        <v>0</v>
      </c>
      <c r="S311" s="13" t="e">
        <f>R311/R341</f>
        <v>#DIV/0!</v>
      </c>
    </row>
    <row r="312" spans="1:19" ht="11.25" customHeight="1" x14ac:dyDescent="0.35">
      <c r="A312" s="15">
        <v>42</v>
      </c>
      <c r="B312" s="50">
        <f t="shared" ref="B312:C312" si="55">B226</f>
        <v>0</v>
      </c>
      <c r="C312" s="24">
        <f t="shared" si="55"/>
        <v>0</v>
      </c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9">
        <f t="shared" si="15"/>
        <v>0</v>
      </c>
      <c r="S312" s="13" t="e">
        <f>R312/R341</f>
        <v>#DIV/0!</v>
      </c>
    </row>
    <row r="313" spans="1:19" ht="11.25" customHeight="1" x14ac:dyDescent="0.35">
      <c r="A313" s="15">
        <v>43</v>
      </c>
      <c r="B313" s="50">
        <f t="shared" ref="B313:C313" si="56">B227</f>
        <v>0</v>
      </c>
      <c r="C313" s="24">
        <f t="shared" si="56"/>
        <v>0</v>
      </c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9">
        <f t="shared" si="15"/>
        <v>0</v>
      </c>
      <c r="S313" s="13" t="e">
        <f>R313/R341</f>
        <v>#DIV/0!</v>
      </c>
    </row>
    <row r="314" spans="1:19" ht="11.25" customHeight="1" x14ac:dyDescent="0.35">
      <c r="A314" s="15">
        <v>44</v>
      </c>
      <c r="B314" s="50">
        <f t="shared" ref="B314:C314" si="57">B228</f>
        <v>0</v>
      </c>
      <c r="C314" s="24">
        <f t="shared" si="57"/>
        <v>0</v>
      </c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9">
        <f t="shared" si="15"/>
        <v>0</v>
      </c>
      <c r="S314" s="13" t="e">
        <f>R314/R341</f>
        <v>#DIV/0!</v>
      </c>
    </row>
    <row r="315" spans="1:19" ht="10.5" customHeight="1" x14ac:dyDescent="0.35">
      <c r="A315" s="15">
        <v>45</v>
      </c>
      <c r="B315" s="50">
        <f t="shared" ref="B315:C315" si="58">B229</f>
        <v>0</v>
      </c>
      <c r="C315" s="24">
        <f t="shared" si="58"/>
        <v>0</v>
      </c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9">
        <f t="shared" si="15"/>
        <v>0</v>
      </c>
      <c r="S315" s="13" t="e">
        <f>R315/R341</f>
        <v>#DIV/0!</v>
      </c>
    </row>
    <row r="316" spans="1:19" ht="10.5" customHeight="1" x14ac:dyDescent="0.35">
      <c r="A316" s="15">
        <v>46</v>
      </c>
      <c r="B316" s="50">
        <f t="shared" ref="B316:C316" si="59">B230</f>
        <v>0</v>
      </c>
      <c r="C316" s="24">
        <f t="shared" si="59"/>
        <v>0</v>
      </c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9">
        <f t="shared" si="15"/>
        <v>0</v>
      </c>
      <c r="S316" s="13" t="e">
        <f>R316/R341</f>
        <v>#DIV/0!</v>
      </c>
    </row>
    <row r="317" spans="1:19" ht="10.5" customHeight="1" x14ac:dyDescent="0.35">
      <c r="A317" s="15">
        <v>47</v>
      </c>
      <c r="B317" s="50">
        <f t="shared" ref="B317:C317" si="60">B231</f>
        <v>0</v>
      </c>
      <c r="C317" s="24">
        <f t="shared" si="60"/>
        <v>0</v>
      </c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9">
        <f t="shared" si="15"/>
        <v>0</v>
      </c>
      <c r="S317" s="13" t="e">
        <f>R317/R341</f>
        <v>#DIV/0!</v>
      </c>
    </row>
    <row r="318" spans="1:19" ht="10.5" customHeight="1" x14ac:dyDescent="0.35">
      <c r="A318" s="15">
        <v>48</v>
      </c>
      <c r="B318" s="50">
        <f t="shared" ref="B318:C318" si="61">B232</f>
        <v>0</v>
      </c>
      <c r="C318" s="24">
        <f t="shared" si="61"/>
        <v>0</v>
      </c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9">
        <f t="shared" si="15"/>
        <v>0</v>
      </c>
      <c r="S318" s="13" t="e">
        <f>R318/R341</f>
        <v>#DIV/0!</v>
      </c>
    </row>
    <row r="319" spans="1:19" ht="10.5" customHeight="1" x14ac:dyDescent="0.35">
      <c r="A319" s="15">
        <v>49</v>
      </c>
      <c r="B319" s="50">
        <f t="shared" ref="B319:C319" si="62">B233</f>
        <v>0</v>
      </c>
      <c r="C319" s="24">
        <f t="shared" si="62"/>
        <v>0</v>
      </c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9">
        <f t="shared" si="15"/>
        <v>0</v>
      </c>
      <c r="S319" s="13" t="e">
        <f>R319/R341</f>
        <v>#DIV/0!</v>
      </c>
    </row>
    <row r="320" spans="1:19" ht="10.5" customHeight="1" x14ac:dyDescent="0.35">
      <c r="A320" s="15">
        <v>50</v>
      </c>
      <c r="B320" s="50">
        <f t="shared" ref="B320:C320" si="63">B234</f>
        <v>0</v>
      </c>
      <c r="C320" s="24">
        <f t="shared" si="63"/>
        <v>0</v>
      </c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9">
        <f t="shared" si="15"/>
        <v>0</v>
      </c>
      <c r="S320" s="13" t="e">
        <f>R320/R341</f>
        <v>#DIV/0!</v>
      </c>
    </row>
    <row r="321" spans="1:19" ht="10.5" customHeight="1" x14ac:dyDescent="0.35">
      <c r="A321" s="15">
        <v>51</v>
      </c>
      <c r="B321" s="50">
        <f t="shared" ref="B321:C321" si="64">B235</f>
        <v>0</v>
      </c>
      <c r="C321" s="24">
        <f t="shared" si="64"/>
        <v>0</v>
      </c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9">
        <f t="shared" si="15"/>
        <v>0</v>
      </c>
      <c r="S321" s="13" t="e">
        <f>R321/R341</f>
        <v>#DIV/0!</v>
      </c>
    </row>
    <row r="322" spans="1:19" ht="10.5" customHeight="1" x14ac:dyDescent="0.35">
      <c r="A322" s="15">
        <v>52</v>
      </c>
      <c r="B322" s="50">
        <f t="shared" ref="B322:C322" si="65">B236</f>
        <v>0</v>
      </c>
      <c r="C322" s="24">
        <f t="shared" si="65"/>
        <v>0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9">
        <f t="shared" si="15"/>
        <v>0</v>
      </c>
      <c r="S322" s="13" t="e">
        <f>R322/R341</f>
        <v>#DIV/0!</v>
      </c>
    </row>
    <row r="323" spans="1:19" ht="10.5" customHeight="1" x14ac:dyDescent="0.35">
      <c r="A323" s="15">
        <v>53</v>
      </c>
      <c r="B323" s="50">
        <f t="shared" ref="B323:C323" si="66">B237</f>
        <v>0</v>
      </c>
      <c r="C323" s="24">
        <f t="shared" si="66"/>
        <v>0</v>
      </c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9">
        <f t="shared" si="15"/>
        <v>0</v>
      </c>
      <c r="S323" s="13" t="e">
        <f>R323/R341</f>
        <v>#DIV/0!</v>
      </c>
    </row>
    <row r="324" spans="1:19" ht="10.5" customHeight="1" x14ac:dyDescent="0.35">
      <c r="A324" s="15">
        <v>54</v>
      </c>
      <c r="B324" s="50">
        <f t="shared" ref="B324:C324" si="67">B238</f>
        <v>0</v>
      </c>
      <c r="C324" s="24">
        <f t="shared" si="67"/>
        <v>0</v>
      </c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9">
        <f t="shared" si="15"/>
        <v>0</v>
      </c>
      <c r="S324" s="13" t="e">
        <f>R324/R341</f>
        <v>#DIV/0!</v>
      </c>
    </row>
    <row r="325" spans="1:19" ht="10.5" customHeight="1" x14ac:dyDescent="0.35">
      <c r="A325" s="15">
        <v>55</v>
      </c>
      <c r="B325" s="50">
        <f t="shared" ref="B325:C325" si="68">B239</f>
        <v>0</v>
      </c>
      <c r="C325" s="24">
        <f t="shared" si="68"/>
        <v>0</v>
      </c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9">
        <f t="shared" si="15"/>
        <v>0</v>
      </c>
      <c r="S325" s="13" t="e">
        <f>R325/R341</f>
        <v>#DIV/0!</v>
      </c>
    </row>
    <row r="326" spans="1:19" ht="10.5" hidden="1" customHeight="1" x14ac:dyDescent="0.35">
      <c r="A326" s="15">
        <v>56</v>
      </c>
      <c r="B326" s="50">
        <f t="shared" ref="B326:C326" si="69">B240</f>
        <v>0</v>
      </c>
      <c r="C326" s="24" t="str">
        <f t="shared" si="69"/>
        <v>23CSE56</v>
      </c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9">
        <f t="shared" si="15"/>
        <v>0</v>
      </c>
      <c r="S326" s="13" t="e">
        <f>R326/R341</f>
        <v>#DIV/0!</v>
      </c>
    </row>
    <row r="327" spans="1:19" ht="10.5" hidden="1" customHeight="1" x14ac:dyDescent="0.35">
      <c r="A327" s="15">
        <v>57</v>
      </c>
      <c r="B327" s="50">
        <f t="shared" ref="B327:C327" si="70">B241</f>
        <v>0</v>
      </c>
      <c r="C327" s="24" t="str">
        <f t="shared" si="70"/>
        <v>23CSE57</v>
      </c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9">
        <f t="shared" si="15"/>
        <v>0</v>
      </c>
      <c r="S327" s="13" t="e">
        <f>R327/R341</f>
        <v>#DIV/0!</v>
      </c>
    </row>
    <row r="328" spans="1:19" ht="10.5" hidden="1" customHeight="1" x14ac:dyDescent="0.35">
      <c r="A328" s="15">
        <v>58</v>
      </c>
      <c r="B328" s="50">
        <f t="shared" ref="B328:C328" si="71">B242</f>
        <v>0</v>
      </c>
      <c r="C328" s="24" t="str">
        <f t="shared" si="71"/>
        <v>23CSE58</v>
      </c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9">
        <f t="shared" si="15"/>
        <v>0</v>
      </c>
      <c r="S328" s="13" t="e">
        <f>R328/R341</f>
        <v>#DIV/0!</v>
      </c>
    </row>
    <row r="329" spans="1:19" ht="10.5" hidden="1" customHeight="1" x14ac:dyDescent="0.35">
      <c r="A329" s="15">
        <v>59</v>
      </c>
      <c r="B329" s="50">
        <f t="shared" ref="B329:C329" si="72">B243</f>
        <v>0</v>
      </c>
      <c r="C329" s="24" t="str">
        <f t="shared" si="72"/>
        <v>23CSE59</v>
      </c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9">
        <f t="shared" si="15"/>
        <v>0</v>
      </c>
      <c r="S329" s="13" t="e">
        <f>R329/R341</f>
        <v>#DIV/0!</v>
      </c>
    </row>
    <row r="330" spans="1:19" ht="10.5" hidden="1" customHeight="1" x14ac:dyDescent="0.35">
      <c r="A330" s="15">
        <v>60</v>
      </c>
      <c r="B330" s="50">
        <f t="shared" ref="B330:C330" si="73">B244</f>
        <v>0</v>
      </c>
      <c r="C330" s="24" t="str">
        <f t="shared" si="73"/>
        <v>23CSE60</v>
      </c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9">
        <f t="shared" si="15"/>
        <v>0</v>
      </c>
      <c r="S330" s="13" t="e">
        <f>R330/R341</f>
        <v>#DIV/0!</v>
      </c>
    </row>
    <row r="331" spans="1:19" ht="10.5" hidden="1" customHeight="1" x14ac:dyDescent="0.35">
      <c r="A331" s="15">
        <v>61</v>
      </c>
      <c r="B331" s="50">
        <f t="shared" ref="B331:C331" si="74">B245</f>
        <v>0</v>
      </c>
      <c r="C331" s="24" t="str">
        <f t="shared" si="74"/>
        <v>23CSE61</v>
      </c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9">
        <f t="shared" si="15"/>
        <v>0</v>
      </c>
      <c r="S331" s="13" t="e">
        <f>R331/R341</f>
        <v>#DIV/0!</v>
      </c>
    </row>
    <row r="332" spans="1:19" ht="10.5" hidden="1" customHeight="1" x14ac:dyDescent="0.35">
      <c r="A332" s="15">
        <v>62</v>
      </c>
      <c r="B332" s="50">
        <f t="shared" ref="B332:C332" si="75">B246</f>
        <v>0</v>
      </c>
      <c r="C332" s="24" t="str">
        <f t="shared" si="75"/>
        <v>23CSE62</v>
      </c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9">
        <f t="shared" si="15"/>
        <v>0</v>
      </c>
      <c r="S332" s="13" t="e">
        <f>R332/R341</f>
        <v>#DIV/0!</v>
      </c>
    </row>
    <row r="333" spans="1:19" ht="10.5" hidden="1" customHeight="1" x14ac:dyDescent="0.35">
      <c r="A333" s="15">
        <v>63</v>
      </c>
      <c r="B333" s="50">
        <f t="shared" ref="B333:C333" si="76">B247</f>
        <v>0</v>
      </c>
      <c r="C333" s="24" t="str">
        <f t="shared" si="76"/>
        <v>23CSE63</v>
      </c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9">
        <f t="shared" si="15"/>
        <v>0</v>
      </c>
      <c r="S333" s="13" t="e">
        <f>R333/R341</f>
        <v>#DIV/0!</v>
      </c>
    </row>
    <row r="334" spans="1:19" ht="10.5" hidden="1" customHeight="1" x14ac:dyDescent="0.35">
      <c r="A334" s="16">
        <v>64</v>
      </c>
      <c r="B334" s="50">
        <f t="shared" ref="B334:C334" si="77">B248</f>
        <v>0</v>
      </c>
      <c r="C334" s="24" t="str">
        <f t="shared" si="77"/>
        <v>23CSE64</v>
      </c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9">
        <f t="shared" si="15"/>
        <v>0</v>
      </c>
      <c r="S334" s="13" t="e">
        <f>R334/R341</f>
        <v>#DIV/0!</v>
      </c>
    </row>
    <row r="335" spans="1:19" ht="10.5" hidden="1" customHeight="1" x14ac:dyDescent="0.35">
      <c r="A335" s="16">
        <v>65</v>
      </c>
      <c r="B335" s="50">
        <f t="shared" ref="B335:C335" si="78">B249</f>
        <v>0</v>
      </c>
      <c r="C335" s="24" t="str">
        <f t="shared" si="78"/>
        <v>23CSE65</v>
      </c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9">
        <f t="shared" si="15"/>
        <v>0</v>
      </c>
      <c r="S335" s="13" t="e">
        <f>R335/R341</f>
        <v>#DIV/0!</v>
      </c>
    </row>
    <row r="336" spans="1:19" ht="10.5" hidden="1" customHeight="1" x14ac:dyDescent="0.35">
      <c r="A336" s="14">
        <v>66</v>
      </c>
      <c r="B336" s="50">
        <f t="shared" ref="B336:C336" si="79">B250</f>
        <v>0</v>
      </c>
      <c r="C336" s="24" t="str">
        <f t="shared" si="79"/>
        <v>23CSE66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9">
        <f t="shared" ref="R336:R341" si="80">SUM(D336:O336)</f>
        <v>0</v>
      </c>
      <c r="S336" s="13" t="e">
        <f>R336/R341</f>
        <v>#DIV/0!</v>
      </c>
    </row>
    <row r="337" spans="1:19" ht="10.5" hidden="1" customHeight="1" x14ac:dyDescent="0.35">
      <c r="A337" s="14">
        <v>67</v>
      </c>
      <c r="B337" s="50">
        <f t="shared" ref="B337:C337" si="81">B251</f>
        <v>0</v>
      </c>
      <c r="C337" s="24" t="str">
        <f t="shared" si="81"/>
        <v>23CSE67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9">
        <f t="shared" si="80"/>
        <v>0</v>
      </c>
      <c r="S337" s="13" t="e">
        <f>R337/R341</f>
        <v>#DIV/0!</v>
      </c>
    </row>
    <row r="338" spans="1:19" ht="10.5" hidden="1" customHeight="1" x14ac:dyDescent="0.35">
      <c r="A338" s="14">
        <v>68</v>
      </c>
      <c r="B338" s="50">
        <f t="shared" ref="B338:C338" si="82">B252</f>
        <v>0</v>
      </c>
      <c r="C338" s="24" t="str">
        <f t="shared" si="82"/>
        <v>23CSE68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9">
        <f t="shared" si="80"/>
        <v>0</v>
      </c>
      <c r="S338" s="13" t="e">
        <f>R338/R341</f>
        <v>#DIV/0!</v>
      </c>
    </row>
    <row r="339" spans="1:19" ht="10.5" hidden="1" customHeight="1" x14ac:dyDescent="0.35">
      <c r="A339" s="14">
        <v>69</v>
      </c>
      <c r="B339" s="50">
        <f t="shared" ref="B339:C339" si="83">B253</f>
        <v>0</v>
      </c>
      <c r="C339" s="24" t="str">
        <f t="shared" si="83"/>
        <v>23CSE69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9">
        <f t="shared" si="80"/>
        <v>0</v>
      </c>
      <c r="S339" s="13" t="e">
        <f>R339/R341</f>
        <v>#DIV/0!</v>
      </c>
    </row>
    <row r="340" spans="1:19" ht="10.5" hidden="1" customHeight="1" x14ac:dyDescent="0.35">
      <c r="A340" s="14">
        <v>70</v>
      </c>
      <c r="B340" s="50">
        <f t="shared" ref="B340:C340" si="84">B254</f>
        <v>0</v>
      </c>
      <c r="C340" s="24" t="str">
        <f t="shared" si="84"/>
        <v>23CSE70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9">
        <f t="shared" si="80"/>
        <v>0</v>
      </c>
      <c r="S340" s="13" t="e">
        <f>R340/R341</f>
        <v>#DIV/0!</v>
      </c>
    </row>
    <row r="341" spans="1:19" ht="14.25" customHeight="1" x14ac:dyDescent="0.35">
      <c r="A341" s="133" t="s">
        <v>12</v>
      </c>
      <c r="B341" s="146"/>
      <c r="C341" s="147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46"/>
      <c r="Q341" s="46"/>
      <c r="R341" s="9">
        <f t="shared" si="80"/>
        <v>0</v>
      </c>
      <c r="S341" s="24"/>
    </row>
    <row r="342" spans="1:19" ht="14.25" customHeight="1" x14ac:dyDescent="0.35">
      <c r="A342" s="131" t="s">
        <v>13</v>
      </c>
      <c r="B342" s="87"/>
      <c r="C342" s="8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26"/>
    </row>
    <row r="343" spans="1:19" ht="14.25" customHeight="1" x14ac:dyDescent="0.35">
      <c r="A343" s="126" t="s">
        <v>14</v>
      </c>
      <c r="B343" s="90"/>
      <c r="C343" s="9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26"/>
    </row>
    <row r="344" spans="1:19" ht="14.25" customHeight="1" x14ac:dyDescent="0.35">
      <c r="A344" s="132" t="s">
        <v>15</v>
      </c>
      <c r="B344" s="93"/>
      <c r="C344" s="9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8"/>
    </row>
    <row r="345" spans="1:19" ht="27.75" customHeight="1" x14ac:dyDescent="0.35">
      <c r="A345" s="126" t="s">
        <v>16</v>
      </c>
      <c r="B345" s="90"/>
      <c r="C345" s="9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26"/>
    </row>
    <row r="346" spans="1:19" ht="89.25" customHeight="1" x14ac:dyDescent="0.35">
      <c r="A346" s="20"/>
      <c r="B346" s="20"/>
      <c r="C346" s="20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</row>
    <row r="347" spans="1:19" ht="15" customHeight="1" x14ac:dyDescent="0.35">
      <c r="A347" s="115" t="s">
        <v>0</v>
      </c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</row>
    <row r="348" spans="1:19" ht="15" customHeight="1" thickBot="1" x14ac:dyDescent="0.45">
      <c r="A348" s="116" t="s">
        <v>1</v>
      </c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</row>
    <row r="349" spans="1:19" ht="15" customHeight="1" thickBot="1" x14ac:dyDescent="0.4">
      <c r="A349" s="117" t="s">
        <v>28</v>
      </c>
      <c r="B349" s="118"/>
      <c r="C349" s="119" t="str">
        <f>C3</f>
        <v>BS Computer Science</v>
      </c>
      <c r="D349" s="119"/>
      <c r="E349" s="119"/>
      <c r="F349" s="119"/>
      <c r="G349" s="119"/>
      <c r="H349" s="119"/>
      <c r="I349" s="120" t="s">
        <v>23</v>
      </c>
      <c r="J349" s="120"/>
      <c r="K349" s="120"/>
      <c r="L349" s="120"/>
      <c r="M349" s="119" t="str">
        <f>M3</f>
        <v>6th</v>
      </c>
      <c r="N349" s="119"/>
      <c r="O349" s="120" t="s">
        <v>25</v>
      </c>
      <c r="P349" s="120"/>
      <c r="Q349" s="120"/>
      <c r="R349" s="119" t="str">
        <f>R3</f>
        <v>2021)</v>
      </c>
      <c r="S349" s="121"/>
    </row>
    <row r="350" spans="1:19" ht="15" customHeight="1" x14ac:dyDescent="0.35">
      <c r="A350" s="142" t="s">
        <v>2</v>
      </c>
      <c r="B350" s="142"/>
      <c r="C350" s="124" t="str">
        <f>C264</f>
        <v>Digital Signal Processing</v>
      </c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22" t="s">
        <v>19</v>
      </c>
      <c r="O350" s="31"/>
      <c r="P350" s="22"/>
      <c r="Q350" s="127" t="s">
        <v>20</v>
      </c>
      <c r="R350" s="127"/>
      <c r="S350" s="25" t="s">
        <v>22</v>
      </c>
    </row>
    <row r="351" spans="1:19" ht="15" customHeight="1" x14ac:dyDescent="0.35">
      <c r="A351" s="143" t="s">
        <v>3</v>
      </c>
      <c r="B351" s="143"/>
      <c r="C351" s="110" t="str">
        <f>C265</f>
        <v>Dr.Wazir Muhammad</v>
      </c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2" t="s">
        <v>4</v>
      </c>
      <c r="O351" s="112"/>
      <c r="P351" s="112"/>
      <c r="Q351" s="112"/>
      <c r="R351" s="30"/>
      <c r="S351" s="30"/>
    </row>
    <row r="352" spans="1:19" ht="15.5" x14ac:dyDescent="0.35">
      <c r="A352" s="144" t="s">
        <v>33</v>
      </c>
      <c r="B352" s="144"/>
      <c r="C352" s="72" t="s">
        <v>59</v>
      </c>
      <c r="D352" s="111">
        <v>2024</v>
      </c>
      <c r="E352" s="111"/>
      <c r="F352" s="111" t="s">
        <v>67</v>
      </c>
      <c r="G352" s="111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9"/>
    </row>
    <row r="353" spans="1:19" ht="3" customHeight="1" x14ac:dyDescent="0.35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5.75" customHeight="1" x14ac:dyDescent="0.35">
      <c r="A354" s="128" t="s">
        <v>5</v>
      </c>
      <c r="B354" s="129" t="s">
        <v>6</v>
      </c>
      <c r="C354" s="130" t="s">
        <v>7</v>
      </c>
      <c r="D354" s="136" t="s">
        <v>29</v>
      </c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8" t="s">
        <v>9</v>
      </c>
      <c r="Q354" s="138" t="s">
        <v>10</v>
      </c>
      <c r="R354" s="138" t="s">
        <v>11</v>
      </c>
      <c r="S354" s="134" t="s">
        <v>18</v>
      </c>
    </row>
    <row r="355" spans="1:19" ht="48" customHeight="1" x14ac:dyDescent="0.35">
      <c r="A355" s="128"/>
      <c r="B355" s="102"/>
      <c r="C355" s="105"/>
      <c r="D355" s="32">
        <v>45627</v>
      </c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09"/>
      <c r="Q355" s="109"/>
      <c r="R355" s="109"/>
      <c r="S355" s="134"/>
    </row>
    <row r="356" spans="1:19" ht="15.75" customHeight="1" x14ac:dyDescent="0.35">
      <c r="A356" s="128"/>
      <c r="B356" s="103"/>
      <c r="C356" s="145" t="s">
        <v>32</v>
      </c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24" t="s">
        <v>17</v>
      </c>
    </row>
    <row r="357" spans="1:19" ht="12" customHeight="1" x14ac:dyDescent="0.35">
      <c r="A357" s="15">
        <v>1</v>
      </c>
      <c r="B357" s="50" t="str">
        <f>B271</f>
        <v>Maheen Lehri</v>
      </c>
      <c r="C357" s="24" t="str">
        <f>C271</f>
        <v>21BSCS01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9">
        <f>SUM(D357:O357)</f>
        <v>0</v>
      </c>
      <c r="S357" s="13" t="e">
        <f>R357/R427</f>
        <v>#DIV/0!</v>
      </c>
    </row>
    <row r="358" spans="1:19" ht="12" customHeight="1" x14ac:dyDescent="0.35">
      <c r="A358" s="15">
        <v>2</v>
      </c>
      <c r="B358" s="50" t="str">
        <f t="shared" ref="B358:C358" si="85">B272</f>
        <v>Summiya</v>
      </c>
      <c r="C358" s="24" t="str">
        <f t="shared" si="85"/>
        <v>21BSCS02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9">
        <f t="shared" ref="R358:R421" si="86">SUM(D358:O358)</f>
        <v>0</v>
      </c>
      <c r="S358" s="13" t="e">
        <f>R358/R427</f>
        <v>#DIV/0!</v>
      </c>
    </row>
    <row r="359" spans="1:19" ht="12" customHeight="1" x14ac:dyDescent="0.35">
      <c r="A359" s="15">
        <v>3</v>
      </c>
      <c r="B359" s="50" t="str">
        <f t="shared" ref="B359:C359" si="87">B273</f>
        <v>Sultan Ahmed</v>
      </c>
      <c r="C359" s="24" t="str">
        <f t="shared" si="87"/>
        <v>21BSCS03</v>
      </c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9">
        <f t="shared" si="86"/>
        <v>0</v>
      </c>
      <c r="S359" s="13" t="e">
        <f>R359/R427</f>
        <v>#DIV/0!</v>
      </c>
    </row>
    <row r="360" spans="1:19" ht="12" customHeight="1" x14ac:dyDescent="0.35">
      <c r="A360" s="15">
        <v>4</v>
      </c>
      <c r="B360" s="50" t="str">
        <f t="shared" ref="B360:C360" si="88">B274</f>
        <v>Noor-Ul-Huda</v>
      </c>
      <c r="C360" s="24" t="str">
        <f t="shared" si="88"/>
        <v>21BSCS04</v>
      </c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9">
        <f t="shared" si="86"/>
        <v>0</v>
      </c>
      <c r="S360" s="13" t="e">
        <f>R360/R427</f>
        <v>#DIV/0!</v>
      </c>
    </row>
    <row r="361" spans="1:19" ht="12" customHeight="1" x14ac:dyDescent="0.35">
      <c r="A361" s="15">
        <v>5</v>
      </c>
      <c r="B361" s="50" t="str">
        <f t="shared" ref="B361:C361" si="89">B275</f>
        <v>Inayatullah</v>
      </c>
      <c r="C361" s="24" t="str">
        <f t="shared" si="89"/>
        <v>21BSCS05</v>
      </c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9">
        <f t="shared" si="86"/>
        <v>0</v>
      </c>
      <c r="S361" s="13" t="e">
        <f>R361/R427</f>
        <v>#DIV/0!</v>
      </c>
    </row>
    <row r="362" spans="1:19" ht="12" customHeight="1" x14ac:dyDescent="0.35">
      <c r="A362" s="14">
        <v>6</v>
      </c>
      <c r="B362" s="50" t="str">
        <f t="shared" ref="B362:C362" si="90">B276</f>
        <v>Madiyan</v>
      </c>
      <c r="C362" s="24" t="str">
        <f t="shared" si="90"/>
        <v>21BSCS06</v>
      </c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9">
        <f t="shared" si="86"/>
        <v>0</v>
      </c>
      <c r="S362" s="13" t="e">
        <f>R362/R427</f>
        <v>#DIV/0!</v>
      </c>
    </row>
    <row r="363" spans="1:19" ht="12" customHeight="1" x14ac:dyDescent="0.35">
      <c r="A363" s="15">
        <v>7</v>
      </c>
      <c r="B363" s="50" t="str">
        <f t="shared" ref="B363:C363" si="91">B277</f>
        <v>Mohammad Tariq</v>
      </c>
      <c r="C363" s="24" t="str">
        <f t="shared" si="91"/>
        <v>21BSCS07</v>
      </c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9">
        <f t="shared" si="86"/>
        <v>0</v>
      </c>
      <c r="S363" s="13" t="e">
        <f>R363/R427</f>
        <v>#DIV/0!</v>
      </c>
    </row>
    <row r="364" spans="1:19" ht="12" customHeight="1" x14ac:dyDescent="0.35">
      <c r="A364" s="15">
        <v>8</v>
      </c>
      <c r="B364" s="50" t="str">
        <f t="shared" ref="B364:C364" si="92">B278</f>
        <v>Mohaib Afnan</v>
      </c>
      <c r="C364" s="24" t="str">
        <f t="shared" si="92"/>
        <v>21BSCS08</v>
      </c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9">
        <f t="shared" si="86"/>
        <v>0</v>
      </c>
      <c r="S364" s="13" t="e">
        <f>R364/R427</f>
        <v>#DIV/0!</v>
      </c>
    </row>
    <row r="365" spans="1:19" ht="12" customHeight="1" x14ac:dyDescent="0.35">
      <c r="A365" s="15">
        <v>9</v>
      </c>
      <c r="B365" s="50" t="str">
        <f t="shared" ref="B365:C365" si="93">B279</f>
        <v xml:space="preserve">Farzana Mehr </v>
      </c>
      <c r="C365" s="24" t="str">
        <f t="shared" si="93"/>
        <v>21BSCS09</v>
      </c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9">
        <f t="shared" si="86"/>
        <v>0</v>
      </c>
      <c r="S365" s="13" t="e">
        <f>R365/R427</f>
        <v>#DIV/0!</v>
      </c>
    </row>
    <row r="366" spans="1:19" ht="12" customHeight="1" x14ac:dyDescent="0.35">
      <c r="A366" s="15">
        <v>10</v>
      </c>
      <c r="B366" s="50" t="str">
        <f t="shared" ref="B366:C366" si="94">B280</f>
        <v>Misbah Ul Islam</v>
      </c>
      <c r="C366" s="24" t="str">
        <f t="shared" si="94"/>
        <v>21BSCS12</v>
      </c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9">
        <f t="shared" si="86"/>
        <v>0</v>
      </c>
      <c r="S366" s="13" t="e">
        <f>R366/R427</f>
        <v>#DIV/0!</v>
      </c>
    </row>
    <row r="367" spans="1:19" ht="12" customHeight="1" x14ac:dyDescent="0.35">
      <c r="A367" s="15">
        <v>11</v>
      </c>
      <c r="B367" s="50" t="str">
        <f t="shared" ref="B367:C367" si="95">B281</f>
        <v>Sumera</v>
      </c>
      <c r="C367" s="24" t="str">
        <f t="shared" si="95"/>
        <v>21BSCS13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9">
        <f t="shared" si="86"/>
        <v>0</v>
      </c>
      <c r="S367" s="13" t="e">
        <f>R367/R427</f>
        <v>#DIV/0!</v>
      </c>
    </row>
    <row r="368" spans="1:19" ht="12" customHeight="1" x14ac:dyDescent="0.35">
      <c r="A368" s="15">
        <v>12</v>
      </c>
      <c r="B368" s="50" t="str">
        <f t="shared" ref="B368:C368" si="96">B282</f>
        <v>Salman Rasheed</v>
      </c>
      <c r="C368" s="24" t="str">
        <f t="shared" si="96"/>
        <v>21BSCS14</v>
      </c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9">
        <f t="shared" si="86"/>
        <v>0</v>
      </c>
      <c r="S368" s="13" t="e">
        <f>R368/R427</f>
        <v>#DIV/0!</v>
      </c>
    </row>
    <row r="369" spans="1:19" ht="12" customHeight="1" x14ac:dyDescent="0.35">
      <c r="A369" s="15">
        <v>13</v>
      </c>
      <c r="B369" s="50" t="str">
        <f t="shared" ref="B369:C369" si="97">B283</f>
        <v>Ehsan Ullah</v>
      </c>
      <c r="C369" s="24" t="str">
        <f t="shared" si="97"/>
        <v>21BSCS16</v>
      </c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9">
        <f t="shared" si="86"/>
        <v>0</v>
      </c>
      <c r="S369" s="13" t="e">
        <f>R369/R427</f>
        <v>#DIV/0!</v>
      </c>
    </row>
    <row r="370" spans="1:19" ht="12" customHeight="1" x14ac:dyDescent="0.35">
      <c r="A370" s="15">
        <v>14</v>
      </c>
      <c r="B370" s="50" t="str">
        <f t="shared" ref="B370:C370" si="98">B284</f>
        <v>Hamid Saleh</v>
      </c>
      <c r="C370" s="24" t="str">
        <f t="shared" si="98"/>
        <v>21BSCS18</v>
      </c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9">
        <f t="shared" si="86"/>
        <v>0</v>
      </c>
      <c r="S370" s="13" t="e">
        <f>R370/R427</f>
        <v>#DIV/0!</v>
      </c>
    </row>
    <row r="371" spans="1:19" ht="12" customHeight="1" x14ac:dyDescent="0.35">
      <c r="A371" s="15">
        <v>15</v>
      </c>
      <c r="B371" s="50" t="str">
        <f t="shared" ref="B371:C371" si="99">B285</f>
        <v xml:space="preserve">Irfan </v>
      </c>
      <c r="C371" s="24" t="str">
        <f t="shared" si="99"/>
        <v>21BSCS19</v>
      </c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9">
        <f t="shared" si="86"/>
        <v>0</v>
      </c>
      <c r="S371" s="13" t="e">
        <f>R371/R427</f>
        <v>#DIV/0!</v>
      </c>
    </row>
    <row r="372" spans="1:19" ht="12" customHeight="1" x14ac:dyDescent="0.35">
      <c r="A372" s="15">
        <v>16</v>
      </c>
      <c r="B372" s="50" t="str">
        <f t="shared" ref="B372:C372" si="100">B286</f>
        <v>Zahid Latif</v>
      </c>
      <c r="C372" s="24" t="str">
        <f t="shared" si="100"/>
        <v>21BSCS24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9">
        <f t="shared" si="86"/>
        <v>0</v>
      </c>
      <c r="S372" s="13" t="e">
        <f>R372/R427</f>
        <v>#DIV/0!</v>
      </c>
    </row>
    <row r="373" spans="1:19" ht="12" customHeight="1" x14ac:dyDescent="0.35">
      <c r="A373" s="15">
        <v>17</v>
      </c>
      <c r="B373" s="50" t="str">
        <f t="shared" ref="B373:C373" si="101">B287</f>
        <v xml:space="preserve">Saif Ullah </v>
      </c>
      <c r="C373" s="24" t="str">
        <f t="shared" si="101"/>
        <v>21BSCS25</v>
      </c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9">
        <f t="shared" si="86"/>
        <v>0</v>
      </c>
      <c r="S373" s="13" t="e">
        <f>R373/R427</f>
        <v>#DIV/0!</v>
      </c>
    </row>
    <row r="374" spans="1:19" ht="12" customHeight="1" x14ac:dyDescent="0.35">
      <c r="A374" s="15">
        <v>18</v>
      </c>
      <c r="B374" s="50" t="str">
        <f t="shared" ref="B374:C374" si="102">B288</f>
        <v>Sabiha Gull</v>
      </c>
      <c r="C374" s="24" t="str">
        <f t="shared" si="102"/>
        <v>21BSCS28</v>
      </c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9">
        <f t="shared" si="86"/>
        <v>0</v>
      </c>
      <c r="S374" s="13" t="e">
        <f>R374/R427</f>
        <v>#DIV/0!</v>
      </c>
    </row>
    <row r="375" spans="1:19" ht="12" customHeight="1" x14ac:dyDescent="0.35">
      <c r="A375" s="15">
        <v>19</v>
      </c>
      <c r="B375" s="50" t="str">
        <f t="shared" ref="B375:C375" si="103">B289</f>
        <v xml:space="preserve">Nasir Ali </v>
      </c>
      <c r="C375" s="24" t="str">
        <f t="shared" si="103"/>
        <v>21BSCS33</v>
      </c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9">
        <f t="shared" si="86"/>
        <v>0</v>
      </c>
      <c r="S375" s="13" t="e">
        <f>R375/R427</f>
        <v>#DIV/0!</v>
      </c>
    </row>
    <row r="376" spans="1:19" ht="12" customHeight="1" x14ac:dyDescent="0.35">
      <c r="A376" s="15">
        <v>20</v>
      </c>
      <c r="B376" s="50" t="str">
        <f t="shared" ref="B376:C376" si="104">B290</f>
        <v>Muhammad Yasir</v>
      </c>
      <c r="C376" s="24" t="str">
        <f t="shared" si="104"/>
        <v>21BSCS42</v>
      </c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9">
        <f t="shared" si="86"/>
        <v>0</v>
      </c>
      <c r="S376" s="13" t="e">
        <f>R376/R427</f>
        <v>#DIV/0!</v>
      </c>
    </row>
    <row r="377" spans="1:19" ht="12" customHeight="1" x14ac:dyDescent="0.35">
      <c r="A377" s="15">
        <v>21</v>
      </c>
      <c r="B377" s="50" t="str">
        <f t="shared" ref="B377:C377" si="105">B291</f>
        <v>Abdullah</v>
      </c>
      <c r="C377" s="24" t="str">
        <f t="shared" si="105"/>
        <v>21BSCS43</v>
      </c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9">
        <f t="shared" si="86"/>
        <v>0</v>
      </c>
      <c r="S377" s="13" t="e">
        <f>R377/R427</f>
        <v>#DIV/0!</v>
      </c>
    </row>
    <row r="378" spans="1:19" ht="12" customHeight="1" x14ac:dyDescent="0.35">
      <c r="A378" s="15">
        <v>22</v>
      </c>
      <c r="B378" s="50" t="str">
        <f t="shared" ref="B378:C378" si="106">B292</f>
        <v>Khalid Ahmed</v>
      </c>
      <c r="C378" s="24" t="str">
        <f t="shared" si="106"/>
        <v>20BSCS37</v>
      </c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9">
        <f t="shared" si="86"/>
        <v>0</v>
      </c>
      <c r="S378" s="13" t="e">
        <f>R378/R427</f>
        <v>#DIV/0!</v>
      </c>
    </row>
    <row r="379" spans="1:19" ht="12" customHeight="1" x14ac:dyDescent="0.35">
      <c r="A379" s="15">
        <v>23</v>
      </c>
      <c r="B379" s="50">
        <f t="shared" ref="B379:C379" si="107">B293</f>
        <v>0</v>
      </c>
      <c r="C379" s="24">
        <f t="shared" si="107"/>
        <v>0</v>
      </c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9">
        <f t="shared" si="86"/>
        <v>0</v>
      </c>
      <c r="S379" s="13" t="e">
        <f>R379/R427</f>
        <v>#DIV/0!</v>
      </c>
    </row>
    <row r="380" spans="1:19" ht="12" customHeight="1" x14ac:dyDescent="0.35">
      <c r="A380" s="15">
        <v>24</v>
      </c>
      <c r="B380" s="50">
        <f t="shared" ref="B380:C380" si="108">B294</f>
        <v>0</v>
      </c>
      <c r="C380" s="24">
        <f t="shared" si="108"/>
        <v>0</v>
      </c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9">
        <f t="shared" si="86"/>
        <v>0</v>
      </c>
      <c r="S380" s="13" t="e">
        <f>R380/R427</f>
        <v>#DIV/0!</v>
      </c>
    </row>
    <row r="381" spans="1:19" ht="12" customHeight="1" x14ac:dyDescent="0.35">
      <c r="A381" s="15">
        <v>25</v>
      </c>
      <c r="B381" s="50">
        <f t="shared" ref="B381:C381" si="109">B295</f>
        <v>0</v>
      </c>
      <c r="C381" s="24">
        <f t="shared" si="109"/>
        <v>0</v>
      </c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9">
        <f t="shared" si="86"/>
        <v>0</v>
      </c>
      <c r="S381" s="13" t="e">
        <f>R381/R427</f>
        <v>#DIV/0!</v>
      </c>
    </row>
    <row r="382" spans="1:19" ht="12" customHeight="1" x14ac:dyDescent="0.35">
      <c r="A382" s="15">
        <v>26</v>
      </c>
      <c r="B382" s="50">
        <f t="shared" ref="B382:C382" si="110">B296</f>
        <v>0</v>
      </c>
      <c r="C382" s="24">
        <f t="shared" si="110"/>
        <v>0</v>
      </c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9">
        <f t="shared" si="86"/>
        <v>0</v>
      </c>
      <c r="S382" s="13" t="e">
        <f>R382/R427</f>
        <v>#DIV/0!</v>
      </c>
    </row>
    <row r="383" spans="1:19" ht="12" customHeight="1" x14ac:dyDescent="0.35">
      <c r="A383" s="15">
        <v>27</v>
      </c>
      <c r="B383" s="50">
        <f t="shared" ref="B383:C383" si="111">B297</f>
        <v>0</v>
      </c>
      <c r="C383" s="24">
        <f t="shared" si="111"/>
        <v>0</v>
      </c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9">
        <f t="shared" si="86"/>
        <v>0</v>
      </c>
      <c r="S383" s="13" t="e">
        <f>R383/R427</f>
        <v>#DIV/0!</v>
      </c>
    </row>
    <row r="384" spans="1:19" ht="12" customHeight="1" x14ac:dyDescent="0.35">
      <c r="A384" s="15">
        <v>28</v>
      </c>
      <c r="B384" s="50">
        <f t="shared" ref="B384:C384" si="112">B298</f>
        <v>0</v>
      </c>
      <c r="C384" s="24">
        <f t="shared" si="112"/>
        <v>0</v>
      </c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9">
        <f t="shared" si="86"/>
        <v>0</v>
      </c>
      <c r="S384" s="13" t="e">
        <f>R384/R427</f>
        <v>#DIV/0!</v>
      </c>
    </row>
    <row r="385" spans="1:19" ht="12" customHeight="1" x14ac:dyDescent="0.35">
      <c r="A385" s="15">
        <v>29</v>
      </c>
      <c r="B385" s="50">
        <f t="shared" ref="B385:C385" si="113">B299</f>
        <v>0</v>
      </c>
      <c r="C385" s="24">
        <f t="shared" si="113"/>
        <v>0</v>
      </c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9">
        <f t="shared" si="86"/>
        <v>0</v>
      </c>
      <c r="S385" s="13" t="e">
        <f>R385/R427</f>
        <v>#DIV/0!</v>
      </c>
    </row>
    <row r="386" spans="1:19" ht="12" customHeight="1" x14ac:dyDescent="0.35">
      <c r="A386" s="15">
        <v>30</v>
      </c>
      <c r="B386" s="50">
        <f t="shared" ref="B386:C386" si="114">B300</f>
        <v>0</v>
      </c>
      <c r="C386" s="24">
        <f t="shared" si="114"/>
        <v>0</v>
      </c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9">
        <f t="shared" si="86"/>
        <v>0</v>
      </c>
      <c r="S386" s="13" t="e">
        <f>R386/R427</f>
        <v>#DIV/0!</v>
      </c>
    </row>
    <row r="387" spans="1:19" ht="12" customHeight="1" x14ac:dyDescent="0.35">
      <c r="A387" s="15">
        <v>31</v>
      </c>
      <c r="B387" s="50">
        <f t="shared" ref="B387:C387" si="115">B301</f>
        <v>0</v>
      </c>
      <c r="C387" s="24">
        <f t="shared" si="115"/>
        <v>0</v>
      </c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9">
        <f t="shared" si="86"/>
        <v>0</v>
      </c>
      <c r="S387" s="13" t="e">
        <f>R387/R427</f>
        <v>#DIV/0!</v>
      </c>
    </row>
    <row r="388" spans="1:19" ht="12" customHeight="1" x14ac:dyDescent="0.35">
      <c r="A388" s="15">
        <v>32</v>
      </c>
      <c r="B388" s="50">
        <f t="shared" ref="B388:C388" si="116">B302</f>
        <v>0</v>
      </c>
      <c r="C388" s="24">
        <f t="shared" si="116"/>
        <v>0</v>
      </c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9">
        <f t="shared" si="86"/>
        <v>0</v>
      </c>
      <c r="S388" s="13" t="e">
        <f>R388/R427</f>
        <v>#DIV/0!</v>
      </c>
    </row>
    <row r="389" spans="1:19" ht="12" customHeight="1" x14ac:dyDescent="0.35">
      <c r="A389" s="15">
        <v>33</v>
      </c>
      <c r="B389" s="50">
        <f t="shared" ref="B389:C389" si="117">B303</f>
        <v>0</v>
      </c>
      <c r="C389" s="24">
        <f t="shared" si="117"/>
        <v>0</v>
      </c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9">
        <f t="shared" si="86"/>
        <v>0</v>
      </c>
      <c r="S389" s="13" t="e">
        <f>R389/R427</f>
        <v>#DIV/0!</v>
      </c>
    </row>
    <row r="390" spans="1:19" ht="12" customHeight="1" x14ac:dyDescent="0.35">
      <c r="A390" s="15">
        <v>34</v>
      </c>
      <c r="B390" s="50">
        <f t="shared" ref="B390:C390" si="118">B304</f>
        <v>0</v>
      </c>
      <c r="C390" s="24">
        <f t="shared" si="118"/>
        <v>0</v>
      </c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9">
        <f t="shared" si="86"/>
        <v>0</v>
      </c>
      <c r="S390" s="13" t="e">
        <f>R390/R427</f>
        <v>#DIV/0!</v>
      </c>
    </row>
    <row r="391" spans="1:19" ht="12" customHeight="1" x14ac:dyDescent="0.35">
      <c r="A391" s="15">
        <v>35</v>
      </c>
      <c r="B391" s="50">
        <f t="shared" ref="B391:C391" si="119">B305</f>
        <v>0</v>
      </c>
      <c r="C391" s="24">
        <f t="shared" si="119"/>
        <v>0</v>
      </c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9">
        <f t="shared" si="86"/>
        <v>0</v>
      </c>
      <c r="S391" s="13" t="e">
        <f>R391/R427</f>
        <v>#DIV/0!</v>
      </c>
    </row>
    <row r="392" spans="1:19" ht="12" customHeight="1" x14ac:dyDescent="0.35">
      <c r="A392" s="15">
        <v>36</v>
      </c>
      <c r="B392" s="50">
        <f t="shared" ref="B392:C392" si="120">B306</f>
        <v>0</v>
      </c>
      <c r="C392" s="24">
        <f t="shared" si="120"/>
        <v>0</v>
      </c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9">
        <f t="shared" si="86"/>
        <v>0</v>
      </c>
      <c r="S392" s="13" t="e">
        <f>R392/R427</f>
        <v>#DIV/0!</v>
      </c>
    </row>
    <row r="393" spans="1:19" ht="12" customHeight="1" x14ac:dyDescent="0.35">
      <c r="A393" s="15">
        <v>37</v>
      </c>
      <c r="B393" s="50">
        <f t="shared" ref="B393:C393" si="121">B307</f>
        <v>0</v>
      </c>
      <c r="C393" s="24">
        <f t="shared" si="121"/>
        <v>0</v>
      </c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9">
        <f t="shared" si="86"/>
        <v>0</v>
      </c>
      <c r="S393" s="13" t="e">
        <f>R393/R427</f>
        <v>#DIV/0!</v>
      </c>
    </row>
    <row r="394" spans="1:19" ht="12" customHeight="1" x14ac:dyDescent="0.35">
      <c r="A394" s="15">
        <v>38</v>
      </c>
      <c r="B394" s="50">
        <f t="shared" ref="B394:C394" si="122">B308</f>
        <v>0</v>
      </c>
      <c r="C394" s="24">
        <f t="shared" si="122"/>
        <v>0</v>
      </c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9">
        <f t="shared" si="86"/>
        <v>0</v>
      </c>
      <c r="S394" s="13" t="e">
        <f>R394/R427</f>
        <v>#DIV/0!</v>
      </c>
    </row>
    <row r="395" spans="1:19" ht="12" customHeight="1" x14ac:dyDescent="0.35">
      <c r="A395" s="15">
        <v>39</v>
      </c>
      <c r="B395" s="50">
        <f t="shared" ref="B395:C395" si="123">B309</f>
        <v>0</v>
      </c>
      <c r="C395" s="24">
        <f t="shared" si="123"/>
        <v>0</v>
      </c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9">
        <f t="shared" si="86"/>
        <v>0</v>
      </c>
      <c r="S395" s="13" t="e">
        <f>R395/R427</f>
        <v>#DIV/0!</v>
      </c>
    </row>
    <row r="396" spans="1:19" ht="12" customHeight="1" x14ac:dyDescent="0.35">
      <c r="A396" s="15">
        <v>40</v>
      </c>
      <c r="B396" s="50">
        <f t="shared" ref="B396:C396" si="124">B310</f>
        <v>0</v>
      </c>
      <c r="C396" s="24">
        <f t="shared" si="124"/>
        <v>0</v>
      </c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9">
        <f t="shared" si="86"/>
        <v>0</v>
      </c>
      <c r="S396" s="13" t="e">
        <f>R396/R427</f>
        <v>#DIV/0!</v>
      </c>
    </row>
    <row r="397" spans="1:19" ht="12" customHeight="1" x14ac:dyDescent="0.35">
      <c r="A397" s="15">
        <v>41</v>
      </c>
      <c r="B397" s="50">
        <f t="shared" ref="B397:C397" si="125">B311</f>
        <v>0</v>
      </c>
      <c r="C397" s="24">
        <f t="shared" si="125"/>
        <v>0</v>
      </c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9">
        <f t="shared" si="86"/>
        <v>0</v>
      </c>
      <c r="S397" s="13" t="e">
        <f>R397/R427</f>
        <v>#DIV/0!</v>
      </c>
    </row>
    <row r="398" spans="1:19" ht="12" customHeight="1" x14ac:dyDescent="0.35">
      <c r="A398" s="15">
        <v>42</v>
      </c>
      <c r="B398" s="50">
        <f t="shared" ref="B398:C398" si="126">B312</f>
        <v>0</v>
      </c>
      <c r="C398" s="24">
        <f t="shared" si="126"/>
        <v>0</v>
      </c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9">
        <f t="shared" si="86"/>
        <v>0</v>
      </c>
      <c r="S398" s="13" t="e">
        <f>R398/R427</f>
        <v>#DIV/0!</v>
      </c>
    </row>
    <row r="399" spans="1:19" ht="12" customHeight="1" x14ac:dyDescent="0.35">
      <c r="A399" s="15">
        <v>43</v>
      </c>
      <c r="B399" s="50">
        <f t="shared" ref="B399:C399" si="127">B313</f>
        <v>0</v>
      </c>
      <c r="C399" s="24">
        <f t="shared" si="127"/>
        <v>0</v>
      </c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9">
        <f t="shared" si="86"/>
        <v>0</v>
      </c>
      <c r="S399" s="13" t="e">
        <f>R399/R427</f>
        <v>#DIV/0!</v>
      </c>
    </row>
    <row r="400" spans="1:19" ht="12" customHeight="1" x14ac:dyDescent="0.35">
      <c r="A400" s="15">
        <v>44</v>
      </c>
      <c r="B400" s="50">
        <f t="shared" ref="B400:C400" si="128">B314</f>
        <v>0</v>
      </c>
      <c r="C400" s="24">
        <f t="shared" si="128"/>
        <v>0</v>
      </c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9">
        <f t="shared" si="86"/>
        <v>0</v>
      </c>
      <c r="S400" s="13" t="e">
        <f>R400/R427</f>
        <v>#DIV/0!</v>
      </c>
    </row>
    <row r="401" spans="1:19" ht="12" customHeight="1" x14ac:dyDescent="0.35">
      <c r="A401" s="15">
        <v>45</v>
      </c>
      <c r="B401" s="50">
        <f t="shared" ref="B401:C401" si="129">B315</f>
        <v>0</v>
      </c>
      <c r="C401" s="24">
        <f t="shared" si="129"/>
        <v>0</v>
      </c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9">
        <f t="shared" si="86"/>
        <v>0</v>
      </c>
      <c r="S401" s="13" t="e">
        <f>R401/R427</f>
        <v>#DIV/0!</v>
      </c>
    </row>
    <row r="402" spans="1:19" ht="12" customHeight="1" x14ac:dyDescent="0.35">
      <c r="A402" s="15">
        <v>46</v>
      </c>
      <c r="B402" s="50">
        <f t="shared" ref="B402:C402" si="130">B316</f>
        <v>0</v>
      </c>
      <c r="C402" s="24">
        <f t="shared" si="130"/>
        <v>0</v>
      </c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9">
        <f t="shared" si="86"/>
        <v>0</v>
      </c>
      <c r="S402" s="13" t="e">
        <f>R402/R427</f>
        <v>#DIV/0!</v>
      </c>
    </row>
    <row r="403" spans="1:19" ht="12" customHeight="1" x14ac:dyDescent="0.35">
      <c r="A403" s="15">
        <v>47</v>
      </c>
      <c r="B403" s="50">
        <f t="shared" ref="B403:C403" si="131">B317</f>
        <v>0</v>
      </c>
      <c r="C403" s="24">
        <f t="shared" si="131"/>
        <v>0</v>
      </c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9">
        <f t="shared" si="86"/>
        <v>0</v>
      </c>
      <c r="S403" s="13" t="e">
        <f>R403/R427</f>
        <v>#DIV/0!</v>
      </c>
    </row>
    <row r="404" spans="1:19" ht="12" customHeight="1" x14ac:dyDescent="0.35">
      <c r="A404" s="15">
        <v>48</v>
      </c>
      <c r="B404" s="50">
        <f t="shared" ref="B404:C404" si="132">B318</f>
        <v>0</v>
      </c>
      <c r="C404" s="24">
        <f t="shared" si="132"/>
        <v>0</v>
      </c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9">
        <f t="shared" si="86"/>
        <v>0</v>
      </c>
      <c r="S404" s="13" t="e">
        <f>R404/R427</f>
        <v>#DIV/0!</v>
      </c>
    </row>
    <row r="405" spans="1:19" ht="12" customHeight="1" x14ac:dyDescent="0.35">
      <c r="A405" s="15">
        <v>49</v>
      </c>
      <c r="B405" s="50">
        <f t="shared" ref="B405:C405" si="133">B319</f>
        <v>0</v>
      </c>
      <c r="C405" s="24">
        <f t="shared" si="133"/>
        <v>0</v>
      </c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9">
        <f t="shared" si="86"/>
        <v>0</v>
      </c>
      <c r="S405" s="13" t="e">
        <f>R405/R427</f>
        <v>#DIV/0!</v>
      </c>
    </row>
    <row r="406" spans="1:19" ht="12" customHeight="1" x14ac:dyDescent="0.35">
      <c r="A406" s="15">
        <v>50</v>
      </c>
      <c r="B406" s="50">
        <f t="shared" ref="B406:C406" si="134">B320</f>
        <v>0</v>
      </c>
      <c r="C406" s="24">
        <f t="shared" si="134"/>
        <v>0</v>
      </c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9">
        <f t="shared" si="86"/>
        <v>0</v>
      </c>
      <c r="S406" s="13" t="e">
        <f>R406/R427</f>
        <v>#DIV/0!</v>
      </c>
    </row>
    <row r="407" spans="1:19" ht="12" customHeight="1" x14ac:dyDescent="0.35">
      <c r="A407" s="15">
        <v>51</v>
      </c>
      <c r="B407" s="50">
        <f t="shared" ref="B407:C407" si="135">B321</f>
        <v>0</v>
      </c>
      <c r="C407" s="24">
        <f t="shared" si="135"/>
        <v>0</v>
      </c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9">
        <f t="shared" si="86"/>
        <v>0</v>
      </c>
      <c r="S407" s="13" t="e">
        <f>R407/R427</f>
        <v>#DIV/0!</v>
      </c>
    </row>
    <row r="408" spans="1:19" ht="12" customHeight="1" x14ac:dyDescent="0.35">
      <c r="A408" s="15">
        <v>52</v>
      </c>
      <c r="B408" s="50">
        <f t="shared" ref="B408:C408" si="136">B322</f>
        <v>0</v>
      </c>
      <c r="C408" s="24">
        <f t="shared" si="136"/>
        <v>0</v>
      </c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9">
        <f t="shared" si="86"/>
        <v>0</v>
      </c>
      <c r="S408" s="13" t="e">
        <f>R408/R427</f>
        <v>#DIV/0!</v>
      </c>
    </row>
    <row r="409" spans="1:19" ht="12" customHeight="1" x14ac:dyDescent="0.35">
      <c r="A409" s="15">
        <v>53</v>
      </c>
      <c r="B409" s="50">
        <f t="shared" ref="B409:C409" si="137">B323</f>
        <v>0</v>
      </c>
      <c r="C409" s="24">
        <f t="shared" si="137"/>
        <v>0</v>
      </c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9">
        <f t="shared" si="86"/>
        <v>0</v>
      </c>
      <c r="S409" s="13" t="e">
        <f>R409/R427</f>
        <v>#DIV/0!</v>
      </c>
    </row>
    <row r="410" spans="1:19" ht="12" customHeight="1" x14ac:dyDescent="0.35">
      <c r="A410" s="15">
        <v>54</v>
      </c>
      <c r="B410" s="50">
        <f t="shared" ref="B410:C410" si="138">B324</f>
        <v>0</v>
      </c>
      <c r="C410" s="24">
        <f t="shared" si="138"/>
        <v>0</v>
      </c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9">
        <f t="shared" si="86"/>
        <v>0</v>
      </c>
      <c r="S410" s="13" t="e">
        <f>R410/R427</f>
        <v>#DIV/0!</v>
      </c>
    </row>
    <row r="411" spans="1:19" ht="12" customHeight="1" x14ac:dyDescent="0.35">
      <c r="A411" s="15">
        <v>55</v>
      </c>
      <c r="B411" s="50">
        <f t="shared" ref="B411:C411" si="139">B325</f>
        <v>0</v>
      </c>
      <c r="C411" s="24">
        <f t="shared" si="139"/>
        <v>0</v>
      </c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9">
        <f t="shared" si="86"/>
        <v>0</v>
      </c>
      <c r="S411" s="13" t="e">
        <f>R411/R427</f>
        <v>#DIV/0!</v>
      </c>
    </row>
    <row r="412" spans="1:19" ht="10.5" hidden="1" customHeight="1" x14ac:dyDescent="0.35">
      <c r="A412" s="15">
        <v>56</v>
      </c>
      <c r="B412" s="50">
        <f t="shared" ref="B412:C412" si="140">B326</f>
        <v>0</v>
      </c>
      <c r="C412" s="24" t="str">
        <f t="shared" si="140"/>
        <v>23CSE56</v>
      </c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9">
        <f t="shared" si="86"/>
        <v>0</v>
      </c>
      <c r="S412" s="13" t="e">
        <f>R412/R427</f>
        <v>#DIV/0!</v>
      </c>
    </row>
    <row r="413" spans="1:19" ht="10.5" hidden="1" customHeight="1" x14ac:dyDescent="0.35">
      <c r="A413" s="15">
        <v>57</v>
      </c>
      <c r="B413" s="50">
        <f t="shared" ref="B413:C413" si="141">B327</f>
        <v>0</v>
      </c>
      <c r="C413" s="24" t="str">
        <f t="shared" si="141"/>
        <v>23CSE57</v>
      </c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9">
        <f t="shared" si="86"/>
        <v>0</v>
      </c>
      <c r="S413" s="13" t="e">
        <f>R413/R427</f>
        <v>#DIV/0!</v>
      </c>
    </row>
    <row r="414" spans="1:19" ht="10.5" hidden="1" customHeight="1" x14ac:dyDescent="0.35">
      <c r="A414" s="15">
        <v>58</v>
      </c>
      <c r="B414" s="50">
        <f t="shared" ref="B414:C414" si="142">B328</f>
        <v>0</v>
      </c>
      <c r="C414" s="24" t="str">
        <f t="shared" si="142"/>
        <v>23CSE58</v>
      </c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9">
        <f t="shared" si="86"/>
        <v>0</v>
      </c>
      <c r="S414" s="13" t="e">
        <f>R414/R427</f>
        <v>#DIV/0!</v>
      </c>
    </row>
    <row r="415" spans="1:19" ht="10.5" hidden="1" customHeight="1" x14ac:dyDescent="0.35">
      <c r="A415" s="15">
        <v>59</v>
      </c>
      <c r="B415" s="50">
        <f t="shared" ref="B415:C415" si="143">B329</f>
        <v>0</v>
      </c>
      <c r="C415" s="24" t="str">
        <f t="shared" si="143"/>
        <v>23CSE59</v>
      </c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9">
        <f t="shared" si="86"/>
        <v>0</v>
      </c>
      <c r="S415" s="13" t="e">
        <f>R415/R427</f>
        <v>#DIV/0!</v>
      </c>
    </row>
    <row r="416" spans="1:19" ht="10.5" hidden="1" customHeight="1" x14ac:dyDescent="0.35">
      <c r="A416" s="15">
        <v>60</v>
      </c>
      <c r="B416" s="50">
        <f t="shared" ref="B416:C416" si="144">B330</f>
        <v>0</v>
      </c>
      <c r="C416" s="24" t="str">
        <f t="shared" si="144"/>
        <v>23CSE60</v>
      </c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9">
        <f t="shared" si="86"/>
        <v>0</v>
      </c>
      <c r="S416" s="13" t="e">
        <f>R416/R427</f>
        <v>#DIV/0!</v>
      </c>
    </row>
    <row r="417" spans="1:19" ht="10.5" hidden="1" customHeight="1" x14ac:dyDescent="0.35">
      <c r="A417" s="15">
        <v>61</v>
      </c>
      <c r="B417" s="50">
        <f t="shared" ref="B417:C417" si="145">B331</f>
        <v>0</v>
      </c>
      <c r="C417" s="24" t="str">
        <f t="shared" si="145"/>
        <v>23CSE61</v>
      </c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9">
        <f t="shared" si="86"/>
        <v>0</v>
      </c>
      <c r="S417" s="13" t="e">
        <f>R417/R427</f>
        <v>#DIV/0!</v>
      </c>
    </row>
    <row r="418" spans="1:19" ht="10.5" hidden="1" customHeight="1" x14ac:dyDescent="0.35">
      <c r="A418" s="15">
        <v>62</v>
      </c>
      <c r="B418" s="50">
        <f t="shared" ref="B418:C418" si="146">B332</f>
        <v>0</v>
      </c>
      <c r="C418" s="24" t="str">
        <f t="shared" si="146"/>
        <v>23CSE62</v>
      </c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9">
        <f t="shared" si="86"/>
        <v>0</v>
      </c>
      <c r="S418" s="13" t="e">
        <f>R418/R427</f>
        <v>#DIV/0!</v>
      </c>
    </row>
    <row r="419" spans="1:19" ht="10.5" hidden="1" customHeight="1" x14ac:dyDescent="0.35">
      <c r="A419" s="15">
        <v>63</v>
      </c>
      <c r="B419" s="50">
        <f t="shared" ref="B419:C419" si="147">B333</f>
        <v>0</v>
      </c>
      <c r="C419" s="24" t="str">
        <f t="shared" si="147"/>
        <v>23CSE63</v>
      </c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9">
        <f t="shared" si="86"/>
        <v>0</v>
      </c>
      <c r="S419" s="13" t="e">
        <f>R419/R427</f>
        <v>#DIV/0!</v>
      </c>
    </row>
    <row r="420" spans="1:19" ht="10.5" hidden="1" customHeight="1" x14ac:dyDescent="0.35">
      <c r="A420" s="16">
        <v>64</v>
      </c>
      <c r="B420" s="50">
        <f t="shared" ref="B420:C420" si="148">B334</f>
        <v>0</v>
      </c>
      <c r="C420" s="24" t="str">
        <f t="shared" si="148"/>
        <v>23CSE64</v>
      </c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9">
        <f t="shared" si="86"/>
        <v>0</v>
      </c>
      <c r="S420" s="13" t="e">
        <f>R420/R427</f>
        <v>#DIV/0!</v>
      </c>
    </row>
    <row r="421" spans="1:19" ht="10.5" hidden="1" customHeight="1" x14ac:dyDescent="0.35">
      <c r="A421" s="16">
        <v>65</v>
      </c>
      <c r="B421" s="50">
        <f t="shared" ref="B421:C421" si="149">B335</f>
        <v>0</v>
      </c>
      <c r="C421" s="24" t="str">
        <f t="shared" si="149"/>
        <v>23CSE65</v>
      </c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9">
        <f t="shared" si="86"/>
        <v>0</v>
      </c>
      <c r="S421" s="13" t="e">
        <f>R421/R427</f>
        <v>#DIV/0!</v>
      </c>
    </row>
    <row r="422" spans="1:19" ht="10.5" hidden="1" customHeight="1" x14ac:dyDescent="0.35">
      <c r="A422" s="14">
        <v>66</v>
      </c>
      <c r="B422" s="50">
        <f t="shared" ref="B422:C422" si="150">B336</f>
        <v>0</v>
      </c>
      <c r="C422" s="24" t="str">
        <f t="shared" si="150"/>
        <v>23CSE66</v>
      </c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9">
        <f t="shared" ref="R422:R427" si="151">SUM(D422:O422)</f>
        <v>0</v>
      </c>
      <c r="S422" s="13" t="e">
        <f>R422/R427</f>
        <v>#DIV/0!</v>
      </c>
    </row>
    <row r="423" spans="1:19" ht="10.5" hidden="1" customHeight="1" x14ac:dyDescent="0.35">
      <c r="A423" s="14">
        <v>67</v>
      </c>
      <c r="B423" s="50">
        <f t="shared" ref="B423:C423" si="152">B337</f>
        <v>0</v>
      </c>
      <c r="C423" s="24" t="str">
        <f t="shared" si="152"/>
        <v>23CSE67</v>
      </c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9">
        <f t="shared" si="151"/>
        <v>0</v>
      </c>
      <c r="S423" s="13" t="e">
        <f>R423/R427</f>
        <v>#DIV/0!</v>
      </c>
    </row>
    <row r="424" spans="1:19" ht="10.5" hidden="1" customHeight="1" x14ac:dyDescent="0.35">
      <c r="A424" s="14">
        <v>68</v>
      </c>
      <c r="B424" s="50">
        <f t="shared" ref="B424:C424" si="153">B338</f>
        <v>0</v>
      </c>
      <c r="C424" s="24" t="str">
        <f t="shared" si="153"/>
        <v>23CSE68</v>
      </c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9">
        <f t="shared" si="151"/>
        <v>0</v>
      </c>
      <c r="S424" s="13" t="e">
        <f>R424/R427</f>
        <v>#DIV/0!</v>
      </c>
    </row>
    <row r="425" spans="1:19" ht="10.5" hidden="1" customHeight="1" x14ac:dyDescent="0.35">
      <c r="A425" s="14">
        <v>69</v>
      </c>
      <c r="B425" s="50">
        <f t="shared" ref="B425:C425" si="154">B339</f>
        <v>0</v>
      </c>
      <c r="C425" s="24" t="str">
        <f t="shared" si="154"/>
        <v>23CSE69</v>
      </c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9">
        <f t="shared" si="151"/>
        <v>0</v>
      </c>
      <c r="S425" s="13" t="e">
        <f>R425/R427</f>
        <v>#DIV/0!</v>
      </c>
    </row>
    <row r="426" spans="1:19" ht="10.5" hidden="1" customHeight="1" x14ac:dyDescent="0.35">
      <c r="A426" s="14">
        <v>70</v>
      </c>
      <c r="B426" s="50">
        <f t="shared" ref="B426:C426" si="155">B340</f>
        <v>0</v>
      </c>
      <c r="C426" s="24" t="str">
        <f t="shared" si="155"/>
        <v>23CSE70</v>
      </c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9">
        <f t="shared" si="151"/>
        <v>0</v>
      </c>
      <c r="S426" s="13" t="e">
        <f>R426/R427</f>
        <v>#DIV/0!</v>
      </c>
    </row>
    <row r="427" spans="1:19" ht="14.25" customHeight="1" x14ac:dyDescent="0.35">
      <c r="A427" s="133" t="s">
        <v>12</v>
      </c>
      <c r="B427" s="146"/>
      <c r="C427" s="147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46"/>
      <c r="Q427" s="46"/>
      <c r="R427" s="9">
        <f t="shared" si="151"/>
        <v>0</v>
      </c>
      <c r="S427" s="24"/>
    </row>
    <row r="428" spans="1:19" ht="14.25" customHeight="1" x14ac:dyDescent="0.35">
      <c r="A428" s="131" t="s">
        <v>13</v>
      </c>
      <c r="B428" s="87"/>
      <c r="C428" s="8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26"/>
    </row>
    <row r="429" spans="1:19" ht="14.25" customHeight="1" x14ac:dyDescent="0.35">
      <c r="A429" s="126" t="s">
        <v>14</v>
      </c>
      <c r="B429" s="90"/>
      <c r="C429" s="9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26"/>
    </row>
    <row r="430" spans="1:19" ht="14.25" customHeight="1" x14ac:dyDescent="0.35">
      <c r="A430" s="132" t="s">
        <v>15</v>
      </c>
      <c r="B430" s="93"/>
      <c r="C430" s="94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26"/>
    </row>
    <row r="431" spans="1:19" ht="30" customHeight="1" x14ac:dyDescent="0.35">
      <c r="A431" s="126" t="s">
        <v>16</v>
      </c>
      <c r="B431" s="90"/>
      <c r="C431" s="9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26"/>
    </row>
    <row r="432" spans="1:19" ht="30.75" customHeight="1" x14ac:dyDescent="0.35"/>
    <row r="433" spans="1:19" ht="15" customHeight="1" x14ac:dyDescent="0.35">
      <c r="A433" s="115" t="s">
        <v>0</v>
      </c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</row>
    <row r="434" spans="1:19" ht="15" customHeight="1" thickBot="1" x14ac:dyDescent="0.45">
      <c r="A434" s="116" t="s">
        <v>1</v>
      </c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</row>
    <row r="435" spans="1:19" ht="15" customHeight="1" thickBot="1" x14ac:dyDescent="0.4">
      <c r="A435" s="117" t="s">
        <v>28</v>
      </c>
      <c r="B435" s="118"/>
      <c r="C435" s="119" t="str">
        <f>C3</f>
        <v>BS Computer Science</v>
      </c>
      <c r="D435" s="119"/>
      <c r="E435" s="119"/>
      <c r="F435" s="119"/>
      <c r="G435" s="119"/>
      <c r="H435" s="119"/>
      <c r="I435" s="120" t="s">
        <v>23</v>
      </c>
      <c r="J435" s="120"/>
      <c r="K435" s="120"/>
      <c r="L435" s="120"/>
      <c r="M435" s="119" t="str">
        <f>M3</f>
        <v>6th</v>
      </c>
      <c r="N435" s="119"/>
      <c r="O435" s="120" t="s">
        <v>25</v>
      </c>
      <c r="P435" s="120"/>
      <c r="Q435" s="120"/>
      <c r="R435" s="119" t="str">
        <f>R3</f>
        <v>2021)</v>
      </c>
      <c r="S435" s="121"/>
    </row>
    <row r="436" spans="1:19" ht="15" customHeight="1" x14ac:dyDescent="0.35">
      <c r="A436" s="142" t="s">
        <v>2</v>
      </c>
      <c r="B436" s="142"/>
      <c r="C436" s="124" t="str">
        <f>C350</f>
        <v>Digital Signal Processing</v>
      </c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22" t="s">
        <v>19</v>
      </c>
      <c r="O436" s="31"/>
      <c r="P436" s="22"/>
      <c r="Q436" s="127" t="s">
        <v>20</v>
      </c>
      <c r="R436" s="127"/>
      <c r="S436" s="25" t="s">
        <v>22</v>
      </c>
    </row>
    <row r="437" spans="1:19" ht="15" customHeight="1" x14ac:dyDescent="0.35">
      <c r="A437" s="143" t="s">
        <v>3</v>
      </c>
      <c r="B437" s="143"/>
      <c r="C437" s="110" t="str">
        <f>C351</f>
        <v>Dr.Wazir Muhammad</v>
      </c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2" t="s">
        <v>4</v>
      </c>
      <c r="O437" s="112"/>
      <c r="P437" s="112"/>
      <c r="Q437" s="112"/>
      <c r="R437" s="30"/>
      <c r="S437" s="30"/>
    </row>
    <row r="438" spans="1:19" ht="15.5" x14ac:dyDescent="0.35">
      <c r="A438" s="144" t="s">
        <v>35</v>
      </c>
      <c r="B438" s="144"/>
      <c r="C438" s="27" t="s">
        <v>95</v>
      </c>
      <c r="D438" s="111">
        <v>2024</v>
      </c>
      <c r="E438" s="111"/>
      <c r="F438" s="111" t="s">
        <v>67</v>
      </c>
      <c r="G438" s="111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9"/>
    </row>
    <row r="439" spans="1:19" ht="3" customHeight="1" x14ac:dyDescent="0.35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5.75" customHeight="1" x14ac:dyDescent="0.35">
      <c r="A440" s="128" t="s">
        <v>5</v>
      </c>
      <c r="B440" s="129" t="s">
        <v>6</v>
      </c>
      <c r="C440" s="130" t="s">
        <v>7</v>
      </c>
      <c r="D440" s="136" t="s">
        <v>64</v>
      </c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8" t="s">
        <v>9</v>
      </c>
      <c r="Q440" s="138" t="s">
        <v>10</v>
      </c>
      <c r="R440" s="138" t="s">
        <v>11</v>
      </c>
      <c r="S440" s="134" t="s">
        <v>18</v>
      </c>
    </row>
    <row r="441" spans="1:19" ht="57" customHeight="1" x14ac:dyDescent="0.35">
      <c r="A441" s="128"/>
      <c r="B441" s="102"/>
      <c r="C441" s="105"/>
      <c r="D441" s="32" t="s">
        <v>54</v>
      </c>
      <c r="E441" s="32" t="s">
        <v>60</v>
      </c>
      <c r="F441" s="32" t="s">
        <v>61</v>
      </c>
      <c r="G441" s="32" t="s">
        <v>62</v>
      </c>
      <c r="H441" s="32" t="s">
        <v>63</v>
      </c>
      <c r="I441" s="19"/>
      <c r="J441" s="19"/>
      <c r="K441" s="19"/>
      <c r="L441" s="19"/>
      <c r="M441" s="19"/>
      <c r="N441" s="19"/>
      <c r="O441" s="19"/>
      <c r="P441" s="109"/>
      <c r="Q441" s="109"/>
      <c r="R441" s="109"/>
      <c r="S441" s="134"/>
    </row>
    <row r="442" spans="1:19" ht="15.75" customHeight="1" x14ac:dyDescent="0.35">
      <c r="A442" s="128"/>
      <c r="B442" s="103"/>
      <c r="C442" s="145" t="s">
        <v>32</v>
      </c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24" t="s">
        <v>17</v>
      </c>
    </row>
    <row r="443" spans="1:19" ht="12" customHeight="1" x14ac:dyDescent="0.35">
      <c r="A443" s="15">
        <v>1</v>
      </c>
      <c r="B443" s="50" t="str">
        <f>B357</f>
        <v>Maheen Lehri</v>
      </c>
      <c r="C443" s="24" t="str">
        <f>C357</f>
        <v>21BSCS01</v>
      </c>
      <c r="D443" s="8">
        <f t="shared" ref="D443:D474" si="156">R11</f>
        <v>12</v>
      </c>
      <c r="E443" s="8">
        <f t="shared" ref="E443:E474" si="157">R99</f>
        <v>0</v>
      </c>
      <c r="F443" s="8">
        <f>R185</f>
        <v>0</v>
      </c>
      <c r="G443" s="8">
        <f>R271</f>
        <v>0</v>
      </c>
      <c r="H443" s="8">
        <f>R357</f>
        <v>0</v>
      </c>
      <c r="I443" s="7"/>
      <c r="J443" s="7"/>
      <c r="K443" s="7"/>
      <c r="L443" s="7"/>
      <c r="M443" s="7"/>
      <c r="N443" s="7"/>
      <c r="O443" s="7"/>
      <c r="P443" s="7"/>
      <c r="Q443" s="7"/>
      <c r="R443" s="9">
        <f>SUM(D443:O443)</f>
        <v>12</v>
      </c>
      <c r="S443" s="13">
        <f>R443/R513</f>
        <v>1</v>
      </c>
    </row>
    <row r="444" spans="1:19" ht="12" customHeight="1" x14ac:dyDescent="0.35">
      <c r="A444" s="15">
        <v>2</v>
      </c>
      <c r="B444" s="50" t="str">
        <f t="shared" ref="B444:C444" si="158">B358</f>
        <v>Summiya</v>
      </c>
      <c r="C444" s="24" t="str">
        <f t="shared" si="158"/>
        <v>21BSCS02</v>
      </c>
      <c r="D444" s="8">
        <f t="shared" si="156"/>
        <v>12</v>
      </c>
      <c r="E444" s="8">
        <f t="shared" si="157"/>
        <v>0</v>
      </c>
      <c r="F444" s="8">
        <f t="shared" ref="F444:F507" si="159">R186</f>
        <v>0</v>
      </c>
      <c r="G444" s="8">
        <f t="shared" ref="G444:G507" si="160">R272</f>
        <v>0</v>
      </c>
      <c r="H444" s="8">
        <f t="shared" ref="H444:H507" si="161">R358</f>
        <v>0</v>
      </c>
      <c r="I444" s="7"/>
      <c r="J444" s="7"/>
      <c r="K444" s="7"/>
      <c r="L444" s="7"/>
      <c r="M444" s="7"/>
      <c r="N444" s="7"/>
      <c r="O444" s="7"/>
      <c r="P444" s="7"/>
      <c r="Q444" s="7"/>
      <c r="R444" s="9">
        <f t="shared" ref="R444:R507" si="162">SUM(D444:O444)</f>
        <v>12</v>
      </c>
      <c r="S444" s="13">
        <f>R444/R513</f>
        <v>1</v>
      </c>
    </row>
    <row r="445" spans="1:19" ht="12" customHeight="1" x14ac:dyDescent="0.35">
      <c r="A445" s="15">
        <v>3</v>
      </c>
      <c r="B445" s="50" t="str">
        <f t="shared" ref="B445:C445" si="163">B359</f>
        <v>Sultan Ahmed</v>
      </c>
      <c r="C445" s="24" t="str">
        <f t="shared" si="163"/>
        <v>21BSCS03</v>
      </c>
      <c r="D445" s="8">
        <f t="shared" si="156"/>
        <v>12</v>
      </c>
      <c r="E445" s="8">
        <f t="shared" si="157"/>
        <v>0</v>
      </c>
      <c r="F445" s="8">
        <f t="shared" si="159"/>
        <v>0</v>
      </c>
      <c r="G445" s="8">
        <f t="shared" si="160"/>
        <v>0</v>
      </c>
      <c r="H445" s="8">
        <f t="shared" si="161"/>
        <v>0</v>
      </c>
      <c r="I445" s="7"/>
      <c r="J445" s="7"/>
      <c r="K445" s="7"/>
      <c r="L445" s="7"/>
      <c r="M445" s="7"/>
      <c r="N445" s="7"/>
      <c r="O445" s="7"/>
      <c r="P445" s="7"/>
      <c r="Q445" s="7"/>
      <c r="R445" s="9">
        <f t="shared" si="162"/>
        <v>12</v>
      </c>
      <c r="S445" s="13">
        <f>R445/R513</f>
        <v>1</v>
      </c>
    </row>
    <row r="446" spans="1:19" ht="12" customHeight="1" x14ac:dyDescent="0.35">
      <c r="A446" s="15">
        <v>4</v>
      </c>
      <c r="B446" s="50" t="str">
        <f t="shared" ref="B446:C446" si="164">B360</f>
        <v>Noor-Ul-Huda</v>
      </c>
      <c r="C446" s="24" t="str">
        <f t="shared" si="164"/>
        <v>21BSCS04</v>
      </c>
      <c r="D446" s="8">
        <f t="shared" si="156"/>
        <v>12</v>
      </c>
      <c r="E446" s="8">
        <f t="shared" si="157"/>
        <v>0</v>
      </c>
      <c r="F446" s="8">
        <f t="shared" si="159"/>
        <v>0</v>
      </c>
      <c r="G446" s="8">
        <f t="shared" si="160"/>
        <v>0</v>
      </c>
      <c r="H446" s="8">
        <f t="shared" si="161"/>
        <v>0</v>
      </c>
      <c r="I446" s="7"/>
      <c r="J446" s="7"/>
      <c r="K446" s="7"/>
      <c r="L446" s="7"/>
      <c r="M446" s="7"/>
      <c r="N446" s="7"/>
      <c r="O446" s="7"/>
      <c r="P446" s="7"/>
      <c r="Q446" s="7"/>
      <c r="R446" s="9">
        <f t="shared" si="162"/>
        <v>12</v>
      </c>
      <c r="S446" s="13">
        <f>R446/R513</f>
        <v>1</v>
      </c>
    </row>
    <row r="447" spans="1:19" ht="12" customHeight="1" x14ac:dyDescent="0.35">
      <c r="A447" s="15">
        <v>5</v>
      </c>
      <c r="B447" s="50" t="str">
        <f t="shared" ref="B447:C447" si="165">B361</f>
        <v>Inayatullah</v>
      </c>
      <c r="C447" s="24" t="str">
        <f t="shared" si="165"/>
        <v>21BSCS05</v>
      </c>
      <c r="D447" s="8">
        <f t="shared" si="156"/>
        <v>12</v>
      </c>
      <c r="E447" s="8">
        <f t="shared" si="157"/>
        <v>3</v>
      </c>
      <c r="F447" s="8">
        <f t="shared" si="159"/>
        <v>0</v>
      </c>
      <c r="G447" s="8">
        <f t="shared" si="160"/>
        <v>0</v>
      </c>
      <c r="H447" s="8">
        <f t="shared" si="161"/>
        <v>0</v>
      </c>
      <c r="I447" s="7"/>
      <c r="J447" s="7"/>
      <c r="K447" s="7"/>
      <c r="L447" s="7"/>
      <c r="M447" s="7"/>
      <c r="N447" s="7"/>
      <c r="O447" s="7"/>
      <c r="P447" s="7"/>
      <c r="Q447" s="7"/>
      <c r="R447" s="9">
        <f t="shared" si="162"/>
        <v>15</v>
      </c>
      <c r="S447" s="13">
        <f>R447/R513</f>
        <v>1.25</v>
      </c>
    </row>
    <row r="448" spans="1:19" ht="12" customHeight="1" x14ac:dyDescent="0.35">
      <c r="A448" s="14">
        <v>6</v>
      </c>
      <c r="B448" s="50" t="str">
        <f t="shared" ref="B448:C448" si="166">B362</f>
        <v>Madiyan</v>
      </c>
      <c r="C448" s="24" t="str">
        <f t="shared" si="166"/>
        <v>21BSCS06</v>
      </c>
      <c r="D448" s="8">
        <f t="shared" si="156"/>
        <v>12</v>
      </c>
      <c r="E448" s="8">
        <f t="shared" si="157"/>
        <v>0</v>
      </c>
      <c r="F448" s="8">
        <f t="shared" si="159"/>
        <v>0</v>
      </c>
      <c r="G448" s="8">
        <f t="shared" si="160"/>
        <v>0</v>
      </c>
      <c r="H448" s="8">
        <f t="shared" si="161"/>
        <v>0</v>
      </c>
      <c r="I448" s="7"/>
      <c r="J448" s="7"/>
      <c r="K448" s="7"/>
      <c r="L448" s="7"/>
      <c r="M448" s="7"/>
      <c r="N448" s="7"/>
      <c r="O448" s="7"/>
      <c r="P448" s="7"/>
      <c r="Q448" s="7"/>
      <c r="R448" s="9">
        <f t="shared" si="162"/>
        <v>12</v>
      </c>
      <c r="S448" s="13">
        <f>R448/R513</f>
        <v>1</v>
      </c>
    </row>
    <row r="449" spans="1:19" ht="12" customHeight="1" x14ac:dyDescent="0.35">
      <c r="A449" s="15">
        <v>7</v>
      </c>
      <c r="B449" s="50" t="str">
        <f t="shared" ref="B449:C449" si="167">B363</f>
        <v>Mohammad Tariq</v>
      </c>
      <c r="C449" s="24" t="str">
        <f t="shared" si="167"/>
        <v>21BSCS07</v>
      </c>
      <c r="D449" s="8">
        <f t="shared" si="156"/>
        <v>12</v>
      </c>
      <c r="E449" s="8">
        <f t="shared" si="157"/>
        <v>0</v>
      </c>
      <c r="F449" s="8">
        <f t="shared" si="159"/>
        <v>0</v>
      </c>
      <c r="G449" s="8">
        <f t="shared" si="160"/>
        <v>0</v>
      </c>
      <c r="H449" s="8">
        <f t="shared" si="161"/>
        <v>0</v>
      </c>
      <c r="I449" s="7"/>
      <c r="J449" s="7"/>
      <c r="K449" s="7"/>
      <c r="L449" s="7"/>
      <c r="M449" s="7"/>
      <c r="N449" s="7"/>
      <c r="O449" s="7"/>
      <c r="P449" s="7"/>
      <c r="Q449" s="7"/>
      <c r="R449" s="9">
        <f t="shared" si="162"/>
        <v>12</v>
      </c>
      <c r="S449" s="13">
        <f>R449/R513</f>
        <v>1</v>
      </c>
    </row>
    <row r="450" spans="1:19" ht="12" customHeight="1" x14ac:dyDescent="0.35">
      <c r="A450" s="15">
        <v>8</v>
      </c>
      <c r="B450" s="50" t="str">
        <f t="shared" ref="B450:C450" si="168">B364</f>
        <v>Mohaib Afnan</v>
      </c>
      <c r="C450" s="24" t="str">
        <f t="shared" si="168"/>
        <v>21BSCS08</v>
      </c>
      <c r="D450" s="8">
        <f t="shared" si="156"/>
        <v>12</v>
      </c>
      <c r="E450" s="8">
        <f t="shared" si="157"/>
        <v>3</v>
      </c>
      <c r="F450" s="8">
        <f t="shared" si="159"/>
        <v>0</v>
      </c>
      <c r="G450" s="8">
        <f t="shared" si="160"/>
        <v>0</v>
      </c>
      <c r="H450" s="8">
        <f t="shared" si="161"/>
        <v>0</v>
      </c>
      <c r="I450" s="7"/>
      <c r="J450" s="7"/>
      <c r="K450" s="7"/>
      <c r="L450" s="7"/>
      <c r="M450" s="7"/>
      <c r="N450" s="7"/>
      <c r="O450" s="7"/>
      <c r="P450" s="7"/>
      <c r="Q450" s="7"/>
      <c r="R450" s="9">
        <f t="shared" si="162"/>
        <v>15</v>
      </c>
      <c r="S450" s="13">
        <f>R450/R513</f>
        <v>1.25</v>
      </c>
    </row>
    <row r="451" spans="1:19" ht="12" customHeight="1" x14ac:dyDescent="0.35">
      <c r="A451" s="15">
        <v>9</v>
      </c>
      <c r="B451" s="50" t="str">
        <f t="shared" ref="B451:C451" si="169">B365</f>
        <v xml:space="preserve">Farzana Mehr </v>
      </c>
      <c r="C451" s="24" t="str">
        <f t="shared" si="169"/>
        <v>21BSCS09</v>
      </c>
      <c r="D451" s="8">
        <f t="shared" si="156"/>
        <v>12</v>
      </c>
      <c r="E451" s="8">
        <f t="shared" si="157"/>
        <v>0</v>
      </c>
      <c r="F451" s="8">
        <f t="shared" si="159"/>
        <v>0</v>
      </c>
      <c r="G451" s="8">
        <f t="shared" si="160"/>
        <v>0</v>
      </c>
      <c r="H451" s="8">
        <f t="shared" si="161"/>
        <v>0</v>
      </c>
      <c r="I451" s="7"/>
      <c r="J451" s="7"/>
      <c r="K451" s="7"/>
      <c r="L451" s="7"/>
      <c r="M451" s="7"/>
      <c r="N451" s="7"/>
      <c r="O451" s="7"/>
      <c r="P451" s="7"/>
      <c r="Q451" s="7"/>
      <c r="R451" s="9">
        <f t="shared" si="162"/>
        <v>12</v>
      </c>
      <c r="S451" s="13">
        <f>R451/R513</f>
        <v>1</v>
      </c>
    </row>
    <row r="452" spans="1:19" ht="12" customHeight="1" x14ac:dyDescent="0.35">
      <c r="A452" s="15">
        <v>10</v>
      </c>
      <c r="B452" s="50" t="str">
        <f t="shared" ref="B452:C452" si="170">B366</f>
        <v>Misbah Ul Islam</v>
      </c>
      <c r="C452" s="24" t="str">
        <f t="shared" si="170"/>
        <v>21BSCS12</v>
      </c>
      <c r="D452" s="8">
        <f t="shared" si="156"/>
        <v>12</v>
      </c>
      <c r="E452" s="8">
        <f t="shared" si="157"/>
        <v>3</v>
      </c>
      <c r="F452" s="8">
        <f t="shared" si="159"/>
        <v>0</v>
      </c>
      <c r="G452" s="8">
        <f t="shared" si="160"/>
        <v>0</v>
      </c>
      <c r="H452" s="8">
        <f t="shared" si="161"/>
        <v>0</v>
      </c>
      <c r="I452" s="7"/>
      <c r="J452" s="7"/>
      <c r="K452" s="7"/>
      <c r="L452" s="7"/>
      <c r="M452" s="7"/>
      <c r="N452" s="7"/>
      <c r="O452" s="7"/>
      <c r="P452" s="7"/>
      <c r="Q452" s="7"/>
      <c r="R452" s="9">
        <f t="shared" si="162"/>
        <v>15</v>
      </c>
      <c r="S452" s="13">
        <f>R452/R513</f>
        <v>1.25</v>
      </c>
    </row>
    <row r="453" spans="1:19" ht="12" customHeight="1" x14ac:dyDescent="0.35">
      <c r="A453" s="15">
        <v>11</v>
      </c>
      <c r="B453" s="50" t="str">
        <f t="shared" ref="B453:C453" si="171">B367</f>
        <v>Sumera</v>
      </c>
      <c r="C453" s="24" t="str">
        <f t="shared" si="171"/>
        <v>21BSCS13</v>
      </c>
      <c r="D453" s="8">
        <f t="shared" si="156"/>
        <v>12</v>
      </c>
      <c r="E453" s="8">
        <f t="shared" si="157"/>
        <v>0</v>
      </c>
      <c r="F453" s="8">
        <f t="shared" si="159"/>
        <v>0</v>
      </c>
      <c r="G453" s="8">
        <f t="shared" si="160"/>
        <v>0</v>
      </c>
      <c r="H453" s="8">
        <f t="shared" si="161"/>
        <v>0</v>
      </c>
      <c r="I453" s="7"/>
      <c r="J453" s="7"/>
      <c r="K453" s="7"/>
      <c r="L453" s="7"/>
      <c r="M453" s="7"/>
      <c r="N453" s="7"/>
      <c r="O453" s="7"/>
      <c r="P453" s="7"/>
      <c r="Q453" s="7"/>
      <c r="R453" s="9">
        <f t="shared" si="162"/>
        <v>12</v>
      </c>
      <c r="S453" s="13">
        <f>R453/R513</f>
        <v>1</v>
      </c>
    </row>
    <row r="454" spans="1:19" ht="12" customHeight="1" x14ac:dyDescent="0.35">
      <c r="A454" s="15">
        <v>12</v>
      </c>
      <c r="B454" s="50" t="str">
        <f t="shared" ref="B454:C454" si="172">B368</f>
        <v>Salman Rasheed</v>
      </c>
      <c r="C454" s="24" t="str">
        <f t="shared" si="172"/>
        <v>21BSCS14</v>
      </c>
      <c r="D454" s="8">
        <f t="shared" si="156"/>
        <v>12</v>
      </c>
      <c r="E454" s="8">
        <f t="shared" si="157"/>
        <v>0</v>
      </c>
      <c r="F454" s="8">
        <f t="shared" si="159"/>
        <v>0</v>
      </c>
      <c r="G454" s="8">
        <f t="shared" si="160"/>
        <v>0</v>
      </c>
      <c r="H454" s="8">
        <f t="shared" si="161"/>
        <v>0</v>
      </c>
      <c r="I454" s="7"/>
      <c r="J454" s="7"/>
      <c r="K454" s="7"/>
      <c r="L454" s="7"/>
      <c r="M454" s="7"/>
      <c r="N454" s="7"/>
      <c r="O454" s="7"/>
      <c r="P454" s="7"/>
      <c r="Q454" s="7"/>
      <c r="R454" s="9">
        <f t="shared" si="162"/>
        <v>12</v>
      </c>
      <c r="S454" s="13">
        <f>R454/R513</f>
        <v>1</v>
      </c>
    </row>
    <row r="455" spans="1:19" ht="12" customHeight="1" x14ac:dyDescent="0.35">
      <c r="A455" s="15">
        <v>13</v>
      </c>
      <c r="B455" s="50" t="str">
        <f t="shared" ref="B455:C455" si="173">B369</f>
        <v>Ehsan Ullah</v>
      </c>
      <c r="C455" s="24" t="str">
        <f t="shared" si="173"/>
        <v>21BSCS16</v>
      </c>
      <c r="D455" s="8">
        <f t="shared" si="156"/>
        <v>12</v>
      </c>
      <c r="E455" s="8">
        <f t="shared" si="157"/>
        <v>0</v>
      </c>
      <c r="F455" s="8">
        <f t="shared" si="159"/>
        <v>0</v>
      </c>
      <c r="G455" s="8">
        <f t="shared" si="160"/>
        <v>0</v>
      </c>
      <c r="H455" s="8">
        <f t="shared" si="161"/>
        <v>0</v>
      </c>
      <c r="I455" s="7"/>
      <c r="J455" s="7"/>
      <c r="K455" s="7"/>
      <c r="L455" s="7"/>
      <c r="M455" s="7"/>
      <c r="N455" s="7"/>
      <c r="O455" s="7"/>
      <c r="P455" s="7"/>
      <c r="Q455" s="7"/>
      <c r="R455" s="9">
        <f t="shared" si="162"/>
        <v>12</v>
      </c>
      <c r="S455" s="13">
        <f>R455/R513</f>
        <v>1</v>
      </c>
    </row>
    <row r="456" spans="1:19" ht="12" customHeight="1" x14ac:dyDescent="0.35">
      <c r="A456" s="15">
        <v>14</v>
      </c>
      <c r="B456" s="50" t="str">
        <f t="shared" ref="B456:C456" si="174">B370</f>
        <v>Hamid Saleh</v>
      </c>
      <c r="C456" s="24" t="str">
        <f t="shared" si="174"/>
        <v>21BSCS18</v>
      </c>
      <c r="D456" s="8">
        <f t="shared" si="156"/>
        <v>12</v>
      </c>
      <c r="E456" s="8">
        <f t="shared" si="157"/>
        <v>0</v>
      </c>
      <c r="F456" s="8">
        <f t="shared" si="159"/>
        <v>0</v>
      </c>
      <c r="G456" s="8">
        <f t="shared" si="160"/>
        <v>0</v>
      </c>
      <c r="H456" s="8">
        <f t="shared" si="161"/>
        <v>0</v>
      </c>
      <c r="I456" s="7"/>
      <c r="J456" s="7"/>
      <c r="K456" s="7"/>
      <c r="L456" s="7"/>
      <c r="M456" s="7"/>
      <c r="N456" s="7"/>
      <c r="O456" s="7"/>
      <c r="P456" s="7"/>
      <c r="Q456" s="7"/>
      <c r="R456" s="9">
        <f t="shared" si="162"/>
        <v>12</v>
      </c>
      <c r="S456" s="13">
        <f>R456/R513</f>
        <v>1</v>
      </c>
    </row>
    <row r="457" spans="1:19" ht="12" customHeight="1" x14ac:dyDescent="0.35">
      <c r="A457" s="15">
        <v>15</v>
      </c>
      <c r="B457" s="50" t="str">
        <f t="shared" ref="B457:C457" si="175">B371</f>
        <v xml:space="preserve">Irfan </v>
      </c>
      <c r="C457" s="24" t="str">
        <f t="shared" si="175"/>
        <v>21BSCS19</v>
      </c>
      <c r="D457" s="8">
        <f t="shared" si="156"/>
        <v>12</v>
      </c>
      <c r="E457" s="8">
        <f t="shared" si="157"/>
        <v>3</v>
      </c>
      <c r="F457" s="8">
        <f t="shared" si="159"/>
        <v>0</v>
      </c>
      <c r="G457" s="8">
        <f t="shared" si="160"/>
        <v>0</v>
      </c>
      <c r="H457" s="8">
        <f t="shared" si="161"/>
        <v>0</v>
      </c>
      <c r="I457" s="7"/>
      <c r="J457" s="7"/>
      <c r="K457" s="7"/>
      <c r="L457" s="7"/>
      <c r="M457" s="7"/>
      <c r="N457" s="7"/>
      <c r="O457" s="7"/>
      <c r="P457" s="7"/>
      <c r="Q457" s="7"/>
      <c r="R457" s="9">
        <f t="shared" si="162"/>
        <v>15</v>
      </c>
      <c r="S457" s="13">
        <f>R457/R513</f>
        <v>1.25</v>
      </c>
    </row>
    <row r="458" spans="1:19" ht="12" customHeight="1" x14ac:dyDescent="0.35">
      <c r="A458" s="15">
        <v>16</v>
      </c>
      <c r="B458" s="50" t="str">
        <f t="shared" ref="B458:C458" si="176">B372</f>
        <v>Zahid Latif</v>
      </c>
      <c r="C458" s="24" t="str">
        <f t="shared" si="176"/>
        <v>21BSCS24</v>
      </c>
      <c r="D458" s="8">
        <f t="shared" si="156"/>
        <v>12</v>
      </c>
      <c r="E458" s="8">
        <f t="shared" si="157"/>
        <v>0</v>
      </c>
      <c r="F458" s="8">
        <f t="shared" si="159"/>
        <v>0</v>
      </c>
      <c r="G458" s="8">
        <f t="shared" si="160"/>
        <v>0</v>
      </c>
      <c r="H458" s="8">
        <f t="shared" si="161"/>
        <v>0</v>
      </c>
      <c r="I458" s="7"/>
      <c r="J458" s="7"/>
      <c r="K458" s="7"/>
      <c r="L458" s="7"/>
      <c r="M458" s="7"/>
      <c r="N458" s="7"/>
      <c r="O458" s="7"/>
      <c r="P458" s="7"/>
      <c r="Q458" s="7"/>
      <c r="R458" s="9">
        <f t="shared" si="162"/>
        <v>12</v>
      </c>
      <c r="S458" s="13">
        <f>R458/R513</f>
        <v>1</v>
      </c>
    </row>
    <row r="459" spans="1:19" ht="12" customHeight="1" x14ac:dyDescent="0.35">
      <c r="A459" s="15">
        <v>17</v>
      </c>
      <c r="B459" s="50" t="str">
        <f t="shared" ref="B459:C459" si="177">B373</f>
        <v xml:space="preserve">Saif Ullah </v>
      </c>
      <c r="C459" s="24" t="str">
        <f t="shared" si="177"/>
        <v>21BSCS25</v>
      </c>
      <c r="D459" s="8">
        <f t="shared" si="156"/>
        <v>12</v>
      </c>
      <c r="E459" s="8">
        <f t="shared" si="157"/>
        <v>0</v>
      </c>
      <c r="F459" s="8">
        <f t="shared" si="159"/>
        <v>0</v>
      </c>
      <c r="G459" s="8">
        <f t="shared" si="160"/>
        <v>0</v>
      </c>
      <c r="H459" s="8">
        <f t="shared" si="161"/>
        <v>0</v>
      </c>
      <c r="I459" s="7"/>
      <c r="J459" s="7"/>
      <c r="K459" s="7"/>
      <c r="L459" s="7"/>
      <c r="M459" s="7"/>
      <c r="N459" s="7"/>
      <c r="O459" s="7"/>
      <c r="P459" s="7"/>
      <c r="Q459" s="7"/>
      <c r="R459" s="9">
        <f t="shared" si="162"/>
        <v>12</v>
      </c>
      <c r="S459" s="13">
        <f>R459/R513</f>
        <v>1</v>
      </c>
    </row>
    <row r="460" spans="1:19" ht="12" customHeight="1" x14ac:dyDescent="0.35">
      <c r="A460" s="15">
        <v>18</v>
      </c>
      <c r="B460" s="50" t="str">
        <f t="shared" ref="B460:C460" si="178">B374</f>
        <v>Sabiha Gull</v>
      </c>
      <c r="C460" s="24" t="str">
        <f t="shared" si="178"/>
        <v>21BSCS28</v>
      </c>
      <c r="D460" s="8">
        <f t="shared" si="156"/>
        <v>12</v>
      </c>
      <c r="E460" s="8">
        <f t="shared" si="157"/>
        <v>0</v>
      </c>
      <c r="F460" s="8">
        <f t="shared" si="159"/>
        <v>0</v>
      </c>
      <c r="G460" s="8">
        <f t="shared" si="160"/>
        <v>0</v>
      </c>
      <c r="H460" s="8">
        <f t="shared" si="161"/>
        <v>0</v>
      </c>
      <c r="I460" s="7"/>
      <c r="J460" s="7"/>
      <c r="K460" s="7"/>
      <c r="L460" s="7"/>
      <c r="M460" s="7"/>
      <c r="N460" s="7"/>
      <c r="O460" s="7"/>
      <c r="P460" s="7"/>
      <c r="Q460" s="7"/>
      <c r="R460" s="9">
        <f t="shared" si="162"/>
        <v>12</v>
      </c>
      <c r="S460" s="13">
        <f>R460/R513</f>
        <v>1</v>
      </c>
    </row>
    <row r="461" spans="1:19" ht="12" customHeight="1" x14ac:dyDescent="0.35">
      <c r="A461" s="15">
        <v>19</v>
      </c>
      <c r="B461" s="50" t="str">
        <f t="shared" ref="B461:C461" si="179">B375</f>
        <v xml:space="preserve">Nasir Ali </v>
      </c>
      <c r="C461" s="24" t="str">
        <f t="shared" si="179"/>
        <v>21BSCS33</v>
      </c>
      <c r="D461" s="8">
        <f t="shared" si="156"/>
        <v>12</v>
      </c>
      <c r="E461" s="8">
        <f t="shared" si="157"/>
        <v>0</v>
      </c>
      <c r="F461" s="8">
        <f t="shared" si="159"/>
        <v>0</v>
      </c>
      <c r="G461" s="8">
        <f t="shared" si="160"/>
        <v>0</v>
      </c>
      <c r="H461" s="8">
        <f t="shared" si="161"/>
        <v>0</v>
      </c>
      <c r="I461" s="7"/>
      <c r="J461" s="7"/>
      <c r="K461" s="7"/>
      <c r="L461" s="7"/>
      <c r="M461" s="7"/>
      <c r="N461" s="7"/>
      <c r="O461" s="7"/>
      <c r="P461" s="7"/>
      <c r="Q461" s="7"/>
      <c r="R461" s="9">
        <f t="shared" si="162"/>
        <v>12</v>
      </c>
      <c r="S461" s="13">
        <f>R461/R513</f>
        <v>1</v>
      </c>
    </row>
    <row r="462" spans="1:19" ht="12" customHeight="1" x14ac:dyDescent="0.35">
      <c r="A462" s="15">
        <v>20</v>
      </c>
      <c r="B462" s="50" t="str">
        <f t="shared" ref="B462:C462" si="180">B376</f>
        <v>Muhammad Yasir</v>
      </c>
      <c r="C462" s="24" t="str">
        <f t="shared" si="180"/>
        <v>21BSCS42</v>
      </c>
      <c r="D462" s="8">
        <f t="shared" si="156"/>
        <v>12</v>
      </c>
      <c r="E462" s="8">
        <f t="shared" si="157"/>
        <v>0</v>
      </c>
      <c r="F462" s="8">
        <f t="shared" si="159"/>
        <v>0</v>
      </c>
      <c r="G462" s="8">
        <f t="shared" si="160"/>
        <v>0</v>
      </c>
      <c r="H462" s="8">
        <f t="shared" si="161"/>
        <v>0</v>
      </c>
      <c r="I462" s="7"/>
      <c r="J462" s="7"/>
      <c r="K462" s="7"/>
      <c r="L462" s="7"/>
      <c r="M462" s="7"/>
      <c r="N462" s="7"/>
      <c r="O462" s="7"/>
      <c r="P462" s="7"/>
      <c r="Q462" s="7"/>
      <c r="R462" s="9">
        <f t="shared" si="162"/>
        <v>12</v>
      </c>
      <c r="S462" s="13">
        <f>R462/R513</f>
        <v>1</v>
      </c>
    </row>
    <row r="463" spans="1:19" ht="12" customHeight="1" x14ac:dyDescent="0.35">
      <c r="A463" s="15">
        <v>21</v>
      </c>
      <c r="B463" s="50" t="str">
        <f t="shared" ref="B463:C463" si="181">B377</f>
        <v>Abdullah</v>
      </c>
      <c r="C463" s="24" t="str">
        <f t="shared" si="181"/>
        <v>21BSCS43</v>
      </c>
      <c r="D463" s="8">
        <f t="shared" si="156"/>
        <v>12</v>
      </c>
      <c r="E463" s="8">
        <f t="shared" si="157"/>
        <v>0</v>
      </c>
      <c r="F463" s="8">
        <f t="shared" si="159"/>
        <v>0</v>
      </c>
      <c r="G463" s="8">
        <f t="shared" si="160"/>
        <v>0</v>
      </c>
      <c r="H463" s="8">
        <f t="shared" si="161"/>
        <v>0</v>
      </c>
      <c r="I463" s="7"/>
      <c r="J463" s="7"/>
      <c r="K463" s="7"/>
      <c r="L463" s="7"/>
      <c r="M463" s="7"/>
      <c r="N463" s="7"/>
      <c r="O463" s="7"/>
      <c r="P463" s="7"/>
      <c r="Q463" s="7"/>
      <c r="R463" s="9">
        <f t="shared" si="162"/>
        <v>12</v>
      </c>
      <c r="S463" s="13">
        <f>R463/R513</f>
        <v>1</v>
      </c>
    </row>
    <row r="464" spans="1:19" ht="12" customHeight="1" x14ac:dyDescent="0.35">
      <c r="A464" s="15">
        <v>22</v>
      </c>
      <c r="B464" s="50" t="str">
        <f t="shared" ref="B464:C464" si="182">B378</f>
        <v>Khalid Ahmed</v>
      </c>
      <c r="C464" s="24" t="str">
        <f t="shared" si="182"/>
        <v>20BSCS37</v>
      </c>
      <c r="D464" s="8">
        <f t="shared" si="156"/>
        <v>12</v>
      </c>
      <c r="E464" s="8">
        <f t="shared" si="157"/>
        <v>0</v>
      </c>
      <c r="F464" s="8">
        <f t="shared" si="159"/>
        <v>0</v>
      </c>
      <c r="G464" s="8">
        <f t="shared" si="160"/>
        <v>0</v>
      </c>
      <c r="H464" s="8">
        <f t="shared" si="161"/>
        <v>0</v>
      </c>
      <c r="I464" s="7"/>
      <c r="J464" s="7"/>
      <c r="K464" s="7"/>
      <c r="L464" s="7"/>
      <c r="M464" s="7"/>
      <c r="N464" s="7"/>
      <c r="O464" s="7"/>
      <c r="P464" s="7"/>
      <c r="Q464" s="7"/>
      <c r="R464" s="9">
        <f t="shared" si="162"/>
        <v>12</v>
      </c>
      <c r="S464" s="13">
        <f>R464/R513</f>
        <v>1</v>
      </c>
    </row>
    <row r="465" spans="1:19" ht="12" customHeight="1" x14ac:dyDescent="0.35">
      <c r="A465" s="15">
        <v>23</v>
      </c>
      <c r="B465" s="50">
        <f t="shared" ref="B465:C465" si="183">B379</f>
        <v>0</v>
      </c>
      <c r="C465" s="24">
        <f t="shared" si="183"/>
        <v>0</v>
      </c>
      <c r="D465" s="8">
        <f t="shared" si="156"/>
        <v>0</v>
      </c>
      <c r="E465" s="8">
        <f t="shared" si="157"/>
        <v>0</v>
      </c>
      <c r="F465" s="8">
        <f t="shared" si="159"/>
        <v>0</v>
      </c>
      <c r="G465" s="8">
        <f t="shared" si="160"/>
        <v>0</v>
      </c>
      <c r="H465" s="8">
        <f t="shared" si="161"/>
        <v>0</v>
      </c>
      <c r="I465" s="7"/>
      <c r="J465" s="7"/>
      <c r="K465" s="7"/>
      <c r="L465" s="7"/>
      <c r="M465" s="7"/>
      <c r="N465" s="7"/>
      <c r="O465" s="7"/>
      <c r="P465" s="7"/>
      <c r="Q465" s="7"/>
      <c r="R465" s="9">
        <f t="shared" si="162"/>
        <v>0</v>
      </c>
      <c r="S465" s="13">
        <f>R465/R513</f>
        <v>0</v>
      </c>
    </row>
    <row r="466" spans="1:19" ht="12" customHeight="1" x14ac:dyDescent="0.35">
      <c r="A466" s="15">
        <v>24</v>
      </c>
      <c r="B466" s="50">
        <f t="shared" ref="B466:C466" si="184">B380</f>
        <v>0</v>
      </c>
      <c r="C466" s="24">
        <f t="shared" si="184"/>
        <v>0</v>
      </c>
      <c r="D466" s="8">
        <f t="shared" si="156"/>
        <v>0</v>
      </c>
      <c r="E466" s="8">
        <f t="shared" si="157"/>
        <v>0</v>
      </c>
      <c r="F466" s="8">
        <f t="shared" si="159"/>
        <v>0</v>
      </c>
      <c r="G466" s="8">
        <f t="shared" si="160"/>
        <v>0</v>
      </c>
      <c r="H466" s="8">
        <f t="shared" si="161"/>
        <v>0</v>
      </c>
      <c r="I466" s="7"/>
      <c r="J466" s="7"/>
      <c r="K466" s="7"/>
      <c r="L466" s="7"/>
      <c r="M466" s="7"/>
      <c r="N466" s="7"/>
      <c r="O466" s="7"/>
      <c r="P466" s="7"/>
      <c r="Q466" s="7"/>
      <c r="R466" s="9">
        <f t="shared" si="162"/>
        <v>0</v>
      </c>
      <c r="S466" s="13">
        <f>R466/R513</f>
        <v>0</v>
      </c>
    </row>
    <row r="467" spans="1:19" ht="12" customHeight="1" x14ac:dyDescent="0.35">
      <c r="A467" s="15">
        <v>25</v>
      </c>
      <c r="B467" s="50">
        <f t="shared" ref="B467:C467" si="185">B381</f>
        <v>0</v>
      </c>
      <c r="C467" s="24">
        <f t="shared" si="185"/>
        <v>0</v>
      </c>
      <c r="D467" s="8">
        <f t="shared" si="156"/>
        <v>0</v>
      </c>
      <c r="E467" s="8">
        <f t="shared" si="157"/>
        <v>0</v>
      </c>
      <c r="F467" s="8">
        <f t="shared" si="159"/>
        <v>0</v>
      </c>
      <c r="G467" s="8">
        <f t="shared" si="160"/>
        <v>0</v>
      </c>
      <c r="H467" s="8">
        <f t="shared" si="161"/>
        <v>0</v>
      </c>
      <c r="I467" s="7"/>
      <c r="J467" s="7"/>
      <c r="K467" s="7"/>
      <c r="L467" s="7"/>
      <c r="M467" s="7"/>
      <c r="N467" s="7"/>
      <c r="O467" s="7"/>
      <c r="P467" s="7"/>
      <c r="Q467" s="7"/>
      <c r="R467" s="9">
        <f t="shared" si="162"/>
        <v>0</v>
      </c>
      <c r="S467" s="13">
        <f>R467/R513</f>
        <v>0</v>
      </c>
    </row>
    <row r="468" spans="1:19" ht="12" customHeight="1" x14ac:dyDescent="0.35">
      <c r="A468" s="15">
        <v>26</v>
      </c>
      <c r="B468" s="50">
        <f t="shared" ref="B468:C468" si="186">B382</f>
        <v>0</v>
      </c>
      <c r="C468" s="24">
        <f t="shared" si="186"/>
        <v>0</v>
      </c>
      <c r="D468" s="8">
        <f t="shared" si="156"/>
        <v>0</v>
      </c>
      <c r="E468" s="8">
        <f t="shared" si="157"/>
        <v>0</v>
      </c>
      <c r="F468" s="8">
        <f t="shared" si="159"/>
        <v>0</v>
      </c>
      <c r="G468" s="8">
        <f t="shared" si="160"/>
        <v>0</v>
      </c>
      <c r="H468" s="8">
        <f t="shared" si="161"/>
        <v>0</v>
      </c>
      <c r="I468" s="7"/>
      <c r="J468" s="7"/>
      <c r="K468" s="7"/>
      <c r="L468" s="7"/>
      <c r="M468" s="7"/>
      <c r="N468" s="7"/>
      <c r="O468" s="7"/>
      <c r="P468" s="7"/>
      <c r="Q468" s="7"/>
      <c r="R468" s="9">
        <f t="shared" si="162"/>
        <v>0</v>
      </c>
      <c r="S468" s="13">
        <f>R468/R513</f>
        <v>0</v>
      </c>
    </row>
    <row r="469" spans="1:19" ht="12" customHeight="1" x14ac:dyDescent="0.35">
      <c r="A469" s="15">
        <v>27</v>
      </c>
      <c r="B469" s="50">
        <f t="shared" ref="B469:C469" si="187">B383</f>
        <v>0</v>
      </c>
      <c r="C469" s="24">
        <f t="shared" si="187"/>
        <v>0</v>
      </c>
      <c r="D469" s="8">
        <f t="shared" si="156"/>
        <v>0</v>
      </c>
      <c r="E469" s="8">
        <f t="shared" si="157"/>
        <v>0</v>
      </c>
      <c r="F469" s="8">
        <f t="shared" si="159"/>
        <v>0</v>
      </c>
      <c r="G469" s="8">
        <f t="shared" si="160"/>
        <v>0</v>
      </c>
      <c r="H469" s="8">
        <f t="shared" si="161"/>
        <v>0</v>
      </c>
      <c r="I469" s="7"/>
      <c r="J469" s="7"/>
      <c r="K469" s="7"/>
      <c r="L469" s="7"/>
      <c r="M469" s="7"/>
      <c r="N469" s="7"/>
      <c r="O469" s="7"/>
      <c r="P469" s="7"/>
      <c r="Q469" s="7"/>
      <c r="R469" s="9">
        <f t="shared" si="162"/>
        <v>0</v>
      </c>
      <c r="S469" s="13">
        <f>R469/R513</f>
        <v>0</v>
      </c>
    </row>
    <row r="470" spans="1:19" ht="12" customHeight="1" x14ac:dyDescent="0.35">
      <c r="A470" s="15">
        <v>28</v>
      </c>
      <c r="B470" s="50">
        <f t="shared" ref="B470:C470" si="188">B384</f>
        <v>0</v>
      </c>
      <c r="C470" s="24">
        <f t="shared" si="188"/>
        <v>0</v>
      </c>
      <c r="D470" s="8">
        <f t="shared" si="156"/>
        <v>0</v>
      </c>
      <c r="E470" s="8">
        <f t="shared" si="157"/>
        <v>0</v>
      </c>
      <c r="F470" s="8">
        <f t="shared" si="159"/>
        <v>0</v>
      </c>
      <c r="G470" s="8">
        <f t="shared" si="160"/>
        <v>0</v>
      </c>
      <c r="H470" s="8">
        <f t="shared" si="161"/>
        <v>0</v>
      </c>
      <c r="I470" s="7"/>
      <c r="J470" s="7"/>
      <c r="K470" s="7"/>
      <c r="L470" s="7"/>
      <c r="M470" s="7"/>
      <c r="N470" s="7"/>
      <c r="O470" s="7"/>
      <c r="P470" s="7"/>
      <c r="Q470" s="7"/>
      <c r="R470" s="9">
        <f t="shared" si="162"/>
        <v>0</v>
      </c>
      <c r="S470" s="13">
        <f>R470/R513</f>
        <v>0</v>
      </c>
    </row>
    <row r="471" spans="1:19" ht="12" customHeight="1" x14ac:dyDescent="0.35">
      <c r="A471" s="15">
        <v>29</v>
      </c>
      <c r="B471" s="50">
        <f t="shared" ref="B471:C471" si="189">B385</f>
        <v>0</v>
      </c>
      <c r="C471" s="24">
        <f t="shared" si="189"/>
        <v>0</v>
      </c>
      <c r="D471" s="8">
        <f t="shared" si="156"/>
        <v>0</v>
      </c>
      <c r="E471" s="8">
        <f t="shared" si="157"/>
        <v>0</v>
      </c>
      <c r="F471" s="8">
        <f t="shared" si="159"/>
        <v>0</v>
      </c>
      <c r="G471" s="8">
        <f t="shared" si="160"/>
        <v>0</v>
      </c>
      <c r="H471" s="8">
        <f t="shared" si="161"/>
        <v>0</v>
      </c>
      <c r="I471" s="7"/>
      <c r="J471" s="7"/>
      <c r="K471" s="7"/>
      <c r="L471" s="7"/>
      <c r="M471" s="7"/>
      <c r="N471" s="7"/>
      <c r="O471" s="7"/>
      <c r="P471" s="7"/>
      <c r="Q471" s="7"/>
      <c r="R471" s="9">
        <f t="shared" si="162"/>
        <v>0</v>
      </c>
      <c r="S471" s="13">
        <f>R471/R513</f>
        <v>0</v>
      </c>
    </row>
    <row r="472" spans="1:19" ht="12" customHeight="1" x14ac:dyDescent="0.35">
      <c r="A472" s="15">
        <v>30</v>
      </c>
      <c r="B472" s="50">
        <f t="shared" ref="B472:C472" si="190">B386</f>
        <v>0</v>
      </c>
      <c r="C472" s="24">
        <f t="shared" si="190"/>
        <v>0</v>
      </c>
      <c r="D472" s="8">
        <f t="shared" si="156"/>
        <v>0</v>
      </c>
      <c r="E472" s="8">
        <f t="shared" si="157"/>
        <v>0</v>
      </c>
      <c r="F472" s="8">
        <f t="shared" si="159"/>
        <v>0</v>
      </c>
      <c r="G472" s="8">
        <f t="shared" si="160"/>
        <v>0</v>
      </c>
      <c r="H472" s="8">
        <f t="shared" si="161"/>
        <v>0</v>
      </c>
      <c r="I472" s="7"/>
      <c r="J472" s="7"/>
      <c r="K472" s="7"/>
      <c r="L472" s="7"/>
      <c r="M472" s="7"/>
      <c r="N472" s="7"/>
      <c r="O472" s="7"/>
      <c r="P472" s="7"/>
      <c r="Q472" s="7"/>
      <c r="R472" s="9">
        <f t="shared" si="162"/>
        <v>0</v>
      </c>
      <c r="S472" s="13">
        <f>R472/R513</f>
        <v>0</v>
      </c>
    </row>
    <row r="473" spans="1:19" ht="12" customHeight="1" x14ac:dyDescent="0.35">
      <c r="A473" s="15">
        <v>31</v>
      </c>
      <c r="B473" s="50">
        <f t="shared" ref="B473:C473" si="191">B387</f>
        <v>0</v>
      </c>
      <c r="C473" s="24">
        <f t="shared" si="191"/>
        <v>0</v>
      </c>
      <c r="D473" s="8">
        <f t="shared" si="156"/>
        <v>0</v>
      </c>
      <c r="E473" s="8">
        <f t="shared" si="157"/>
        <v>0</v>
      </c>
      <c r="F473" s="8">
        <f t="shared" si="159"/>
        <v>0</v>
      </c>
      <c r="G473" s="8">
        <f t="shared" si="160"/>
        <v>0</v>
      </c>
      <c r="H473" s="8">
        <f t="shared" si="161"/>
        <v>0</v>
      </c>
      <c r="I473" s="7"/>
      <c r="J473" s="7"/>
      <c r="K473" s="7"/>
      <c r="L473" s="7"/>
      <c r="M473" s="7"/>
      <c r="N473" s="7"/>
      <c r="O473" s="7"/>
      <c r="P473" s="7"/>
      <c r="Q473" s="7"/>
      <c r="R473" s="9">
        <f t="shared" si="162"/>
        <v>0</v>
      </c>
      <c r="S473" s="13">
        <f>R473/R513</f>
        <v>0</v>
      </c>
    </row>
    <row r="474" spans="1:19" ht="12" customHeight="1" x14ac:dyDescent="0.35">
      <c r="A474" s="15">
        <v>32</v>
      </c>
      <c r="B474" s="50">
        <f t="shared" ref="B474:C474" si="192">B388</f>
        <v>0</v>
      </c>
      <c r="C474" s="24">
        <f t="shared" si="192"/>
        <v>0</v>
      </c>
      <c r="D474" s="8">
        <f t="shared" si="156"/>
        <v>0</v>
      </c>
      <c r="E474" s="8">
        <f t="shared" si="157"/>
        <v>0</v>
      </c>
      <c r="F474" s="8">
        <f t="shared" si="159"/>
        <v>0</v>
      </c>
      <c r="G474" s="8">
        <f t="shared" si="160"/>
        <v>0</v>
      </c>
      <c r="H474" s="8">
        <f t="shared" si="161"/>
        <v>0</v>
      </c>
      <c r="I474" s="7"/>
      <c r="J474" s="7"/>
      <c r="K474" s="7"/>
      <c r="L474" s="7"/>
      <c r="M474" s="7"/>
      <c r="N474" s="7"/>
      <c r="O474" s="7"/>
      <c r="P474" s="7"/>
      <c r="Q474" s="7"/>
      <c r="R474" s="9">
        <f t="shared" si="162"/>
        <v>0</v>
      </c>
      <c r="S474" s="13">
        <f>R474/R513</f>
        <v>0</v>
      </c>
    </row>
    <row r="475" spans="1:19" ht="12" customHeight="1" x14ac:dyDescent="0.35">
      <c r="A475" s="15">
        <v>33</v>
      </c>
      <c r="B475" s="50">
        <f t="shared" ref="B475:C475" si="193">B389</f>
        <v>0</v>
      </c>
      <c r="C475" s="24">
        <f t="shared" si="193"/>
        <v>0</v>
      </c>
      <c r="D475" s="8">
        <f t="shared" ref="D475:D506" si="194">R43</f>
        <v>0</v>
      </c>
      <c r="E475" s="8">
        <f t="shared" ref="E475:E506" si="195">R131</f>
        <v>0</v>
      </c>
      <c r="F475" s="8">
        <f t="shared" si="159"/>
        <v>0</v>
      </c>
      <c r="G475" s="8">
        <f t="shared" si="160"/>
        <v>0</v>
      </c>
      <c r="H475" s="8">
        <f t="shared" si="161"/>
        <v>0</v>
      </c>
      <c r="I475" s="7"/>
      <c r="J475" s="7"/>
      <c r="K475" s="7"/>
      <c r="L475" s="7"/>
      <c r="M475" s="7"/>
      <c r="N475" s="7"/>
      <c r="O475" s="7"/>
      <c r="P475" s="7"/>
      <c r="Q475" s="7"/>
      <c r="R475" s="9">
        <f t="shared" si="162"/>
        <v>0</v>
      </c>
      <c r="S475" s="13">
        <f>R475/R513</f>
        <v>0</v>
      </c>
    </row>
    <row r="476" spans="1:19" ht="12" customHeight="1" x14ac:dyDescent="0.35">
      <c r="A476" s="15">
        <v>34</v>
      </c>
      <c r="B476" s="50">
        <f t="shared" ref="B476:C476" si="196">B390</f>
        <v>0</v>
      </c>
      <c r="C476" s="24">
        <f t="shared" si="196"/>
        <v>0</v>
      </c>
      <c r="D476" s="8">
        <f t="shared" si="194"/>
        <v>0</v>
      </c>
      <c r="E476" s="8">
        <f t="shared" si="195"/>
        <v>0</v>
      </c>
      <c r="F476" s="8">
        <f t="shared" si="159"/>
        <v>0</v>
      </c>
      <c r="G476" s="8">
        <f t="shared" si="160"/>
        <v>0</v>
      </c>
      <c r="H476" s="8">
        <f t="shared" si="161"/>
        <v>0</v>
      </c>
      <c r="I476" s="7"/>
      <c r="J476" s="7"/>
      <c r="K476" s="7"/>
      <c r="L476" s="7"/>
      <c r="M476" s="7"/>
      <c r="N476" s="7"/>
      <c r="O476" s="7"/>
      <c r="P476" s="7"/>
      <c r="Q476" s="7"/>
      <c r="R476" s="9">
        <f t="shared" si="162"/>
        <v>0</v>
      </c>
      <c r="S476" s="13">
        <f>R476/R513</f>
        <v>0</v>
      </c>
    </row>
    <row r="477" spans="1:19" ht="12" customHeight="1" x14ac:dyDescent="0.35">
      <c r="A477" s="15">
        <v>35</v>
      </c>
      <c r="B477" s="50">
        <f t="shared" ref="B477:C477" si="197">B391</f>
        <v>0</v>
      </c>
      <c r="C477" s="24">
        <f t="shared" si="197"/>
        <v>0</v>
      </c>
      <c r="D477" s="8">
        <f t="shared" si="194"/>
        <v>0</v>
      </c>
      <c r="E477" s="8">
        <f t="shared" si="195"/>
        <v>0</v>
      </c>
      <c r="F477" s="8">
        <f t="shared" si="159"/>
        <v>0</v>
      </c>
      <c r="G477" s="8">
        <f t="shared" si="160"/>
        <v>0</v>
      </c>
      <c r="H477" s="8">
        <f t="shared" si="161"/>
        <v>0</v>
      </c>
      <c r="I477" s="7"/>
      <c r="J477" s="7"/>
      <c r="K477" s="7"/>
      <c r="L477" s="7"/>
      <c r="M477" s="7"/>
      <c r="N477" s="7"/>
      <c r="O477" s="7"/>
      <c r="P477" s="7"/>
      <c r="Q477" s="7"/>
      <c r="R477" s="9">
        <f t="shared" si="162"/>
        <v>0</v>
      </c>
      <c r="S477" s="13">
        <f>R477/R513</f>
        <v>0</v>
      </c>
    </row>
    <row r="478" spans="1:19" ht="12" customHeight="1" x14ac:dyDescent="0.35">
      <c r="A478" s="15">
        <v>36</v>
      </c>
      <c r="B478" s="50">
        <f t="shared" ref="B478:C478" si="198">B392</f>
        <v>0</v>
      </c>
      <c r="C478" s="24">
        <f t="shared" si="198"/>
        <v>0</v>
      </c>
      <c r="D478" s="8">
        <f t="shared" si="194"/>
        <v>0</v>
      </c>
      <c r="E478" s="8">
        <f t="shared" si="195"/>
        <v>0</v>
      </c>
      <c r="F478" s="8">
        <f t="shared" si="159"/>
        <v>0</v>
      </c>
      <c r="G478" s="8">
        <f t="shared" si="160"/>
        <v>0</v>
      </c>
      <c r="H478" s="8">
        <f t="shared" si="161"/>
        <v>0</v>
      </c>
      <c r="I478" s="7"/>
      <c r="J478" s="7"/>
      <c r="K478" s="7"/>
      <c r="L478" s="7"/>
      <c r="M478" s="7"/>
      <c r="N478" s="7"/>
      <c r="O478" s="7"/>
      <c r="P478" s="7"/>
      <c r="Q478" s="7"/>
      <c r="R478" s="9">
        <f t="shared" si="162"/>
        <v>0</v>
      </c>
      <c r="S478" s="13">
        <f>R478/R513</f>
        <v>0</v>
      </c>
    </row>
    <row r="479" spans="1:19" ht="12" customHeight="1" x14ac:dyDescent="0.35">
      <c r="A479" s="15">
        <v>37</v>
      </c>
      <c r="B479" s="50">
        <f t="shared" ref="B479:C479" si="199">B393</f>
        <v>0</v>
      </c>
      <c r="C479" s="24">
        <f t="shared" si="199"/>
        <v>0</v>
      </c>
      <c r="D479" s="8">
        <f t="shared" si="194"/>
        <v>0</v>
      </c>
      <c r="E479" s="8">
        <f t="shared" si="195"/>
        <v>0</v>
      </c>
      <c r="F479" s="8">
        <f t="shared" si="159"/>
        <v>0</v>
      </c>
      <c r="G479" s="8">
        <f t="shared" si="160"/>
        <v>0</v>
      </c>
      <c r="H479" s="8">
        <f t="shared" si="161"/>
        <v>0</v>
      </c>
      <c r="I479" s="7"/>
      <c r="J479" s="7"/>
      <c r="K479" s="7"/>
      <c r="L479" s="7"/>
      <c r="M479" s="7"/>
      <c r="N479" s="7"/>
      <c r="O479" s="7"/>
      <c r="P479" s="7"/>
      <c r="Q479" s="7"/>
      <c r="R479" s="9">
        <f t="shared" si="162"/>
        <v>0</v>
      </c>
      <c r="S479" s="13">
        <f>R479/R513</f>
        <v>0</v>
      </c>
    </row>
    <row r="480" spans="1:19" ht="12" customHeight="1" x14ac:dyDescent="0.35">
      <c r="A480" s="15">
        <v>38</v>
      </c>
      <c r="B480" s="50">
        <f t="shared" ref="B480:C480" si="200">B394</f>
        <v>0</v>
      </c>
      <c r="C480" s="24">
        <f t="shared" si="200"/>
        <v>0</v>
      </c>
      <c r="D480" s="8">
        <f t="shared" si="194"/>
        <v>0</v>
      </c>
      <c r="E480" s="8">
        <f t="shared" si="195"/>
        <v>0</v>
      </c>
      <c r="F480" s="8">
        <f t="shared" si="159"/>
        <v>0</v>
      </c>
      <c r="G480" s="8">
        <f t="shared" si="160"/>
        <v>0</v>
      </c>
      <c r="H480" s="8">
        <f t="shared" si="161"/>
        <v>0</v>
      </c>
      <c r="I480" s="7"/>
      <c r="J480" s="7"/>
      <c r="K480" s="7"/>
      <c r="L480" s="7"/>
      <c r="M480" s="7"/>
      <c r="N480" s="7"/>
      <c r="O480" s="7"/>
      <c r="P480" s="7"/>
      <c r="Q480" s="7"/>
      <c r="R480" s="9">
        <f t="shared" si="162"/>
        <v>0</v>
      </c>
      <c r="S480" s="13">
        <f>R480/R513</f>
        <v>0</v>
      </c>
    </row>
    <row r="481" spans="1:19" ht="12" customHeight="1" x14ac:dyDescent="0.35">
      <c r="A481" s="15">
        <v>39</v>
      </c>
      <c r="B481" s="50">
        <f t="shared" ref="B481:C481" si="201">B395</f>
        <v>0</v>
      </c>
      <c r="C481" s="24">
        <f t="shared" si="201"/>
        <v>0</v>
      </c>
      <c r="D481" s="8">
        <f t="shared" si="194"/>
        <v>0</v>
      </c>
      <c r="E481" s="8">
        <f t="shared" si="195"/>
        <v>0</v>
      </c>
      <c r="F481" s="8">
        <f t="shared" si="159"/>
        <v>0</v>
      </c>
      <c r="G481" s="8">
        <f t="shared" si="160"/>
        <v>0</v>
      </c>
      <c r="H481" s="8">
        <f t="shared" si="161"/>
        <v>0</v>
      </c>
      <c r="I481" s="7"/>
      <c r="J481" s="7"/>
      <c r="K481" s="7"/>
      <c r="L481" s="7"/>
      <c r="M481" s="7"/>
      <c r="N481" s="7"/>
      <c r="O481" s="7"/>
      <c r="P481" s="7"/>
      <c r="Q481" s="7"/>
      <c r="R481" s="9">
        <f t="shared" si="162"/>
        <v>0</v>
      </c>
      <c r="S481" s="13">
        <f>R481/R513</f>
        <v>0</v>
      </c>
    </row>
    <row r="482" spans="1:19" ht="12" customHeight="1" x14ac:dyDescent="0.35">
      <c r="A482" s="15">
        <v>40</v>
      </c>
      <c r="B482" s="50">
        <f t="shared" ref="B482:C482" si="202">B396</f>
        <v>0</v>
      </c>
      <c r="C482" s="24">
        <f t="shared" si="202"/>
        <v>0</v>
      </c>
      <c r="D482" s="8">
        <f t="shared" si="194"/>
        <v>0</v>
      </c>
      <c r="E482" s="8">
        <f t="shared" si="195"/>
        <v>0</v>
      </c>
      <c r="F482" s="8">
        <f t="shared" si="159"/>
        <v>0</v>
      </c>
      <c r="G482" s="8">
        <f t="shared" si="160"/>
        <v>0</v>
      </c>
      <c r="H482" s="8">
        <f t="shared" si="161"/>
        <v>0</v>
      </c>
      <c r="I482" s="7"/>
      <c r="J482" s="7"/>
      <c r="K482" s="7"/>
      <c r="L482" s="7"/>
      <c r="M482" s="7"/>
      <c r="N482" s="7"/>
      <c r="O482" s="7"/>
      <c r="P482" s="7"/>
      <c r="Q482" s="7"/>
      <c r="R482" s="9">
        <f t="shared" si="162"/>
        <v>0</v>
      </c>
      <c r="S482" s="13">
        <f>R482/R513</f>
        <v>0</v>
      </c>
    </row>
    <row r="483" spans="1:19" ht="12" customHeight="1" x14ac:dyDescent="0.35">
      <c r="A483" s="15">
        <v>41</v>
      </c>
      <c r="B483" s="50">
        <f t="shared" ref="B483:C483" si="203">B397</f>
        <v>0</v>
      </c>
      <c r="C483" s="24">
        <f t="shared" si="203"/>
        <v>0</v>
      </c>
      <c r="D483" s="8">
        <f t="shared" si="194"/>
        <v>0</v>
      </c>
      <c r="E483" s="8">
        <f t="shared" si="195"/>
        <v>0</v>
      </c>
      <c r="F483" s="8">
        <f t="shared" si="159"/>
        <v>0</v>
      </c>
      <c r="G483" s="8">
        <f t="shared" si="160"/>
        <v>0</v>
      </c>
      <c r="H483" s="8">
        <f t="shared" si="161"/>
        <v>0</v>
      </c>
      <c r="I483" s="7"/>
      <c r="J483" s="7"/>
      <c r="K483" s="7"/>
      <c r="L483" s="7"/>
      <c r="M483" s="7"/>
      <c r="N483" s="7"/>
      <c r="O483" s="7"/>
      <c r="P483" s="7"/>
      <c r="Q483" s="7"/>
      <c r="R483" s="9">
        <f t="shared" si="162"/>
        <v>0</v>
      </c>
      <c r="S483" s="13">
        <f>R483/R513</f>
        <v>0</v>
      </c>
    </row>
    <row r="484" spans="1:19" ht="12" customHeight="1" x14ac:dyDescent="0.35">
      <c r="A484" s="15">
        <v>42</v>
      </c>
      <c r="B484" s="50">
        <f t="shared" ref="B484:C484" si="204">B398</f>
        <v>0</v>
      </c>
      <c r="C484" s="24">
        <f t="shared" si="204"/>
        <v>0</v>
      </c>
      <c r="D484" s="8">
        <f t="shared" si="194"/>
        <v>0</v>
      </c>
      <c r="E484" s="8">
        <f t="shared" si="195"/>
        <v>0</v>
      </c>
      <c r="F484" s="8">
        <f t="shared" si="159"/>
        <v>0</v>
      </c>
      <c r="G484" s="8">
        <f t="shared" si="160"/>
        <v>0</v>
      </c>
      <c r="H484" s="8">
        <f t="shared" si="161"/>
        <v>0</v>
      </c>
      <c r="I484" s="7"/>
      <c r="J484" s="7"/>
      <c r="K484" s="7"/>
      <c r="L484" s="7"/>
      <c r="M484" s="7"/>
      <c r="N484" s="7"/>
      <c r="O484" s="7"/>
      <c r="P484" s="7"/>
      <c r="Q484" s="7"/>
      <c r="R484" s="9">
        <f t="shared" si="162"/>
        <v>0</v>
      </c>
      <c r="S484" s="13">
        <f>R484/R513</f>
        <v>0</v>
      </c>
    </row>
    <row r="485" spans="1:19" ht="12" customHeight="1" x14ac:dyDescent="0.35">
      <c r="A485" s="15">
        <v>43</v>
      </c>
      <c r="B485" s="50">
        <f t="shared" ref="B485:C485" si="205">B399</f>
        <v>0</v>
      </c>
      <c r="C485" s="24">
        <f t="shared" si="205"/>
        <v>0</v>
      </c>
      <c r="D485" s="8">
        <f t="shared" si="194"/>
        <v>0</v>
      </c>
      <c r="E485" s="8">
        <f t="shared" si="195"/>
        <v>0</v>
      </c>
      <c r="F485" s="8">
        <f t="shared" si="159"/>
        <v>0</v>
      </c>
      <c r="G485" s="8">
        <f t="shared" si="160"/>
        <v>0</v>
      </c>
      <c r="H485" s="8">
        <f t="shared" si="161"/>
        <v>0</v>
      </c>
      <c r="I485" s="7"/>
      <c r="J485" s="7"/>
      <c r="K485" s="7"/>
      <c r="L485" s="7"/>
      <c r="M485" s="7"/>
      <c r="N485" s="7"/>
      <c r="O485" s="7"/>
      <c r="P485" s="7"/>
      <c r="Q485" s="7"/>
      <c r="R485" s="9">
        <f t="shared" si="162"/>
        <v>0</v>
      </c>
      <c r="S485" s="13">
        <f>R485/R513</f>
        <v>0</v>
      </c>
    </row>
    <row r="486" spans="1:19" ht="12" customHeight="1" x14ac:dyDescent="0.35">
      <c r="A486" s="15">
        <v>44</v>
      </c>
      <c r="B486" s="50">
        <f t="shared" ref="B486:C486" si="206">B400</f>
        <v>0</v>
      </c>
      <c r="C486" s="24">
        <f t="shared" si="206"/>
        <v>0</v>
      </c>
      <c r="D486" s="8">
        <f t="shared" si="194"/>
        <v>0</v>
      </c>
      <c r="E486" s="8">
        <f t="shared" si="195"/>
        <v>0</v>
      </c>
      <c r="F486" s="8">
        <f t="shared" si="159"/>
        <v>0</v>
      </c>
      <c r="G486" s="8">
        <f t="shared" si="160"/>
        <v>0</v>
      </c>
      <c r="H486" s="8">
        <f t="shared" si="161"/>
        <v>0</v>
      </c>
      <c r="I486" s="7"/>
      <c r="J486" s="7"/>
      <c r="K486" s="7"/>
      <c r="L486" s="7"/>
      <c r="M486" s="7"/>
      <c r="N486" s="7"/>
      <c r="O486" s="7"/>
      <c r="P486" s="7"/>
      <c r="Q486" s="7"/>
      <c r="R486" s="9">
        <f t="shared" si="162"/>
        <v>0</v>
      </c>
      <c r="S486" s="13">
        <f>R486/R513</f>
        <v>0</v>
      </c>
    </row>
    <row r="487" spans="1:19" ht="12" customHeight="1" x14ac:dyDescent="0.35">
      <c r="A487" s="15">
        <v>45</v>
      </c>
      <c r="B487" s="50">
        <f t="shared" ref="B487:C487" si="207">B401</f>
        <v>0</v>
      </c>
      <c r="C487" s="24">
        <f t="shared" si="207"/>
        <v>0</v>
      </c>
      <c r="D487" s="8">
        <f t="shared" si="194"/>
        <v>0</v>
      </c>
      <c r="E487" s="8">
        <f t="shared" si="195"/>
        <v>0</v>
      </c>
      <c r="F487" s="8">
        <f t="shared" si="159"/>
        <v>0</v>
      </c>
      <c r="G487" s="8">
        <f t="shared" si="160"/>
        <v>0</v>
      </c>
      <c r="H487" s="8">
        <f t="shared" si="161"/>
        <v>0</v>
      </c>
      <c r="I487" s="7"/>
      <c r="J487" s="7"/>
      <c r="K487" s="7"/>
      <c r="L487" s="7"/>
      <c r="M487" s="7"/>
      <c r="N487" s="7"/>
      <c r="O487" s="7"/>
      <c r="P487" s="7"/>
      <c r="Q487" s="7"/>
      <c r="R487" s="9">
        <f t="shared" si="162"/>
        <v>0</v>
      </c>
      <c r="S487" s="13">
        <f>R487/R513</f>
        <v>0</v>
      </c>
    </row>
    <row r="488" spans="1:19" ht="12" customHeight="1" x14ac:dyDescent="0.35">
      <c r="A488" s="15">
        <v>46</v>
      </c>
      <c r="B488" s="50">
        <f t="shared" ref="B488:C488" si="208">B402</f>
        <v>0</v>
      </c>
      <c r="C488" s="24">
        <f t="shared" si="208"/>
        <v>0</v>
      </c>
      <c r="D488" s="8">
        <f t="shared" si="194"/>
        <v>0</v>
      </c>
      <c r="E488" s="8">
        <f t="shared" si="195"/>
        <v>0</v>
      </c>
      <c r="F488" s="8">
        <f t="shared" si="159"/>
        <v>0</v>
      </c>
      <c r="G488" s="8">
        <f t="shared" si="160"/>
        <v>0</v>
      </c>
      <c r="H488" s="8">
        <f t="shared" si="161"/>
        <v>0</v>
      </c>
      <c r="I488" s="7"/>
      <c r="J488" s="7"/>
      <c r="K488" s="7"/>
      <c r="L488" s="7"/>
      <c r="M488" s="7"/>
      <c r="N488" s="7"/>
      <c r="O488" s="7"/>
      <c r="P488" s="7"/>
      <c r="Q488" s="7"/>
      <c r="R488" s="9">
        <f t="shared" si="162"/>
        <v>0</v>
      </c>
      <c r="S488" s="13">
        <f>R488/R513</f>
        <v>0</v>
      </c>
    </row>
    <row r="489" spans="1:19" ht="12" customHeight="1" x14ac:dyDescent="0.35">
      <c r="A489" s="15">
        <v>47</v>
      </c>
      <c r="B489" s="50">
        <f t="shared" ref="B489:C489" si="209">B403</f>
        <v>0</v>
      </c>
      <c r="C489" s="24">
        <f t="shared" si="209"/>
        <v>0</v>
      </c>
      <c r="D489" s="8">
        <f t="shared" si="194"/>
        <v>0</v>
      </c>
      <c r="E489" s="8">
        <f t="shared" si="195"/>
        <v>0</v>
      </c>
      <c r="F489" s="8">
        <f t="shared" si="159"/>
        <v>0</v>
      </c>
      <c r="G489" s="8">
        <f t="shared" si="160"/>
        <v>0</v>
      </c>
      <c r="H489" s="8">
        <f t="shared" si="161"/>
        <v>0</v>
      </c>
      <c r="I489" s="7"/>
      <c r="J489" s="7"/>
      <c r="K489" s="7"/>
      <c r="L489" s="7"/>
      <c r="M489" s="7"/>
      <c r="N489" s="7"/>
      <c r="O489" s="7"/>
      <c r="P489" s="7"/>
      <c r="Q489" s="7"/>
      <c r="R489" s="9">
        <f t="shared" si="162"/>
        <v>0</v>
      </c>
      <c r="S489" s="13">
        <f>R489/R513</f>
        <v>0</v>
      </c>
    </row>
    <row r="490" spans="1:19" ht="12" customHeight="1" x14ac:dyDescent="0.35">
      <c r="A490" s="15">
        <v>48</v>
      </c>
      <c r="B490" s="50">
        <f t="shared" ref="B490:C490" si="210">B404</f>
        <v>0</v>
      </c>
      <c r="C490" s="24">
        <f t="shared" si="210"/>
        <v>0</v>
      </c>
      <c r="D490" s="8">
        <f t="shared" si="194"/>
        <v>0</v>
      </c>
      <c r="E490" s="8">
        <f t="shared" si="195"/>
        <v>0</v>
      </c>
      <c r="F490" s="8">
        <f t="shared" si="159"/>
        <v>0</v>
      </c>
      <c r="G490" s="8">
        <f t="shared" si="160"/>
        <v>0</v>
      </c>
      <c r="H490" s="8">
        <f t="shared" si="161"/>
        <v>0</v>
      </c>
      <c r="I490" s="7"/>
      <c r="J490" s="7"/>
      <c r="K490" s="7"/>
      <c r="L490" s="7"/>
      <c r="M490" s="7"/>
      <c r="N490" s="7"/>
      <c r="O490" s="7"/>
      <c r="P490" s="7"/>
      <c r="Q490" s="7"/>
      <c r="R490" s="9">
        <f t="shared" si="162"/>
        <v>0</v>
      </c>
      <c r="S490" s="13">
        <f>R490/R513</f>
        <v>0</v>
      </c>
    </row>
    <row r="491" spans="1:19" ht="12" customHeight="1" x14ac:dyDescent="0.35">
      <c r="A491" s="15">
        <v>49</v>
      </c>
      <c r="B491" s="50">
        <f t="shared" ref="B491:C491" si="211">B405</f>
        <v>0</v>
      </c>
      <c r="C491" s="24">
        <f t="shared" si="211"/>
        <v>0</v>
      </c>
      <c r="D491" s="8">
        <f t="shared" si="194"/>
        <v>0</v>
      </c>
      <c r="E491" s="8">
        <f t="shared" si="195"/>
        <v>0</v>
      </c>
      <c r="F491" s="8">
        <f t="shared" si="159"/>
        <v>0</v>
      </c>
      <c r="G491" s="8">
        <f t="shared" si="160"/>
        <v>0</v>
      </c>
      <c r="H491" s="8">
        <f t="shared" si="161"/>
        <v>0</v>
      </c>
      <c r="I491" s="7"/>
      <c r="J491" s="7"/>
      <c r="K491" s="7"/>
      <c r="L491" s="7"/>
      <c r="M491" s="7"/>
      <c r="N491" s="7"/>
      <c r="O491" s="7"/>
      <c r="P491" s="7"/>
      <c r="Q491" s="7"/>
      <c r="R491" s="9">
        <f t="shared" si="162"/>
        <v>0</v>
      </c>
      <c r="S491" s="13">
        <f>R491/R513</f>
        <v>0</v>
      </c>
    </row>
    <row r="492" spans="1:19" ht="12" customHeight="1" x14ac:dyDescent="0.35">
      <c r="A492" s="15">
        <v>50</v>
      </c>
      <c r="B492" s="50">
        <f t="shared" ref="B492:C492" si="212">B406</f>
        <v>0</v>
      </c>
      <c r="C492" s="24">
        <f t="shared" si="212"/>
        <v>0</v>
      </c>
      <c r="D492" s="8">
        <f t="shared" si="194"/>
        <v>0</v>
      </c>
      <c r="E492" s="8">
        <f t="shared" si="195"/>
        <v>0</v>
      </c>
      <c r="F492" s="8">
        <f t="shared" si="159"/>
        <v>0</v>
      </c>
      <c r="G492" s="8">
        <f t="shared" si="160"/>
        <v>0</v>
      </c>
      <c r="H492" s="8">
        <f t="shared" si="161"/>
        <v>0</v>
      </c>
      <c r="I492" s="7"/>
      <c r="J492" s="7"/>
      <c r="K492" s="7"/>
      <c r="L492" s="7"/>
      <c r="M492" s="7"/>
      <c r="N492" s="7"/>
      <c r="O492" s="7"/>
      <c r="P492" s="7"/>
      <c r="Q492" s="7"/>
      <c r="R492" s="9">
        <f t="shared" si="162"/>
        <v>0</v>
      </c>
      <c r="S492" s="13">
        <f>R492/R513</f>
        <v>0</v>
      </c>
    </row>
    <row r="493" spans="1:19" ht="12" customHeight="1" x14ac:dyDescent="0.35">
      <c r="A493" s="15">
        <v>51</v>
      </c>
      <c r="B493" s="50">
        <f t="shared" ref="B493:C493" si="213">B407</f>
        <v>0</v>
      </c>
      <c r="C493" s="24">
        <f t="shared" si="213"/>
        <v>0</v>
      </c>
      <c r="D493" s="8">
        <f t="shared" si="194"/>
        <v>0</v>
      </c>
      <c r="E493" s="8">
        <f t="shared" si="195"/>
        <v>0</v>
      </c>
      <c r="F493" s="8">
        <f t="shared" si="159"/>
        <v>0</v>
      </c>
      <c r="G493" s="8">
        <f t="shared" si="160"/>
        <v>0</v>
      </c>
      <c r="H493" s="8">
        <f t="shared" si="161"/>
        <v>0</v>
      </c>
      <c r="I493" s="7"/>
      <c r="J493" s="7"/>
      <c r="K493" s="7"/>
      <c r="L493" s="7"/>
      <c r="M493" s="7"/>
      <c r="N493" s="7"/>
      <c r="O493" s="7"/>
      <c r="P493" s="7"/>
      <c r="Q493" s="7"/>
      <c r="R493" s="9">
        <f t="shared" si="162"/>
        <v>0</v>
      </c>
      <c r="S493" s="13">
        <f>R493/R513</f>
        <v>0</v>
      </c>
    </row>
    <row r="494" spans="1:19" ht="12" customHeight="1" x14ac:dyDescent="0.35">
      <c r="A494" s="15">
        <v>52</v>
      </c>
      <c r="B494" s="50">
        <f t="shared" ref="B494:C494" si="214">B408</f>
        <v>0</v>
      </c>
      <c r="C494" s="24">
        <f t="shared" si="214"/>
        <v>0</v>
      </c>
      <c r="D494" s="8">
        <f t="shared" si="194"/>
        <v>0</v>
      </c>
      <c r="E494" s="8">
        <f t="shared" si="195"/>
        <v>0</v>
      </c>
      <c r="F494" s="8">
        <f t="shared" si="159"/>
        <v>0</v>
      </c>
      <c r="G494" s="8">
        <f t="shared" si="160"/>
        <v>0</v>
      </c>
      <c r="H494" s="8">
        <f t="shared" si="161"/>
        <v>0</v>
      </c>
      <c r="I494" s="7"/>
      <c r="J494" s="7"/>
      <c r="K494" s="7"/>
      <c r="L494" s="7"/>
      <c r="M494" s="7"/>
      <c r="N494" s="7"/>
      <c r="O494" s="7"/>
      <c r="P494" s="7"/>
      <c r="Q494" s="7"/>
      <c r="R494" s="9">
        <f t="shared" si="162"/>
        <v>0</v>
      </c>
      <c r="S494" s="13">
        <f>R494/R513</f>
        <v>0</v>
      </c>
    </row>
    <row r="495" spans="1:19" ht="12" customHeight="1" x14ac:dyDescent="0.35">
      <c r="A495" s="15">
        <v>53</v>
      </c>
      <c r="B495" s="50">
        <f t="shared" ref="B495:C495" si="215">B409</f>
        <v>0</v>
      </c>
      <c r="C495" s="24">
        <f t="shared" si="215"/>
        <v>0</v>
      </c>
      <c r="D495" s="8">
        <f t="shared" si="194"/>
        <v>0</v>
      </c>
      <c r="E495" s="8">
        <f t="shared" si="195"/>
        <v>0</v>
      </c>
      <c r="F495" s="8">
        <f t="shared" si="159"/>
        <v>0</v>
      </c>
      <c r="G495" s="8">
        <f t="shared" si="160"/>
        <v>0</v>
      </c>
      <c r="H495" s="8">
        <f t="shared" si="161"/>
        <v>0</v>
      </c>
      <c r="I495" s="7"/>
      <c r="J495" s="7"/>
      <c r="K495" s="7"/>
      <c r="L495" s="7"/>
      <c r="M495" s="7"/>
      <c r="N495" s="7"/>
      <c r="O495" s="7"/>
      <c r="P495" s="7"/>
      <c r="Q495" s="7"/>
      <c r="R495" s="9">
        <f t="shared" si="162"/>
        <v>0</v>
      </c>
      <c r="S495" s="13">
        <f>R495/R513</f>
        <v>0</v>
      </c>
    </row>
    <row r="496" spans="1:19" ht="12" customHeight="1" x14ac:dyDescent="0.35">
      <c r="A496" s="15">
        <v>54</v>
      </c>
      <c r="B496" s="50">
        <f t="shared" ref="B496:C496" si="216">B410</f>
        <v>0</v>
      </c>
      <c r="C496" s="24">
        <f t="shared" si="216"/>
        <v>0</v>
      </c>
      <c r="D496" s="8">
        <f t="shared" si="194"/>
        <v>0</v>
      </c>
      <c r="E496" s="8">
        <f t="shared" si="195"/>
        <v>0</v>
      </c>
      <c r="F496" s="8">
        <f t="shared" si="159"/>
        <v>0</v>
      </c>
      <c r="G496" s="8">
        <f t="shared" si="160"/>
        <v>0</v>
      </c>
      <c r="H496" s="8">
        <f t="shared" si="161"/>
        <v>0</v>
      </c>
      <c r="I496" s="7"/>
      <c r="J496" s="7"/>
      <c r="K496" s="7"/>
      <c r="L496" s="7"/>
      <c r="M496" s="7"/>
      <c r="N496" s="7"/>
      <c r="O496" s="7"/>
      <c r="P496" s="7"/>
      <c r="Q496" s="7"/>
      <c r="R496" s="9">
        <f t="shared" si="162"/>
        <v>0</v>
      </c>
      <c r="S496" s="13">
        <f>R496/R513</f>
        <v>0</v>
      </c>
    </row>
    <row r="497" spans="1:19" ht="12" customHeight="1" x14ac:dyDescent="0.35">
      <c r="A497" s="15">
        <v>55</v>
      </c>
      <c r="B497" s="50">
        <f t="shared" ref="B497:C497" si="217">B411</f>
        <v>0</v>
      </c>
      <c r="C497" s="24">
        <f t="shared" si="217"/>
        <v>0</v>
      </c>
      <c r="D497" s="8">
        <f t="shared" si="194"/>
        <v>0</v>
      </c>
      <c r="E497" s="8">
        <f t="shared" si="195"/>
        <v>0</v>
      </c>
      <c r="F497" s="8">
        <f t="shared" si="159"/>
        <v>0</v>
      </c>
      <c r="G497" s="8">
        <f t="shared" si="160"/>
        <v>0</v>
      </c>
      <c r="H497" s="8">
        <f t="shared" si="161"/>
        <v>0</v>
      </c>
      <c r="I497" s="7"/>
      <c r="J497" s="7"/>
      <c r="K497" s="7"/>
      <c r="L497" s="7"/>
      <c r="M497" s="7"/>
      <c r="N497" s="7"/>
      <c r="O497" s="7"/>
      <c r="P497" s="7"/>
      <c r="Q497" s="7"/>
      <c r="R497" s="9">
        <f t="shared" si="162"/>
        <v>0</v>
      </c>
      <c r="S497" s="13">
        <f>R497/R513</f>
        <v>0</v>
      </c>
    </row>
    <row r="498" spans="1:19" ht="10.5" hidden="1" customHeight="1" x14ac:dyDescent="0.35">
      <c r="A498" s="15">
        <v>56</v>
      </c>
      <c r="B498" s="50">
        <f t="shared" ref="B498:C498" si="218">B412</f>
        <v>0</v>
      </c>
      <c r="C498" s="24" t="str">
        <f t="shared" si="218"/>
        <v>23CSE56</v>
      </c>
      <c r="D498" s="8">
        <f t="shared" si="194"/>
        <v>0</v>
      </c>
      <c r="E498" s="8">
        <f t="shared" si="195"/>
        <v>0</v>
      </c>
      <c r="F498" s="8">
        <f t="shared" si="159"/>
        <v>0</v>
      </c>
      <c r="G498" s="8">
        <f t="shared" si="160"/>
        <v>0</v>
      </c>
      <c r="H498" s="8">
        <f t="shared" si="161"/>
        <v>0</v>
      </c>
      <c r="I498" s="7"/>
      <c r="J498" s="7"/>
      <c r="K498" s="7"/>
      <c r="L498" s="7"/>
      <c r="M498" s="7"/>
      <c r="N498" s="7"/>
      <c r="O498" s="7"/>
      <c r="P498" s="7"/>
      <c r="Q498" s="7"/>
      <c r="R498" s="9">
        <f t="shared" si="162"/>
        <v>0</v>
      </c>
      <c r="S498" s="13">
        <f>R498/R513</f>
        <v>0</v>
      </c>
    </row>
    <row r="499" spans="1:19" ht="10.5" hidden="1" customHeight="1" x14ac:dyDescent="0.35">
      <c r="A499" s="15">
        <v>57</v>
      </c>
      <c r="B499" s="50">
        <f t="shared" ref="B499:C499" si="219">B413</f>
        <v>0</v>
      </c>
      <c r="C499" s="24" t="str">
        <f t="shared" si="219"/>
        <v>23CSE57</v>
      </c>
      <c r="D499" s="8">
        <f t="shared" si="194"/>
        <v>0</v>
      </c>
      <c r="E499" s="8">
        <f t="shared" si="195"/>
        <v>0</v>
      </c>
      <c r="F499" s="8">
        <f t="shared" si="159"/>
        <v>0</v>
      </c>
      <c r="G499" s="8">
        <f t="shared" si="160"/>
        <v>0</v>
      </c>
      <c r="H499" s="8">
        <f t="shared" si="161"/>
        <v>0</v>
      </c>
      <c r="I499" s="7"/>
      <c r="J499" s="7"/>
      <c r="K499" s="7"/>
      <c r="L499" s="7"/>
      <c r="M499" s="7"/>
      <c r="N499" s="7"/>
      <c r="O499" s="7"/>
      <c r="P499" s="7"/>
      <c r="Q499" s="7"/>
      <c r="R499" s="9">
        <f t="shared" si="162"/>
        <v>0</v>
      </c>
      <c r="S499" s="13">
        <f>R499/R513</f>
        <v>0</v>
      </c>
    </row>
    <row r="500" spans="1:19" ht="10.5" hidden="1" customHeight="1" x14ac:dyDescent="0.35">
      <c r="A500" s="15">
        <v>58</v>
      </c>
      <c r="B500" s="50">
        <f t="shared" ref="B500:C500" si="220">B414</f>
        <v>0</v>
      </c>
      <c r="C500" s="24" t="str">
        <f t="shared" si="220"/>
        <v>23CSE58</v>
      </c>
      <c r="D500" s="8">
        <f t="shared" si="194"/>
        <v>0</v>
      </c>
      <c r="E500" s="8">
        <f t="shared" si="195"/>
        <v>0</v>
      </c>
      <c r="F500" s="8">
        <f t="shared" si="159"/>
        <v>0</v>
      </c>
      <c r="G500" s="8">
        <f t="shared" si="160"/>
        <v>0</v>
      </c>
      <c r="H500" s="8">
        <f t="shared" si="161"/>
        <v>0</v>
      </c>
      <c r="I500" s="7"/>
      <c r="J500" s="7"/>
      <c r="K500" s="7"/>
      <c r="L500" s="7"/>
      <c r="M500" s="7"/>
      <c r="N500" s="7"/>
      <c r="O500" s="7"/>
      <c r="P500" s="7"/>
      <c r="Q500" s="7"/>
      <c r="R500" s="9">
        <f t="shared" si="162"/>
        <v>0</v>
      </c>
      <c r="S500" s="13">
        <f>R500/R513</f>
        <v>0</v>
      </c>
    </row>
    <row r="501" spans="1:19" ht="10.5" hidden="1" customHeight="1" x14ac:dyDescent="0.35">
      <c r="A501" s="15">
        <v>59</v>
      </c>
      <c r="B501" s="50">
        <f t="shared" ref="B501:C501" si="221">B415</f>
        <v>0</v>
      </c>
      <c r="C501" s="24" t="str">
        <f t="shared" si="221"/>
        <v>23CSE59</v>
      </c>
      <c r="D501" s="8">
        <f t="shared" si="194"/>
        <v>0</v>
      </c>
      <c r="E501" s="8">
        <f t="shared" si="195"/>
        <v>0</v>
      </c>
      <c r="F501" s="8">
        <f t="shared" si="159"/>
        <v>0</v>
      </c>
      <c r="G501" s="8">
        <f t="shared" si="160"/>
        <v>0</v>
      </c>
      <c r="H501" s="8">
        <f t="shared" si="161"/>
        <v>0</v>
      </c>
      <c r="I501" s="7"/>
      <c r="J501" s="7"/>
      <c r="K501" s="7"/>
      <c r="L501" s="7"/>
      <c r="M501" s="7"/>
      <c r="N501" s="7"/>
      <c r="O501" s="7"/>
      <c r="P501" s="7"/>
      <c r="Q501" s="7"/>
      <c r="R501" s="9">
        <f t="shared" si="162"/>
        <v>0</v>
      </c>
      <c r="S501" s="13">
        <f>R501/R513</f>
        <v>0</v>
      </c>
    </row>
    <row r="502" spans="1:19" ht="10.5" hidden="1" customHeight="1" x14ac:dyDescent="0.35">
      <c r="A502" s="15">
        <v>60</v>
      </c>
      <c r="B502" s="50">
        <f t="shared" ref="B502:C502" si="222">B416</f>
        <v>0</v>
      </c>
      <c r="C502" s="24" t="str">
        <f t="shared" si="222"/>
        <v>23CSE60</v>
      </c>
      <c r="D502" s="8">
        <f t="shared" si="194"/>
        <v>0</v>
      </c>
      <c r="E502" s="8">
        <f t="shared" si="195"/>
        <v>0</v>
      </c>
      <c r="F502" s="8">
        <f t="shared" si="159"/>
        <v>0</v>
      </c>
      <c r="G502" s="8">
        <f t="shared" si="160"/>
        <v>0</v>
      </c>
      <c r="H502" s="8">
        <f t="shared" si="161"/>
        <v>0</v>
      </c>
      <c r="I502" s="7"/>
      <c r="J502" s="7"/>
      <c r="K502" s="7"/>
      <c r="L502" s="7"/>
      <c r="M502" s="7"/>
      <c r="N502" s="7"/>
      <c r="O502" s="7"/>
      <c r="P502" s="7"/>
      <c r="Q502" s="7"/>
      <c r="R502" s="9">
        <f t="shared" si="162"/>
        <v>0</v>
      </c>
      <c r="S502" s="13">
        <f>R502/R513</f>
        <v>0</v>
      </c>
    </row>
    <row r="503" spans="1:19" ht="10.5" hidden="1" customHeight="1" x14ac:dyDescent="0.35">
      <c r="A503" s="15">
        <v>61</v>
      </c>
      <c r="B503" s="50">
        <f t="shared" ref="B503:C503" si="223">B417</f>
        <v>0</v>
      </c>
      <c r="C503" s="24" t="str">
        <f t="shared" si="223"/>
        <v>23CSE61</v>
      </c>
      <c r="D503" s="8">
        <f t="shared" si="194"/>
        <v>0</v>
      </c>
      <c r="E503" s="8">
        <f t="shared" si="195"/>
        <v>0</v>
      </c>
      <c r="F503" s="8">
        <f t="shared" si="159"/>
        <v>0</v>
      </c>
      <c r="G503" s="8">
        <f t="shared" si="160"/>
        <v>0</v>
      </c>
      <c r="H503" s="8">
        <f t="shared" si="161"/>
        <v>0</v>
      </c>
      <c r="I503" s="7"/>
      <c r="J503" s="7"/>
      <c r="K503" s="7"/>
      <c r="L503" s="7"/>
      <c r="M503" s="7"/>
      <c r="N503" s="7"/>
      <c r="O503" s="7"/>
      <c r="P503" s="7"/>
      <c r="Q503" s="7"/>
      <c r="R503" s="9">
        <f t="shared" si="162"/>
        <v>0</v>
      </c>
      <c r="S503" s="13">
        <f>R503/R513</f>
        <v>0</v>
      </c>
    </row>
    <row r="504" spans="1:19" ht="10.5" hidden="1" customHeight="1" x14ac:dyDescent="0.35">
      <c r="A504" s="15">
        <v>62</v>
      </c>
      <c r="B504" s="50">
        <f t="shared" ref="B504:C504" si="224">B418</f>
        <v>0</v>
      </c>
      <c r="C504" s="24" t="str">
        <f t="shared" si="224"/>
        <v>23CSE62</v>
      </c>
      <c r="D504" s="8">
        <f t="shared" si="194"/>
        <v>0</v>
      </c>
      <c r="E504" s="8">
        <f t="shared" si="195"/>
        <v>0</v>
      </c>
      <c r="F504" s="8">
        <f t="shared" si="159"/>
        <v>0</v>
      </c>
      <c r="G504" s="8">
        <f t="shared" si="160"/>
        <v>0</v>
      </c>
      <c r="H504" s="8">
        <f t="shared" si="161"/>
        <v>0</v>
      </c>
      <c r="I504" s="7"/>
      <c r="J504" s="7"/>
      <c r="K504" s="7"/>
      <c r="L504" s="7"/>
      <c r="M504" s="7"/>
      <c r="N504" s="7"/>
      <c r="O504" s="7"/>
      <c r="P504" s="7"/>
      <c r="Q504" s="7"/>
      <c r="R504" s="9">
        <f t="shared" si="162"/>
        <v>0</v>
      </c>
      <c r="S504" s="13">
        <f>R504/R513</f>
        <v>0</v>
      </c>
    </row>
    <row r="505" spans="1:19" ht="10.5" hidden="1" customHeight="1" x14ac:dyDescent="0.35">
      <c r="A505" s="15">
        <v>63</v>
      </c>
      <c r="B505" s="50">
        <f t="shared" ref="B505:C505" si="225">B419</f>
        <v>0</v>
      </c>
      <c r="C505" s="24" t="str">
        <f t="shared" si="225"/>
        <v>23CSE63</v>
      </c>
      <c r="D505" s="8">
        <f t="shared" si="194"/>
        <v>0</v>
      </c>
      <c r="E505" s="8">
        <f t="shared" si="195"/>
        <v>0</v>
      </c>
      <c r="F505" s="8">
        <f t="shared" si="159"/>
        <v>0</v>
      </c>
      <c r="G505" s="8">
        <f t="shared" si="160"/>
        <v>0</v>
      </c>
      <c r="H505" s="8">
        <f t="shared" si="161"/>
        <v>0</v>
      </c>
      <c r="I505" s="7"/>
      <c r="J505" s="7"/>
      <c r="K505" s="7"/>
      <c r="L505" s="7"/>
      <c r="M505" s="7"/>
      <c r="N505" s="7"/>
      <c r="O505" s="7"/>
      <c r="P505" s="7"/>
      <c r="Q505" s="7"/>
      <c r="R505" s="9">
        <f t="shared" si="162"/>
        <v>0</v>
      </c>
      <c r="S505" s="13">
        <f>R505/R513</f>
        <v>0</v>
      </c>
    </row>
    <row r="506" spans="1:19" ht="10.5" hidden="1" customHeight="1" x14ac:dyDescent="0.35">
      <c r="A506" s="16">
        <v>64</v>
      </c>
      <c r="B506" s="50">
        <f t="shared" ref="B506:C506" si="226">B420</f>
        <v>0</v>
      </c>
      <c r="C506" s="24" t="str">
        <f t="shared" si="226"/>
        <v>23CSE64</v>
      </c>
      <c r="D506" s="8">
        <f t="shared" si="194"/>
        <v>0</v>
      </c>
      <c r="E506" s="8">
        <f t="shared" si="195"/>
        <v>0</v>
      </c>
      <c r="F506" s="8">
        <f t="shared" si="159"/>
        <v>0</v>
      </c>
      <c r="G506" s="8">
        <f t="shared" si="160"/>
        <v>0</v>
      </c>
      <c r="H506" s="8">
        <f t="shared" si="161"/>
        <v>0</v>
      </c>
      <c r="I506" s="7"/>
      <c r="J506" s="7"/>
      <c r="K506" s="7"/>
      <c r="L506" s="7"/>
      <c r="M506" s="7"/>
      <c r="N506" s="7"/>
      <c r="O506" s="7"/>
      <c r="P506" s="7"/>
      <c r="Q506" s="7"/>
      <c r="R506" s="9">
        <f t="shared" si="162"/>
        <v>0</v>
      </c>
      <c r="S506" s="13">
        <f>R506/R513</f>
        <v>0</v>
      </c>
    </row>
    <row r="507" spans="1:19" ht="10.5" hidden="1" customHeight="1" x14ac:dyDescent="0.35">
      <c r="A507" s="16">
        <v>65</v>
      </c>
      <c r="B507" s="50">
        <f t="shared" ref="B507:C507" si="227">B421</f>
        <v>0</v>
      </c>
      <c r="C507" s="24" t="str">
        <f t="shared" si="227"/>
        <v>23CSE65</v>
      </c>
      <c r="D507" s="8">
        <f t="shared" ref="D507:D513" si="228">R75</f>
        <v>0</v>
      </c>
      <c r="E507" s="8">
        <f t="shared" ref="E507:E513" si="229">R163</f>
        <v>0</v>
      </c>
      <c r="F507" s="8">
        <f t="shared" si="159"/>
        <v>0</v>
      </c>
      <c r="G507" s="8">
        <f t="shared" si="160"/>
        <v>0</v>
      </c>
      <c r="H507" s="8">
        <f t="shared" si="161"/>
        <v>0</v>
      </c>
      <c r="I507" s="7"/>
      <c r="J507" s="7"/>
      <c r="K507" s="7"/>
      <c r="L507" s="7"/>
      <c r="M507" s="7"/>
      <c r="N507" s="7"/>
      <c r="O507" s="7"/>
      <c r="P507" s="7"/>
      <c r="Q507" s="7"/>
      <c r="R507" s="9">
        <f t="shared" si="162"/>
        <v>0</v>
      </c>
      <c r="S507" s="13">
        <f>R507/R513</f>
        <v>0</v>
      </c>
    </row>
    <row r="508" spans="1:19" ht="10.5" hidden="1" customHeight="1" x14ac:dyDescent="0.35">
      <c r="A508" s="14">
        <v>66</v>
      </c>
      <c r="B508" s="50">
        <f t="shared" ref="B508:C508" si="230">B422</f>
        <v>0</v>
      </c>
      <c r="C508" s="24" t="str">
        <f t="shared" si="230"/>
        <v>23CSE66</v>
      </c>
      <c r="D508" s="8">
        <f t="shared" si="228"/>
        <v>0</v>
      </c>
      <c r="E508" s="8">
        <f t="shared" si="229"/>
        <v>0</v>
      </c>
      <c r="F508" s="8">
        <f t="shared" ref="F508:F513" si="231">R250</f>
        <v>0</v>
      </c>
      <c r="G508" s="8">
        <f t="shared" ref="G508:G513" si="232">R336</f>
        <v>0</v>
      </c>
      <c r="H508" s="8">
        <f t="shared" ref="H508:H513" si="233">R422</f>
        <v>0</v>
      </c>
      <c r="I508" s="7"/>
      <c r="J508" s="7"/>
      <c r="K508" s="7"/>
      <c r="L508" s="7"/>
      <c r="M508" s="7"/>
      <c r="N508" s="7"/>
      <c r="O508" s="7"/>
      <c r="P508" s="7"/>
      <c r="Q508" s="7"/>
      <c r="R508" s="9">
        <f t="shared" ref="R508:R513" si="234">SUM(D508:O508)</f>
        <v>0</v>
      </c>
      <c r="S508" s="13">
        <f>R508/R513</f>
        <v>0</v>
      </c>
    </row>
    <row r="509" spans="1:19" ht="10.5" hidden="1" customHeight="1" x14ac:dyDescent="0.35">
      <c r="A509" s="14">
        <v>67</v>
      </c>
      <c r="B509" s="50">
        <f t="shared" ref="B509:C509" si="235">B423</f>
        <v>0</v>
      </c>
      <c r="C509" s="24" t="str">
        <f t="shared" si="235"/>
        <v>23CSE67</v>
      </c>
      <c r="D509" s="8">
        <f t="shared" si="228"/>
        <v>0</v>
      </c>
      <c r="E509" s="8">
        <f t="shared" si="229"/>
        <v>0</v>
      </c>
      <c r="F509" s="8">
        <f t="shared" si="231"/>
        <v>0</v>
      </c>
      <c r="G509" s="8">
        <f t="shared" si="232"/>
        <v>0</v>
      </c>
      <c r="H509" s="8">
        <f t="shared" si="233"/>
        <v>0</v>
      </c>
      <c r="I509" s="7"/>
      <c r="J509" s="7"/>
      <c r="K509" s="7"/>
      <c r="L509" s="7"/>
      <c r="M509" s="7"/>
      <c r="N509" s="7"/>
      <c r="O509" s="7"/>
      <c r="P509" s="7"/>
      <c r="Q509" s="7"/>
      <c r="R509" s="9">
        <f t="shared" si="234"/>
        <v>0</v>
      </c>
      <c r="S509" s="13">
        <f>R509/R513</f>
        <v>0</v>
      </c>
    </row>
    <row r="510" spans="1:19" ht="10.5" hidden="1" customHeight="1" x14ac:dyDescent="0.35">
      <c r="A510" s="14">
        <v>68</v>
      </c>
      <c r="B510" s="50">
        <f t="shared" ref="B510:C510" si="236">B424</f>
        <v>0</v>
      </c>
      <c r="C510" s="24" t="str">
        <f t="shared" si="236"/>
        <v>23CSE68</v>
      </c>
      <c r="D510" s="8">
        <f t="shared" si="228"/>
        <v>0</v>
      </c>
      <c r="E510" s="8">
        <f t="shared" si="229"/>
        <v>0</v>
      </c>
      <c r="F510" s="8">
        <f t="shared" si="231"/>
        <v>0</v>
      </c>
      <c r="G510" s="8">
        <f t="shared" si="232"/>
        <v>0</v>
      </c>
      <c r="H510" s="8">
        <f t="shared" si="233"/>
        <v>0</v>
      </c>
      <c r="I510" s="7"/>
      <c r="J510" s="7"/>
      <c r="K510" s="7"/>
      <c r="L510" s="7"/>
      <c r="M510" s="7"/>
      <c r="N510" s="7"/>
      <c r="O510" s="7"/>
      <c r="P510" s="7"/>
      <c r="Q510" s="7"/>
      <c r="R510" s="9">
        <f t="shared" si="234"/>
        <v>0</v>
      </c>
      <c r="S510" s="13">
        <f>R510/R513</f>
        <v>0</v>
      </c>
    </row>
    <row r="511" spans="1:19" ht="10.5" hidden="1" customHeight="1" x14ac:dyDescent="0.35">
      <c r="A511" s="14">
        <v>69</v>
      </c>
      <c r="B511" s="50">
        <f t="shared" ref="B511:C511" si="237">B425</f>
        <v>0</v>
      </c>
      <c r="C511" s="24" t="str">
        <f t="shared" si="237"/>
        <v>23CSE69</v>
      </c>
      <c r="D511" s="8">
        <f t="shared" si="228"/>
        <v>0</v>
      </c>
      <c r="E511" s="8">
        <f t="shared" si="229"/>
        <v>0</v>
      </c>
      <c r="F511" s="8">
        <f t="shared" si="231"/>
        <v>0</v>
      </c>
      <c r="G511" s="8">
        <f t="shared" si="232"/>
        <v>0</v>
      </c>
      <c r="H511" s="8">
        <f t="shared" si="233"/>
        <v>0</v>
      </c>
      <c r="I511" s="7"/>
      <c r="J511" s="7"/>
      <c r="K511" s="7"/>
      <c r="L511" s="7"/>
      <c r="M511" s="7"/>
      <c r="N511" s="7"/>
      <c r="O511" s="7"/>
      <c r="P511" s="7"/>
      <c r="Q511" s="7"/>
      <c r="R511" s="9">
        <f t="shared" si="234"/>
        <v>0</v>
      </c>
      <c r="S511" s="13">
        <f>R511/R513</f>
        <v>0</v>
      </c>
    </row>
    <row r="512" spans="1:19" ht="10.5" hidden="1" customHeight="1" x14ac:dyDescent="0.35">
      <c r="A512" s="14">
        <v>70</v>
      </c>
      <c r="B512" s="50">
        <f t="shared" ref="B512:C512" si="238">B426</f>
        <v>0</v>
      </c>
      <c r="C512" s="24" t="str">
        <f t="shared" si="238"/>
        <v>23CSE70</v>
      </c>
      <c r="D512" s="8">
        <f t="shared" si="228"/>
        <v>0</v>
      </c>
      <c r="E512" s="8">
        <f t="shared" si="229"/>
        <v>0</v>
      </c>
      <c r="F512" s="8">
        <f t="shared" si="231"/>
        <v>0</v>
      </c>
      <c r="G512" s="8">
        <f t="shared" si="232"/>
        <v>0</v>
      </c>
      <c r="H512" s="8">
        <f t="shared" si="233"/>
        <v>0</v>
      </c>
      <c r="I512" s="7"/>
      <c r="J512" s="7"/>
      <c r="K512" s="7"/>
      <c r="L512" s="7"/>
      <c r="M512" s="7"/>
      <c r="N512" s="7"/>
      <c r="O512" s="7"/>
      <c r="P512" s="7"/>
      <c r="Q512" s="7"/>
      <c r="R512" s="9">
        <f t="shared" si="234"/>
        <v>0</v>
      </c>
      <c r="S512" s="13">
        <f>R512/R513</f>
        <v>0</v>
      </c>
    </row>
    <row r="513" spans="1:19" ht="14.25" customHeight="1" x14ac:dyDescent="0.35">
      <c r="A513" s="133" t="s">
        <v>12</v>
      </c>
      <c r="B513" s="146"/>
      <c r="C513" s="147"/>
      <c r="D513" s="12">
        <f t="shared" si="228"/>
        <v>12</v>
      </c>
      <c r="E513" s="12">
        <f t="shared" si="229"/>
        <v>0</v>
      </c>
      <c r="F513" s="12">
        <f t="shared" si="231"/>
        <v>0</v>
      </c>
      <c r="G513" s="12">
        <f t="shared" si="232"/>
        <v>0</v>
      </c>
      <c r="H513" s="12">
        <f t="shared" si="233"/>
        <v>0</v>
      </c>
      <c r="I513" s="12"/>
      <c r="J513" s="12"/>
      <c r="K513" s="12"/>
      <c r="L513" s="12"/>
      <c r="M513" s="12"/>
      <c r="N513" s="12"/>
      <c r="O513" s="12"/>
      <c r="P513" s="24"/>
      <c r="Q513" s="24"/>
      <c r="R513" s="9">
        <f t="shared" si="234"/>
        <v>12</v>
      </c>
      <c r="S513" s="24"/>
    </row>
    <row r="514" spans="1:19" ht="14.25" customHeight="1" x14ac:dyDescent="0.35">
      <c r="A514" s="131" t="s">
        <v>13</v>
      </c>
      <c r="B514" s="87"/>
      <c r="C514" s="88"/>
      <c r="D514" s="8"/>
      <c r="E514" s="8"/>
      <c r="F514" s="8"/>
      <c r="G514" s="8"/>
      <c r="H514" s="8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26"/>
    </row>
    <row r="515" spans="1:19" ht="14.25" customHeight="1" x14ac:dyDescent="0.35">
      <c r="A515" s="126" t="s">
        <v>14</v>
      </c>
      <c r="B515" s="90"/>
      <c r="C515" s="91"/>
      <c r="D515" s="8"/>
      <c r="E515" s="8"/>
      <c r="F515" s="8"/>
      <c r="G515" s="8"/>
      <c r="H515" s="8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26"/>
    </row>
    <row r="516" spans="1:19" ht="14.25" customHeight="1" x14ac:dyDescent="0.35">
      <c r="A516" s="132" t="s">
        <v>15</v>
      </c>
      <c r="B516" s="93"/>
      <c r="C516" s="94"/>
      <c r="D516" s="8"/>
      <c r="E516" s="8"/>
      <c r="F516" s="8"/>
      <c r="G516" s="8"/>
      <c r="H516" s="8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26"/>
    </row>
    <row r="517" spans="1:19" ht="30" customHeight="1" x14ac:dyDescent="0.35">
      <c r="A517" s="126" t="s">
        <v>16</v>
      </c>
      <c r="B517" s="90"/>
      <c r="C517" s="91"/>
      <c r="D517" s="8"/>
      <c r="E517" s="8"/>
      <c r="F517" s="8"/>
      <c r="G517" s="8"/>
      <c r="H517" s="8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26"/>
    </row>
  </sheetData>
  <mergeCells count="192">
    <mergeCell ref="A173:C173"/>
    <mergeCell ref="A175:S175"/>
    <mergeCell ref="A176:S176"/>
    <mergeCell ref="A429:C429"/>
    <mergeCell ref="C356:R356"/>
    <mergeCell ref="A427:C427"/>
    <mergeCell ref="D180:E180"/>
    <mergeCell ref="D266:E266"/>
    <mergeCell ref="D352:E352"/>
    <mergeCell ref="Q354:Q355"/>
    <mergeCell ref="R354:R355"/>
    <mergeCell ref="P351:Q351"/>
    <mergeCell ref="R177:S177"/>
    <mergeCell ref="C179:M179"/>
    <mergeCell ref="N179:O179"/>
    <mergeCell ref="C264:M264"/>
    <mergeCell ref="O263:Q263"/>
    <mergeCell ref="R263:S263"/>
    <mergeCell ref="Q264:R264"/>
    <mergeCell ref="A258:C258"/>
    <mergeCell ref="C177:H177"/>
    <mergeCell ref="P268:P269"/>
    <mergeCell ref="P179:Q179"/>
    <mergeCell ref="A259:C259"/>
    <mergeCell ref="N265:O265"/>
    <mergeCell ref="A345:C345"/>
    <mergeCell ref="C351:M351"/>
    <mergeCell ref="C350:M350"/>
    <mergeCell ref="A349:B349"/>
    <mergeCell ref="M349:N349"/>
    <mergeCell ref="N351:O351"/>
    <mergeCell ref="A436:B436"/>
    <mergeCell ref="A430:C430"/>
    <mergeCell ref="O435:Q435"/>
    <mergeCell ref="Q268:Q269"/>
    <mergeCell ref="D268:O268"/>
    <mergeCell ref="A268:A270"/>
    <mergeCell ref="C349:H349"/>
    <mergeCell ref="I349:L349"/>
    <mergeCell ref="A341:C341"/>
    <mergeCell ref="O349:Q349"/>
    <mergeCell ref="A342:C342"/>
    <mergeCell ref="A343:C343"/>
    <mergeCell ref="A344:C344"/>
    <mergeCell ref="A347:S347"/>
    <mergeCell ref="A348:S348"/>
    <mergeCell ref="I177:L177"/>
    <mergeCell ref="F180:G180"/>
    <mergeCell ref="C178:M178"/>
    <mergeCell ref="Q178:R178"/>
    <mergeCell ref="A177:B177"/>
    <mergeCell ref="M177:N177"/>
    <mergeCell ref="O177:Q177"/>
    <mergeCell ref="A178:B178"/>
    <mergeCell ref="A255:C255"/>
    <mergeCell ref="A179:B179"/>
    <mergeCell ref="A180:B180"/>
    <mergeCell ref="P182:P183"/>
    <mergeCell ref="Q182:Q183"/>
    <mergeCell ref="R182:R183"/>
    <mergeCell ref="N437:O437"/>
    <mergeCell ref="P437:Q437"/>
    <mergeCell ref="A433:S433"/>
    <mergeCell ref="A434:S434"/>
    <mergeCell ref="D438:E438"/>
    <mergeCell ref="A263:B263"/>
    <mergeCell ref="M263:N263"/>
    <mergeCell ref="A354:A356"/>
    <mergeCell ref="B354:B356"/>
    <mergeCell ref="C354:C355"/>
    <mergeCell ref="D354:O354"/>
    <mergeCell ref="P354:P355"/>
    <mergeCell ref="A350:B350"/>
    <mergeCell ref="A351:B351"/>
    <mergeCell ref="A352:B352"/>
    <mergeCell ref="C270:R270"/>
    <mergeCell ref="A266:B266"/>
    <mergeCell ref="C263:H263"/>
    <mergeCell ref="I263:L263"/>
    <mergeCell ref="P265:Q265"/>
    <mergeCell ref="F266:G266"/>
    <mergeCell ref="A265:B265"/>
    <mergeCell ref="F438:G438"/>
    <mergeCell ref="C265:M265"/>
    <mergeCell ref="A517:C517"/>
    <mergeCell ref="A440:A442"/>
    <mergeCell ref="B440:B442"/>
    <mergeCell ref="C440:C441"/>
    <mergeCell ref="D440:O440"/>
    <mergeCell ref="P440:P441"/>
    <mergeCell ref="Q440:Q441"/>
    <mergeCell ref="R440:R441"/>
    <mergeCell ref="A513:C513"/>
    <mergeCell ref="A514:C514"/>
    <mergeCell ref="C442:R442"/>
    <mergeCell ref="A515:C515"/>
    <mergeCell ref="S182:S183"/>
    <mergeCell ref="A256:C256"/>
    <mergeCell ref="A257:C257"/>
    <mergeCell ref="C184:R184"/>
    <mergeCell ref="S268:S269"/>
    <mergeCell ref="A516:C516"/>
    <mergeCell ref="S354:S355"/>
    <mergeCell ref="F352:G352"/>
    <mergeCell ref="C436:M436"/>
    <mergeCell ref="A437:B437"/>
    <mergeCell ref="A438:B438"/>
    <mergeCell ref="A435:B435"/>
    <mergeCell ref="C435:H435"/>
    <mergeCell ref="I435:L435"/>
    <mergeCell ref="M435:N435"/>
    <mergeCell ref="R268:R269"/>
    <mergeCell ref="R435:S435"/>
    <mergeCell ref="Q436:R436"/>
    <mergeCell ref="S440:S441"/>
    <mergeCell ref="A431:C431"/>
    <mergeCell ref="A428:C428"/>
    <mergeCell ref="Q350:R350"/>
    <mergeCell ref="A264:B264"/>
    <mergeCell ref="C437:M437"/>
    <mergeCell ref="C93:M93"/>
    <mergeCell ref="N93:O93"/>
    <mergeCell ref="A92:B92"/>
    <mergeCell ref="A93:B93"/>
    <mergeCell ref="A94:B94"/>
    <mergeCell ref="F94:G94"/>
    <mergeCell ref="D94:E94"/>
    <mergeCell ref="R349:S349"/>
    <mergeCell ref="B268:B270"/>
    <mergeCell ref="C268:C269"/>
    <mergeCell ref="A171:C171"/>
    <mergeCell ref="A172:C172"/>
    <mergeCell ref="C98:R98"/>
    <mergeCell ref="A169:C169"/>
    <mergeCell ref="A170:C170"/>
    <mergeCell ref="D96:O96"/>
    <mergeCell ref="P96:P97"/>
    <mergeCell ref="Q96:Q97"/>
    <mergeCell ref="R96:R97"/>
    <mergeCell ref="A262:S262"/>
    <mergeCell ref="A182:A184"/>
    <mergeCell ref="B182:B184"/>
    <mergeCell ref="C182:C183"/>
    <mergeCell ref="D182:O182"/>
    <mergeCell ref="A1:S1"/>
    <mergeCell ref="A2:S2"/>
    <mergeCell ref="Q4:R4"/>
    <mergeCell ref="A8:A10"/>
    <mergeCell ref="B8:B10"/>
    <mergeCell ref="C8:C9"/>
    <mergeCell ref="D8:O8"/>
    <mergeCell ref="P8:P9"/>
    <mergeCell ref="Q8:Q9"/>
    <mergeCell ref="R8:R9"/>
    <mergeCell ref="S8:S9"/>
    <mergeCell ref="C10:R10"/>
    <mergeCell ref="I3:L3"/>
    <mergeCell ref="M3:N3"/>
    <mergeCell ref="O3:Q3"/>
    <mergeCell ref="R3:S3"/>
    <mergeCell ref="A3:B3"/>
    <mergeCell ref="C3:H3"/>
    <mergeCell ref="P5:Q5"/>
    <mergeCell ref="A6:B6"/>
    <mergeCell ref="F6:G6"/>
    <mergeCell ref="A4:B4"/>
    <mergeCell ref="A5:B5"/>
    <mergeCell ref="N5:O5"/>
    <mergeCell ref="C4:M4"/>
    <mergeCell ref="C5:M5"/>
    <mergeCell ref="D6:E6"/>
    <mergeCell ref="P93:Q93"/>
    <mergeCell ref="A85:C85"/>
    <mergeCell ref="A261:S261"/>
    <mergeCell ref="A89:S89"/>
    <mergeCell ref="A90:S90"/>
    <mergeCell ref="Q92:R92"/>
    <mergeCell ref="A96:A98"/>
    <mergeCell ref="B96:B98"/>
    <mergeCell ref="C96:C97"/>
    <mergeCell ref="A82:C82"/>
    <mergeCell ref="A83:C83"/>
    <mergeCell ref="A84:C84"/>
    <mergeCell ref="A81:C81"/>
    <mergeCell ref="S96:S97"/>
    <mergeCell ref="A91:B91"/>
    <mergeCell ref="C91:H91"/>
    <mergeCell ref="I91:L91"/>
    <mergeCell ref="M91:N91"/>
    <mergeCell ref="O91:Q91"/>
    <mergeCell ref="R91:S91"/>
    <mergeCell ref="C92:M92"/>
  </mergeCells>
  <pageMargins left="0.5" right="0.25" top="0" bottom="1" header="0" footer="0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5"/>
  <sheetViews>
    <sheetView workbookViewId="0">
      <selection sqref="A1:S1"/>
    </sheetView>
  </sheetViews>
  <sheetFormatPr defaultRowHeight="14.5" x14ac:dyDescent="0.35"/>
  <cols>
    <col min="1" max="1" width="4.1796875" customWidth="1"/>
    <col min="2" max="2" width="18.7265625" customWidth="1"/>
    <col min="3" max="3" width="9.7265625" customWidth="1"/>
    <col min="4" max="15" width="3.54296875" customWidth="1"/>
    <col min="16" max="16" width="3.26953125" customWidth="1"/>
    <col min="17" max="17" width="3.1796875" customWidth="1"/>
    <col min="18" max="18" width="5.453125" customWidth="1"/>
    <col min="19" max="19" width="7.54296875" customWidth="1"/>
  </cols>
  <sheetData>
    <row r="1" spans="1:19" ht="15" customHeight="1" x14ac:dyDescent="0.3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15" customHeight="1" thickBot="1" x14ac:dyDescent="0.45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9" thickBot="1" x14ac:dyDescent="0.4">
      <c r="A3" s="117" t="s">
        <v>28</v>
      </c>
      <c r="B3" s="118"/>
      <c r="C3" s="119" t="str">
        <f>'Daily-Weekly AttendanceReport '!C3:H3</f>
        <v>BS Computer Science</v>
      </c>
      <c r="D3" s="119"/>
      <c r="E3" s="119"/>
      <c r="F3" s="119"/>
      <c r="G3" s="119"/>
      <c r="H3" s="119"/>
      <c r="I3" s="120" t="s">
        <v>23</v>
      </c>
      <c r="J3" s="120"/>
      <c r="K3" s="120"/>
      <c r="L3" s="120"/>
      <c r="M3" s="119" t="str">
        <f>'Daily-Weekly AttendanceReport '!M3:N3</f>
        <v>6th</v>
      </c>
      <c r="N3" s="119"/>
      <c r="O3" s="120" t="s">
        <v>96</v>
      </c>
      <c r="P3" s="120"/>
      <c r="Q3" s="120"/>
      <c r="R3" s="119" t="str">
        <f>'Daily-Weekly AttendanceReport '!R3:S3</f>
        <v>2021)</v>
      </c>
      <c r="S3" s="121"/>
    </row>
    <row r="4" spans="1:19" ht="15" customHeight="1" x14ac:dyDescent="0.35">
      <c r="A4" s="123" t="s">
        <v>2</v>
      </c>
      <c r="B4" s="123"/>
      <c r="C4" s="110" t="str">
        <f>'Daily-Weekly AttendanceReport '!C4:M4</f>
        <v>Digital Signal Processing</v>
      </c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47" t="s">
        <v>19</v>
      </c>
      <c r="O4" s="47"/>
      <c r="P4" s="47"/>
      <c r="Q4" s="123" t="s">
        <v>20</v>
      </c>
      <c r="R4" s="123"/>
      <c r="S4" s="25" t="s">
        <v>22</v>
      </c>
    </row>
    <row r="5" spans="1:19" ht="15" customHeight="1" x14ac:dyDescent="0.35">
      <c r="A5" s="112" t="s">
        <v>3</v>
      </c>
      <c r="B5" s="112"/>
      <c r="C5" s="110" t="str">
        <f>'Daily-Weekly AttendanceReport '!C5:M5</f>
        <v>Dr.Wazir Muhammad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2" t="s">
        <v>4</v>
      </c>
      <c r="O5" s="112"/>
      <c r="P5" s="112"/>
      <c r="Q5" s="112"/>
      <c r="R5" s="60"/>
      <c r="S5" s="60"/>
    </row>
    <row r="6" spans="1:19" ht="15" customHeight="1" x14ac:dyDescent="0.35">
      <c r="A6" s="122" t="s">
        <v>30</v>
      </c>
      <c r="B6" s="122"/>
      <c r="C6" s="149" t="s">
        <v>75</v>
      </c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</row>
    <row r="7" spans="1:19" ht="3.75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.75" customHeight="1" x14ac:dyDescent="0.35">
      <c r="A8" s="135" t="s">
        <v>5</v>
      </c>
      <c r="B8" s="129" t="s">
        <v>6</v>
      </c>
      <c r="C8" s="130" t="s">
        <v>7</v>
      </c>
      <c r="D8" s="151" t="s">
        <v>70</v>
      </c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3"/>
      <c r="P8" s="138" t="s">
        <v>9</v>
      </c>
      <c r="Q8" s="138" t="s">
        <v>10</v>
      </c>
      <c r="R8" s="139" t="s">
        <v>11</v>
      </c>
      <c r="S8" s="134" t="s">
        <v>18</v>
      </c>
    </row>
    <row r="9" spans="1:19" ht="42" customHeight="1" x14ac:dyDescent="0.35">
      <c r="A9" s="135"/>
      <c r="B9" s="102"/>
      <c r="C9" s="105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6"/>
      <c r="P9" s="109"/>
      <c r="Q9" s="109"/>
      <c r="R9" s="140"/>
      <c r="S9" s="134"/>
    </row>
    <row r="10" spans="1:19" ht="15.75" customHeight="1" x14ac:dyDescent="0.35">
      <c r="A10" s="135"/>
      <c r="B10" s="103"/>
      <c r="C10" s="150" t="s">
        <v>31</v>
      </c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46" t="s">
        <v>17</v>
      </c>
    </row>
    <row r="11" spans="1:19" ht="12" customHeight="1" x14ac:dyDescent="0.35">
      <c r="A11" s="15">
        <v>1</v>
      </c>
      <c r="B11" s="17" t="str">
        <f>'Daily-Weekly AttendanceReport '!B11</f>
        <v>Maheen Lehri</v>
      </c>
      <c r="C11" s="46" t="str">
        <f>'Daily-Weekly AttendanceReport '!C11</f>
        <v>21BSCS01</v>
      </c>
      <c r="D11" s="7">
        <f>'Daily-Weekly AttendanceReport '!D11</f>
        <v>3</v>
      </c>
      <c r="E11" s="7">
        <f>'Daily-Weekly AttendanceReport '!E11</f>
        <v>3</v>
      </c>
      <c r="F11" s="7">
        <f>'Daily-Weekly AttendanceReport '!F11</f>
        <v>3</v>
      </c>
      <c r="G11" s="7">
        <f>'Daily-Weekly AttendanceReport '!G11</f>
        <v>3</v>
      </c>
      <c r="H11" s="7">
        <f>'Daily-Weekly AttendanceReport '!H11</f>
        <v>0</v>
      </c>
      <c r="I11" s="7">
        <f>'Daily-Weekly AttendanceReport '!I11</f>
        <v>0</v>
      </c>
      <c r="J11" s="7">
        <f>'Daily-Weekly AttendanceReport '!J11</f>
        <v>0</v>
      </c>
      <c r="K11" s="7">
        <f>'Daily-Weekly AttendanceReport '!K11</f>
        <v>0</v>
      </c>
      <c r="L11" s="7">
        <f>'Daily-Weekly AttendanceReport '!L11</f>
        <v>0</v>
      </c>
      <c r="M11" s="7">
        <f>'Daily-Weekly AttendanceReport '!M11</f>
        <v>0</v>
      </c>
      <c r="N11" s="7">
        <f>'Daily-Weekly AttendanceReport '!N11</f>
        <v>0</v>
      </c>
      <c r="O11" s="7">
        <f>'Daily-Weekly AttendanceReport '!O11</f>
        <v>0</v>
      </c>
      <c r="P11" s="8"/>
      <c r="Q11" s="8"/>
      <c r="R11" s="12">
        <f>SUM(D11:O11)</f>
        <v>12</v>
      </c>
      <c r="S11" s="13">
        <f>R11/R81</f>
        <v>1</v>
      </c>
    </row>
    <row r="12" spans="1:19" ht="12" customHeight="1" x14ac:dyDescent="0.35">
      <c r="A12" s="15">
        <v>2</v>
      </c>
      <c r="B12" s="17" t="str">
        <f>'Daily-Weekly AttendanceReport '!B12</f>
        <v>Summiya</v>
      </c>
      <c r="C12" s="46" t="str">
        <f>'Daily-Weekly AttendanceReport '!C12</f>
        <v>21BSCS02</v>
      </c>
      <c r="D12" s="7">
        <f>'Daily-Weekly AttendanceReport '!D12</f>
        <v>3</v>
      </c>
      <c r="E12" s="7">
        <f>'Daily-Weekly AttendanceReport '!E12</f>
        <v>3</v>
      </c>
      <c r="F12" s="7">
        <f>'Daily-Weekly AttendanceReport '!F12</f>
        <v>3</v>
      </c>
      <c r="G12" s="7">
        <f>'Daily-Weekly AttendanceReport '!G12</f>
        <v>3</v>
      </c>
      <c r="H12" s="7">
        <f>'Daily-Weekly AttendanceReport '!H12</f>
        <v>0</v>
      </c>
      <c r="I12" s="7">
        <f>'Daily-Weekly AttendanceReport '!I12</f>
        <v>0</v>
      </c>
      <c r="J12" s="7">
        <f>'Daily-Weekly AttendanceReport '!J12</f>
        <v>0</v>
      </c>
      <c r="K12" s="7">
        <f>'Daily-Weekly AttendanceReport '!K12</f>
        <v>0</v>
      </c>
      <c r="L12" s="7">
        <f>'Daily-Weekly AttendanceReport '!L12</f>
        <v>0</v>
      </c>
      <c r="M12" s="7">
        <f>'Daily-Weekly AttendanceReport '!M12</f>
        <v>0</v>
      </c>
      <c r="N12" s="7">
        <f>'Daily-Weekly AttendanceReport '!N12</f>
        <v>0</v>
      </c>
      <c r="O12" s="7">
        <f>'Daily-Weekly AttendanceReport '!O12</f>
        <v>0</v>
      </c>
      <c r="P12" s="8"/>
      <c r="Q12" s="8"/>
      <c r="R12" s="12">
        <f t="shared" ref="R12:R75" si="0">SUM(D12:O12)</f>
        <v>12</v>
      </c>
      <c r="S12" s="13">
        <f>R12/R81</f>
        <v>1</v>
      </c>
    </row>
    <row r="13" spans="1:19" ht="12" customHeight="1" x14ac:dyDescent="0.35">
      <c r="A13" s="15">
        <v>3</v>
      </c>
      <c r="B13" s="17" t="str">
        <f>'Daily-Weekly AttendanceReport '!B13</f>
        <v>Sultan Ahmed</v>
      </c>
      <c r="C13" s="46" t="str">
        <f>'Daily-Weekly AttendanceReport '!C13</f>
        <v>21BSCS03</v>
      </c>
      <c r="D13" s="7">
        <f>'Daily-Weekly AttendanceReport '!D13</f>
        <v>3</v>
      </c>
      <c r="E13" s="7">
        <f>'Daily-Weekly AttendanceReport '!E13</f>
        <v>3</v>
      </c>
      <c r="F13" s="7">
        <f>'Daily-Weekly AttendanceReport '!F13</f>
        <v>3</v>
      </c>
      <c r="G13" s="7">
        <f>'Daily-Weekly AttendanceReport '!G13</f>
        <v>3</v>
      </c>
      <c r="H13" s="7">
        <f>'Daily-Weekly AttendanceReport '!H13</f>
        <v>0</v>
      </c>
      <c r="I13" s="7">
        <f>'Daily-Weekly AttendanceReport '!I13</f>
        <v>0</v>
      </c>
      <c r="J13" s="7">
        <f>'Daily-Weekly AttendanceReport '!J13</f>
        <v>0</v>
      </c>
      <c r="K13" s="7">
        <f>'Daily-Weekly AttendanceReport '!K13</f>
        <v>0</v>
      </c>
      <c r="L13" s="7">
        <f>'Daily-Weekly AttendanceReport '!L13</f>
        <v>0</v>
      </c>
      <c r="M13" s="7">
        <f>'Daily-Weekly AttendanceReport '!M13</f>
        <v>0</v>
      </c>
      <c r="N13" s="7">
        <f>'Daily-Weekly AttendanceReport '!N13</f>
        <v>0</v>
      </c>
      <c r="O13" s="7">
        <f>'Daily-Weekly AttendanceReport '!O13</f>
        <v>0</v>
      </c>
      <c r="P13" s="8"/>
      <c r="Q13" s="8"/>
      <c r="R13" s="12">
        <f t="shared" si="0"/>
        <v>12</v>
      </c>
      <c r="S13" s="13">
        <f>R13/R81</f>
        <v>1</v>
      </c>
    </row>
    <row r="14" spans="1:19" ht="12" customHeight="1" x14ac:dyDescent="0.35">
      <c r="A14" s="15">
        <v>4</v>
      </c>
      <c r="B14" s="17" t="str">
        <f>'Daily-Weekly AttendanceReport '!B14</f>
        <v>Noor-Ul-Huda</v>
      </c>
      <c r="C14" s="46" t="str">
        <f>'Daily-Weekly AttendanceReport '!C14</f>
        <v>21BSCS04</v>
      </c>
      <c r="D14" s="7">
        <f>'Daily-Weekly AttendanceReport '!D14</f>
        <v>3</v>
      </c>
      <c r="E14" s="7">
        <f>'Daily-Weekly AttendanceReport '!E14</f>
        <v>3</v>
      </c>
      <c r="F14" s="7">
        <f>'Daily-Weekly AttendanceReport '!F14</f>
        <v>3</v>
      </c>
      <c r="G14" s="7">
        <f>'Daily-Weekly AttendanceReport '!G14</f>
        <v>3</v>
      </c>
      <c r="H14" s="7">
        <f>'Daily-Weekly AttendanceReport '!H14</f>
        <v>0</v>
      </c>
      <c r="I14" s="7">
        <f>'Daily-Weekly AttendanceReport '!I14</f>
        <v>0</v>
      </c>
      <c r="J14" s="7">
        <f>'Daily-Weekly AttendanceReport '!J14</f>
        <v>0</v>
      </c>
      <c r="K14" s="7">
        <f>'Daily-Weekly AttendanceReport '!K14</f>
        <v>0</v>
      </c>
      <c r="L14" s="7">
        <f>'Daily-Weekly AttendanceReport '!L14</f>
        <v>0</v>
      </c>
      <c r="M14" s="7">
        <f>'Daily-Weekly AttendanceReport '!M14</f>
        <v>0</v>
      </c>
      <c r="N14" s="7">
        <f>'Daily-Weekly AttendanceReport '!N14</f>
        <v>0</v>
      </c>
      <c r="O14" s="7">
        <f>'Daily-Weekly AttendanceReport '!O14</f>
        <v>0</v>
      </c>
      <c r="P14" s="8"/>
      <c r="Q14" s="8"/>
      <c r="R14" s="12">
        <f t="shared" si="0"/>
        <v>12</v>
      </c>
      <c r="S14" s="13">
        <f>R14/R81</f>
        <v>1</v>
      </c>
    </row>
    <row r="15" spans="1:19" ht="12" customHeight="1" x14ac:dyDescent="0.35">
      <c r="A15" s="15">
        <v>5</v>
      </c>
      <c r="B15" s="17" t="str">
        <f>'Daily-Weekly AttendanceReport '!B15</f>
        <v>Inayatullah</v>
      </c>
      <c r="C15" s="46" t="str">
        <f>'Daily-Weekly AttendanceReport '!C15</f>
        <v>21BSCS05</v>
      </c>
      <c r="D15" s="7">
        <f>'Daily-Weekly AttendanceReport '!D15</f>
        <v>3</v>
      </c>
      <c r="E15" s="7">
        <f>'Daily-Weekly AttendanceReport '!E15</f>
        <v>3</v>
      </c>
      <c r="F15" s="7">
        <f>'Daily-Weekly AttendanceReport '!F15</f>
        <v>3</v>
      </c>
      <c r="G15" s="7">
        <f>'Daily-Weekly AttendanceReport '!G15</f>
        <v>3</v>
      </c>
      <c r="H15" s="7">
        <f>'Daily-Weekly AttendanceReport '!H15</f>
        <v>0</v>
      </c>
      <c r="I15" s="7">
        <f>'Daily-Weekly AttendanceReport '!I15</f>
        <v>0</v>
      </c>
      <c r="J15" s="7">
        <f>'Daily-Weekly AttendanceReport '!J15</f>
        <v>0</v>
      </c>
      <c r="K15" s="7">
        <f>'Daily-Weekly AttendanceReport '!K15</f>
        <v>0</v>
      </c>
      <c r="L15" s="7">
        <f>'Daily-Weekly AttendanceReport '!L15</f>
        <v>0</v>
      </c>
      <c r="M15" s="7">
        <f>'Daily-Weekly AttendanceReport '!M15</f>
        <v>0</v>
      </c>
      <c r="N15" s="7">
        <f>'Daily-Weekly AttendanceReport '!N15</f>
        <v>0</v>
      </c>
      <c r="O15" s="7">
        <f>'Daily-Weekly AttendanceReport '!O15</f>
        <v>0</v>
      </c>
      <c r="P15" s="8"/>
      <c r="Q15" s="8"/>
      <c r="R15" s="12">
        <f t="shared" si="0"/>
        <v>12</v>
      </c>
      <c r="S15" s="13">
        <f>R15/R81</f>
        <v>1</v>
      </c>
    </row>
    <row r="16" spans="1:19" ht="12" customHeight="1" x14ac:dyDescent="0.35">
      <c r="A16" s="14">
        <v>6</v>
      </c>
      <c r="B16" s="17" t="str">
        <f>'Daily-Weekly AttendanceReport '!B16</f>
        <v>Madiyan</v>
      </c>
      <c r="C16" s="46" t="str">
        <f>'Daily-Weekly AttendanceReport '!C16</f>
        <v>21BSCS06</v>
      </c>
      <c r="D16" s="7">
        <f>'Daily-Weekly AttendanceReport '!D16</f>
        <v>3</v>
      </c>
      <c r="E16" s="7">
        <f>'Daily-Weekly AttendanceReport '!E16</f>
        <v>3</v>
      </c>
      <c r="F16" s="7">
        <f>'Daily-Weekly AttendanceReport '!F16</f>
        <v>3</v>
      </c>
      <c r="G16" s="7">
        <f>'Daily-Weekly AttendanceReport '!G16</f>
        <v>3</v>
      </c>
      <c r="H16" s="7">
        <f>'Daily-Weekly AttendanceReport '!H16</f>
        <v>0</v>
      </c>
      <c r="I16" s="7">
        <f>'Daily-Weekly AttendanceReport '!I16</f>
        <v>0</v>
      </c>
      <c r="J16" s="7">
        <f>'Daily-Weekly AttendanceReport '!J16</f>
        <v>0</v>
      </c>
      <c r="K16" s="7">
        <f>'Daily-Weekly AttendanceReport '!K16</f>
        <v>0</v>
      </c>
      <c r="L16" s="7">
        <f>'Daily-Weekly AttendanceReport '!L16</f>
        <v>0</v>
      </c>
      <c r="M16" s="7">
        <f>'Daily-Weekly AttendanceReport '!M16</f>
        <v>0</v>
      </c>
      <c r="N16" s="7">
        <f>'Daily-Weekly AttendanceReport '!N16</f>
        <v>0</v>
      </c>
      <c r="O16" s="7">
        <f>'Daily-Weekly AttendanceReport '!O16</f>
        <v>0</v>
      </c>
      <c r="P16" s="8"/>
      <c r="Q16" s="8"/>
      <c r="R16" s="12">
        <f t="shared" si="0"/>
        <v>12</v>
      </c>
      <c r="S16" s="13">
        <f>R16/R81</f>
        <v>1</v>
      </c>
    </row>
    <row r="17" spans="1:19" ht="12" customHeight="1" x14ac:dyDescent="0.35">
      <c r="A17" s="15">
        <v>7</v>
      </c>
      <c r="B17" s="17" t="str">
        <f>'Daily-Weekly AttendanceReport '!B17</f>
        <v>Mohammad Tariq</v>
      </c>
      <c r="C17" s="46" t="str">
        <f>'Daily-Weekly AttendanceReport '!C17</f>
        <v>21BSCS07</v>
      </c>
      <c r="D17" s="7">
        <f>'Daily-Weekly AttendanceReport '!D17</f>
        <v>3</v>
      </c>
      <c r="E17" s="7">
        <f>'Daily-Weekly AttendanceReport '!E17</f>
        <v>3</v>
      </c>
      <c r="F17" s="7">
        <f>'Daily-Weekly AttendanceReport '!F17</f>
        <v>3</v>
      </c>
      <c r="G17" s="7">
        <f>'Daily-Weekly AttendanceReport '!G17</f>
        <v>3</v>
      </c>
      <c r="H17" s="7">
        <f>'Daily-Weekly AttendanceReport '!H17</f>
        <v>0</v>
      </c>
      <c r="I17" s="7">
        <f>'Daily-Weekly AttendanceReport '!I17</f>
        <v>0</v>
      </c>
      <c r="J17" s="7">
        <f>'Daily-Weekly AttendanceReport '!J17</f>
        <v>0</v>
      </c>
      <c r="K17" s="7">
        <f>'Daily-Weekly AttendanceReport '!K17</f>
        <v>0</v>
      </c>
      <c r="L17" s="7">
        <f>'Daily-Weekly AttendanceReport '!L17</f>
        <v>0</v>
      </c>
      <c r="M17" s="7">
        <f>'Daily-Weekly AttendanceReport '!M17</f>
        <v>0</v>
      </c>
      <c r="N17" s="7">
        <f>'Daily-Weekly AttendanceReport '!N17</f>
        <v>0</v>
      </c>
      <c r="O17" s="7">
        <f>'Daily-Weekly AttendanceReport '!O17</f>
        <v>0</v>
      </c>
      <c r="P17" s="8"/>
      <c r="Q17" s="8"/>
      <c r="R17" s="12">
        <f t="shared" si="0"/>
        <v>12</v>
      </c>
      <c r="S17" s="13">
        <f>R17/R81</f>
        <v>1</v>
      </c>
    </row>
    <row r="18" spans="1:19" ht="12" customHeight="1" x14ac:dyDescent="0.35">
      <c r="A18" s="15">
        <v>8</v>
      </c>
      <c r="B18" s="17" t="str">
        <f>'Daily-Weekly AttendanceReport '!B18</f>
        <v>Mohaib Afnan</v>
      </c>
      <c r="C18" s="46" t="str">
        <f>'Daily-Weekly AttendanceReport '!C18</f>
        <v>21BSCS08</v>
      </c>
      <c r="D18" s="7">
        <f>'Daily-Weekly AttendanceReport '!D18</f>
        <v>3</v>
      </c>
      <c r="E18" s="7">
        <f>'Daily-Weekly AttendanceReport '!E18</f>
        <v>3</v>
      </c>
      <c r="F18" s="7">
        <f>'Daily-Weekly AttendanceReport '!F18</f>
        <v>3</v>
      </c>
      <c r="G18" s="7">
        <f>'Daily-Weekly AttendanceReport '!G18</f>
        <v>3</v>
      </c>
      <c r="H18" s="7">
        <f>'Daily-Weekly AttendanceReport '!H18</f>
        <v>0</v>
      </c>
      <c r="I18" s="7">
        <f>'Daily-Weekly AttendanceReport '!I18</f>
        <v>0</v>
      </c>
      <c r="J18" s="7">
        <f>'Daily-Weekly AttendanceReport '!J18</f>
        <v>0</v>
      </c>
      <c r="K18" s="7">
        <f>'Daily-Weekly AttendanceReport '!K18</f>
        <v>0</v>
      </c>
      <c r="L18" s="7">
        <f>'Daily-Weekly AttendanceReport '!L18</f>
        <v>0</v>
      </c>
      <c r="M18" s="7">
        <f>'Daily-Weekly AttendanceReport '!M18</f>
        <v>0</v>
      </c>
      <c r="N18" s="7">
        <f>'Daily-Weekly AttendanceReport '!N18</f>
        <v>0</v>
      </c>
      <c r="O18" s="7">
        <f>'Daily-Weekly AttendanceReport '!O18</f>
        <v>0</v>
      </c>
      <c r="P18" s="8"/>
      <c r="Q18" s="8"/>
      <c r="R18" s="12">
        <f t="shared" si="0"/>
        <v>12</v>
      </c>
      <c r="S18" s="13">
        <f>R18/R81</f>
        <v>1</v>
      </c>
    </row>
    <row r="19" spans="1:19" ht="12" customHeight="1" x14ac:dyDescent="0.35">
      <c r="A19" s="15">
        <v>9</v>
      </c>
      <c r="B19" s="17" t="str">
        <f>'Daily-Weekly AttendanceReport '!B19</f>
        <v xml:space="preserve">Farzana Mehr </v>
      </c>
      <c r="C19" s="46" t="str">
        <f>'Daily-Weekly AttendanceReport '!C19</f>
        <v>21BSCS09</v>
      </c>
      <c r="D19" s="7">
        <f>'Daily-Weekly AttendanceReport '!D19</f>
        <v>3</v>
      </c>
      <c r="E19" s="7">
        <f>'Daily-Weekly AttendanceReport '!E19</f>
        <v>3</v>
      </c>
      <c r="F19" s="7">
        <f>'Daily-Weekly AttendanceReport '!F19</f>
        <v>3</v>
      </c>
      <c r="G19" s="7">
        <f>'Daily-Weekly AttendanceReport '!G19</f>
        <v>3</v>
      </c>
      <c r="H19" s="7">
        <f>'Daily-Weekly AttendanceReport '!H19</f>
        <v>0</v>
      </c>
      <c r="I19" s="7">
        <f>'Daily-Weekly AttendanceReport '!I19</f>
        <v>0</v>
      </c>
      <c r="J19" s="7">
        <f>'Daily-Weekly AttendanceReport '!J19</f>
        <v>0</v>
      </c>
      <c r="K19" s="7">
        <f>'Daily-Weekly AttendanceReport '!K19</f>
        <v>0</v>
      </c>
      <c r="L19" s="7">
        <f>'Daily-Weekly AttendanceReport '!L19</f>
        <v>0</v>
      </c>
      <c r="M19" s="7">
        <f>'Daily-Weekly AttendanceReport '!M19</f>
        <v>0</v>
      </c>
      <c r="N19" s="7">
        <f>'Daily-Weekly AttendanceReport '!N19</f>
        <v>0</v>
      </c>
      <c r="O19" s="7">
        <f>'Daily-Weekly AttendanceReport '!O19</f>
        <v>0</v>
      </c>
      <c r="P19" s="8"/>
      <c r="Q19" s="8"/>
      <c r="R19" s="12">
        <f t="shared" si="0"/>
        <v>12</v>
      </c>
      <c r="S19" s="13">
        <f>R19/R81</f>
        <v>1</v>
      </c>
    </row>
    <row r="20" spans="1:19" ht="12" customHeight="1" x14ac:dyDescent="0.35">
      <c r="A20" s="15">
        <v>10</v>
      </c>
      <c r="B20" s="17" t="str">
        <f>'Daily-Weekly AttendanceReport '!B20</f>
        <v>Misbah Ul Islam</v>
      </c>
      <c r="C20" s="46" t="str">
        <f>'Daily-Weekly AttendanceReport '!C20</f>
        <v>21BSCS12</v>
      </c>
      <c r="D20" s="7">
        <f>'Daily-Weekly AttendanceReport '!D20</f>
        <v>3</v>
      </c>
      <c r="E20" s="7">
        <f>'Daily-Weekly AttendanceReport '!E20</f>
        <v>3</v>
      </c>
      <c r="F20" s="7">
        <f>'Daily-Weekly AttendanceReport '!F20</f>
        <v>3</v>
      </c>
      <c r="G20" s="7">
        <f>'Daily-Weekly AttendanceReport '!G20</f>
        <v>3</v>
      </c>
      <c r="H20" s="7">
        <f>'Daily-Weekly AttendanceReport '!H20</f>
        <v>0</v>
      </c>
      <c r="I20" s="7">
        <f>'Daily-Weekly AttendanceReport '!I20</f>
        <v>0</v>
      </c>
      <c r="J20" s="7">
        <f>'Daily-Weekly AttendanceReport '!J20</f>
        <v>0</v>
      </c>
      <c r="K20" s="7">
        <f>'Daily-Weekly AttendanceReport '!K20</f>
        <v>0</v>
      </c>
      <c r="L20" s="7">
        <f>'Daily-Weekly AttendanceReport '!L20</f>
        <v>0</v>
      </c>
      <c r="M20" s="7">
        <f>'Daily-Weekly AttendanceReport '!M20</f>
        <v>0</v>
      </c>
      <c r="N20" s="7">
        <f>'Daily-Weekly AttendanceReport '!N20</f>
        <v>0</v>
      </c>
      <c r="O20" s="7">
        <f>'Daily-Weekly AttendanceReport '!O20</f>
        <v>0</v>
      </c>
      <c r="P20" s="8"/>
      <c r="Q20" s="8"/>
      <c r="R20" s="12">
        <f t="shared" si="0"/>
        <v>12</v>
      </c>
      <c r="S20" s="13">
        <f>R20/R81</f>
        <v>1</v>
      </c>
    </row>
    <row r="21" spans="1:19" ht="12" customHeight="1" x14ac:dyDescent="0.35">
      <c r="A21" s="15">
        <v>11</v>
      </c>
      <c r="B21" s="17" t="str">
        <f>'Daily-Weekly AttendanceReport '!B21</f>
        <v>Sumera</v>
      </c>
      <c r="C21" s="46" t="str">
        <f>'Daily-Weekly AttendanceReport '!C21</f>
        <v>21BSCS13</v>
      </c>
      <c r="D21" s="7">
        <f>'Daily-Weekly AttendanceReport '!D21</f>
        <v>3</v>
      </c>
      <c r="E21" s="7">
        <f>'Daily-Weekly AttendanceReport '!E21</f>
        <v>3</v>
      </c>
      <c r="F21" s="7">
        <f>'Daily-Weekly AttendanceReport '!F21</f>
        <v>3</v>
      </c>
      <c r="G21" s="7">
        <f>'Daily-Weekly AttendanceReport '!G21</f>
        <v>3</v>
      </c>
      <c r="H21" s="7">
        <f>'Daily-Weekly AttendanceReport '!H21</f>
        <v>0</v>
      </c>
      <c r="I21" s="7">
        <f>'Daily-Weekly AttendanceReport '!I21</f>
        <v>0</v>
      </c>
      <c r="J21" s="7">
        <f>'Daily-Weekly AttendanceReport '!J21</f>
        <v>0</v>
      </c>
      <c r="K21" s="7">
        <f>'Daily-Weekly AttendanceReport '!K21</f>
        <v>0</v>
      </c>
      <c r="L21" s="7">
        <f>'Daily-Weekly AttendanceReport '!L21</f>
        <v>0</v>
      </c>
      <c r="M21" s="7">
        <f>'Daily-Weekly AttendanceReport '!M21</f>
        <v>0</v>
      </c>
      <c r="N21" s="7">
        <f>'Daily-Weekly AttendanceReport '!N21</f>
        <v>0</v>
      </c>
      <c r="O21" s="7">
        <f>'Daily-Weekly AttendanceReport '!O21</f>
        <v>0</v>
      </c>
      <c r="P21" s="8"/>
      <c r="Q21" s="8"/>
      <c r="R21" s="12">
        <f t="shared" si="0"/>
        <v>12</v>
      </c>
      <c r="S21" s="13">
        <f>R21/R81</f>
        <v>1</v>
      </c>
    </row>
    <row r="22" spans="1:19" ht="12" customHeight="1" x14ac:dyDescent="0.35">
      <c r="A22" s="15">
        <v>12</v>
      </c>
      <c r="B22" s="17" t="str">
        <f>'Daily-Weekly AttendanceReport '!B22</f>
        <v>Salman Rasheed</v>
      </c>
      <c r="C22" s="46" t="str">
        <f>'Daily-Weekly AttendanceReport '!C22</f>
        <v>21BSCS14</v>
      </c>
      <c r="D22" s="7">
        <f>'Daily-Weekly AttendanceReport '!D22</f>
        <v>3</v>
      </c>
      <c r="E22" s="7">
        <f>'Daily-Weekly AttendanceReport '!E22</f>
        <v>3</v>
      </c>
      <c r="F22" s="7">
        <f>'Daily-Weekly AttendanceReport '!F22</f>
        <v>3</v>
      </c>
      <c r="G22" s="7">
        <f>'Daily-Weekly AttendanceReport '!G22</f>
        <v>3</v>
      </c>
      <c r="H22" s="7">
        <f>'Daily-Weekly AttendanceReport '!H22</f>
        <v>0</v>
      </c>
      <c r="I22" s="7">
        <f>'Daily-Weekly AttendanceReport '!I22</f>
        <v>0</v>
      </c>
      <c r="J22" s="7">
        <f>'Daily-Weekly AttendanceReport '!J22</f>
        <v>0</v>
      </c>
      <c r="K22" s="7">
        <f>'Daily-Weekly AttendanceReport '!K22</f>
        <v>0</v>
      </c>
      <c r="L22" s="7">
        <f>'Daily-Weekly AttendanceReport '!L22</f>
        <v>0</v>
      </c>
      <c r="M22" s="7">
        <f>'Daily-Weekly AttendanceReport '!M22</f>
        <v>0</v>
      </c>
      <c r="N22" s="7">
        <f>'Daily-Weekly AttendanceReport '!N22</f>
        <v>0</v>
      </c>
      <c r="O22" s="7">
        <f>'Daily-Weekly AttendanceReport '!O22</f>
        <v>0</v>
      </c>
      <c r="P22" s="8"/>
      <c r="Q22" s="8"/>
      <c r="R22" s="12">
        <f t="shared" si="0"/>
        <v>12</v>
      </c>
      <c r="S22" s="13">
        <f>R22/R81</f>
        <v>1</v>
      </c>
    </row>
    <row r="23" spans="1:19" ht="12" customHeight="1" x14ac:dyDescent="0.35">
      <c r="A23" s="15">
        <v>13</v>
      </c>
      <c r="B23" s="17" t="str">
        <f>'Daily-Weekly AttendanceReport '!B23</f>
        <v>Ehsan Ullah</v>
      </c>
      <c r="C23" s="46" t="str">
        <f>'Daily-Weekly AttendanceReport '!C23</f>
        <v>21BSCS16</v>
      </c>
      <c r="D23" s="7">
        <f>'Daily-Weekly AttendanceReport '!D23</f>
        <v>3</v>
      </c>
      <c r="E23" s="7">
        <f>'Daily-Weekly AttendanceReport '!E23</f>
        <v>3</v>
      </c>
      <c r="F23" s="7">
        <f>'Daily-Weekly AttendanceReport '!F23</f>
        <v>3</v>
      </c>
      <c r="G23" s="7">
        <f>'Daily-Weekly AttendanceReport '!G23</f>
        <v>3</v>
      </c>
      <c r="H23" s="7">
        <f>'Daily-Weekly AttendanceReport '!H23</f>
        <v>0</v>
      </c>
      <c r="I23" s="7">
        <f>'Daily-Weekly AttendanceReport '!I23</f>
        <v>0</v>
      </c>
      <c r="J23" s="7">
        <f>'Daily-Weekly AttendanceReport '!J23</f>
        <v>0</v>
      </c>
      <c r="K23" s="7">
        <f>'Daily-Weekly AttendanceReport '!K23</f>
        <v>0</v>
      </c>
      <c r="L23" s="7">
        <f>'Daily-Weekly AttendanceReport '!L23</f>
        <v>0</v>
      </c>
      <c r="M23" s="7">
        <f>'Daily-Weekly AttendanceReport '!M23</f>
        <v>0</v>
      </c>
      <c r="N23" s="7">
        <f>'Daily-Weekly AttendanceReport '!N23</f>
        <v>0</v>
      </c>
      <c r="O23" s="7">
        <f>'Daily-Weekly AttendanceReport '!O23</f>
        <v>0</v>
      </c>
      <c r="P23" s="8"/>
      <c r="Q23" s="8"/>
      <c r="R23" s="12">
        <f t="shared" si="0"/>
        <v>12</v>
      </c>
      <c r="S23" s="13">
        <f>R23/R81</f>
        <v>1</v>
      </c>
    </row>
    <row r="24" spans="1:19" ht="12" customHeight="1" x14ac:dyDescent="0.35">
      <c r="A24" s="15">
        <v>14</v>
      </c>
      <c r="B24" s="17" t="str">
        <f>'Daily-Weekly AttendanceReport '!B24</f>
        <v>Hamid Saleh</v>
      </c>
      <c r="C24" s="46" t="str">
        <f>'Daily-Weekly AttendanceReport '!C24</f>
        <v>21BSCS18</v>
      </c>
      <c r="D24" s="7">
        <f>'Daily-Weekly AttendanceReport '!D24</f>
        <v>3</v>
      </c>
      <c r="E24" s="7">
        <f>'Daily-Weekly AttendanceReport '!E24</f>
        <v>3</v>
      </c>
      <c r="F24" s="7">
        <f>'Daily-Weekly AttendanceReport '!F24</f>
        <v>3</v>
      </c>
      <c r="G24" s="7">
        <f>'Daily-Weekly AttendanceReport '!G24</f>
        <v>3</v>
      </c>
      <c r="H24" s="7">
        <f>'Daily-Weekly AttendanceReport '!H24</f>
        <v>0</v>
      </c>
      <c r="I24" s="7">
        <f>'Daily-Weekly AttendanceReport '!I24</f>
        <v>0</v>
      </c>
      <c r="J24" s="7">
        <f>'Daily-Weekly AttendanceReport '!J24</f>
        <v>0</v>
      </c>
      <c r="K24" s="7">
        <f>'Daily-Weekly AttendanceReport '!K24</f>
        <v>0</v>
      </c>
      <c r="L24" s="7">
        <f>'Daily-Weekly AttendanceReport '!L24</f>
        <v>0</v>
      </c>
      <c r="M24" s="7">
        <f>'Daily-Weekly AttendanceReport '!M24</f>
        <v>0</v>
      </c>
      <c r="N24" s="7">
        <f>'Daily-Weekly AttendanceReport '!N24</f>
        <v>0</v>
      </c>
      <c r="O24" s="7">
        <f>'Daily-Weekly AttendanceReport '!O24</f>
        <v>0</v>
      </c>
      <c r="P24" s="8"/>
      <c r="Q24" s="8"/>
      <c r="R24" s="12">
        <f t="shared" si="0"/>
        <v>12</v>
      </c>
      <c r="S24" s="13">
        <f>R24/R81</f>
        <v>1</v>
      </c>
    </row>
    <row r="25" spans="1:19" ht="12" customHeight="1" x14ac:dyDescent="0.35">
      <c r="A25" s="15">
        <v>15</v>
      </c>
      <c r="B25" s="17" t="str">
        <f>'Daily-Weekly AttendanceReport '!B25</f>
        <v xml:space="preserve">Irfan </v>
      </c>
      <c r="C25" s="46" t="str">
        <f>'Daily-Weekly AttendanceReport '!C25</f>
        <v>21BSCS19</v>
      </c>
      <c r="D25" s="7">
        <f>'Daily-Weekly AttendanceReport '!D25</f>
        <v>3</v>
      </c>
      <c r="E25" s="7">
        <f>'Daily-Weekly AttendanceReport '!E25</f>
        <v>3</v>
      </c>
      <c r="F25" s="7">
        <f>'Daily-Weekly AttendanceReport '!F25</f>
        <v>3</v>
      </c>
      <c r="G25" s="7">
        <f>'Daily-Weekly AttendanceReport '!G25</f>
        <v>3</v>
      </c>
      <c r="H25" s="7">
        <f>'Daily-Weekly AttendanceReport '!H25</f>
        <v>0</v>
      </c>
      <c r="I25" s="7">
        <f>'Daily-Weekly AttendanceReport '!I25</f>
        <v>0</v>
      </c>
      <c r="J25" s="7">
        <f>'Daily-Weekly AttendanceReport '!J25</f>
        <v>0</v>
      </c>
      <c r="K25" s="7">
        <f>'Daily-Weekly AttendanceReport '!K25</f>
        <v>0</v>
      </c>
      <c r="L25" s="7">
        <f>'Daily-Weekly AttendanceReport '!L25</f>
        <v>0</v>
      </c>
      <c r="M25" s="7">
        <f>'Daily-Weekly AttendanceReport '!M25</f>
        <v>0</v>
      </c>
      <c r="N25" s="7">
        <f>'Daily-Weekly AttendanceReport '!N25</f>
        <v>0</v>
      </c>
      <c r="O25" s="7">
        <f>'Daily-Weekly AttendanceReport '!O25</f>
        <v>0</v>
      </c>
      <c r="P25" s="8"/>
      <c r="Q25" s="8"/>
      <c r="R25" s="12">
        <f t="shared" si="0"/>
        <v>12</v>
      </c>
      <c r="S25" s="13">
        <f>R25/R81</f>
        <v>1</v>
      </c>
    </row>
    <row r="26" spans="1:19" ht="12" customHeight="1" x14ac:dyDescent="0.35">
      <c r="A26" s="15">
        <v>16</v>
      </c>
      <c r="B26" s="17" t="str">
        <f>'Daily-Weekly AttendanceReport '!B26</f>
        <v>Zahid Latif</v>
      </c>
      <c r="C26" s="46" t="str">
        <f>'Daily-Weekly AttendanceReport '!C26</f>
        <v>21BSCS24</v>
      </c>
      <c r="D26" s="7">
        <f>'Daily-Weekly AttendanceReport '!D26</f>
        <v>3</v>
      </c>
      <c r="E26" s="7">
        <f>'Daily-Weekly AttendanceReport '!E26</f>
        <v>3</v>
      </c>
      <c r="F26" s="7">
        <f>'Daily-Weekly AttendanceReport '!F26</f>
        <v>3</v>
      </c>
      <c r="G26" s="7">
        <f>'Daily-Weekly AttendanceReport '!G26</f>
        <v>3</v>
      </c>
      <c r="H26" s="7">
        <f>'Daily-Weekly AttendanceReport '!H26</f>
        <v>0</v>
      </c>
      <c r="I26" s="7">
        <f>'Daily-Weekly AttendanceReport '!I26</f>
        <v>0</v>
      </c>
      <c r="J26" s="7">
        <f>'Daily-Weekly AttendanceReport '!J26</f>
        <v>0</v>
      </c>
      <c r="K26" s="7">
        <f>'Daily-Weekly AttendanceReport '!K26</f>
        <v>0</v>
      </c>
      <c r="L26" s="7">
        <f>'Daily-Weekly AttendanceReport '!L26</f>
        <v>0</v>
      </c>
      <c r="M26" s="7">
        <f>'Daily-Weekly AttendanceReport '!M26</f>
        <v>0</v>
      </c>
      <c r="N26" s="7">
        <f>'Daily-Weekly AttendanceReport '!N26</f>
        <v>0</v>
      </c>
      <c r="O26" s="7">
        <f>'Daily-Weekly AttendanceReport '!O26</f>
        <v>0</v>
      </c>
      <c r="P26" s="8"/>
      <c r="Q26" s="8"/>
      <c r="R26" s="12">
        <f t="shared" si="0"/>
        <v>12</v>
      </c>
      <c r="S26" s="13">
        <f>R26/R81</f>
        <v>1</v>
      </c>
    </row>
    <row r="27" spans="1:19" ht="12" customHeight="1" x14ac:dyDescent="0.35">
      <c r="A27" s="15">
        <v>17</v>
      </c>
      <c r="B27" s="17" t="str">
        <f>'Daily-Weekly AttendanceReport '!B27</f>
        <v xml:space="preserve">Saif Ullah </v>
      </c>
      <c r="C27" s="46" t="str">
        <f>'Daily-Weekly AttendanceReport '!C27</f>
        <v>21BSCS25</v>
      </c>
      <c r="D27" s="7">
        <f>'Daily-Weekly AttendanceReport '!D27</f>
        <v>3</v>
      </c>
      <c r="E27" s="7">
        <f>'Daily-Weekly AttendanceReport '!E27</f>
        <v>3</v>
      </c>
      <c r="F27" s="7">
        <f>'Daily-Weekly AttendanceReport '!F27</f>
        <v>3</v>
      </c>
      <c r="G27" s="7">
        <f>'Daily-Weekly AttendanceReport '!G27</f>
        <v>3</v>
      </c>
      <c r="H27" s="7">
        <f>'Daily-Weekly AttendanceReport '!H27</f>
        <v>0</v>
      </c>
      <c r="I27" s="7">
        <f>'Daily-Weekly AttendanceReport '!I27</f>
        <v>0</v>
      </c>
      <c r="J27" s="7">
        <f>'Daily-Weekly AttendanceReport '!J27</f>
        <v>0</v>
      </c>
      <c r="K27" s="7">
        <f>'Daily-Weekly AttendanceReport '!K27</f>
        <v>0</v>
      </c>
      <c r="L27" s="7">
        <f>'Daily-Weekly AttendanceReport '!L27</f>
        <v>0</v>
      </c>
      <c r="M27" s="7">
        <f>'Daily-Weekly AttendanceReport '!M27</f>
        <v>0</v>
      </c>
      <c r="N27" s="7">
        <f>'Daily-Weekly AttendanceReport '!N27</f>
        <v>0</v>
      </c>
      <c r="O27" s="7">
        <f>'Daily-Weekly AttendanceReport '!O27</f>
        <v>0</v>
      </c>
      <c r="P27" s="8"/>
      <c r="Q27" s="8"/>
      <c r="R27" s="12">
        <f t="shared" si="0"/>
        <v>12</v>
      </c>
      <c r="S27" s="13">
        <f>R27/R81</f>
        <v>1</v>
      </c>
    </row>
    <row r="28" spans="1:19" ht="12" customHeight="1" x14ac:dyDescent="0.35">
      <c r="A28" s="15">
        <v>18</v>
      </c>
      <c r="B28" s="17" t="str">
        <f>'Daily-Weekly AttendanceReport '!B28</f>
        <v>Sabiha Gull</v>
      </c>
      <c r="C28" s="46" t="str">
        <f>'Daily-Weekly AttendanceReport '!C28</f>
        <v>21BSCS28</v>
      </c>
      <c r="D28" s="7">
        <f>'Daily-Weekly AttendanceReport '!D28</f>
        <v>3</v>
      </c>
      <c r="E28" s="7">
        <f>'Daily-Weekly AttendanceReport '!E28</f>
        <v>3</v>
      </c>
      <c r="F28" s="7">
        <f>'Daily-Weekly AttendanceReport '!F28</f>
        <v>3</v>
      </c>
      <c r="G28" s="7">
        <f>'Daily-Weekly AttendanceReport '!G28</f>
        <v>3</v>
      </c>
      <c r="H28" s="7">
        <f>'Daily-Weekly AttendanceReport '!H28</f>
        <v>0</v>
      </c>
      <c r="I28" s="7">
        <f>'Daily-Weekly AttendanceReport '!I28</f>
        <v>0</v>
      </c>
      <c r="J28" s="7">
        <f>'Daily-Weekly AttendanceReport '!J28</f>
        <v>0</v>
      </c>
      <c r="K28" s="7">
        <f>'Daily-Weekly AttendanceReport '!K28</f>
        <v>0</v>
      </c>
      <c r="L28" s="7">
        <f>'Daily-Weekly AttendanceReport '!L28</f>
        <v>0</v>
      </c>
      <c r="M28" s="7">
        <f>'Daily-Weekly AttendanceReport '!M28</f>
        <v>0</v>
      </c>
      <c r="N28" s="7">
        <f>'Daily-Weekly AttendanceReport '!N28</f>
        <v>0</v>
      </c>
      <c r="O28" s="7">
        <f>'Daily-Weekly AttendanceReport '!O28</f>
        <v>0</v>
      </c>
      <c r="P28" s="8"/>
      <c r="Q28" s="8"/>
      <c r="R28" s="12">
        <f t="shared" si="0"/>
        <v>12</v>
      </c>
      <c r="S28" s="13">
        <f>R28/R81</f>
        <v>1</v>
      </c>
    </row>
    <row r="29" spans="1:19" ht="12" customHeight="1" x14ac:dyDescent="0.35">
      <c r="A29" s="15">
        <v>19</v>
      </c>
      <c r="B29" s="17" t="str">
        <f>'Daily-Weekly AttendanceReport '!B29</f>
        <v xml:space="preserve">Nasir Ali </v>
      </c>
      <c r="C29" s="46" t="str">
        <f>'Daily-Weekly AttendanceReport '!C29</f>
        <v>21BSCS33</v>
      </c>
      <c r="D29" s="7">
        <f>'Daily-Weekly AttendanceReport '!D29</f>
        <v>3</v>
      </c>
      <c r="E29" s="7">
        <f>'Daily-Weekly AttendanceReport '!E29</f>
        <v>3</v>
      </c>
      <c r="F29" s="7">
        <f>'Daily-Weekly AttendanceReport '!F29</f>
        <v>3</v>
      </c>
      <c r="G29" s="7">
        <f>'Daily-Weekly AttendanceReport '!G29</f>
        <v>3</v>
      </c>
      <c r="H29" s="7">
        <f>'Daily-Weekly AttendanceReport '!H29</f>
        <v>0</v>
      </c>
      <c r="I29" s="7">
        <f>'Daily-Weekly AttendanceReport '!I29</f>
        <v>0</v>
      </c>
      <c r="J29" s="7">
        <f>'Daily-Weekly AttendanceReport '!J29</f>
        <v>0</v>
      </c>
      <c r="K29" s="7">
        <f>'Daily-Weekly AttendanceReport '!K29</f>
        <v>0</v>
      </c>
      <c r="L29" s="7">
        <f>'Daily-Weekly AttendanceReport '!L29</f>
        <v>0</v>
      </c>
      <c r="M29" s="7">
        <f>'Daily-Weekly AttendanceReport '!M29</f>
        <v>0</v>
      </c>
      <c r="N29" s="7">
        <f>'Daily-Weekly AttendanceReport '!N29</f>
        <v>0</v>
      </c>
      <c r="O29" s="7">
        <f>'Daily-Weekly AttendanceReport '!O29</f>
        <v>0</v>
      </c>
      <c r="P29" s="8"/>
      <c r="Q29" s="8"/>
      <c r="R29" s="12">
        <f t="shared" si="0"/>
        <v>12</v>
      </c>
      <c r="S29" s="13">
        <f>R29/R81</f>
        <v>1</v>
      </c>
    </row>
    <row r="30" spans="1:19" ht="12" customHeight="1" x14ac:dyDescent="0.35">
      <c r="A30" s="15">
        <v>20</v>
      </c>
      <c r="B30" s="17" t="str">
        <f>'Daily-Weekly AttendanceReport '!B30</f>
        <v>Muhammad Yasir</v>
      </c>
      <c r="C30" s="46" t="str">
        <f>'Daily-Weekly AttendanceReport '!C30</f>
        <v>21BSCS42</v>
      </c>
      <c r="D30" s="7">
        <f>'Daily-Weekly AttendanceReport '!D30</f>
        <v>3</v>
      </c>
      <c r="E30" s="7">
        <f>'Daily-Weekly AttendanceReport '!E30</f>
        <v>3</v>
      </c>
      <c r="F30" s="7">
        <f>'Daily-Weekly AttendanceReport '!F30</f>
        <v>3</v>
      </c>
      <c r="G30" s="7">
        <f>'Daily-Weekly AttendanceReport '!G30</f>
        <v>3</v>
      </c>
      <c r="H30" s="7">
        <f>'Daily-Weekly AttendanceReport '!H30</f>
        <v>0</v>
      </c>
      <c r="I30" s="7">
        <f>'Daily-Weekly AttendanceReport '!I30</f>
        <v>0</v>
      </c>
      <c r="J30" s="7">
        <f>'Daily-Weekly AttendanceReport '!J30</f>
        <v>0</v>
      </c>
      <c r="K30" s="7">
        <f>'Daily-Weekly AttendanceReport '!K30</f>
        <v>0</v>
      </c>
      <c r="L30" s="7">
        <f>'Daily-Weekly AttendanceReport '!L30</f>
        <v>0</v>
      </c>
      <c r="M30" s="7">
        <f>'Daily-Weekly AttendanceReport '!M30</f>
        <v>0</v>
      </c>
      <c r="N30" s="7">
        <f>'Daily-Weekly AttendanceReport '!N30</f>
        <v>0</v>
      </c>
      <c r="O30" s="7">
        <f>'Daily-Weekly AttendanceReport '!O30</f>
        <v>0</v>
      </c>
      <c r="P30" s="8"/>
      <c r="Q30" s="8"/>
      <c r="R30" s="12">
        <f t="shared" si="0"/>
        <v>12</v>
      </c>
      <c r="S30" s="13">
        <f>R30/R81</f>
        <v>1</v>
      </c>
    </row>
    <row r="31" spans="1:19" ht="12" customHeight="1" x14ac:dyDescent="0.35">
      <c r="A31" s="15">
        <v>21</v>
      </c>
      <c r="B31" s="17" t="str">
        <f>'Daily-Weekly AttendanceReport '!B31</f>
        <v>Abdullah</v>
      </c>
      <c r="C31" s="46" t="str">
        <f>'Daily-Weekly AttendanceReport '!C31</f>
        <v>21BSCS43</v>
      </c>
      <c r="D31" s="7">
        <f>'Daily-Weekly AttendanceReport '!D31</f>
        <v>3</v>
      </c>
      <c r="E31" s="7">
        <f>'Daily-Weekly AttendanceReport '!E31</f>
        <v>3</v>
      </c>
      <c r="F31" s="7">
        <f>'Daily-Weekly AttendanceReport '!F31</f>
        <v>3</v>
      </c>
      <c r="G31" s="7">
        <f>'Daily-Weekly AttendanceReport '!G31</f>
        <v>3</v>
      </c>
      <c r="H31" s="7">
        <f>'Daily-Weekly AttendanceReport '!H31</f>
        <v>0</v>
      </c>
      <c r="I31" s="7">
        <f>'Daily-Weekly AttendanceReport '!I31</f>
        <v>0</v>
      </c>
      <c r="J31" s="7">
        <f>'Daily-Weekly AttendanceReport '!J31</f>
        <v>0</v>
      </c>
      <c r="K31" s="7">
        <f>'Daily-Weekly AttendanceReport '!K31</f>
        <v>0</v>
      </c>
      <c r="L31" s="7">
        <f>'Daily-Weekly AttendanceReport '!L31</f>
        <v>0</v>
      </c>
      <c r="M31" s="7">
        <f>'Daily-Weekly AttendanceReport '!M31</f>
        <v>0</v>
      </c>
      <c r="N31" s="7">
        <f>'Daily-Weekly AttendanceReport '!N31</f>
        <v>0</v>
      </c>
      <c r="O31" s="7">
        <f>'Daily-Weekly AttendanceReport '!O31</f>
        <v>0</v>
      </c>
      <c r="P31" s="8"/>
      <c r="Q31" s="8"/>
      <c r="R31" s="12">
        <f t="shared" si="0"/>
        <v>12</v>
      </c>
      <c r="S31" s="13">
        <f>R31/R81</f>
        <v>1</v>
      </c>
    </row>
    <row r="32" spans="1:19" ht="12" customHeight="1" x14ac:dyDescent="0.35">
      <c r="A32" s="15">
        <v>22</v>
      </c>
      <c r="B32" s="17" t="str">
        <f>'Daily-Weekly AttendanceReport '!B32</f>
        <v>Khalid Ahmed</v>
      </c>
      <c r="C32" s="46" t="str">
        <f>'Daily-Weekly AttendanceReport '!C32</f>
        <v>20BSCS37</v>
      </c>
      <c r="D32" s="7">
        <f>'Daily-Weekly AttendanceReport '!D32</f>
        <v>3</v>
      </c>
      <c r="E32" s="7">
        <f>'Daily-Weekly AttendanceReport '!E32</f>
        <v>3</v>
      </c>
      <c r="F32" s="7">
        <f>'Daily-Weekly AttendanceReport '!F32</f>
        <v>3</v>
      </c>
      <c r="G32" s="7">
        <f>'Daily-Weekly AttendanceReport '!G32</f>
        <v>3</v>
      </c>
      <c r="H32" s="7">
        <f>'Daily-Weekly AttendanceReport '!H32</f>
        <v>0</v>
      </c>
      <c r="I32" s="7">
        <f>'Daily-Weekly AttendanceReport '!I32</f>
        <v>0</v>
      </c>
      <c r="J32" s="7">
        <f>'Daily-Weekly AttendanceReport '!J32</f>
        <v>0</v>
      </c>
      <c r="K32" s="7">
        <f>'Daily-Weekly AttendanceReport '!K32</f>
        <v>0</v>
      </c>
      <c r="L32" s="7">
        <f>'Daily-Weekly AttendanceReport '!L32</f>
        <v>0</v>
      </c>
      <c r="M32" s="7">
        <f>'Daily-Weekly AttendanceReport '!M32</f>
        <v>0</v>
      </c>
      <c r="N32" s="7">
        <f>'Daily-Weekly AttendanceReport '!N32</f>
        <v>0</v>
      </c>
      <c r="O32" s="7">
        <f>'Daily-Weekly AttendanceReport '!O32</f>
        <v>0</v>
      </c>
      <c r="P32" s="8"/>
      <c r="Q32" s="8"/>
      <c r="R32" s="12">
        <f t="shared" si="0"/>
        <v>12</v>
      </c>
      <c r="S32" s="13">
        <f>R32/R81</f>
        <v>1</v>
      </c>
    </row>
    <row r="33" spans="1:19" ht="12" customHeight="1" x14ac:dyDescent="0.35">
      <c r="A33" s="15">
        <v>23</v>
      </c>
      <c r="B33" s="17">
        <f>'Daily-Weekly AttendanceReport '!B33</f>
        <v>0</v>
      </c>
      <c r="C33" s="46">
        <f>'Daily-Weekly AttendanceReport '!C33</f>
        <v>0</v>
      </c>
      <c r="D33" s="7">
        <f>'Daily-Weekly AttendanceReport '!D33</f>
        <v>0</v>
      </c>
      <c r="E33" s="7">
        <f>'Daily-Weekly AttendanceReport '!E33</f>
        <v>0</v>
      </c>
      <c r="F33" s="7">
        <f>'Daily-Weekly AttendanceReport '!F33</f>
        <v>0</v>
      </c>
      <c r="G33" s="7">
        <f>'Daily-Weekly AttendanceReport '!G33</f>
        <v>0</v>
      </c>
      <c r="H33" s="7">
        <f>'Daily-Weekly AttendanceReport '!H33</f>
        <v>0</v>
      </c>
      <c r="I33" s="7">
        <f>'Daily-Weekly AttendanceReport '!I33</f>
        <v>0</v>
      </c>
      <c r="J33" s="7">
        <f>'Daily-Weekly AttendanceReport '!J33</f>
        <v>0</v>
      </c>
      <c r="K33" s="7">
        <f>'Daily-Weekly AttendanceReport '!K33</f>
        <v>0</v>
      </c>
      <c r="L33" s="7">
        <f>'Daily-Weekly AttendanceReport '!L33</f>
        <v>0</v>
      </c>
      <c r="M33" s="7">
        <f>'Daily-Weekly AttendanceReport '!M33</f>
        <v>0</v>
      </c>
      <c r="N33" s="7">
        <f>'Daily-Weekly AttendanceReport '!N33</f>
        <v>0</v>
      </c>
      <c r="O33" s="7">
        <f>'Daily-Weekly AttendanceReport '!O33</f>
        <v>0</v>
      </c>
      <c r="P33" s="8"/>
      <c r="Q33" s="8"/>
      <c r="R33" s="12">
        <f t="shared" si="0"/>
        <v>0</v>
      </c>
      <c r="S33" s="13">
        <f>R33/R81</f>
        <v>0</v>
      </c>
    </row>
    <row r="34" spans="1:19" ht="12" customHeight="1" x14ac:dyDescent="0.35">
      <c r="A34" s="15">
        <v>24</v>
      </c>
      <c r="B34" s="17">
        <f>'Daily-Weekly AttendanceReport '!B34</f>
        <v>0</v>
      </c>
      <c r="C34" s="46">
        <f>'Daily-Weekly AttendanceReport '!C34</f>
        <v>0</v>
      </c>
      <c r="D34" s="7">
        <f>'Daily-Weekly AttendanceReport '!D34</f>
        <v>0</v>
      </c>
      <c r="E34" s="7">
        <f>'Daily-Weekly AttendanceReport '!E34</f>
        <v>0</v>
      </c>
      <c r="F34" s="7">
        <f>'Daily-Weekly AttendanceReport '!F34</f>
        <v>0</v>
      </c>
      <c r="G34" s="7">
        <f>'Daily-Weekly AttendanceReport '!G34</f>
        <v>0</v>
      </c>
      <c r="H34" s="7">
        <f>'Daily-Weekly AttendanceReport '!H34</f>
        <v>0</v>
      </c>
      <c r="I34" s="7">
        <f>'Daily-Weekly AttendanceReport '!I34</f>
        <v>0</v>
      </c>
      <c r="J34" s="7">
        <f>'Daily-Weekly AttendanceReport '!J34</f>
        <v>0</v>
      </c>
      <c r="K34" s="7">
        <f>'Daily-Weekly AttendanceReport '!K34</f>
        <v>0</v>
      </c>
      <c r="L34" s="7">
        <f>'Daily-Weekly AttendanceReport '!L34</f>
        <v>0</v>
      </c>
      <c r="M34" s="7">
        <f>'Daily-Weekly AttendanceReport '!M34</f>
        <v>0</v>
      </c>
      <c r="N34" s="7">
        <f>'Daily-Weekly AttendanceReport '!N34</f>
        <v>0</v>
      </c>
      <c r="O34" s="7">
        <f>'Daily-Weekly AttendanceReport '!O34</f>
        <v>0</v>
      </c>
      <c r="P34" s="8"/>
      <c r="Q34" s="8"/>
      <c r="R34" s="12">
        <f t="shared" si="0"/>
        <v>0</v>
      </c>
      <c r="S34" s="13">
        <f>R34/R81</f>
        <v>0</v>
      </c>
    </row>
    <row r="35" spans="1:19" ht="12" customHeight="1" x14ac:dyDescent="0.35">
      <c r="A35" s="15">
        <v>25</v>
      </c>
      <c r="B35" s="17">
        <f>'Daily-Weekly AttendanceReport '!B35</f>
        <v>0</v>
      </c>
      <c r="C35" s="46">
        <f>'Daily-Weekly AttendanceReport '!C35</f>
        <v>0</v>
      </c>
      <c r="D35" s="7">
        <f>'Daily-Weekly AttendanceReport '!D35</f>
        <v>0</v>
      </c>
      <c r="E35" s="7">
        <f>'Daily-Weekly AttendanceReport '!E35</f>
        <v>0</v>
      </c>
      <c r="F35" s="7">
        <f>'Daily-Weekly AttendanceReport '!F35</f>
        <v>0</v>
      </c>
      <c r="G35" s="7">
        <f>'Daily-Weekly AttendanceReport '!G35</f>
        <v>0</v>
      </c>
      <c r="H35" s="7">
        <f>'Daily-Weekly AttendanceReport '!H35</f>
        <v>0</v>
      </c>
      <c r="I35" s="7">
        <f>'Daily-Weekly AttendanceReport '!I35</f>
        <v>0</v>
      </c>
      <c r="J35" s="7">
        <f>'Daily-Weekly AttendanceReport '!J35</f>
        <v>0</v>
      </c>
      <c r="K35" s="7">
        <f>'Daily-Weekly AttendanceReport '!K35</f>
        <v>0</v>
      </c>
      <c r="L35" s="7">
        <f>'Daily-Weekly AttendanceReport '!L35</f>
        <v>0</v>
      </c>
      <c r="M35" s="7">
        <f>'Daily-Weekly AttendanceReport '!M35</f>
        <v>0</v>
      </c>
      <c r="N35" s="7">
        <f>'Daily-Weekly AttendanceReport '!N35</f>
        <v>0</v>
      </c>
      <c r="O35" s="7">
        <f>'Daily-Weekly AttendanceReport '!O35</f>
        <v>0</v>
      </c>
      <c r="P35" s="8"/>
      <c r="Q35" s="8"/>
      <c r="R35" s="12">
        <f t="shared" si="0"/>
        <v>0</v>
      </c>
      <c r="S35" s="13">
        <f>R35/R81</f>
        <v>0</v>
      </c>
    </row>
    <row r="36" spans="1:19" ht="12" customHeight="1" x14ac:dyDescent="0.35">
      <c r="A36" s="15">
        <v>26</v>
      </c>
      <c r="B36" s="17">
        <f>'Daily-Weekly AttendanceReport '!B36</f>
        <v>0</v>
      </c>
      <c r="C36" s="46">
        <f>'Daily-Weekly AttendanceReport '!C36</f>
        <v>0</v>
      </c>
      <c r="D36" s="7">
        <f>'Daily-Weekly AttendanceReport '!D36</f>
        <v>0</v>
      </c>
      <c r="E36" s="7">
        <f>'Daily-Weekly AttendanceReport '!E36</f>
        <v>0</v>
      </c>
      <c r="F36" s="7">
        <f>'Daily-Weekly AttendanceReport '!F36</f>
        <v>0</v>
      </c>
      <c r="G36" s="7">
        <f>'Daily-Weekly AttendanceReport '!G36</f>
        <v>0</v>
      </c>
      <c r="H36" s="7">
        <f>'Daily-Weekly AttendanceReport '!H36</f>
        <v>0</v>
      </c>
      <c r="I36" s="7">
        <f>'Daily-Weekly AttendanceReport '!I36</f>
        <v>0</v>
      </c>
      <c r="J36" s="7">
        <f>'Daily-Weekly AttendanceReport '!J36</f>
        <v>0</v>
      </c>
      <c r="K36" s="7">
        <f>'Daily-Weekly AttendanceReport '!K36</f>
        <v>0</v>
      </c>
      <c r="L36" s="7">
        <f>'Daily-Weekly AttendanceReport '!L36</f>
        <v>0</v>
      </c>
      <c r="M36" s="7">
        <f>'Daily-Weekly AttendanceReport '!M36</f>
        <v>0</v>
      </c>
      <c r="N36" s="7">
        <f>'Daily-Weekly AttendanceReport '!N36</f>
        <v>0</v>
      </c>
      <c r="O36" s="7">
        <f>'Daily-Weekly AttendanceReport '!O36</f>
        <v>0</v>
      </c>
      <c r="P36" s="8"/>
      <c r="Q36" s="8"/>
      <c r="R36" s="12">
        <f t="shared" si="0"/>
        <v>0</v>
      </c>
      <c r="S36" s="13">
        <f>R36/R81</f>
        <v>0</v>
      </c>
    </row>
    <row r="37" spans="1:19" ht="12" customHeight="1" x14ac:dyDescent="0.35">
      <c r="A37" s="15">
        <v>27</v>
      </c>
      <c r="B37" s="17">
        <f>'Daily-Weekly AttendanceReport '!B37</f>
        <v>0</v>
      </c>
      <c r="C37" s="46">
        <f>'Daily-Weekly AttendanceReport '!C37</f>
        <v>0</v>
      </c>
      <c r="D37" s="7">
        <f>'Daily-Weekly AttendanceReport '!D37</f>
        <v>0</v>
      </c>
      <c r="E37" s="7">
        <f>'Daily-Weekly AttendanceReport '!E37</f>
        <v>0</v>
      </c>
      <c r="F37" s="7">
        <f>'Daily-Weekly AttendanceReport '!F37</f>
        <v>0</v>
      </c>
      <c r="G37" s="7">
        <f>'Daily-Weekly AttendanceReport '!G37</f>
        <v>0</v>
      </c>
      <c r="H37" s="7">
        <f>'Daily-Weekly AttendanceReport '!H37</f>
        <v>0</v>
      </c>
      <c r="I37" s="7">
        <f>'Daily-Weekly AttendanceReport '!I37</f>
        <v>0</v>
      </c>
      <c r="J37" s="7">
        <f>'Daily-Weekly AttendanceReport '!J37</f>
        <v>0</v>
      </c>
      <c r="K37" s="7">
        <f>'Daily-Weekly AttendanceReport '!K37</f>
        <v>0</v>
      </c>
      <c r="L37" s="7">
        <f>'Daily-Weekly AttendanceReport '!L37</f>
        <v>0</v>
      </c>
      <c r="M37" s="7">
        <f>'Daily-Weekly AttendanceReport '!M37</f>
        <v>0</v>
      </c>
      <c r="N37" s="7">
        <f>'Daily-Weekly AttendanceReport '!N37</f>
        <v>0</v>
      </c>
      <c r="O37" s="7">
        <f>'Daily-Weekly AttendanceReport '!O37</f>
        <v>0</v>
      </c>
      <c r="P37" s="8"/>
      <c r="Q37" s="8"/>
      <c r="R37" s="12">
        <f t="shared" si="0"/>
        <v>0</v>
      </c>
      <c r="S37" s="13">
        <f>R37/R81</f>
        <v>0</v>
      </c>
    </row>
    <row r="38" spans="1:19" ht="12" customHeight="1" x14ac:dyDescent="0.35">
      <c r="A38" s="15">
        <v>28</v>
      </c>
      <c r="B38" s="17">
        <f>'Daily-Weekly AttendanceReport '!B38</f>
        <v>0</v>
      </c>
      <c r="C38" s="46">
        <f>'Daily-Weekly AttendanceReport '!C38</f>
        <v>0</v>
      </c>
      <c r="D38" s="7">
        <f>'Daily-Weekly AttendanceReport '!D38</f>
        <v>0</v>
      </c>
      <c r="E38" s="7">
        <f>'Daily-Weekly AttendanceReport '!E38</f>
        <v>0</v>
      </c>
      <c r="F38" s="7">
        <f>'Daily-Weekly AttendanceReport '!F38</f>
        <v>0</v>
      </c>
      <c r="G38" s="7">
        <f>'Daily-Weekly AttendanceReport '!G38</f>
        <v>0</v>
      </c>
      <c r="H38" s="7">
        <f>'Daily-Weekly AttendanceReport '!H38</f>
        <v>0</v>
      </c>
      <c r="I38" s="7">
        <f>'Daily-Weekly AttendanceReport '!I38</f>
        <v>0</v>
      </c>
      <c r="J38" s="7">
        <f>'Daily-Weekly AttendanceReport '!J38</f>
        <v>0</v>
      </c>
      <c r="K38" s="7">
        <f>'Daily-Weekly AttendanceReport '!K38</f>
        <v>0</v>
      </c>
      <c r="L38" s="7">
        <f>'Daily-Weekly AttendanceReport '!L38</f>
        <v>0</v>
      </c>
      <c r="M38" s="7">
        <f>'Daily-Weekly AttendanceReport '!M38</f>
        <v>0</v>
      </c>
      <c r="N38" s="7">
        <f>'Daily-Weekly AttendanceReport '!N38</f>
        <v>0</v>
      </c>
      <c r="O38" s="7">
        <f>'Daily-Weekly AttendanceReport '!O38</f>
        <v>0</v>
      </c>
      <c r="P38" s="8"/>
      <c r="Q38" s="8"/>
      <c r="R38" s="12">
        <f t="shared" si="0"/>
        <v>0</v>
      </c>
      <c r="S38" s="13">
        <f>R38/R81</f>
        <v>0</v>
      </c>
    </row>
    <row r="39" spans="1:19" ht="12" customHeight="1" x14ac:dyDescent="0.35">
      <c r="A39" s="15">
        <v>29</v>
      </c>
      <c r="B39" s="17">
        <f>'Daily-Weekly AttendanceReport '!B39</f>
        <v>0</v>
      </c>
      <c r="C39" s="46">
        <f>'Daily-Weekly AttendanceReport '!C39</f>
        <v>0</v>
      </c>
      <c r="D39" s="7">
        <f>'Daily-Weekly AttendanceReport '!D39</f>
        <v>0</v>
      </c>
      <c r="E39" s="7">
        <f>'Daily-Weekly AttendanceReport '!E39</f>
        <v>0</v>
      </c>
      <c r="F39" s="7">
        <f>'Daily-Weekly AttendanceReport '!F39</f>
        <v>0</v>
      </c>
      <c r="G39" s="7">
        <f>'Daily-Weekly AttendanceReport '!G39</f>
        <v>0</v>
      </c>
      <c r="H39" s="7">
        <f>'Daily-Weekly AttendanceReport '!H39</f>
        <v>0</v>
      </c>
      <c r="I39" s="7">
        <f>'Daily-Weekly AttendanceReport '!I39</f>
        <v>0</v>
      </c>
      <c r="J39" s="7">
        <f>'Daily-Weekly AttendanceReport '!J39</f>
        <v>0</v>
      </c>
      <c r="K39" s="7">
        <f>'Daily-Weekly AttendanceReport '!K39</f>
        <v>0</v>
      </c>
      <c r="L39" s="7">
        <f>'Daily-Weekly AttendanceReport '!L39</f>
        <v>0</v>
      </c>
      <c r="M39" s="7">
        <f>'Daily-Weekly AttendanceReport '!M39</f>
        <v>0</v>
      </c>
      <c r="N39" s="7">
        <f>'Daily-Weekly AttendanceReport '!N39</f>
        <v>0</v>
      </c>
      <c r="O39" s="7">
        <f>'Daily-Weekly AttendanceReport '!O39</f>
        <v>0</v>
      </c>
      <c r="P39" s="8"/>
      <c r="Q39" s="8"/>
      <c r="R39" s="12">
        <f t="shared" si="0"/>
        <v>0</v>
      </c>
      <c r="S39" s="13">
        <f>R39/R81</f>
        <v>0</v>
      </c>
    </row>
    <row r="40" spans="1:19" ht="12" customHeight="1" x14ac:dyDescent="0.35">
      <c r="A40" s="15">
        <v>30</v>
      </c>
      <c r="B40" s="17">
        <f>'Daily-Weekly AttendanceReport '!B40</f>
        <v>0</v>
      </c>
      <c r="C40" s="46">
        <f>'Daily-Weekly AttendanceReport '!C40</f>
        <v>0</v>
      </c>
      <c r="D40" s="7">
        <f>'Daily-Weekly AttendanceReport '!D40</f>
        <v>0</v>
      </c>
      <c r="E40" s="7">
        <f>'Daily-Weekly AttendanceReport '!E40</f>
        <v>0</v>
      </c>
      <c r="F40" s="7">
        <f>'Daily-Weekly AttendanceReport '!F40</f>
        <v>0</v>
      </c>
      <c r="G40" s="7">
        <f>'Daily-Weekly AttendanceReport '!G40</f>
        <v>0</v>
      </c>
      <c r="H40" s="7">
        <f>'Daily-Weekly AttendanceReport '!H40</f>
        <v>0</v>
      </c>
      <c r="I40" s="7">
        <f>'Daily-Weekly AttendanceReport '!I40</f>
        <v>0</v>
      </c>
      <c r="J40" s="7">
        <f>'Daily-Weekly AttendanceReport '!J40</f>
        <v>0</v>
      </c>
      <c r="K40" s="7">
        <f>'Daily-Weekly AttendanceReport '!K40</f>
        <v>0</v>
      </c>
      <c r="L40" s="7">
        <f>'Daily-Weekly AttendanceReport '!L40</f>
        <v>0</v>
      </c>
      <c r="M40" s="7">
        <f>'Daily-Weekly AttendanceReport '!M40</f>
        <v>0</v>
      </c>
      <c r="N40" s="7">
        <f>'Daily-Weekly AttendanceReport '!N40</f>
        <v>0</v>
      </c>
      <c r="O40" s="7">
        <f>'Daily-Weekly AttendanceReport '!O40</f>
        <v>0</v>
      </c>
      <c r="P40" s="8"/>
      <c r="Q40" s="8"/>
      <c r="R40" s="12">
        <f t="shared" si="0"/>
        <v>0</v>
      </c>
      <c r="S40" s="13">
        <f>R40/R81</f>
        <v>0</v>
      </c>
    </row>
    <row r="41" spans="1:19" ht="12" customHeight="1" x14ac:dyDescent="0.35">
      <c r="A41" s="15">
        <v>31</v>
      </c>
      <c r="B41" s="17">
        <f>'Daily-Weekly AttendanceReport '!B41</f>
        <v>0</v>
      </c>
      <c r="C41" s="46">
        <f>'Daily-Weekly AttendanceReport '!C41</f>
        <v>0</v>
      </c>
      <c r="D41" s="7">
        <f>'Daily-Weekly AttendanceReport '!D41</f>
        <v>0</v>
      </c>
      <c r="E41" s="7">
        <f>'Daily-Weekly AttendanceReport '!E41</f>
        <v>0</v>
      </c>
      <c r="F41" s="7">
        <f>'Daily-Weekly AttendanceReport '!F41</f>
        <v>0</v>
      </c>
      <c r="G41" s="7">
        <f>'Daily-Weekly AttendanceReport '!G41</f>
        <v>0</v>
      </c>
      <c r="H41" s="7">
        <f>'Daily-Weekly AttendanceReport '!H41</f>
        <v>0</v>
      </c>
      <c r="I41" s="7">
        <f>'Daily-Weekly AttendanceReport '!I41</f>
        <v>0</v>
      </c>
      <c r="J41" s="7">
        <f>'Daily-Weekly AttendanceReport '!J41</f>
        <v>0</v>
      </c>
      <c r="K41" s="7">
        <f>'Daily-Weekly AttendanceReport '!K41</f>
        <v>0</v>
      </c>
      <c r="L41" s="7">
        <f>'Daily-Weekly AttendanceReport '!L41</f>
        <v>0</v>
      </c>
      <c r="M41" s="7">
        <f>'Daily-Weekly AttendanceReport '!M41</f>
        <v>0</v>
      </c>
      <c r="N41" s="7">
        <f>'Daily-Weekly AttendanceReport '!N41</f>
        <v>0</v>
      </c>
      <c r="O41" s="7">
        <f>'Daily-Weekly AttendanceReport '!O41</f>
        <v>0</v>
      </c>
      <c r="P41" s="8"/>
      <c r="Q41" s="8"/>
      <c r="R41" s="12">
        <f t="shared" si="0"/>
        <v>0</v>
      </c>
      <c r="S41" s="13">
        <f>R41/R81</f>
        <v>0</v>
      </c>
    </row>
    <row r="42" spans="1:19" ht="12" customHeight="1" x14ac:dyDescent="0.35">
      <c r="A42" s="15">
        <v>32</v>
      </c>
      <c r="B42" s="17">
        <f>'Daily-Weekly AttendanceReport '!B42</f>
        <v>0</v>
      </c>
      <c r="C42" s="46">
        <f>'Daily-Weekly AttendanceReport '!C42</f>
        <v>0</v>
      </c>
      <c r="D42" s="7">
        <f>'Daily-Weekly AttendanceReport '!D42</f>
        <v>0</v>
      </c>
      <c r="E42" s="7">
        <f>'Daily-Weekly AttendanceReport '!E42</f>
        <v>0</v>
      </c>
      <c r="F42" s="7">
        <f>'Daily-Weekly AttendanceReport '!F42</f>
        <v>0</v>
      </c>
      <c r="G42" s="7">
        <f>'Daily-Weekly AttendanceReport '!G42</f>
        <v>0</v>
      </c>
      <c r="H42" s="7">
        <f>'Daily-Weekly AttendanceReport '!H42</f>
        <v>0</v>
      </c>
      <c r="I42" s="7">
        <f>'Daily-Weekly AttendanceReport '!I42</f>
        <v>0</v>
      </c>
      <c r="J42" s="7">
        <f>'Daily-Weekly AttendanceReport '!J42</f>
        <v>0</v>
      </c>
      <c r="K42" s="7">
        <f>'Daily-Weekly AttendanceReport '!K42</f>
        <v>0</v>
      </c>
      <c r="L42" s="7">
        <f>'Daily-Weekly AttendanceReport '!L42</f>
        <v>0</v>
      </c>
      <c r="M42" s="7">
        <f>'Daily-Weekly AttendanceReport '!M42</f>
        <v>0</v>
      </c>
      <c r="N42" s="7">
        <f>'Daily-Weekly AttendanceReport '!N42</f>
        <v>0</v>
      </c>
      <c r="O42" s="7">
        <f>'Daily-Weekly AttendanceReport '!O42</f>
        <v>0</v>
      </c>
      <c r="P42" s="8"/>
      <c r="Q42" s="8"/>
      <c r="R42" s="12">
        <f t="shared" si="0"/>
        <v>0</v>
      </c>
      <c r="S42" s="13">
        <f>R42/R81</f>
        <v>0</v>
      </c>
    </row>
    <row r="43" spans="1:19" ht="12" customHeight="1" x14ac:dyDescent="0.35">
      <c r="A43" s="15">
        <v>33</v>
      </c>
      <c r="B43" s="17">
        <f>'Daily-Weekly AttendanceReport '!B43</f>
        <v>0</v>
      </c>
      <c r="C43" s="46">
        <f>'Daily-Weekly AttendanceReport '!C43</f>
        <v>0</v>
      </c>
      <c r="D43" s="7">
        <f>'Daily-Weekly AttendanceReport '!D43</f>
        <v>0</v>
      </c>
      <c r="E43" s="7">
        <f>'Daily-Weekly AttendanceReport '!E43</f>
        <v>0</v>
      </c>
      <c r="F43" s="7">
        <f>'Daily-Weekly AttendanceReport '!F43</f>
        <v>0</v>
      </c>
      <c r="G43" s="7">
        <f>'Daily-Weekly AttendanceReport '!G43</f>
        <v>0</v>
      </c>
      <c r="H43" s="7">
        <f>'Daily-Weekly AttendanceReport '!H43</f>
        <v>0</v>
      </c>
      <c r="I43" s="7">
        <f>'Daily-Weekly AttendanceReport '!I43</f>
        <v>0</v>
      </c>
      <c r="J43" s="7">
        <f>'Daily-Weekly AttendanceReport '!J43</f>
        <v>0</v>
      </c>
      <c r="K43" s="7">
        <f>'Daily-Weekly AttendanceReport '!K43</f>
        <v>0</v>
      </c>
      <c r="L43" s="7">
        <f>'Daily-Weekly AttendanceReport '!L43</f>
        <v>0</v>
      </c>
      <c r="M43" s="7">
        <f>'Daily-Weekly AttendanceReport '!M43</f>
        <v>0</v>
      </c>
      <c r="N43" s="7">
        <f>'Daily-Weekly AttendanceReport '!N43</f>
        <v>0</v>
      </c>
      <c r="O43" s="7">
        <f>'Daily-Weekly AttendanceReport '!O43</f>
        <v>0</v>
      </c>
      <c r="P43" s="8"/>
      <c r="Q43" s="8"/>
      <c r="R43" s="12">
        <f t="shared" si="0"/>
        <v>0</v>
      </c>
      <c r="S43" s="13">
        <f>R43/R81</f>
        <v>0</v>
      </c>
    </row>
    <row r="44" spans="1:19" ht="12" customHeight="1" x14ac:dyDescent="0.35">
      <c r="A44" s="15">
        <v>34</v>
      </c>
      <c r="B44" s="17">
        <f>'Daily-Weekly AttendanceReport '!B44</f>
        <v>0</v>
      </c>
      <c r="C44" s="46">
        <f>'Daily-Weekly AttendanceReport '!C44</f>
        <v>0</v>
      </c>
      <c r="D44" s="7">
        <f>'Daily-Weekly AttendanceReport '!D44</f>
        <v>0</v>
      </c>
      <c r="E44" s="7">
        <f>'Daily-Weekly AttendanceReport '!E44</f>
        <v>0</v>
      </c>
      <c r="F44" s="7">
        <f>'Daily-Weekly AttendanceReport '!F44</f>
        <v>0</v>
      </c>
      <c r="G44" s="7">
        <f>'Daily-Weekly AttendanceReport '!G44</f>
        <v>0</v>
      </c>
      <c r="H44" s="7">
        <f>'Daily-Weekly AttendanceReport '!H44</f>
        <v>0</v>
      </c>
      <c r="I44" s="7">
        <f>'Daily-Weekly AttendanceReport '!I44</f>
        <v>0</v>
      </c>
      <c r="J44" s="7">
        <f>'Daily-Weekly AttendanceReport '!J44</f>
        <v>0</v>
      </c>
      <c r="K44" s="7">
        <f>'Daily-Weekly AttendanceReport '!K44</f>
        <v>0</v>
      </c>
      <c r="L44" s="7">
        <f>'Daily-Weekly AttendanceReport '!L44</f>
        <v>0</v>
      </c>
      <c r="M44" s="7">
        <f>'Daily-Weekly AttendanceReport '!M44</f>
        <v>0</v>
      </c>
      <c r="N44" s="7">
        <f>'Daily-Weekly AttendanceReport '!N44</f>
        <v>0</v>
      </c>
      <c r="O44" s="7">
        <f>'Daily-Weekly AttendanceReport '!O44</f>
        <v>0</v>
      </c>
      <c r="P44" s="8"/>
      <c r="Q44" s="8"/>
      <c r="R44" s="12">
        <f t="shared" si="0"/>
        <v>0</v>
      </c>
      <c r="S44" s="13">
        <f>R44/R81</f>
        <v>0</v>
      </c>
    </row>
    <row r="45" spans="1:19" ht="12" customHeight="1" x14ac:dyDescent="0.35">
      <c r="A45" s="15">
        <v>35</v>
      </c>
      <c r="B45" s="17">
        <f>'Daily-Weekly AttendanceReport '!B45</f>
        <v>0</v>
      </c>
      <c r="C45" s="46">
        <f>'Daily-Weekly AttendanceReport '!C45</f>
        <v>0</v>
      </c>
      <c r="D45" s="7">
        <f>'Daily-Weekly AttendanceReport '!D45</f>
        <v>0</v>
      </c>
      <c r="E45" s="7">
        <f>'Daily-Weekly AttendanceReport '!E45</f>
        <v>0</v>
      </c>
      <c r="F45" s="7">
        <f>'Daily-Weekly AttendanceReport '!F45</f>
        <v>0</v>
      </c>
      <c r="G45" s="7">
        <f>'Daily-Weekly AttendanceReport '!G45</f>
        <v>0</v>
      </c>
      <c r="H45" s="7">
        <f>'Daily-Weekly AttendanceReport '!H45</f>
        <v>0</v>
      </c>
      <c r="I45" s="7">
        <f>'Daily-Weekly AttendanceReport '!I45</f>
        <v>0</v>
      </c>
      <c r="J45" s="7">
        <f>'Daily-Weekly AttendanceReport '!J45</f>
        <v>0</v>
      </c>
      <c r="K45" s="7">
        <f>'Daily-Weekly AttendanceReport '!K45</f>
        <v>0</v>
      </c>
      <c r="L45" s="7">
        <f>'Daily-Weekly AttendanceReport '!L45</f>
        <v>0</v>
      </c>
      <c r="M45" s="7">
        <f>'Daily-Weekly AttendanceReport '!M45</f>
        <v>0</v>
      </c>
      <c r="N45" s="7">
        <f>'Daily-Weekly AttendanceReport '!N45</f>
        <v>0</v>
      </c>
      <c r="O45" s="7">
        <f>'Daily-Weekly AttendanceReport '!O45</f>
        <v>0</v>
      </c>
      <c r="P45" s="8"/>
      <c r="Q45" s="8"/>
      <c r="R45" s="12">
        <f t="shared" si="0"/>
        <v>0</v>
      </c>
      <c r="S45" s="13">
        <f>R45/R81</f>
        <v>0</v>
      </c>
    </row>
    <row r="46" spans="1:19" ht="12" customHeight="1" x14ac:dyDescent="0.35">
      <c r="A46" s="15">
        <v>36</v>
      </c>
      <c r="B46" s="17">
        <f>'Daily-Weekly AttendanceReport '!B46</f>
        <v>0</v>
      </c>
      <c r="C46" s="46">
        <f>'Daily-Weekly AttendanceReport '!C46</f>
        <v>0</v>
      </c>
      <c r="D46" s="7">
        <f>'Daily-Weekly AttendanceReport '!D46</f>
        <v>0</v>
      </c>
      <c r="E46" s="7">
        <f>'Daily-Weekly AttendanceReport '!E46</f>
        <v>0</v>
      </c>
      <c r="F46" s="7">
        <f>'Daily-Weekly AttendanceReport '!F46</f>
        <v>0</v>
      </c>
      <c r="G46" s="7">
        <f>'Daily-Weekly AttendanceReport '!G46</f>
        <v>0</v>
      </c>
      <c r="H46" s="7">
        <f>'Daily-Weekly AttendanceReport '!H46</f>
        <v>0</v>
      </c>
      <c r="I46" s="7">
        <f>'Daily-Weekly AttendanceReport '!I46</f>
        <v>0</v>
      </c>
      <c r="J46" s="7">
        <f>'Daily-Weekly AttendanceReport '!J46</f>
        <v>0</v>
      </c>
      <c r="K46" s="7">
        <f>'Daily-Weekly AttendanceReport '!K46</f>
        <v>0</v>
      </c>
      <c r="L46" s="7">
        <f>'Daily-Weekly AttendanceReport '!L46</f>
        <v>0</v>
      </c>
      <c r="M46" s="7">
        <f>'Daily-Weekly AttendanceReport '!M46</f>
        <v>0</v>
      </c>
      <c r="N46" s="7">
        <f>'Daily-Weekly AttendanceReport '!N46</f>
        <v>0</v>
      </c>
      <c r="O46" s="7">
        <f>'Daily-Weekly AttendanceReport '!O46</f>
        <v>0</v>
      </c>
      <c r="P46" s="10"/>
      <c r="Q46" s="10"/>
      <c r="R46" s="12">
        <f t="shared" si="0"/>
        <v>0</v>
      </c>
      <c r="S46" s="13">
        <f>R46/R81</f>
        <v>0</v>
      </c>
    </row>
    <row r="47" spans="1:19" ht="12" customHeight="1" x14ac:dyDescent="0.35">
      <c r="A47" s="15">
        <v>37</v>
      </c>
      <c r="B47" s="17">
        <f>'Daily-Weekly AttendanceReport '!B47</f>
        <v>0</v>
      </c>
      <c r="C47" s="46">
        <f>'Daily-Weekly AttendanceReport '!C47</f>
        <v>0</v>
      </c>
      <c r="D47" s="7">
        <f>'Daily-Weekly AttendanceReport '!D47</f>
        <v>0</v>
      </c>
      <c r="E47" s="7">
        <f>'Daily-Weekly AttendanceReport '!E47</f>
        <v>0</v>
      </c>
      <c r="F47" s="7">
        <f>'Daily-Weekly AttendanceReport '!F47</f>
        <v>0</v>
      </c>
      <c r="G47" s="7">
        <f>'Daily-Weekly AttendanceReport '!G47</f>
        <v>0</v>
      </c>
      <c r="H47" s="7">
        <f>'Daily-Weekly AttendanceReport '!H47</f>
        <v>0</v>
      </c>
      <c r="I47" s="7">
        <f>'Daily-Weekly AttendanceReport '!I47</f>
        <v>0</v>
      </c>
      <c r="J47" s="7">
        <f>'Daily-Weekly AttendanceReport '!J47</f>
        <v>0</v>
      </c>
      <c r="K47" s="7">
        <f>'Daily-Weekly AttendanceReport '!K47</f>
        <v>0</v>
      </c>
      <c r="L47" s="7">
        <f>'Daily-Weekly AttendanceReport '!L47</f>
        <v>0</v>
      </c>
      <c r="M47" s="7">
        <f>'Daily-Weekly AttendanceReport '!M47</f>
        <v>0</v>
      </c>
      <c r="N47" s="7">
        <f>'Daily-Weekly AttendanceReport '!N47</f>
        <v>0</v>
      </c>
      <c r="O47" s="7">
        <f>'Daily-Weekly AttendanceReport '!O47</f>
        <v>0</v>
      </c>
      <c r="P47" s="10"/>
      <c r="Q47" s="10"/>
      <c r="R47" s="12">
        <f t="shared" si="0"/>
        <v>0</v>
      </c>
      <c r="S47" s="13">
        <f>R47/R81</f>
        <v>0</v>
      </c>
    </row>
    <row r="48" spans="1:19" ht="12" customHeight="1" x14ac:dyDescent="0.35">
      <c r="A48" s="15">
        <v>38</v>
      </c>
      <c r="B48" s="17">
        <f>'Daily-Weekly AttendanceReport '!B48</f>
        <v>0</v>
      </c>
      <c r="C48" s="46">
        <f>'Daily-Weekly AttendanceReport '!C48</f>
        <v>0</v>
      </c>
      <c r="D48" s="7">
        <f>'Daily-Weekly AttendanceReport '!D48</f>
        <v>0</v>
      </c>
      <c r="E48" s="7">
        <f>'Daily-Weekly AttendanceReport '!E48</f>
        <v>0</v>
      </c>
      <c r="F48" s="7">
        <f>'Daily-Weekly AttendanceReport '!F48</f>
        <v>0</v>
      </c>
      <c r="G48" s="7">
        <f>'Daily-Weekly AttendanceReport '!G48</f>
        <v>0</v>
      </c>
      <c r="H48" s="7">
        <f>'Daily-Weekly AttendanceReport '!H48</f>
        <v>0</v>
      </c>
      <c r="I48" s="7">
        <f>'Daily-Weekly AttendanceReport '!I48</f>
        <v>0</v>
      </c>
      <c r="J48" s="7">
        <f>'Daily-Weekly AttendanceReport '!J48</f>
        <v>0</v>
      </c>
      <c r="K48" s="7">
        <f>'Daily-Weekly AttendanceReport '!K48</f>
        <v>0</v>
      </c>
      <c r="L48" s="7">
        <f>'Daily-Weekly AttendanceReport '!L48</f>
        <v>0</v>
      </c>
      <c r="M48" s="7">
        <f>'Daily-Weekly AttendanceReport '!M48</f>
        <v>0</v>
      </c>
      <c r="N48" s="7">
        <f>'Daily-Weekly AttendanceReport '!N48</f>
        <v>0</v>
      </c>
      <c r="O48" s="7">
        <f>'Daily-Weekly AttendanceReport '!O48</f>
        <v>0</v>
      </c>
      <c r="P48" s="10"/>
      <c r="Q48" s="10"/>
      <c r="R48" s="12">
        <f t="shared" si="0"/>
        <v>0</v>
      </c>
      <c r="S48" s="13">
        <f>R48/R81</f>
        <v>0</v>
      </c>
    </row>
    <row r="49" spans="1:19" ht="12" customHeight="1" x14ac:dyDescent="0.35">
      <c r="A49" s="15">
        <v>39</v>
      </c>
      <c r="B49" s="17">
        <f>'Daily-Weekly AttendanceReport '!B49</f>
        <v>0</v>
      </c>
      <c r="C49" s="46">
        <f>'Daily-Weekly AttendanceReport '!C49</f>
        <v>0</v>
      </c>
      <c r="D49" s="7">
        <f>'Daily-Weekly AttendanceReport '!D49</f>
        <v>0</v>
      </c>
      <c r="E49" s="7">
        <f>'Daily-Weekly AttendanceReport '!E49</f>
        <v>0</v>
      </c>
      <c r="F49" s="7">
        <f>'Daily-Weekly AttendanceReport '!F49</f>
        <v>0</v>
      </c>
      <c r="G49" s="7">
        <f>'Daily-Weekly AttendanceReport '!G49</f>
        <v>0</v>
      </c>
      <c r="H49" s="7">
        <f>'Daily-Weekly AttendanceReport '!H49</f>
        <v>0</v>
      </c>
      <c r="I49" s="7">
        <f>'Daily-Weekly AttendanceReport '!I49</f>
        <v>0</v>
      </c>
      <c r="J49" s="7">
        <f>'Daily-Weekly AttendanceReport '!J49</f>
        <v>0</v>
      </c>
      <c r="K49" s="7">
        <f>'Daily-Weekly AttendanceReport '!K49</f>
        <v>0</v>
      </c>
      <c r="L49" s="7">
        <f>'Daily-Weekly AttendanceReport '!L49</f>
        <v>0</v>
      </c>
      <c r="M49" s="7">
        <f>'Daily-Weekly AttendanceReport '!M49</f>
        <v>0</v>
      </c>
      <c r="N49" s="7">
        <f>'Daily-Weekly AttendanceReport '!N49</f>
        <v>0</v>
      </c>
      <c r="O49" s="7">
        <f>'Daily-Weekly AttendanceReport '!O49</f>
        <v>0</v>
      </c>
      <c r="P49" s="10"/>
      <c r="Q49" s="10"/>
      <c r="R49" s="12">
        <f t="shared" si="0"/>
        <v>0</v>
      </c>
      <c r="S49" s="13">
        <f>R49/R81</f>
        <v>0</v>
      </c>
    </row>
    <row r="50" spans="1:19" ht="12" customHeight="1" x14ac:dyDescent="0.35">
      <c r="A50" s="15">
        <v>40</v>
      </c>
      <c r="B50" s="17">
        <f>'Daily-Weekly AttendanceReport '!B50</f>
        <v>0</v>
      </c>
      <c r="C50" s="46">
        <f>'Daily-Weekly AttendanceReport '!C50</f>
        <v>0</v>
      </c>
      <c r="D50" s="7">
        <f>'Daily-Weekly AttendanceReport '!D50</f>
        <v>0</v>
      </c>
      <c r="E50" s="7">
        <f>'Daily-Weekly AttendanceReport '!E50</f>
        <v>0</v>
      </c>
      <c r="F50" s="7">
        <f>'Daily-Weekly AttendanceReport '!F50</f>
        <v>0</v>
      </c>
      <c r="G50" s="7">
        <f>'Daily-Weekly AttendanceReport '!G50</f>
        <v>0</v>
      </c>
      <c r="H50" s="7">
        <f>'Daily-Weekly AttendanceReport '!H50</f>
        <v>0</v>
      </c>
      <c r="I50" s="7">
        <f>'Daily-Weekly AttendanceReport '!I50</f>
        <v>0</v>
      </c>
      <c r="J50" s="7">
        <f>'Daily-Weekly AttendanceReport '!J50</f>
        <v>0</v>
      </c>
      <c r="K50" s="7">
        <f>'Daily-Weekly AttendanceReport '!K50</f>
        <v>0</v>
      </c>
      <c r="L50" s="7">
        <f>'Daily-Weekly AttendanceReport '!L50</f>
        <v>0</v>
      </c>
      <c r="M50" s="7">
        <f>'Daily-Weekly AttendanceReport '!M50</f>
        <v>0</v>
      </c>
      <c r="N50" s="7">
        <f>'Daily-Weekly AttendanceReport '!N50</f>
        <v>0</v>
      </c>
      <c r="O50" s="7">
        <f>'Daily-Weekly AttendanceReport '!O50</f>
        <v>0</v>
      </c>
      <c r="P50" s="10"/>
      <c r="Q50" s="10"/>
      <c r="R50" s="12">
        <f t="shared" si="0"/>
        <v>0</v>
      </c>
      <c r="S50" s="13">
        <f>R50/R81</f>
        <v>0</v>
      </c>
    </row>
    <row r="51" spans="1:19" ht="12" customHeight="1" x14ac:dyDescent="0.35">
      <c r="A51" s="15">
        <v>41</v>
      </c>
      <c r="B51" s="17">
        <f>'Daily-Weekly AttendanceReport '!B51</f>
        <v>0</v>
      </c>
      <c r="C51" s="46">
        <f>'Daily-Weekly AttendanceReport '!C51</f>
        <v>0</v>
      </c>
      <c r="D51" s="7">
        <f>'Daily-Weekly AttendanceReport '!D51</f>
        <v>0</v>
      </c>
      <c r="E51" s="7">
        <f>'Daily-Weekly AttendanceReport '!E51</f>
        <v>0</v>
      </c>
      <c r="F51" s="7">
        <f>'Daily-Weekly AttendanceReport '!F51</f>
        <v>0</v>
      </c>
      <c r="G51" s="7">
        <f>'Daily-Weekly AttendanceReport '!G51</f>
        <v>0</v>
      </c>
      <c r="H51" s="7">
        <f>'Daily-Weekly AttendanceReport '!H51</f>
        <v>0</v>
      </c>
      <c r="I51" s="7">
        <f>'Daily-Weekly AttendanceReport '!I51</f>
        <v>0</v>
      </c>
      <c r="J51" s="7">
        <f>'Daily-Weekly AttendanceReport '!J51</f>
        <v>0</v>
      </c>
      <c r="K51" s="7">
        <f>'Daily-Weekly AttendanceReport '!K51</f>
        <v>0</v>
      </c>
      <c r="L51" s="7">
        <f>'Daily-Weekly AttendanceReport '!L51</f>
        <v>0</v>
      </c>
      <c r="M51" s="7">
        <f>'Daily-Weekly AttendanceReport '!M51</f>
        <v>0</v>
      </c>
      <c r="N51" s="7">
        <f>'Daily-Weekly AttendanceReport '!N51</f>
        <v>0</v>
      </c>
      <c r="O51" s="7">
        <f>'Daily-Weekly AttendanceReport '!O51</f>
        <v>0</v>
      </c>
      <c r="P51" s="10"/>
      <c r="Q51" s="10"/>
      <c r="R51" s="12">
        <f t="shared" si="0"/>
        <v>0</v>
      </c>
      <c r="S51" s="13">
        <f>R51/R81</f>
        <v>0</v>
      </c>
    </row>
    <row r="52" spans="1:19" ht="12" customHeight="1" x14ac:dyDescent="0.35">
      <c r="A52" s="15">
        <v>42</v>
      </c>
      <c r="B52" s="17">
        <f>'Daily-Weekly AttendanceReport '!B52</f>
        <v>0</v>
      </c>
      <c r="C52" s="46">
        <f>'Daily-Weekly AttendanceReport '!C52</f>
        <v>0</v>
      </c>
      <c r="D52" s="7">
        <f>'Daily-Weekly AttendanceReport '!D52</f>
        <v>0</v>
      </c>
      <c r="E52" s="7">
        <f>'Daily-Weekly AttendanceReport '!E52</f>
        <v>0</v>
      </c>
      <c r="F52" s="7">
        <f>'Daily-Weekly AttendanceReport '!F52</f>
        <v>0</v>
      </c>
      <c r="G52" s="7">
        <f>'Daily-Weekly AttendanceReport '!G52</f>
        <v>0</v>
      </c>
      <c r="H52" s="7">
        <f>'Daily-Weekly AttendanceReport '!H52</f>
        <v>0</v>
      </c>
      <c r="I52" s="7">
        <f>'Daily-Weekly AttendanceReport '!I52</f>
        <v>0</v>
      </c>
      <c r="J52" s="7">
        <f>'Daily-Weekly AttendanceReport '!J52</f>
        <v>0</v>
      </c>
      <c r="K52" s="7">
        <f>'Daily-Weekly AttendanceReport '!K52</f>
        <v>0</v>
      </c>
      <c r="L52" s="7">
        <f>'Daily-Weekly AttendanceReport '!L52</f>
        <v>0</v>
      </c>
      <c r="M52" s="7">
        <f>'Daily-Weekly AttendanceReport '!M52</f>
        <v>0</v>
      </c>
      <c r="N52" s="7">
        <f>'Daily-Weekly AttendanceReport '!N52</f>
        <v>0</v>
      </c>
      <c r="O52" s="7">
        <f>'Daily-Weekly AttendanceReport '!O52</f>
        <v>0</v>
      </c>
      <c r="P52" s="10"/>
      <c r="Q52" s="10"/>
      <c r="R52" s="12">
        <f t="shared" si="0"/>
        <v>0</v>
      </c>
      <c r="S52" s="13">
        <f>R52/R81</f>
        <v>0</v>
      </c>
    </row>
    <row r="53" spans="1:19" ht="12" customHeight="1" x14ac:dyDescent="0.35">
      <c r="A53" s="15">
        <v>43</v>
      </c>
      <c r="B53" s="17">
        <f>'Daily-Weekly AttendanceReport '!B53</f>
        <v>0</v>
      </c>
      <c r="C53" s="46">
        <f>'Daily-Weekly AttendanceReport '!C53</f>
        <v>0</v>
      </c>
      <c r="D53" s="7">
        <f>'Daily-Weekly AttendanceReport '!D53</f>
        <v>0</v>
      </c>
      <c r="E53" s="7">
        <f>'Daily-Weekly AttendanceReport '!E53</f>
        <v>0</v>
      </c>
      <c r="F53" s="7">
        <f>'Daily-Weekly AttendanceReport '!F53</f>
        <v>0</v>
      </c>
      <c r="G53" s="7">
        <f>'Daily-Weekly AttendanceReport '!G53</f>
        <v>0</v>
      </c>
      <c r="H53" s="7">
        <f>'Daily-Weekly AttendanceReport '!H53</f>
        <v>0</v>
      </c>
      <c r="I53" s="7">
        <f>'Daily-Weekly AttendanceReport '!I53</f>
        <v>0</v>
      </c>
      <c r="J53" s="7">
        <f>'Daily-Weekly AttendanceReport '!J53</f>
        <v>0</v>
      </c>
      <c r="K53" s="7">
        <f>'Daily-Weekly AttendanceReport '!K53</f>
        <v>0</v>
      </c>
      <c r="L53" s="7">
        <f>'Daily-Weekly AttendanceReport '!L53</f>
        <v>0</v>
      </c>
      <c r="M53" s="7">
        <f>'Daily-Weekly AttendanceReport '!M53</f>
        <v>0</v>
      </c>
      <c r="N53" s="7">
        <f>'Daily-Weekly AttendanceReport '!N53</f>
        <v>0</v>
      </c>
      <c r="O53" s="7">
        <f>'Daily-Weekly AttendanceReport '!O53</f>
        <v>0</v>
      </c>
      <c r="P53" s="10"/>
      <c r="Q53" s="10"/>
      <c r="R53" s="12">
        <f t="shared" si="0"/>
        <v>0</v>
      </c>
      <c r="S53" s="13">
        <f>R53/R81</f>
        <v>0</v>
      </c>
    </row>
    <row r="54" spans="1:19" ht="12" customHeight="1" x14ac:dyDescent="0.35">
      <c r="A54" s="15">
        <v>44</v>
      </c>
      <c r="B54" s="17">
        <f>'Daily-Weekly AttendanceReport '!B54</f>
        <v>0</v>
      </c>
      <c r="C54" s="46">
        <f>'Daily-Weekly AttendanceReport '!C54</f>
        <v>0</v>
      </c>
      <c r="D54" s="7">
        <f>'Daily-Weekly AttendanceReport '!D54</f>
        <v>0</v>
      </c>
      <c r="E54" s="7">
        <f>'Daily-Weekly AttendanceReport '!E54</f>
        <v>0</v>
      </c>
      <c r="F54" s="7">
        <f>'Daily-Weekly AttendanceReport '!F54</f>
        <v>0</v>
      </c>
      <c r="G54" s="7">
        <f>'Daily-Weekly AttendanceReport '!G54</f>
        <v>0</v>
      </c>
      <c r="H54" s="7">
        <f>'Daily-Weekly AttendanceReport '!H54</f>
        <v>0</v>
      </c>
      <c r="I54" s="7">
        <f>'Daily-Weekly AttendanceReport '!I54</f>
        <v>0</v>
      </c>
      <c r="J54" s="7">
        <f>'Daily-Weekly AttendanceReport '!J54</f>
        <v>0</v>
      </c>
      <c r="K54" s="7">
        <f>'Daily-Weekly AttendanceReport '!K54</f>
        <v>0</v>
      </c>
      <c r="L54" s="7">
        <f>'Daily-Weekly AttendanceReport '!L54</f>
        <v>0</v>
      </c>
      <c r="M54" s="7">
        <f>'Daily-Weekly AttendanceReport '!M54</f>
        <v>0</v>
      </c>
      <c r="N54" s="7">
        <f>'Daily-Weekly AttendanceReport '!N54</f>
        <v>0</v>
      </c>
      <c r="O54" s="7">
        <f>'Daily-Weekly AttendanceReport '!O54</f>
        <v>0</v>
      </c>
      <c r="P54" s="10"/>
      <c r="Q54" s="10"/>
      <c r="R54" s="12">
        <f t="shared" si="0"/>
        <v>0</v>
      </c>
      <c r="S54" s="13">
        <f>R54/R81</f>
        <v>0</v>
      </c>
    </row>
    <row r="55" spans="1:19" ht="10.5" customHeight="1" x14ac:dyDescent="0.35">
      <c r="A55" s="15">
        <v>45</v>
      </c>
      <c r="B55" s="17">
        <f>'Daily-Weekly AttendanceReport '!B55</f>
        <v>0</v>
      </c>
      <c r="C55" s="46">
        <f>'Daily-Weekly AttendanceReport '!C55</f>
        <v>0</v>
      </c>
      <c r="D55" s="7">
        <f>'Daily-Weekly AttendanceReport '!D55</f>
        <v>0</v>
      </c>
      <c r="E55" s="7">
        <f>'Daily-Weekly AttendanceReport '!E55</f>
        <v>0</v>
      </c>
      <c r="F55" s="7">
        <f>'Daily-Weekly AttendanceReport '!F55</f>
        <v>0</v>
      </c>
      <c r="G55" s="7">
        <f>'Daily-Weekly AttendanceReport '!G55</f>
        <v>0</v>
      </c>
      <c r="H55" s="7">
        <f>'Daily-Weekly AttendanceReport '!H55</f>
        <v>0</v>
      </c>
      <c r="I55" s="7">
        <f>'Daily-Weekly AttendanceReport '!I55</f>
        <v>0</v>
      </c>
      <c r="J55" s="7">
        <f>'Daily-Weekly AttendanceReport '!J55</f>
        <v>0</v>
      </c>
      <c r="K55" s="7">
        <f>'Daily-Weekly AttendanceReport '!K55</f>
        <v>0</v>
      </c>
      <c r="L55" s="7">
        <f>'Daily-Weekly AttendanceReport '!L55</f>
        <v>0</v>
      </c>
      <c r="M55" s="7">
        <f>'Daily-Weekly AttendanceReport '!M55</f>
        <v>0</v>
      </c>
      <c r="N55" s="7">
        <f>'Daily-Weekly AttendanceReport '!N55</f>
        <v>0</v>
      </c>
      <c r="O55" s="7">
        <f>'Daily-Weekly AttendanceReport '!O55</f>
        <v>0</v>
      </c>
      <c r="P55" s="10"/>
      <c r="Q55" s="10"/>
      <c r="R55" s="12">
        <f t="shared" si="0"/>
        <v>0</v>
      </c>
      <c r="S55" s="13">
        <f>R55/R81</f>
        <v>0</v>
      </c>
    </row>
    <row r="56" spans="1:19" ht="10.5" customHeight="1" x14ac:dyDescent="0.35">
      <c r="A56" s="15">
        <v>46</v>
      </c>
      <c r="B56" s="17">
        <f>'Daily-Weekly AttendanceReport '!B56</f>
        <v>0</v>
      </c>
      <c r="C56" s="46">
        <f>'Daily-Weekly AttendanceReport '!C56</f>
        <v>0</v>
      </c>
      <c r="D56" s="7">
        <f>'Daily-Weekly AttendanceReport '!D56</f>
        <v>0</v>
      </c>
      <c r="E56" s="7">
        <f>'Daily-Weekly AttendanceReport '!E56</f>
        <v>0</v>
      </c>
      <c r="F56" s="7">
        <f>'Daily-Weekly AttendanceReport '!F56</f>
        <v>0</v>
      </c>
      <c r="G56" s="7">
        <f>'Daily-Weekly AttendanceReport '!G56</f>
        <v>0</v>
      </c>
      <c r="H56" s="7">
        <f>'Daily-Weekly AttendanceReport '!H56</f>
        <v>0</v>
      </c>
      <c r="I56" s="7">
        <f>'Daily-Weekly AttendanceReport '!I56</f>
        <v>0</v>
      </c>
      <c r="J56" s="7">
        <f>'Daily-Weekly AttendanceReport '!J56</f>
        <v>0</v>
      </c>
      <c r="K56" s="7">
        <f>'Daily-Weekly AttendanceReport '!K56</f>
        <v>0</v>
      </c>
      <c r="L56" s="7">
        <f>'Daily-Weekly AttendanceReport '!L56</f>
        <v>0</v>
      </c>
      <c r="M56" s="7">
        <f>'Daily-Weekly AttendanceReport '!M56</f>
        <v>0</v>
      </c>
      <c r="N56" s="7">
        <f>'Daily-Weekly AttendanceReport '!N56</f>
        <v>0</v>
      </c>
      <c r="O56" s="7">
        <f>'Daily-Weekly AttendanceReport '!O56</f>
        <v>0</v>
      </c>
      <c r="P56" s="10"/>
      <c r="Q56" s="10"/>
      <c r="R56" s="12">
        <f t="shared" si="0"/>
        <v>0</v>
      </c>
      <c r="S56" s="13">
        <f>R56/R81</f>
        <v>0</v>
      </c>
    </row>
    <row r="57" spans="1:19" ht="10.5" customHeight="1" x14ac:dyDescent="0.35">
      <c r="A57" s="15">
        <v>47</v>
      </c>
      <c r="B57" s="17">
        <f>'Daily-Weekly AttendanceReport '!B57</f>
        <v>0</v>
      </c>
      <c r="C57" s="46">
        <f>'Daily-Weekly AttendanceReport '!C57</f>
        <v>0</v>
      </c>
      <c r="D57" s="7">
        <f>'Daily-Weekly AttendanceReport '!D57</f>
        <v>0</v>
      </c>
      <c r="E57" s="7">
        <f>'Daily-Weekly AttendanceReport '!E57</f>
        <v>0</v>
      </c>
      <c r="F57" s="7">
        <f>'Daily-Weekly AttendanceReport '!F57</f>
        <v>0</v>
      </c>
      <c r="G57" s="7">
        <f>'Daily-Weekly AttendanceReport '!G57</f>
        <v>0</v>
      </c>
      <c r="H57" s="7">
        <f>'Daily-Weekly AttendanceReport '!H57</f>
        <v>0</v>
      </c>
      <c r="I57" s="7">
        <f>'Daily-Weekly AttendanceReport '!I57</f>
        <v>0</v>
      </c>
      <c r="J57" s="7">
        <f>'Daily-Weekly AttendanceReport '!J57</f>
        <v>0</v>
      </c>
      <c r="K57" s="7">
        <f>'Daily-Weekly AttendanceReport '!K57</f>
        <v>0</v>
      </c>
      <c r="L57" s="7">
        <f>'Daily-Weekly AttendanceReport '!L57</f>
        <v>0</v>
      </c>
      <c r="M57" s="7">
        <f>'Daily-Weekly AttendanceReport '!M57</f>
        <v>0</v>
      </c>
      <c r="N57" s="7">
        <f>'Daily-Weekly AttendanceReport '!N57</f>
        <v>0</v>
      </c>
      <c r="O57" s="7">
        <f>'Daily-Weekly AttendanceReport '!O57</f>
        <v>0</v>
      </c>
      <c r="P57" s="10"/>
      <c r="Q57" s="10"/>
      <c r="R57" s="12">
        <f t="shared" si="0"/>
        <v>0</v>
      </c>
      <c r="S57" s="13">
        <f>R57/R81</f>
        <v>0</v>
      </c>
    </row>
    <row r="58" spans="1:19" ht="10.5" customHeight="1" x14ac:dyDescent="0.35">
      <c r="A58" s="15">
        <v>48</v>
      </c>
      <c r="B58" s="17">
        <f>'Daily-Weekly AttendanceReport '!B58</f>
        <v>0</v>
      </c>
      <c r="C58" s="46">
        <f>'Daily-Weekly AttendanceReport '!C58</f>
        <v>0</v>
      </c>
      <c r="D58" s="7">
        <f>'Daily-Weekly AttendanceReport '!D58</f>
        <v>0</v>
      </c>
      <c r="E58" s="7">
        <f>'Daily-Weekly AttendanceReport '!E58</f>
        <v>0</v>
      </c>
      <c r="F58" s="7">
        <f>'Daily-Weekly AttendanceReport '!F58</f>
        <v>0</v>
      </c>
      <c r="G58" s="7">
        <f>'Daily-Weekly AttendanceReport '!G58</f>
        <v>0</v>
      </c>
      <c r="H58" s="7">
        <f>'Daily-Weekly AttendanceReport '!H58</f>
        <v>0</v>
      </c>
      <c r="I58" s="7">
        <f>'Daily-Weekly AttendanceReport '!I58</f>
        <v>0</v>
      </c>
      <c r="J58" s="7">
        <f>'Daily-Weekly AttendanceReport '!J58</f>
        <v>0</v>
      </c>
      <c r="K58" s="7">
        <f>'Daily-Weekly AttendanceReport '!K58</f>
        <v>0</v>
      </c>
      <c r="L58" s="7">
        <f>'Daily-Weekly AttendanceReport '!L58</f>
        <v>0</v>
      </c>
      <c r="M58" s="7">
        <f>'Daily-Weekly AttendanceReport '!M58</f>
        <v>0</v>
      </c>
      <c r="N58" s="7">
        <f>'Daily-Weekly AttendanceReport '!N58</f>
        <v>0</v>
      </c>
      <c r="O58" s="7">
        <f>'Daily-Weekly AttendanceReport '!O58</f>
        <v>0</v>
      </c>
      <c r="P58" s="10"/>
      <c r="Q58" s="10"/>
      <c r="R58" s="12">
        <f t="shared" si="0"/>
        <v>0</v>
      </c>
      <c r="S58" s="13">
        <f>R58/R81</f>
        <v>0</v>
      </c>
    </row>
    <row r="59" spans="1:19" ht="10.5" customHeight="1" x14ac:dyDescent="0.35">
      <c r="A59" s="15">
        <v>49</v>
      </c>
      <c r="B59" s="17">
        <f>'Daily-Weekly AttendanceReport '!B59</f>
        <v>0</v>
      </c>
      <c r="C59" s="46">
        <f>'Daily-Weekly AttendanceReport '!C59</f>
        <v>0</v>
      </c>
      <c r="D59" s="7">
        <f>'Daily-Weekly AttendanceReport '!D59</f>
        <v>0</v>
      </c>
      <c r="E59" s="7">
        <f>'Daily-Weekly AttendanceReport '!E59</f>
        <v>0</v>
      </c>
      <c r="F59" s="7">
        <f>'Daily-Weekly AttendanceReport '!F59</f>
        <v>0</v>
      </c>
      <c r="G59" s="7">
        <f>'Daily-Weekly AttendanceReport '!G59</f>
        <v>0</v>
      </c>
      <c r="H59" s="7">
        <f>'Daily-Weekly AttendanceReport '!H59</f>
        <v>0</v>
      </c>
      <c r="I59" s="7">
        <f>'Daily-Weekly AttendanceReport '!I59</f>
        <v>0</v>
      </c>
      <c r="J59" s="7">
        <f>'Daily-Weekly AttendanceReport '!J59</f>
        <v>0</v>
      </c>
      <c r="K59" s="7">
        <f>'Daily-Weekly AttendanceReport '!K59</f>
        <v>0</v>
      </c>
      <c r="L59" s="7">
        <f>'Daily-Weekly AttendanceReport '!L59</f>
        <v>0</v>
      </c>
      <c r="M59" s="7">
        <f>'Daily-Weekly AttendanceReport '!M59</f>
        <v>0</v>
      </c>
      <c r="N59" s="7">
        <f>'Daily-Weekly AttendanceReport '!N59</f>
        <v>0</v>
      </c>
      <c r="O59" s="7">
        <f>'Daily-Weekly AttendanceReport '!O59</f>
        <v>0</v>
      </c>
      <c r="P59" s="10"/>
      <c r="Q59" s="10"/>
      <c r="R59" s="12">
        <f t="shared" si="0"/>
        <v>0</v>
      </c>
      <c r="S59" s="13">
        <f>R59/R81</f>
        <v>0</v>
      </c>
    </row>
    <row r="60" spans="1:19" ht="10.5" customHeight="1" x14ac:dyDescent="0.35">
      <c r="A60" s="15">
        <v>50</v>
      </c>
      <c r="B60" s="17">
        <f>'Daily-Weekly AttendanceReport '!B60</f>
        <v>0</v>
      </c>
      <c r="C60" s="46">
        <f>'Daily-Weekly AttendanceReport '!C60</f>
        <v>0</v>
      </c>
      <c r="D60" s="7">
        <f>'Daily-Weekly AttendanceReport '!D60</f>
        <v>0</v>
      </c>
      <c r="E60" s="7">
        <f>'Daily-Weekly AttendanceReport '!E60</f>
        <v>0</v>
      </c>
      <c r="F60" s="7">
        <f>'Daily-Weekly AttendanceReport '!F60</f>
        <v>0</v>
      </c>
      <c r="G60" s="7">
        <f>'Daily-Weekly AttendanceReport '!G60</f>
        <v>0</v>
      </c>
      <c r="H60" s="7">
        <f>'Daily-Weekly AttendanceReport '!H60</f>
        <v>0</v>
      </c>
      <c r="I60" s="7">
        <f>'Daily-Weekly AttendanceReport '!I60</f>
        <v>0</v>
      </c>
      <c r="J60" s="7">
        <f>'Daily-Weekly AttendanceReport '!J60</f>
        <v>0</v>
      </c>
      <c r="K60" s="7">
        <f>'Daily-Weekly AttendanceReport '!K60</f>
        <v>0</v>
      </c>
      <c r="L60" s="7">
        <f>'Daily-Weekly AttendanceReport '!L60</f>
        <v>0</v>
      </c>
      <c r="M60" s="7">
        <f>'Daily-Weekly AttendanceReport '!M60</f>
        <v>0</v>
      </c>
      <c r="N60" s="7">
        <f>'Daily-Weekly AttendanceReport '!N60</f>
        <v>0</v>
      </c>
      <c r="O60" s="7">
        <f>'Daily-Weekly AttendanceReport '!O60</f>
        <v>0</v>
      </c>
      <c r="P60" s="10"/>
      <c r="Q60" s="10"/>
      <c r="R60" s="12">
        <f t="shared" si="0"/>
        <v>0</v>
      </c>
      <c r="S60" s="13">
        <f>R60/R81</f>
        <v>0</v>
      </c>
    </row>
    <row r="61" spans="1:19" ht="10.5" customHeight="1" x14ac:dyDescent="0.35">
      <c r="A61" s="15">
        <v>51</v>
      </c>
      <c r="B61" s="17">
        <f>'Daily-Weekly AttendanceReport '!B61</f>
        <v>0</v>
      </c>
      <c r="C61" s="46">
        <f>'Daily-Weekly AttendanceReport '!C61</f>
        <v>0</v>
      </c>
      <c r="D61" s="7">
        <f>'Daily-Weekly AttendanceReport '!D61</f>
        <v>0</v>
      </c>
      <c r="E61" s="7">
        <f>'Daily-Weekly AttendanceReport '!E61</f>
        <v>0</v>
      </c>
      <c r="F61" s="7">
        <f>'Daily-Weekly AttendanceReport '!F61</f>
        <v>0</v>
      </c>
      <c r="G61" s="7">
        <f>'Daily-Weekly AttendanceReport '!G61</f>
        <v>0</v>
      </c>
      <c r="H61" s="7">
        <f>'Daily-Weekly AttendanceReport '!H61</f>
        <v>0</v>
      </c>
      <c r="I61" s="7">
        <f>'Daily-Weekly AttendanceReport '!I61</f>
        <v>0</v>
      </c>
      <c r="J61" s="7">
        <f>'Daily-Weekly AttendanceReport '!J61</f>
        <v>0</v>
      </c>
      <c r="K61" s="7">
        <f>'Daily-Weekly AttendanceReport '!K61</f>
        <v>0</v>
      </c>
      <c r="L61" s="7">
        <f>'Daily-Weekly AttendanceReport '!L61</f>
        <v>0</v>
      </c>
      <c r="M61" s="7">
        <f>'Daily-Weekly AttendanceReport '!M61</f>
        <v>0</v>
      </c>
      <c r="N61" s="7">
        <f>'Daily-Weekly AttendanceReport '!N61</f>
        <v>0</v>
      </c>
      <c r="O61" s="7">
        <f>'Daily-Weekly AttendanceReport '!O61</f>
        <v>0</v>
      </c>
      <c r="P61" s="10"/>
      <c r="Q61" s="10"/>
      <c r="R61" s="12">
        <f t="shared" si="0"/>
        <v>0</v>
      </c>
      <c r="S61" s="13">
        <f>R61/R81</f>
        <v>0</v>
      </c>
    </row>
    <row r="62" spans="1:19" ht="10.5" customHeight="1" x14ac:dyDescent="0.35">
      <c r="A62" s="15">
        <v>52</v>
      </c>
      <c r="B62" s="17">
        <f>'Daily-Weekly AttendanceReport '!B62</f>
        <v>0</v>
      </c>
      <c r="C62" s="46">
        <f>'Daily-Weekly AttendanceReport '!C62</f>
        <v>0</v>
      </c>
      <c r="D62" s="7">
        <f>'Daily-Weekly AttendanceReport '!D62</f>
        <v>0</v>
      </c>
      <c r="E62" s="7">
        <f>'Daily-Weekly AttendanceReport '!E62</f>
        <v>0</v>
      </c>
      <c r="F62" s="7">
        <f>'Daily-Weekly AttendanceReport '!F62</f>
        <v>0</v>
      </c>
      <c r="G62" s="7">
        <f>'Daily-Weekly AttendanceReport '!G62</f>
        <v>0</v>
      </c>
      <c r="H62" s="7">
        <f>'Daily-Weekly AttendanceReport '!H62</f>
        <v>0</v>
      </c>
      <c r="I62" s="7">
        <f>'Daily-Weekly AttendanceReport '!I62</f>
        <v>0</v>
      </c>
      <c r="J62" s="7">
        <f>'Daily-Weekly AttendanceReport '!J62</f>
        <v>0</v>
      </c>
      <c r="K62" s="7">
        <f>'Daily-Weekly AttendanceReport '!K62</f>
        <v>0</v>
      </c>
      <c r="L62" s="7">
        <f>'Daily-Weekly AttendanceReport '!L62</f>
        <v>0</v>
      </c>
      <c r="M62" s="7">
        <f>'Daily-Weekly AttendanceReport '!M62</f>
        <v>0</v>
      </c>
      <c r="N62" s="7">
        <f>'Daily-Weekly AttendanceReport '!N62</f>
        <v>0</v>
      </c>
      <c r="O62" s="7">
        <f>'Daily-Weekly AttendanceReport '!O62</f>
        <v>0</v>
      </c>
      <c r="P62" s="10"/>
      <c r="Q62" s="10"/>
      <c r="R62" s="12">
        <f t="shared" si="0"/>
        <v>0</v>
      </c>
      <c r="S62" s="13">
        <f>R62/R81</f>
        <v>0</v>
      </c>
    </row>
    <row r="63" spans="1:19" ht="10.5" customHeight="1" x14ac:dyDescent="0.35">
      <c r="A63" s="15">
        <v>53</v>
      </c>
      <c r="B63" s="17">
        <f>'Daily-Weekly AttendanceReport '!B63</f>
        <v>0</v>
      </c>
      <c r="C63" s="46">
        <f>'Daily-Weekly AttendanceReport '!C63</f>
        <v>0</v>
      </c>
      <c r="D63" s="7">
        <f>'Daily-Weekly AttendanceReport '!D63</f>
        <v>0</v>
      </c>
      <c r="E63" s="7">
        <f>'Daily-Weekly AttendanceReport '!E63</f>
        <v>0</v>
      </c>
      <c r="F63" s="7">
        <f>'Daily-Weekly AttendanceReport '!F63</f>
        <v>0</v>
      </c>
      <c r="G63" s="7">
        <f>'Daily-Weekly AttendanceReport '!G63</f>
        <v>0</v>
      </c>
      <c r="H63" s="7">
        <f>'Daily-Weekly AttendanceReport '!H63</f>
        <v>0</v>
      </c>
      <c r="I63" s="7">
        <f>'Daily-Weekly AttendanceReport '!I63</f>
        <v>0</v>
      </c>
      <c r="J63" s="7">
        <f>'Daily-Weekly AttendanceReport '!J63</f>
        <v>0</v>
      </c>
      <c r="K63" s="7">
        <f>'Daily-Weekly AttendanceReport '!K63</f>
        <v>0</v>
      </c>
      <c r="L63" s="7">
        <f>'Daily-Weekly AttendanceReport '!L63</f>
        <v>0</v>
      </c>
      <c r="M63" s="7">
        <f>'Daily-Weekly AttendanceReport '!M63</f>
        <v>0</v>
      </c>
      <c r="N63" s="7">
        <f>'Daily-Weekly AttendanceReport '!N63</f>
        <v>0</v>
      </c>
      <c r="O63" s="7">
        <f>'Daily-Weekly AttendanceReport '!O63</f>
        <v>0</v>
      </c>
      <c r="P63" s="10"/>
      <c r="Q63" s="10"/>
      <c r="R63" s="12">
        <f t="shared" si="0"/>
        <v>0</v>
      </c>
      <c r="S63" s="13">
        <f>R63/R81</f>
        <v>0</v>
      </c>
    </row>
    <row r="64" spans="1:19" ht="10.5" customHeight="1" x14ac:dyDescent="0.35">
      <c r="A64" s="15">
        <v>54</v>
      </c>
      <c r="B64" s="17">
        <f>'Daily-Weekly AttendanceReport '!B64</f>
        <v>0</v>
      </c>
      <c r="C64" s="46">
        <f>'Daily-Weekly AttendanceReport '!C64</f>
        <v>0</v>
      </c>
      <c r="D64" s="7">
        <f>'Daily-Weekly AttendanceReport '!D64</f>
        <v>0</v>
      </c>
      <c r="E64" s="7">
        <f>'Daily-Weekly AttendanceReport '!E64</f>
        <v>0</v>
      </c>
      <c r="F64" s="7">
        <f>'Daily-Weekly AttendanceReport '!F64</f>
        <v>0</v>
      </c>
      <c r="G64" s="7">
        <f>'Daily-Weekly AttendanceReport '!G64</f>
        <v>0</v>
      </c>
      <c r="H64" s="7">
        <f>'Daily-Weekly AttendanceReport '!H64</f>
        <v>0</v>
      </c>
      <c r="I64" s="7">
        <f>'Daily-Weekly AttendanceReport '!I64</f>
        <v>0</v>
      </c>
      <c r="J64" s="7">
        <f>'Daily-Weekly AttendanceReport '!J64</f>
        <v>0</v>
      </c>
      <c r="K64" s="7">
        <f>'Daily-Weekly AttendanceReport '!K64</f>
        <v>0</v>
      </c>
      <c r="L64" s="7">
        <f>'Daily-Weekly AttendanceReport '!L64</f>
        <v>0</v>
      </c>
      <c r="M64" s="7">
        <f>'Daily-Weekly AttendanceReport '!M64</f>
        <v>0</v>
      </c>
      <c r="N64" s="7">
        <f>'Daily-Weekly AttendanceReport '!N64</f>
        <v>0</v>
      </c>
      <c r="O64" s="7">
        <f>'Daily-Weekly AttendanceReport '!O64</f>
        <v>0</v>
      </c>
      <c r="P64" s="10"/>
      <c r="Q64" s="10"/>
      <c r="R64" s="12">
        <f t="shared" si="0"/>
        <v>0</v>
      </c>
      <c r="S64" s="13">
        <f>R64/R81</f>
        <v>0</v>
      </c>
    </row>
    <row r="65" spans="1:19" ht="10.5" customHeight="1" x14ac:dyDescent="0.35">
      <c r="A65" s="15">
        <v>55</v>
      </c>
      <c r="B65" s="17">
        <f>'Daily-Weekly AttendanceReport '!B65</f>
        <v>0</v>
      </c>
      <c r="C65" s="46">
        <f>'Daily-Weekly AttendanceReport '!C65</f>
        <v>0</v>
      </c>
      <c r="D65" s="7">
        <f>'Daily-Weekly AttendanceReport '!D65</f>
        <v>0</v>
      </c>
      <c r="E65" s="7">
        <f>'Daily-Weekly AttendanceReport '!E65</f>
        <v>0</v>
      </c>
      <c r="F65" s="7">
        <f>'Daily-Weekly AttendanceReport '!F65</f>
        <v>0</v>
      </c>
      <c r="G65" s="7">
        <f>'Daily-Weekly AttendanceReport '!G65</f>
        <v>0</v>
      </c>
      <c r="H65" s="7">
        <f>'Daily-Weekly AttendanceReport '!H65</f>
        <v>0</v>
      </c>
      <c r="I65" s="7">
        <f>'Daily-Weekly AttendanceReport '!I65</f>
        <v>0</v>
      </c>
      <c r="J65" s="7">
        <f>'Daily-Weekly AttendanceReport '!J65</f>
        <v>0</v>
      </c>
      <c r="K65" s="7">
        <f>'Daily-Weekly AttendanceReport '!K65</f>
        <v>0</v>
      </c>
      <c r="L65" s="7">
        <f>'Daily-Weekly AttendanceReport '!L65</f>
        <v>0</v>
      </c>
      <c r="M65" s="7">
        <f>'Daily-Weekly AttendanceReport '!M65</f>
        <v>0</v>
      </c>
      <c r="N65" s="7">
        <f>'Daily-Weekly AttendanceReport '!N65</f>
        <v>0</v>
      </c>
      <c r="O65" s="7">
        <f>'Daily-Weekly AttendanceReport '!O65</f>
        <v>0</v>
      </c>
      <c r="P65" s="10"/>
      <c r="Q65" s="10"/>
      <c r="R65" s="12">
        <f t="shared" si="0"/>
        <v>0</v>
      </c>
      <c r="S65" s="13">
        <f>R65/R81</f>
        <v>0</v>
      </c>
    </row>
    <row r="66" spans="1:19" ht="10.5" hidden="1" customHeight="1" x14ac:dyDescent="0.35">
      <c r="A66" s="15">
        <v>56</v>
      </c>
      <c r="B66" s="17" t="str">
        <f>'Daily-Weekly AttendanceReport '!B66</f>
        <v>D</v>
      </c>
      <c r="C66" s="46" t="str">
        <f>'Daily-Weekly AttendanceReport '!C66</f>
        <v>23CSE56</v>
      </c>
      <c r="D66" s="7">
        <f>'Daily-Weekly AttendanceReport '!D66</f>
        <v>0</v>
      </c>
      <c r="E66" s="7">
        <f>'Daily-Weekly AttendanceReport '!E66</f>
        <v>0</v>
      </c>
      <c r="F66" s="7">
        <f>'Daily-Weekly AttendanceReport '!F66</f>
        <v>0</v>
      </c>
      <c r="G66" s="7">
        <f>'Daily-Weekly AttendanceReport '!G66</f>
        <v>0</v>
      </c>
      <c r="H66" s="7">
        <f>'Daily-Weekly AttendanceReport '!H66</f>
        <v>0</v>
      </c>
      <c r="I66" s="7">
        <f>'Daily-Weekly AttendanceReport '!I66</f>
        <v>0</v>
      </c>
      <c r="J66" s="7">
        <f>'Daily-Weekly AttendanceReport '!J66</f>
        <v>0</v>
      </c>
      <c r="K66" s="7">
        <f>'Daily-Weekly AttendanceReport '!K66</f>
        <v>0</v>
      </c>
      <c r="L66" s="7">
        <f>'Daily-Weekly AttendanceReport '!L66</f>
        <v>0</v>
      </c>
      <c r="M66" s="7">
        <f>'Daily-Weekly AttendanceReport '!M66</f>
        <v>0</v>
      </c>
      <c r="N66" s="7">
        <f>'Daily-Weekly AttendanceReport '!N66</f>
        <v>0</v>
      </c>
      <c r="O66" s="7">
        <f>'Daily-Weekly AttendanceReport '!O66</f>
        <v>0</v>
      </c>
      <c r="P66" s="10"/>
      <c r="Q66" s="10"/>
      <c r="R66" s="12">
        <f t="shared" si="0"/>
        <v>0</v>
      </c>
      <c r="S66" s="13">
        <f>R66/R81</f>
        <v>0</v>
      </c>
    </row>
    <row r="67" spans="1:19" ht="10.5" hidden="1" customHeight="1" x14ac:dyDescent="0.35">
      <c r="A67" s="15">
        <v>57</v>
      </c>
      <c r="B67" s="17" t="str">
        <f>'Daily-Weekly AttendanceReport '!B67</f>
        <v>E</v>
      </c>
      <c r="C67" s="46" t="str">
        <f>'Daily-Weekly AttendanceReport '!C67</f>
        <v>23CSE57</v>
      </c>
      <c r="D67" s="7">
        <f>'Daily-Weekly AttendanceReport '!D67</f>
        <v>0</v>
      </c>
      <c r="E67" s="7">
        <f>'Daily-Weekly AttendanceReport '!E67</f>
        <v>0</v>
      </c>
      <c r="F67" s="7">
        <f>'Daily-Weekly AttendanceReport '!F67</f>
        <v>0</v>
      </c>
      <c r="G67" s="7">
        <f>'Daily-Weekly AttendanceReport '!G67</f>
        <v>0</v>
      </c>
      <c r="H67" s="7">
        <f>'Daily-Weekly AttendanceReport '!H67</f>
        <v>0</v>
      </c>
      <c r="I67" s="7">
        <f>'Daily-Weekly AttendanceReport '!I67</f>
        <v>0</v>
      </c>
      <c r="J67" s="7">
        <f>'Daily-Weekly AttendanceReport '!J67</f>
        <v>0</v>
      </c>
      <c r="K67" s="7">
        <f>'Daily-Weekly AttendanceReport '!K67</f>
        <v>0</v>
      </c>
      <c r="L67" s="7">
        <f>'Daily-Weekly AttendanceReport '!L67</f>
        <v>0</v>
      </c>
      <c r="M67" s="7">
        <f>'Daily-Weekly AttendanceReport '!M67</f>
        <v>0</v>
      </c>
      <c r="N67" s="7">
        <f>'Daily-Weekly AttendanceReport '!N67</f>
        <v>0</v>
      </c>
      <c r="O67" s="7">
        <f>'Daily-Weekly AttendanceReport '!O67</f>
        <v>0</v>
      </c>
      <c r="P67" s="10"/>
      <c r="Q67" s="10"/>
      <c r="R67" s="12">
        <f t="shared" si="0"/>
        <v>0</v>
      </c>
      <c r="S67" s="13">
        <f>R67/R81</f>
        <v>0</v>
      </c>
    </row>
    <row r="68" spans="1:19" ht="10.5" hidden="1" customHeight="1" x14ac:dyDescent="0.35">
      <c r="A68" s="15">
        <v>58</v>
      </c>
      <c r="B68" s="17" t="str">
        <f>'Daily-Weekly AttendanceReport '!B68</f>
        <v>F</v>
      </c>
      <c r="C68" s="46" t="str">
        <f>'Daily-Weekly AttendanceReport '!C68</f>
        <v>23CSE58</v>
      </c>
      <c r="D68" s="7">
        <f>'Daily-Weekly AttendanceReport '!D68</f>
        <v>0</v>
      </c>
      <c r="E68" s="7">
        <f>'Daily-Weekly AttendanceReport '!E68</f>
        <v>0</v>
      </c>
      <c r="F68" s="7">
        <f>'Daily-Weekly AttendanceReport '!F68</f>
        <v>0</v>
      </c>
      <c r="G68" s="7">
        <f>'Daily-Weekly AttendanceReport '!G68</f>
        <v>0</v>
      </c>
      <c r="H68" s="7">
        <f>'Daily-Weekly AttendanceReport '!H68</f>
        <v>0</v>
      </c>
      <c r="I68" s="7">
        <f>'Daily-Weekly AttendanceReport '!I68</f>
        <v>0</v>
      </c>
      <c r="J68" s="7">
        <f>'Daily-Weekly AttendanceReport '!J68</f>
        <v>0</v>
      </c>
      <c r="K68" s="7">
        <f>'Daily-Weekly AttendanceReport '!K68</f>
        <v>0</v>
      </c>
      <c r="L68" s="7">
        <f>'Daily-Weekly AttendanceReport '!L68</f>
        <v>0</v>
      </c>
      <c r="M68" s="7">
        <f>'Daily-Weekly AttendanceReport '!M68</f>
        <v>0</v>
      </c>
      <c r="N68" s="7">
        <f>'Daily-Weekly AttendanceReport '!N68</f>
        <v>0</v>
      </c>
      <c r="O68" s="7">
        <f>'Daily-Weekly AttendanceReport '!O68</f>
        <v>0</v>
      </c>
      <c r="P68" s="10"/>
      <c r="Q68" s="10"/>
      <c r="R68" s="12">
        <f t="shared" si="0"/>
        <v>0</v>
      </c>
      <c r="S68" s="13">
        <f>R68/R81</f>
        <v>0</v>
      </c>
    </row>
    <row r="69" spans="1:19" ht="10.5" hidden="1" customHeight="1" x14ac:dyDescent="0.35">
      <c r="A69" s="15">
        <v>59</v>
      </c>
      <c r="B69" s="17" t="str">
        <f>'Daily-Weekly AttendanceReport '!B69</f>
        <v>G</v>
      </c>
      <c r="C69" s="46" t="str">
        <f>'Daily-Weekly AttendanceReport '!C69</f>
        <v>23CSE59</v>
      </c>
      <c r="D69" s="7">
        <f>'Daily-Weekly AttendanceReport '!D69</f>
        <v>0</v>
      </c>
      <c r="E69" s="7">
        <f>'Daily-Weekly AttendanceReport '!E69</f>
        <v>0</v>
      </c>
      <c r="F69" s="7">
        <f>'Daily-Weekly AttendanceReport '!F69</f>
        <v>0</v>
      </c>
      <c r="G69" s="7">
        <f>'Daily-Weekly AttendanceReport '!G69</f>
        <v>0</v>
      </c>
      <c r="H69" s="7">
        <f>'Daily-Weekly AttendanceReport '!H69</f>
        <v>0</v>
      </c>
      <c r="I69" s="7">
        <f>'Daily-Weekly AttendanceReport '!I69</f>
        <v>0</v>
      </c>
      <c r="J69" s="7">
        <f>'Daily-Weekly AttendanceReport '!J69</f>
        <v>0</v>
      </c>
      <c r="K69" s="7">
        <f>'Daily-Weekly AttendanceReport '!K69</f>
        <v>0</v>
      </c>
      <c r="L69" s="7">
        <f>'Daily-Weekly AttendanceReport '!L69</f>
        <v>0</v>
      </c>
      <c r="M69" s="7">
        <f>'Daily-Weekly AttendanceReport '!M69</f>
        <v>0</v>
      </c>
      <c r="N69" s="7">
        <f>'Daily-Weekly AttendanceReport '!N69</f>
        <v>0</v>
      </c>
      <c r="O69" s="7">
        <f>'Daily-Weekly AttendanceReport '!O69</f>
        <v>0</v>
      </c>
      <c r="P69" s="10"/>
      <c r="Q69" s="10"/>
      <c r="R69" s="12">
        <f t="shared" si="0"/>
        <v>0</v>
      </c>
      <c r="S69" s="13">
        <f>R69/R81</f>
        <v>0</v>
      </c>
    </row>
    <row r="70" spans="1:19" ht="10.5" hidden="1" customHeight="1" x14ac:dyDescent="0.35">
      <c r="A70" s="15">
        <v>60</v>
      </c>
      <c r="B70" s="17" t="str">
        <f>'Daily-Weekly AttendanceReport '!B70</f>
        <v>H</v>
      </c>
      <c r="C70" s="46" t="str">
        <f>'Daily-Weekly AttendanceReport '!C70</f>
        <v>23CSE60</v>
      </c>
      <c r="D70" s="7">
        <f>'Daily-Weekly AttendanceReport '!D70</f>
        <v>0</v>
      </c>
      <c r="E70" s="7">
        <f>'Daily-Weekly AttendanceReport '!E70</f>
        <v>0</v>
      </c>
      <c r="F70" s="7">
        <f>'Daily-Weekly AttendanceReport '!F70</f>
        <v>0</v>
      </c>
      <c r="G70" s="7">
        <f>'Daily-Weekly AttendanceReport '!G70</f>
        <v>0</v>
      </c>
      <c r="H70" s="7">
        <f>'Daily-Weekly AttendanceReport '!H70</f>
        <v>0</v>
      </c>
      <c r="I70" s="7">
        <f>'Daily-Weekly AttendanceReport '!I70</f>
        <v>0</v>
      </c>
      <c r="J70" s="7">
        <f>'Daily-Weekly AttendanceReport '!J70</f>
        <v>0</v>
      </c>
      <c r="K70" s="7">
        <f>'Daily-Weekly AttendanceReport '!K70</f>
        <v>0</v>
      </c>
      <c r="L70" s="7">
        <f>'Daily-Weekly AttendanceReport '!L70</f>
        <v>0</v>
      </c>
      <c r="M70" s="7">
        <f>'Daily-Weekly AttendanceReport '!M70</f>
        <v>0</v>
      </c>
      <c r="N70" s="7">
        <f>'Daily-Weekly AttendanceReport '!N70</f>
        <v>0</v>
      </c>
      <c r="O70" s="7">
        <f>'Daily-Weekly AttendanceReport '!O70</f>
        <v>0</v>
      </c>
      <c r="P70" s="10"/>
      <c r="Q70" s="10"/>
      <c r="R70" s="12">
        <f t="shared" si="0"/>
        <v>0</v>
      </c>
      <c r="S70" s="13">
        <f>R70/R81</f>
        <v>0</v>
      </c>
    </row>
    <row r="71" spans="1:19" ht="10.5" hidden="1" customHeight="1" x14ac:dyDescent="0.35">
      <c r="A71" s="15">
        <v>61</v>
      </c>
      <c r="B71" s="17" t="str">
        <f>'Daily-Weekly AttendanceReport '!B71</f>
        <v>I</v>
      </c>
      <c r="C71" s="46" t="str">
        <f>'Daily-Weekly AttendanceReport '!C71</f>
        <v>23CSE61</v>
      </c>
      <c r="D71" s="7">
        <f>'Daily-Weekly AttendanceReport '!D71</f>
        <v>0</v>
      </c>
      <c r="E71" s="7">
        <f>'Daily-Weekly AttendanceReport '!E71</f>
        <v>0</v>
      </c>
      <c r="F71" s="7">
        <f>'Daily-Weekly AttendanceReport '!F71</f>
        <v>0</v>
      </c>
      <c r="G71" s="7">
        <f>'Daily-Weekly AttendanceReport '!G71</f>
        <v>0</v>
      </c>
      <c r="H71" s="7">
        <f>'Daily-Weekly AttendanceReport '!H71</f>
        <v>0</v>
      </c>
      <c r="I71" s="7">
        <f>'Daily-Weekly AttendanceReport '!I71</f>
        <v>0</v>
      </c>
      <c r="J71" s="7">
        <f>'Daily-Weekly AttendanceReport '!J71</f>
        <v>0</v>
      </c>
      <c r="K71" s="7">
        <f>'Daily-Weekly AttendanceReport '!K71</f>
        <v>0</v>
      </c>
      <c r="L71" s="7">
        <f>'Daily-Weekly AttendanceReport '!L71</f>
        <v>0</v>
      </c>
      <c r="M71" s="7">
        <f>'Daily-Weekly AttendanceReport '!M71</f>
        <v>0</v>
      </c>
      <c r="N71" s="7">
        <f>'Daily-Weekly AttendanceReport '!N71</f>
        <v>0</v>
      </c>
      <c r="O71" s="7">
        <f>'Daily-Weekly AttendanceReport '!O71</f>
        <v>0</v>
      </c>
      <c r="P71" s="10"/>
      <c r="Q71" s="10"/>
      <c r="R71" s="12">
        <f t="shared" si="0"/>
        <v>0</v>
      </c>
      <c r="S71" s="13">
        <f>R71/R81</f>
        <v>0</v>
      </c>
    </row>
    <row r="72" spans="1:19" ht="10.5" hidden="1" customHeight="1" x14ac:dyDescent="0.35">
      <c r="A72" s="15">
        <v>62</v>
      </c>
      <c r="B72" s="17" t="str">
        <f>'Daily-Weekly AttendanceReport '!B72</f>
        <v>J</v>
      </c>
      <c r="C72" s="46" t="str">
        <f>'Daily-Weekly AttendanceReport '!C72</f>
        <v>23CSE62</v>
      </c>
      <c r="D72" s="7">
        <f>'Daily-Weekly AttendanceReport '!D72</f>
        <v>0</v>
      </c>
      <c r="E72" s="7">
        <f>'Daily-Weekly AttendanceReport '!E72</f>
        <v>0</v>
      </c>
      <c r="F72" s="7">
        <f>'Daily-Weekly AttendanceReport '!F72</f>
        <v>0</v>
      </c>
      <c r="G72" s="7">
        <f>'Daily-Weekly AttendanceReport '!G72</f>
        <v>0</v>
      </c>
      <c r="H72" s="7">
        <f>'Daily-Weekly AttendanceReport '!H72</f>
        <v>0</v>
      </c>
      <c r="I72" s="7">
        <f>'Daily-Weekly AttendanceReport '!I72</f>
        <v>0</v>
      </c>
      <c r="J72" s="7">
        <f>'Daily-Weekly AttendanceReport '!J72</f>
        <v>0</v>
      </c>
      <c r="K72" s="7">
        <f>'Daily-Weekly AttendanceReport '!K72</f>
        <v>0</v>
      </c>
      <c r="L72" s="7">
        <f>'Daily-Weekly AttendanceReport '!L72</f>
        <v>0</v>
      </c>
      <c r="M72" s="7">
        <f>'Daily-Weekly AttendanceReport '!M72</f>
        <v>0</v>
      </c>
      <c r="N72" s="7">
        <f>'Daily-Weekly AttendanceReport '!N72</f>
        <v>0</v>
      </c>
      <c r="O72" s="7">
        <f>'Daily-Weekly AttendanceReport '!O72</f>
        <v>0</v>
      </c>
      <c r="P72" s="10"/>
      <c r="Q72" s="10"/>
      <c r="R72" s="12">
        <f t="shared" si="0"/>
        <v>0</v>
      </c>
      <c r="S72" s="13">
        <f>R72/R81</f>
        <v>0</v>
      </c>
    </row>
    <row r="73" spans="1:19" ht="10.5" hidden="1" customHeight="1" x14ac:dyDescent="0.35">
      <c r="A73" s="15">
        <v>63</v>
      </c>
      <c r="B73" s="17" t="str">
        <f>'Daily-Weekly AttendanceReport '!B73</f>
        <v>K</v>
      </c>
      <c r="C73" s="46" t="str">
        <f>'Daily-Weekly AttendanceReport '!C73</f>
        <v>23CSE63</v>
      </c>
      <c r="D73" s="7">
        <f>'Daily-Weekly AttendanceReport '!D73</f>
        <v>0</v>
      </c>
      <c r="E73" s="7">
        <f>'Daily-Weekly AttendanceReport '!E73</f>
        <v>0</v>
      </c>
      <c r="F73" s="7">
        <f>'Daily-Weekly AttendanceReport '!F73</f>
        <v>0</v>
      </c>
      <c r="G73" s="7">
        <f>'Daily-Weekly AttendanceReport '!G73</f>
        <v>0</v>
      </c>
      <c r="H73" s="7">
        <f>'Daily-Weekly AttendanceReport '!H73</f>
        <v>0</v>
      </c>
      <c r="I73" s="7">
        <f>'Daily-Weekly AttendanceReport '!I73</f>
        <v>0</v>
      </c>
      <c r="J73" s="7">
        <f>'Daily-Weekly AttendanceReport '!J73</f>
        <v>0</v>
      </c>
      <c r="K73" s="7">
        <f>'Daily-Weekly AttendanceReport '!K73</f>
        <v>0</v>
      </c>
      <c r="L73" s="7">
        <f>'Daily-Weekly AttendanceReport '!L73</f>
        <v>0</v>
      </c>
      <c r="M73" s="7">
        <f>'Daily-Weekly AttendanceReport '!M73</f>
        <v>0</v>
      </c>
      <c r="N73" s="7">
        <f>'Daily-Weekly AttendanceReport '!N73</f>
        <v>0</v>
      </c>
      <c r="O73" s="7">
        <f>'Daily-Weekly AttendanceReport '!O73</f>
        <v>0</v>
      </c>
      <c r="P73" s="10"/>
      <c r="Q73" s="10"/>
      <c r="R73" s="12">
        <f t="shared" si="0"/>
        <v>0</v>
      </c>
      <c r="S73" s="13">
        <f>R73/R81</f>
        <v>0</v>
      </c>
    </row>
    <row r="74" spans="1:19" ht="10.5" hidden="1" customHeight="1" x14ac:dyDescent="0.35">
      <c r="A74" s="16">
        <v>64</v>
      </c>
      <c r="B74" s="17" t="str">
        <f>'Daily-Weekly AttendanceReport '!B74</f>
        <v>L</v>
      </c>
      <c r="C74" s="46" t="str">
        <f>'Daily-Weekly AttendanceReport '!C74</f>
        <v>23CSE64</v>
      </c>
      <c r="D74" s="7">
        <f>'Daily-Weekly AttendanceReport '!D74</f>
        <v>0</v>
      </c>
      <c r="E74" s="7">
        <f>'Daily-Weekly AttendanceReport '!E74</f>
        <v>0</v>
      </c>
      <c r="F74" s="7">
        <f>'Daily-Weekly AttendanceReport '!F74</f>
        <v>0</v>
      </c>
      <c r="G74" s="7">
        <f>'Daily-Weekly AttendanceReport '!G74</f>
        <v>0</v>
      </c>
      <c r="H74" s="7">
        <f>'Daily-Weekly AttendanceReport '!H74</f>
        <v>0</v>
      </c>
      <c r="I74" s="7">
        <f>'Daily-Weekly AttendanceReport '!I74</f>
        <v>0</v>
      </c>
      <c r="J74" s="7">
        <f>'Daily-Weekly AttendanceReport '!J74</f>
        <v>0</v>
      </c>
      <c r="K74" s="7">
        <f>'Daily-Weekly AttendanceReport '!K74</f>
        <v>0</v>
      </c>
      <c r="L74" s="7">
        <f>'Daily-Weekly AttendanceReport '!L74</f>
        <v>0</v>
      </c>
      <c r="M74" s="7">
        <f>'Daily-Weekly AttendanceReport '!M74</f>
        <v>0</v>
      </c>
      <c r="N74" s="7">
        <f>'Daily-Weekly AttendanceReport '!N74</f>
        <v>0</v>
      </c>
      <c r="O74" s="7">
        <f>'Daily-Weekly AttendanceReport '!O74</f>
        <v>0</v>
      </c>
      <c r="P74" s="10"/>
      <c r="Q74" s="10"/>
      <c r="R74" s="12">
        <f t="shared" si="0"/>
        <v>0</v>
      </c>
      <c r="S74" s="13">
        <f>R74/R81</f>
        <v>0</v>
      </c>
    </row>
    <row r="75" spans="1:19" ht="10.5" hidden="1" customHeight="1" x14ac:dyDescent="0.35">
      <c r="A75" s="16">
        <v>65</v>
      </c>
      <c r="B75" s="17" t="str">
        <f>'Daily-Weekly AttendanceReport '!B75</f>
        <v>M</v>
      </c>
      <c r="C75" s="46" t="str">
        <f>'Daily-Weekly AttendanceReport '!C75</f>
        <v>23CSE65</v>
      </c>
      <c r="D75" s="7">
        <f>'Daily-Weekly AttendanceReport '!D75</f>
        <v>0</v>
      </c>
      <c r="E75" s="7">
        <f>'Daily-Weekly AttendanceReport '!E75</f>
        <v>0</v>
      </c>
      <c r="F75" s="7">
        <f>'Daily-Weekly AttendanceReport '!F75</f>
        <v>0</v>
      </c>
      <c r="G75" s="7">
        <f>'Daily-Weekly AttendanceReport '!G75</f>
        <v>0</v>
      </c>
      <c r="H75" s="7">
        <f>'Daily-Weekly AttendanceReport '!H75</f>
        <v>0</v>
      </c>
      <c r="I75" s="7">
        <f>'Daily-Weekly AttendanceReport '!I75</f>
        <v>0</v>
      </c>
      <c r="J75" s="7">
        <f>'Daily-Weekly AttendanceReport '!J75</f>
        <v>0</v>
      </c>
      <c r="K75" s="7">
        <f>'Daily-Weekly AttendanceReport '!K75</f>
        <v>0</v>
      </c>
      <c r="L75" s="7">
        <f>'Daily-Weekly AttendanceReport '!L75</f>
        <v>0</v>
      </c>
      <c r="M75" s="7">
        <f>'Daily-Weekly AttendanceReport '!M75</f>
        <v>0</v>
      </c>
      <c r="N75" s="7">
        <f>'Daily-Weekly AttendanceReport '!N75</f>
        <v>0</v>
      </c>
      <c r="O75" s="7">
        <f>'Daily-Weekly AttendanceReport '!O75</f>
        <v>0</v>
      </c>
      <c r="P75" s="10"/>
      <c r="Q75" s="10"/>
      <c r="R75" s="12">
        <f t="shared" si="0"/>
        <v>0</v>
      </c>
      <c r="S75" s="13">
        <f>R75/R81</f>
        <v>0</v>
      </c>
    </row>
    <row r="76" spans="1:19" ht="10.5" hidden="1" customHeight="1" x14ac:dyDescent="0.35">
      <c r="A76" s="14">
        <v>66</v>
      </c>
      <c r="B76" s="17" t="str">
        <f>'Daily-Weekly AttendanceReport '!B76</f>
        <v>N</v>
      </c>
      <c r="C76" s="46" t="str">
        <f>'Daily-Weekly AttendanceReport '!C76</f>
        <v>23CSE66</v>
      </c>
      <c r="D76" s="7">
        <f>'Daily-Weekly AttendanceReport '!D76</f>
        <v>0</v>
      </c>
      <c r="E76" s="7">
        <f>'Daily-Weekly AttendanceReport '!E76</f>
        <v>0</v>
      </c>
      <c r="F76" s="7">
        <f>'Daily-Weekly AttendanceReport '!F76</f>
        <v>0</v>
      </c>
      <c r="G76" s="7">
        <f>'Daily-Weekly AttendanceReport '!G76</f>
        <v>0</v>
      </c>
      <c r="H76" s="7">
        <f>'Daily-Weekly AttendanceReport '!H76</f>
        <v>0</v>
      </c>
      <c r="I76" s="7">
        <f>'Daily-Weekly AttendanceReport '!I76</f>
        <v>0</v>
      </c>
      <c r="J76" s="7">
        <f>'Daily-Weekly AttendanceReport '!J76</f>
        <v>0</v>
      </c>
      <c r="K76" s="7">
        <f>'Daily-Weekly AttendanceReport '!K76</f>
        <v>0</v>
      </c>
      <c r="L76" s="7">
        <f>'Daily-Weekly AttendanceReport '!L76</f>
        <v>0</v>
      </c>
      <c r="M76" s="7">
        <f>'Daily-Weekly AttendanceReport '!M76</f>
        <v>0</v>
      </c>
      <c r="N76" s="7">
        <f>'Daily-Weekly AttendanceReport '!N76</f>
        <v>0</v>
      </c>
      <c r="O76" s="7">
        <f>'Daily-Weekly AttendanceReport '!O76</f>
        <v>0</v>
      </c>
      <c r="P76" s="10"/>
      <c r="Q76" s="10"/>
      <c r="R76" s="12">
        <f t="shared" ref="R76:R81" si="1">SUM(D76:O76)</f>
        <v>0</v>
      </c>
      <c r="S76" s="13">
        <f>R76/R81</f>
        <v>0</v>
      </c>
    </row>
    <row r="77" spans="1:19" ht="10.5" hidden="1" customHeight="1" x14ac:dyDescent="0.35">
      <c r="A77" s="14">
        <v>67</v>
      </c>
      <c r="B77" s="17" t="str">
        <f>'Daily-Weekly AttendanceReport '!B77</f>
        <v>O</v>
      </c>
      <c r="C77" s="46" t="str">
        <f>'Daily-Weekly AttendanceReport '!C77</f>
        <v>23CSE67</v>
      </c>
      <c r="D77" s="7">
        <f>'Daily-Weekly AttendanceReport '!D77</f>
        <v>0</v>
      </c>
      <c r="E77" s="7">
        <f>'Daily-Weekly AttendanceReport '!E77</f>
        <v>0</v>
      </c>
      <c r="F77" s="7">
        <f>'Daily-Weekly AttendanceReport '!F77</f>
        <v>0</v>
      </c>
      <c r="G77" s="7">
        <f>'Daily-Weekly AttendanceReport '!G77</f>
        <v>0</v>
      </c>
      <c r="H77" s="7">
        <f>'Daily-Weekly AttendanceReport '!H77</f>
        <v>0</v>
      </c>
      <c r="I77" s="7">
        <f>'Daily-Weekly AttendanceReport '!I77</f>
        <v>0</v>
      </c>
      <c r="J77" s="7">
        <f>'Daily-Weekly AttendanceReport '!J77</f>
        <v>0</v>
      </c>
      <c r="K77" s="7">
        <f>'Daily-Weekly AttendanceReport '!K77</f>
        <v>0</v>
      </c>
      <c r="L77" s="7">
        <f>'Daily-Weekly AttendanceReport '!L77</f>
        <v>0</v>
      </c>
      <c r="M77" s="7">
        <f>'Daily-Weekly AttendanceReport '!M77</f>
        <v>0</v>
      </c>
      <c r="N77" s="7">
        <f>'Daily-Weekly AttendanceReport '!N77</f>
        <v>0</v>
      </c>
      <c r="O77" s="7">
        <f>'Daily-Weekly AttendanceReport '!O77</f>
        <v>0</v>
      </c>
      <c r="P77" s="10"/>
      <c r="Q77" s="10"/>
      <c r="R77" s="12">
        <f t="shared" si="1"/>
        <v>0</v>
      </c>
      <c r="S77" s="13">
        <f>R77/R81</f>
        <v>0</v>
      </c>
    </row>
    <row r="78" spans="1:19" ht="10.5" hidden="1" customHeight="1" x14ac:dyDescent="0.35">
      <c r="A78" s="14">
        <v>68</v>
      </c>
      <c r="B78" s="17" t="str">
        <f>'Daily-Weekly AttendanceReport '!B78</f>
        <v>P</v>
      </c>
      <c r="C78" s="46" t="str">
        <f>'Daily-Weekly AttendanceReport '!C78</f>
        <v>23CSE68</v>
      </c>
      <c r="D78" s="7">
        <f>'Daily-Weekly AttendanceReport '!D78</f>
        <v>0</v>
      </c>
      <c r="E78" s="7">
        <f>'Daily-Weekly AttendanceReport '!E78</f>
        <v>0</v>
      </c>
      <c r="F78" s="7">
        <f>'Daily-Weekly AttendanceReport '!F78</f>
        <v>0</v>
      </c>
      <c r="G78" s="7">
        <f>'Daily-Weekly AttendanceReport '!G78</f>
        <v>0</v>
      </c>
      <c r="H78" s="7">
        <f>'Daily-Weekly AttendanceReport '!H78</f>
        <v>0</v>
      </c>
      <c r="I78" s="7">
        <f>'Daily-Weekly AttendanceReport '!I78</f>
        <v>0</v>
      </c>
      <c r="J78" s="7">
        <f>'Daily-Weekly AttendanceReport '!J78</f>
        <v>0</v>
      </c>
      <c r="K78" s="7">
        <f>'Daily-Weekly AttendanceReport '!K78</f>
        <v>0</v>
      </c>
      <c r="L78" s="7">
        <f>'Daily-Weekly AttendanceReport '!L78</f>
        <v>0</v>
      </c>
      <c r="M78" s="7">
        <f>'Daily-Weekly AttendanceReport '!M78</f>
        <v>0</v>
      </c>
      <c r="N78" s="7">
        <f>'Daily-Weekly AttendanceReport '!N78</f>
        <v>0</v>
      </c>
      <c r="O78" s="7">
        <f>'Daily-Weekly AttendanceReport '!O78</f>
        <v>0</v>
      </c>
      <c r="P78" s="10"/>
      <c r="Q78" s="10"/>
      <c r="R78" s="12">
        <f t="shared" si="1"/>
        <v>0</v>
      </c>
      <c r="S78" s="13">
        <f>R78/R81</f>
        <v>0</v>
      </c>
    </row>
    <row r="79" spans="1:19" ht="10.5" hidden="1" customHeight="1" x14ac:dyDescent="0.35">
      <c r="A79" s="14">
        <v>69</v>
      </c>
      <c r="B79" s="17" t="str">
        <f>'Daily-Weekly AttendanceReport '!B79</f>
        <v>Q</v>
      </c>
      <c r="C79" s="46" t="str">
        <f>'Daily-Weekly AttendanceReport '!C79</f>
        <v>23CSE69</v>
      </c>
      <c r="D79" s="7">
        <f>'Daily-Weekly AttendanceReport '!D79</f>
        <v>0</v>
      </c>
      <c r="E79" s="7">
        <f>'Daily-Weekly AttendanceReport '!E79</f>
        <v>0</v>
      </c>
      <c r="F79" s="7">
        <f>'Daily-Weekly AttendanceReport '!F79</f>
        <v>0</v>
      </c>
      <c r="G79" s="7">
        <f>'Daily-Weekly AttendanceReport '!G79</f>
        <v>0</v>
      </c>
      <c r="H79" s="7">
        <f>'Daily-Weekly AttendanceReport '!H79</f>
        <v>0</v>
      </c>
      <c r="I79" s="7">
        <f>'Daily-Weekly AttendanceReport '!I79</f>
        <v>0</v>
      </c>
      <c r="J79" s="7">
        <f>'Daily-Weekly AttendanceReport '!J79</f>
        <v>0</v>
      </c>
      <c r="K79" s="7">
        <f>'Daily-Weekly AttendanceReport '!K79</f>
        <v>0</v>
      </c>
      <c r="L79" s="7">
        <f>'Daily-Weekly AttendanceReport '!L79</f>
        <v>0</v>
      </c>
      <c r="M79" s="7">
        <f>'Daily-Weekly AttendanceReport '!M79</f>
        <v>0</v>
      </c>
      <c r="N79" s="7">
        <f>'Daily-Weekly AttendanceReport '!N79</f>
        <v>0</v>
      </c>
      <c r="O79" s="7">
        <f>'Daily-Weekly AttendanceReport '!O79</f>
        <v>0</v>
      </c>
      <c r="P79" s="10"/>
      <c r="Q79" s="10"/>
      <c r="R79" s="12">
        <f t="shared" si="1"/>
        <v>0</v>
      </c>
      <c r="S79" s="13">
        <f>R79/R81</f>
        <v>0</v>
      </c>
    </row>
    <row r="80" spans="1:19" ht="10.5" hidden="1" customHeight="1" x14ac:dyDescent="0.35">
      <c r="A80" s="14">
        <v>70</v>
      </c>
      <c r="B80" s="17" t="str">
        <f>'Daily-Weekly AttendanceReport '!B80</f>
        <v>R</v>
      </c>
      <c r="C80" s="46" t="str">
        <f>'Daily-Weekly AttendanceReport '!C80</f>
        <v>23CSE70</v>
      </c>
      <c r="D80" s="7">
        <f>'Daily-Weekly AttendanceReport '!D80</f>
        <v>0</v>
      </c>
      <c r="E80" s="7">
        <f>'Daily-Weekly AttendanceReport '!E80</f>
        <v>0</v>
      </c>
      <c r="F80" s="7">
        <f>'Daily-Weekly AttendanceReport '!F80</f>
        <v>0</v>
      </c>
      <c r="G80" s="7">
        <f>'Daily-Weekly AttendanceReport '!G80</f>
        <v>0</v>
      </c>
      <c r="H80" s="7">
        <f>'Daily-Weekly AttendanceReport '!H80</f>
        <v>0</v>
      </c>
      <c r="I80" s="7">
        <f>'Daily-Weekly AttendanceReport '!I80</f>
        <v>0</v>
      </c>
      <c r="J80" s="7">
        <f>'Daily-Weekly AttendanceReport '!J80</f>
        <v>0</v>
      </c>
      <c r="K80" s="7">
        <f>'Daily-Weekly AttendanceReport '!K80</f>
        <v>0</v>
      </c>
      <c r="L80" s="7">
        <f>'Daily-Weekly AttendanceReport '!L80</f>
        <v>0</v>
      </c>
      <c r="M80" s="7">
        <f>'Daily-Weekly AttendanceReport '!M80</f>
        <v>0</v>
      </c>
      <c r="N80" s="7">
        <f>'Daily-Weekly AttendanceReport '!N80</f>
        <v>0</v>
      </c>
      <c r="O80" s="7">
        <f>'Daily-Weekly AttendanceReport '!O80</f>
        <v>0</v>
      </c>
      <c r="P80" s="10"/>
      <c r="Q80" s="10"/>
      <c r="R80" s="12">
        <f t="shared" si="1"/>
        <v>0</v>
      </c>
      <c r="S80" s="13">
        <f>R80/R81</f>
        <v>0</v>
      </c>
    </row>
    <row r="81" spans="1:19" ht="15.75" customHeight="1" x14ac:dyDescent="0.35">
      <c r="A81" s="133" t="s">
        <v>12</v>
      </c>
      <c r="B81" s="146"/>
      <c r="C81" s="147"/>
      <c r="D81" s="7">
        <f>'Daily-Weekly AttendanceReport '!D81</f>
        <v>3</v>
      </c>
      <c r="E81" s="7">
        <f>'Daily-Weekly AttendanceReport '!E81</f>
        <v>3</v>
      </c>
      <c r="F81" s="7">
        <f>'Daily-Weekly AttendanceReport '!F81</f>
        <v>3</v>
      </c>
      <c r="G81" s="7">
        <f>'Daily-Weekly AttendanceReport '!G81</f>
        <v>3</v>
      </c>
      <c r="H81" s="7">
        <f>'Daily-Weekly AttendanceReport '!H81</f>
        <v>0</v>
      </c>
      <c r="I81" s="7">
        <f>'Daily-Weekly AttendanceReport '!I81</f>
        <v>0</v>
      </c>
      <c r="J81" s="7">
        <f>'Daily-Weekly AttendanceReport '!J81</f>
        <v>0</v>
      </c>
      <c r="K81" s="7">
        <f>'Daily-Weekly AttendanceReport '!K81</f>
        <v>0</v>
      </c>
      <c r="L81" s="7">
        <f>'Daily-Weekly AttendanceReport '!L81</f>
        <v>0</v>
      </c>
      <c r="M81" s="7">
        <f>'Daily-Weekly AttendanceReport '!M81</f>
        <v>0</v>
      </c>
      <c r="N81" s="7">
        <f>'Daily-Weekly AttendanceReport '!N81</f>
        <v>0</v>
      </c>
      <c r="O81" s="7">
        <f>'Daily-Weekly AttendanceReport '!O81</f>
        <v>0</v>
      </c>
      <c r="P81" s="46"/>
      <c r="Q81" s="46"/>
      <c r="R81" s="18">
        <f t="shared" si="1"/>
        <v>12</v>
      </c>
      <c r="S81" s="46"/>
    </row>
    <row r="82" spans="1:19" ht="14.25" customHeight="1" x14ac:dyDescent="0.35">
      <c r="A82" s="131" t="s">
        <v>13</v>
      </c>
      <c r="B82" s="87"/>
      <c r="C82" s="8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1:19" ht="14.25" customHeight="1" x14ac:dyDescent="0.35">
      <c r="A83" s="126" t="s">
        <v>14</v>
      </c>
      <c r="B83" s="90"/>
      <c r="C83" s="9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1:19" ht="14.25" customHeight="1" x14ac:dyDescent="0.35">
      <c r="A84" s="132" t="s">
        <v>15</v>
      </c>
      <c r="B84" s="93"/>
      <c r="C84" s="94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1:19" ht="33.75" customHeight="1" x14ac:dyDescent="0.35">
      <c r="A85" s="126" t="s">
        <v>16</v>
      </c>
      <c r="B85" s="90"/>
      <c r="C85" s="9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 ht="45.75" customHeight="1" x14ac:dyDescent="0.35">
      <c r="A86" s="20"/>
      <c r="B86" s="20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 spans="1:19" ht="15" customHeight="1" x14ac:dyDescent="0.35">
      <c r="A87" s="115" t="s">
        <v>0</v>
      </c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</row>
    <row r="88" spans="1:19" ht="15" customHeight="1" thickBot="1" x14ac:dyDescent="0.45">
      <c r="A88" s="148" t="s">
        <v>1</v>
      </c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</row>
    <row r="89" spans="1:19" ht="15" customHeight="1" thickBot="1" x14ac:dyDescent="0.4">
      <c r="A89" s="117" t="s">
        <v>27</v>
      </c>
      <c r="B89" s="118"/>
      <c r="C89" s="118"/>
      <c r="D89" s="119" t="str">
        <f>C3</f>
        <v>BS Computer Science</v>
      </c>
      <c r="E89" s="119"/>
      <c r="F89" s="119"/>
      <c r="G89" s="119"/>
      <c r="H89" s="119"/>
      <c r="I89" s="119"/>
      <c r="J89" s="119"/>
      <c r="K89" s="119"/>
      <c r="L89" s="158" t="s">
        <v>23</v>
      </c>
      <c r="M89" s="158"/>
      <c r="N89" s="158"/>
      <c r="O89" s="119" t="str">
        <f>M3</f>
        <v>6th</v>
      </c>
      <c r="P89" s="119"/>
      <c r="Q89" s="158" t="s">
        <v>25</v>
      </c>
      <c r="R89" s="158"/>
      <c r="S89" s="58" t="str">
        <f>R3</f>
        <v>2021)</v>
      </c>
    </row>
    <row r="90" spans="1:19" ht="15" customHeight="1" x14ac:dyDescent="0.35">
      <c r="A90" s="157" t="s">
        <v>2</v>
      </c>
      <c r="B90" s="157"/>
      <c r="C90" s="61" t="str">
        <f>'Daily-Weekly AttendanceReport '!C92:M92</f>
        <v>Digital Signal Processing</v>
      </c>
      <c r="D90" s="1"/>
      <c r="E90" s="2"/>
      <c r="F90" s="1"/>
      <c r="G90" s="1"/>
      <c r="H90" s="1"/>
      <c r="I90" s="1"/>
      <c r="J90" s="1"/>
      <c r="K90" s="59"/>
      <c r="L90" s="22"/>
      <c r="M90" s="22"/>
      <c r="N90" s="22" t="s">
        <v>19</v>
      </c>
      <c r="O90" s="22"/>
      <c r="P90" s="22"/>
      <c r="Q90" s="127" t="s">
        <v>20</v>
      </c>
      <c r="R90" s="127"/>
      <c r="S90" s="25" t="s">
        <v>22</v>
      </c>
    </row>
    <row r="91" spans="1:19" ht="15" customHeight="1" x14ac:dyDescent="0.35">
      <c r="A91" s="160" t="s">
        <v>3</v>
      </c>
      <c r="B91" s="160"/>
      <c r="C91" s="61" t="str">
        <f>'Daily-Weekly AttendanceReport '!C93:M93</f>
        <v>Dr.Wazir Muhammad</v>
      </c>
      <c r="D91" s="60"/>
      <c r="E91" s="60"/>
      <c r="F91" s="3"/>
      <c r="G91" s="60"/>
      <c r="H91" s="3"/>
      <c r="I91" s="60"/>
      <c r="J91" s="60"/>
      <c r="K91" s="60"/>
      <c r="L91" s="60"/>
      <c r="M91" s="60"/>
      <c r="N91" s="112" t="s">
        <v>4</v>
      </c>
      <c r="O91" s="112"/>
      <c r="P91" s="112"/>
      <c r="Q91" s="112"/>
      <c r="R91" s="60"/>
      <c r="S91" s="60"/>
    </row>
    <row r="92" spans="1:19" ht="15.5" x14ac:dyDescent="0.35">
      <c r="A92" s="159" t="s">
        <v>30</v>
      </c>
      <c r="B92" s="159"/>
      <c r="C92" s="149" t="s">
        <v>71</v>
      </c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</row>
    <row r="93" spans="1:19" ht="2.25" customHeight="1" x14ac:dyDescent="0.3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5.75" customHeight="1" x14ac:dyDescent="0.35">
      <c r="A94" s="128" t="s">
        <v>5</v>
      </c>
      <c r="B94" s="129" t="s">
        <v>6</v>
      </c>
      <c r="C94" s="130" t="s">
        <v>7</v>
      </c>
      <c r="D94" s="151" t="s">
        <v>71</v>
      </c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3"/>
      <c r="P94" s="138" t="s">
        <v>9</v>
      </c>
      <c r="Q94" s="138" t="s">
        <v>10</v>
      </c>
      <c r="R94" s="138" t="s">
        <v>11</v>
      </c>
      <c r="S94" s="134" t="s">
        <v>18</v>
      </c>
    </row>
    <row r="95" spans="1:19" ht="48" customHeight="1" x14ac:dyDescent="0.35">
      <c r="A95" s="128"/>
      <c r="B95" s="102"/>
      <c r="C95" s="105"/>
      <c r="D95" s="154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6"/>
      <c r="P95" s="109"/>
      <c r="Q95" s="109"/>
      <c r="R95" s="109"/>
      <c r="S95" s="134"/>
    </row>
    <row r="96" spans="1:19" ht="15.75" customHeight="1" x14ac:dyDescent="0.35">
      <c r="A96" s="128"/>
      <c r="B96" s="103"/>
      <c r="C96" s="141" t="s">
        <v>31</v>
      </c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46" t="s">
        <v>17</v>
      </c>
    </row>
    <row r="97" spans="1:19" ht="12" customHeight="1" x14ac:dyDescent="0.35">
      <c r="A97" s="15">
        <v>1</v>
      </c>
      <c r="B97" s="17" t="str">
        <f>B11</f>
        <v>Maheen Lehri</v>
      </c>
      <c r="C97" s="46" t="str">
        <f>C11</f>
        <v>21BSCS01</v>
      </c>
      <c r="D97" s="7">
        <f>'Daily-Weekly AttendanceReport '!D11+'Daily-Weekly AttendanceReport '!D99</f>
        <v>3</v>
      </c>
      <c r="E97" s="7">
        <f>'Daily-Weekly AttendanceReport '!E11+'Daily-Weekly AttendanceReport '!E99</f>
        <v>3</v>
      </c>
      <c r="F97" s="7">
        <f>'Daily-Weekly AttendanceReport '!F11+'Daily-Weekly AttendanceReport '!F99</f>
        <v>3</v>
      </c>
      <c r="G97" s="7">
        <f>'Daily-Weekly AttendanceReport '!G11+'Daily-Weekly AttendanceReport '!G99</f>
        <v>3</v>
      </c>
      <c r="H97" s="7">
        <f>'Daily-Weekly AttendanceReport '!H11+'Daily-Weekly AttendanceReport '!H99</f>
        <v>0</v>
      </c>
      <c r="I97" s="7">
        <f>'Daily-Weekly AttendanceReport '!I11+'Daily-Weekly AttendanceReport '!I99</f>
        <v>0</v>
      </c>
      <c r="J97" s="7">
        <f>'Daily-Weekly AttendanceReport '!J11+'Daily-Weekly AttendanceReport '!J99</f>
        <v>0</v>
      </c>
      <c r="K97" s="7">
        <f>'Daily-Weekly AttendanceReport '!K11+'Daily-Weekly AttendanceReport '!K99</f>
        <v>0</v>
      </c>
      <c r="L97" s="7">
        <f>'Daily-Weekly AttendanceReport '!L11+'Daily-Weekly AttendanceReport '!L99</f>
        <v>0</v>
      </c>
      <c r="M97" s="7">
        <f>'Daily-Weekly AttendanceReport '!M11+'Daily-Weekly AttendanceReport '!M99</f>
        <v>0</v>
      </c>
      <c r="N97" s="7">
        <f>'Daily-Weekly AttendanceReport '!N11+'Daily-Weekly AttendanceReport '!N99</f>
        <v>0</v>
      </c>
      <c r="O97" s="7">
        <f>'Daily-Weekly AttendanceReport '!O11+'Daily-Weekly AttendanceReport '!O99</f>
        <v>0</v>
      </c>
      <c r="P97" s="7"/>
      <c r="Q97" s="7"/>
      <c r="R97" s="12">
        <f>SUM(D97:O97)</f>
        <v>12</v>
      </c>
      <c r="S97" s="13">
        <f>R97/R167</f>
        <v>1</v>
      </c>
    </row>
    <row r="98" spans="1:19" ht="12" customHeight="1" x14ac:dyDescent="0.35">
      <c r="A98" s="15">
        <v>2</v>
      </c>
      <c r="B98" s="17" t="str">
        <f t="shared" ref="B98:C98" si="2">B12</f>
        <v>Summiya</v>
      </c>
      <c r="C98" s="46" t="str">
        <f t="shared" si="2"/>
        <v>21BSCS02</v>
      </c>
      <c r="D98" s="7">
        <f>'Daily-Weekly AttendanceReport '!D12+'Daily-Weekly AttendanceReport '!D100</f>
        <v>3</v>
      </c>
      <c r="E98" s="7">
        <f>'Daily-Weekly AttendanceReport '!E12+'Daily-Weekly AttendanceReport '!E100</f>
        <v>3</v>
      </c>
      <c r="F98" s="7">
        <f>'Daily-Weekly AttendanceReport '!F12+'Daily-Weekly AttendanceReport '!F100</f>
        <v>3</v>
      </c>
      <c r="G98" s="7">
        <f>'Daily-Weekly AttendanceReport '!G12+'Daily-Weekly AttendanceReport '!G100</f>
        <v>3</v>
      </c>
      <c r="H98" s="7">
        <f>'Daily-Weekly AttendanceReport '!H12+'Daily-Weekly AttendanceReport '!H100</f>
        <v>0</v>
      </c>
      <c r="I98" s="7">
        <f>'Daily-Weekly AttendanceReport '!I12+'Daily-Weekly AttendanceReport '!I100</f>
        <v>0</v>
      </c>
      <c r="J98" s="7">
        <f>'Daily-Weekly AttendanceReport '!J12+'Daily-Weekly AttendanceReport '!J100</f>
        <v>0</v>
      </c>
      <c r="K98" s="7">
        <f>'Daily-Weekly AttendanceReport '!K12+'Daily-Weekly AttendanceReport '!K100</f>
        <v>0</v>
      </c>
      <c r="L98" s="7">
        <f>'Daily-Weekly AttendanceReport '!L12+'Daily-Weekly AttendanceReport '!L100</f>
        <v>0</v>
      </c>
      <c r="M98" s="7">
        <f>'Daily-Weekly AttendanceReport '!M12+'Daily-Weekly AttendanceReport '!M100</f>
        <v>0</v>
      </c>
      <c r="N98" s="7">
        <f>'Daily-Weekly AttendanceReport '!N12+'Daily-Weekly AttendanceReport '!N100</f>
        <v>0</v>
      </c>
      <c r="O98" s="7">
        <f>'Daily-Weekly AttendanceReport '!O12+'Daily-Weekly AttendanceReport '!O100</f>
        <v>0</v>
      </c>
      <c r="P98" s="7"/>
      <c r="Q98" s="7"/>
      <c r="R98" s="12">
        <f t="shared" ref="R98:R161" si="3">SUM(D98:O98)</f>
        <v>12</v>
      </c>
      <c r="S98" s="13">
        <f>R98/R167</f>
        <v>1</v>
      </c>
    </row>
    <row r="99" spans="1:19" ht="12" customHeight="1" x14ac:dyDescent="0.35">
      <c r="A99" s="15">
        <v>3</v>
      </c>
      <c r="B99" s="17" t="str">
        <f t="shared" ref="B99:C99" si="4">B13</f>
        <v>Sultan Ahmed</v>
      </c>
      <c r="C99" s="46" t="str">
        <f t="shared" si="4"/>
        <v>21BSCS03</v>
      </c>
      <c r="D99" s="7">
        <f>'Daily-Weekly AttendanceReport '!D13+'Daily-Weekly AttendanceReport '!D101</f>
        <v>3</v>
      </c>
      <c r="E99" s="7">
        <f>'Daily-Weekly AttendanceReport '!E13+'Daily-Weekly AttendanceReport '!E101</f>
        <v>3</v>
      </c>
      <c r="F99" s="7">
        <f>'Daily-Weekly AttendanceReport '!F13+'Daily-Weekly AttendanceReport '!F101</f>
        <v>3</v>
      </c>
      <c r="G99" s="7">
        <f>'Daily-Weekly AttendanceReport '!G13+'Daily-Weekly AttendanceReport '!G101</f>
        <v>3</v>
      </c>
      <c r="H99" s="7">
        <f>'Daily-Weekly AttendanceReport '!H13+'Daily-Weekly AttendanceReport '!H101</f>
        <v>0</v>
      </c>
      <c r="I99" s="7">
        <f>'Daily-Weekly AttendanceReport '!I13+'Daily-Weekly AttendanceReport '!I101</f>
        <v>0</v>
      </c>
      <c r="J99" s="7">
        <f>'Daily-Weekly AttendanceReport '!J13+'Daily-Weekly AttendanceReport '!J101</f>
        <v>0</v>
      </c>
      <c r="K99" s="7">
        <f>'Daily-Weekly AttendanceReport '!K13+'Daily-Weekly AttendanceReport '!K101</f>
        <v>0</v>
      </c>
      <c r="L99" s="7">
        <f>'Daily-Weekly AttendanceReport '!L13+'Daily-Weekly AttendanceReport '!L101</f>
        <v>0</v>
      </c>
      <c r="M99" s="7">
        <f>'Daily-Weekly AttendanceReport '!M13+'Daily-Weekly AttendanceReport '!M101</f>
        <v>0</v>
      </c>
      <c r="N99" s="7">
        <f>'Daily-Weekly AttendanceReport '!N13+'Daily-Weekly AttendanceReport '!N101</f>
        <v>0</v>
      </c>
      <c r="O99" s="7">
        <f>'Daily-Weekly AttendanceReport '!O13+'Daily-Weekly AttendanceReport '!O101</f>
        <v>0</v>
      </c>
      <c r="P99" s="7"/>
      <c r="Q99" s="7"/>
      <c r="R99" s="12">
        <f t="shared" si="3"/>
        <v>12</v>
      </c>
      <c r="S99" s="13">
        <f>R99/R167</f>
        <v>1</v>
      </c>
    </row>
    <row r="100" spans="1:19" ht="12" customHeight="1" x14ac:dyDescent="0.35">
      <c r="A100" s="15">
        <v>4</v>
      </c>
      <c r="B100" s="17" t="str">
        <f t="shared" ref="B100:C100" si="5">B14</f>
        <v>Noor-Ul-Huda</v>
      </c>
      <c r="C100" s="46" t="str">
        <f t="shared" si="5"/>
        <v>21BSCS04</v>
      </c>
      <c r="D100" s="7">
        <f>'Daily-Weekly AttendanceReport '!D14+'Daily-Weekly AttendanceReport '!D102</f>
        <v>3</v>
      </c>
      <c r="E100" s="7">
        <f>'Daily-Weekly AttendanceReport '!E14+'Daily-Weekly AttendanceReport '!E102</f>
        <v>3</v>
      </c>
      <c r="F100" s="7">
        <f>'Daily-Weekly AttendanceReport '!F14+'Daily-Weekly AttendanceReport '!F102</f>
        <v>3</v>
      </c>
      <c r="G100" s="7">
        <f>'Daily-Weekly AttendanceReport '!G14+'Daily-Weekly AttendanceReport '!G102</f>
        <v>3</v>
      </c>
      <c r="H100" s="7">
        <f>'Daily-Weekly AttendanceReport '!H14+'Daily-Weekly AttendanceReport '!H102</f>
        <v>0</v>
      </c>
      <c r="I100" s="7">
        <f>'Daily-Weekly AttendanceReport '!I14+'Daily-Weekly AttendanceReport '!I102</f>
        <v>0</v>
      </c>
      <c r="J100" s="7">
        <f>'Daily-Weekly AttendanceReport '!J14+'Daily-Weekly AttendanceReport '!J102</f>
        <v>0</v>
      </c>
      <c r="K100" s="7">
        <f>'Daily-Weekly AttendanceReport '!K14+'Daily-Weekly AttendanceReport '!K102</f>
        <v>0</v>
      </c>
      <c r="L100" s="7">
        <f>'Daily-Weekly AttendanceReport '!L14+'Daily-Weekly AttendanceReport '!L102</f>
        <v>0</v>
      </c>
      <c r="M100" s="7">
        <f>'Daily-Weekly AttendanceReport '!M14+'Daily-Weekly AttendanceReport '!M102</f>
        <v>0</v>
      </c>
      <c r="N100" s="7">
        <f>'Daily-Weekly AttendanceReport '!N14+'Daily-Weekly AttendanceReport '!N102</f>
        <v>0</v>
      </c>
      <c r="O100" s="7">
        <f>'Daily-Weekly AttendanceReport '!O14+'Daily-Weekly AttendanceReport '!O102</f>
        <v>0</v>
      </c>
      <c r="P100" s="7"/>
      <c r="Q100" s="7"/>
      <c r="R100" s="12">
        <f t="shared" si="3"/>
        <v>12</v>
      </c>
      <c r="S100" s="13">
        <f>R100/R167</f>
        <v>1</v>
      </c>
    </row>
    <row r="101" spans="1:19" ht="12" customHeight="1" x14ac:dyDescent="0.35">
      <c r="A101" s="15">
        <v>5</v>
      </c>
      <c r="B101" s="17" t="str">
        <f t="shared" ref="B101:C101" si="6">B15</f>
        <v>Inayatullah</v>
      </c>
      <c r="C101" s="46" t="str">
        <f t="shared" si="6"/>
        <v>21BSCS05</v>
      </c>
      <c r="D101" s="7">
        <f>'Daily-Weekly AttendanceReport '!D15+'Daily-Weekly AttendanceReport '!D103</f>
        <v>6</v>
      </c>
      <c r="E101" s="7">
        <f>'Daily-Weekly AttendanceReport '!E15+'Daily-Weekly AttendanceReport '!E103</f>
        <v>3</v>
      </c>
      <c r="F101" s="7">
        <f>'Daily-Weekly AttendanceReport '!F15+'Daily-Weekly AttendanceReport '!F103</f>
        <v>3</v>
      </c>
      <c r="G101" s="7">
        <f>'Daily-Weekly AttendanceReport '!G15+'Daily-Weekly AttendanceReport '!G103</f>
        <v>3</v>
      </c>
      <c r="H101" s="7">
        <f>'Daily-Weekly AttendanceReport '!H15+'Daily-Weekly AttendanceReport '!H103</f>
        <v>0</v>
      </c>
      <c r="I101" s="7">
        <f>'Daily-Weekly AttendanceReport '!I15+'Daily-Weekly AttendanceReport '!I103</f>
        <v>0</v>
      </c>
      <c r="J101" s="7">
        <f>'Daily-Weekly AttendanceReport '!J15+'Daily-Weekly AttendanceReport '!J103</f>
        <v>0</v>
      </c>
      <c r="K101" s="7">
        <f>'Daily-Weekly AttendanceReport '!K15+'Daily-Weekly AttendanceReport '!K103</f>
        <v>0</v>
      </c>
      <c r="L101" s="7">
        <f>'Daily-Weekly AttendanceReport '!L15+'Daily-Weekly AttendanceReport '!L103</f>
        <v>0</v>
      </c>
      <c r="M101" s="7">
        <f>'Daily-Weekly AttendanceReport '!M15+'Daily-Weekly AttendanceReport '!M103</f>
        <v>0</v>
      </c>
      <c r="N101" s="7">
        <f>'Daily-Weekly AttendanceReport '!N15+'Daily-Weekly AttendanceReport '!N103</f>
        <v>0</v>
      </c>
      <c r="O101" s="7">
        <f>'Daily-Weekly AttendanceReport '!O15+'Daily-Weekly AttendanceReport '!O103</f>
        <v>0</v>
      </c>
      <c r="P101" s="7"/>
      <c r="Q101" s="7"/>
      <c r="R101" s="12">
        <f t="shared" si="3"/>
        <v>15</v>
      </c>
      <c r="S101" s="13">
        <f>R101/R167</f>
        <v>1.25</v>
      </c>
    </row>
    <row r="102" spans="1:19" ht="12" customHeight="1" x14ac:dyDescent="0.35">
      <c r="A102" s="14">
        <v>6</v>
      </c>
      <c r="B102" s="17" t="str">
        <f t="shared" ref="B102:C102" si="7">B16</f>
        <v>Madiyan</v>
      </c>
      <c r="C102" s="46" t="str">
        <f t="shared" si="7"/>
        <v>21BSCS06</v>
      </c>
      <c r="D102" s="7">
        <f>'Daily-Weekly AttendanceReport '!D16+'Daily-Weekly AttendanceReport '!D104</f>
        <v>3</v>
      </c>
      <c r="E102" s="7">
        <f>'Daily-Weekly AttendanceReport '!E16+'Daily-Weekly AttendanceReport '!E104</f>
        <v>3</v>
      </c>
      <c r="F102" s="7">
        <f>'Daily-Weekly AttendanceReport '!F16+'Daily-Weekly AttendanceReport '!F104</f>
        <v>3</v>
      </c>
      <c r="G102" s="7">
        <f>'Daily-Weekly AttendanceReport '!G16+'Daily-Weekly AttendanceReport '!G104</f>
        <v>3</v>
      </c>
      <c r="H102" s="7">
        <f>'Daily-Weekly AttendanceReport '!H16+'Daily-Weekly AttendanceReport '!H104</f>
        <v>0</v>
      </c>
      <c r="I102" s="7">
        <f>'Daily-Weekly AttendanceReport '!I16+'Daily-Weekly AttendanceReport '!I104</f>
        <v>0</v>
      </c>
      <c r="J102" s="7">
        <f>'Daily-Weekly AttendanceReport '!J16+'Daily-Weekly AttendanceReport '!J104</f>
        <v>0</v>
      </c>
      <c r="K102" s="7">
        <f>'Daily-Weekly AttendanceReport '!K16+'Daily-Weekly AttendanceReport '!K104</f>
        <v>0</v>
      </c>
      <c r="L102" s="7">
        <f>'Daily-Weekly AttendanceReport '!L16+'Daily-Weekly AttendanceReport '!L104</f>
        <v>0</v>
      </c>
      <c r="M102" s="7">
        <f>'Daily-Weekly AttendanceReport '!M16+'Daily-Weekly AttendanceReport '!M104</f>
        <v>0</v>
      </c>
      <c r="N102" s="7">
        <f>'Daily-Weekly AttendanceReport '!N16+'Daily-Weekly AttendanceReport '!N104</f>
        <v>0</v>
      </c>
      <c r="O102" s="7">
        <f>'Daily-Weekly AttendanceReport '!O16+'Daily-Weekly AttendanceReport '!O104</f>
        <v>0</v>
      </c>
      <c r="P102" s="7"/>
      <c r="Q102" s="7"/>
      <c r="R102" s="12">
        <f t="shared" si="3"/>
        <v>12</v>
      </c>
      <c r="S102" s="13">
        <f>R102/R167</f>
        <v>1</v>
      </c>
    </row>
    <row r="103" spans="1:19" ht="12" customHeight="1" x14ac:dyDescent="0.35">
      <c r="A103" s="15">
        <v>7</v>
      </c>
      <c r="B103" s="17" t="str">
        <f t="shared" ref="B103:C103" si="8">B17</f>
        <v>Mohammad Tariq</v>
      </c>
      <c r="C103" s="46" t="str">
        <f t="shared" si="8"/>
        <v>21BSCS07</v>
      </c>
      <c r="D103" s="7">
        <f>'Daily-Weekly AttendanceReport '!D17+'Daily-Weekly AttendanceReport '!D105</f>
        <v>3</v>
      </c>
      <c r="E103" s="7">
        <f>'Daily-Weekly AttendanceReport '!E17+'Daily-Weekly AttendanceReport '!E105</f>
        <v>3</v>
      </c>
      <c r="F103" s="7">
        <f>'Daily-Weekly AttendanceReport '!F17+'Daily-Weekly AttendanceReport '!F105</f>
        <v>3</v>
      </c>
      <c r="G103" s="7">
        <f>'Daily-Weekly AttendanceReport '!G17+'Daily-Weekly AttendanceReport '!G105</f>
        <v>3</v>
      </c>
      <c r="H103" s="7">
        <f>'Daily-Weekly AttendanceReport '!H17+'Daily-Weekly AttendanceReport '!H105</f>
        <v>0</v>
      </c>
      <c r="I103" s="7">
        <f>'Daily-Weekly AttendanceReport '!I17+'Daily-Weekly AttendanceReport '!I105</f>
        <v>0</v>
      </c>
      <c r="J103" s="7">
        <f>'Daily-Weekly AttendanceReport '!J17+'Daily-Weekly AttendanceReport '!J105</f>
        <v>0</v>
      </c>
      <c r="K103" s="7">
        <f>'Daily-Weekly AttendanceReport '!K17+'Daily-Weekly AttendanceReport '!K105</f>
        <v>0</v>
      </c>
      <c r="L103" s="7">
        <f>'Daily-Weekly AttendanceReport '!L17+'Daily-Weekly AttendanceReport '!L105</f>
        <v>0</v>
      </c>
      <c r="M103" s="7">
        <f>'Daily-Weekly AttendanceReport '!M17+'Daily-Weekly AttendanceReport '!M105</f>
        <v>0</v>
      </c>
      <c r="N103" s="7">
        <f>'Daily-Weekly AttendanceReport '!N17+'Daily-Weekly AttendanceReport '!N105</f>
        <v>0</v>
      </c>
      <c r="O103" s="7">
        <f>'Daily-Weekly AttendanceReport '!O17+'Daily-Weekly AttendanceReport '!O105</f>
        <v>0</v>
      </c>
      <c r="P103" s="7"/>
      <c r="Q103" s="7"/>
      <c r="R103" s="12">
        <f t="shared" si="3"/>
        <v>12</v>
      </c>
      <c r="S103" s="13">
        <f>R103/R167</f>
        <v>1</v>
      </c>
    </row>
    <row r="104" spans="1:19" ht="12" customHeight="1" x14ac:dyDescent="0.35">
      <c r="A104" s="15">
        <v>8</v>
      </c>
      <c r="B104" s="17" t="str">
        <f t="shared" ref="B104:C104" si="9">B18</f>
        <v>Mohaib Afnan</v>
      </c>
      <c r="C104" s="46" t="str">
        <f t="shared" si="9"/>
        <v>21BSCS08</v>
      </c>
      <c r="D104" s="7">
        <f>'Daily-Weekly AttendanceReport '!D18+'Daily-Weekly AttendanceReport '!D106</f>
        <v>6</v>
      </c>
      <c r="E104" s="7">
        <f>'Daily-Weekly AttendanceReport '!E18+'Daily-Weekly AttendanceReport '!E106</f>
        <v>3</v>
      </c>
      <c r="F104" s="7">
        <f>'Daily-Weekly AttendanceReport '!F18+'Daily-Weekly AttendanceReport '!F106</f>
        <v>3</v>
      </c>
      <c r="G104" s="7">
        <f>'Daily-Weekly AttendanceReport '!G18+'Daily-Weekly AttendanceReport '!G106</f>
        <v>3</v>
      </c>
      <c r="H104" s="7">
        <f>'Daily-Weekly AttendanceReport '!H18+'Daily-Weekly AttendanceReport '!H106</f>
        <v>0</v>
      </c>
      <c r="I104" s="7">
        <f>'Daily-Weekly AttendanceReport '!I18+'Daily-Weekly AttendanceReport '!I106</f>
        <v>0</v>
      </c>
      <c r="J104" s="7">
        <f>'Daily-Weekly AttendanceReport '!J18+'Daily-Weekly AttendanceReport '!J106</f>
        <v>0</v>
      </c>
      <c r="K104" s="7">
        <f>'Daily-Weekly AttendanceReport '!K18+'Daily-Weekly AttendanceReport '!K106</f>
        <v>0</v>
      </c>
      <c r="L104" s="7">
        <f>'Daily-Weekly AttendanceReport '!L18+'Daily-Weekly AttendanceReport '!L106</f>
        <v>0</v>
      </c>
      <c r="M104" s="7">
        <f>'Daily-Weekly AttendanceReport '!M18+'Daily-Weekly AttendanceReport '!M106</f>
        <v>0</v>
      </c>
      <c r="N104" s="7">
        <f>'Daily-Weekly AttendanceReport '!N18+'Daily-Weekly AttendanceReport '!N106</f>
        <v>0</v>
      </c>
      <c r="O104" s="7">
        <f>'Daily-Weekly AttendanceReport '!O18+'Daily-Weekly AttendanceReport '!O106</f>
        <v>0</v>
      </c>
      <c r="P104" s="7"/>
      <c r="Q104" s="7"/>
      <c r="R104" s="12">
        <f t="shared" si="3"/>
        <v>15</v>
      </c>
      <c r="S104" s="13">
        <f>R104/R167</f>
        <v>1.25</v>
      </c>
    </row>
    <row r="105" spans="1:19" ht="12" customHeight="1" x14ac:dyDescent="0.35">
      <c r="A105" s="15">
        <v>9</v>
      </c>
      <c r="B105" s="17" t="str">
        <f t="shared" ref="B105:C105" si="10">B19</f>
        <v xml:space="preserve">Farzana Mehr </v>
      </c>
      <c r="C105" s="46" t="str">
        <f t="shared" si="10"/>
        <v>21BSCS09</v>
      </c>
      <c r="D105" s="7">
        <f>'Daily-Weekly AttendanceReport '!D19+'Daily-Weekly AttendanceReport '!D107</f>
        <v>3</v>
      </c>
      <c r="E105" s="7">
        <f>'Daily-Weekly AttendanceReport '!E19+'Daily-Weekly AttendanceReport '!E107</f>
        <v>3</v>
      </c>
      <c r="F105" s="7">
        <f>'Daily-Weekly AttendanceReport '!F19+'Daily-Weekly AttendanceReport '!F107</f>
        <v>3</v>
      </c>
      <c r="G105" s="7">
        <f>'Daily-Weekly AttendanceReport '!G19+'Daily-Weekly AttendanceReport '!G107</f>
        <v>3</v>
      </c>
      <c r="H105" s="7">
        <f>'Daily-Weekly AttendanceReport '!H19+'Daily-Weekly AttendanceReport '!H107</f>
        <v>0</v>
      </c>
      <c r="I105" s="7">
        <f>'Daily-Weekly AttendanceReport '!I19+'Daily-Weekly AttendanceReport '!I107</f>
        <v>0</v>
      </c>
      <c r="J105" s="7">
        <f>'Daily-Weekly AttendanceReport '!J19+'Daily-Weekly AttendanceReport '!J107</f>
        <v>0</v>
      </c>
      <c r="K105" s="7">
        <f>'Daily-Weekly AttendanceReport '!K19+'Daily-Weekly AttendanceReport '!K107</f>
        <v>0</v>
      </c>
      <c r="L105" s="7">
        <f>'Daily-Weekly AttendanceReport '!L19+'Daily-Weekly AttendanceReport '!L107</f>
        <v>0</v>
      </c>
      <c r="M105" s="7">
        <f>'Daily-Weekly AttendanceReport '!M19+'Daily-Weekly AttendanceReport '!M107</f>
        <v>0</v>
      </c>
      <c r="N105" s="7">
        <f>'Daily-Weekly AttendanceReport '!N19+'Daily-Weekly AttendanceReport '!N107</f>
        <v>0</v>
      </c>
      <c r="O105" s="7">
        <f>'Daily-Weekly AttendanceReport '!O19+'Daily-Weekly AttendanceReport '!O107</f>
        <v>0</v>
      </c>
      <c r="P105" s="7"/>
      <c r="Q105" s="7"/>
      <c r="R105" s="12">
        <f t="shared" si="3"/>
        <v>12</v>
      </c>
      <c r="S105" s="13">
        <f>R105/R167</f>
        <v>1</v>
      </c>
    </row>
    <row r="106" spans="1:19" ht="12" customHeight="1" x14ac:dyDescent="0.35">
      <c r="A106" s="15">
        <v>10</v>
      </c>
      <c r="B106" s="17" t="str">
        <f t="shared" ref="B106:C106" si="11">B20</f>
        <v>Misbah Ul Islam</v>
      </c>
      <c r="C106" s="46" t="str">
        <f t="shared" si="11"/>
        <v>21BSCS12</v>
      </c>
      <c r="D106" s="7">
        <f>'Daily-Weekly AttendanceReport '!D20+'Daily-Weekly AttendanceReport '!D108</f>
        <v>6</v>
      </c>
      <c r="E106" s="7">
        <f>'Daily-Weekly AttendanceReport '!E20+'Daily-Weekly AttendanceReport '!E108</f>
        <v>3</v>
      </c>
      <c r="F106" s="7">
        <f>'Daily-Weekly AttendanceReport '!F20+'Daily-Weekly AttendanceReport '!F108</f>
        <v>3</v>
      </c>
      <c r="G106" s="7">
        <f>'Daily-Weekly AttendanceReport '!G20+'Daily-Weekly AttendanceReport '!G108</f>
        <v>3</v>
      </c>
      <c r="H106" s="7">
        <f>'Daily-Weekly AttendanceReport '!H20+'Daily-Weekly AttendanceReport '!H108</f>
        <v>0</v>
      </c>
      <c r="I106" s="7">
        <f>'Daily-Weekly AttendanceReport '!I20+'Daily-Weekly AttendanceReport '!I108</f>
        <v>0</v>
      </c>
      <c r="J106" s="7">
        <f>'Daily-Weekly AttendanceReport '!J20+'Daily-Weekly AttendanceReport '!J108</f>
        <v>0</v>
      </c>
      <c r="K106" s="7">
        <f>'Daily-Weekly AttendanceReport '!K20+'Daily-Weekly AttendanceReport '!K108</f>
        <v>0</v>
      </c>
      <c r="L106" s="7">
        <f>'Daily-Weekly AttendanceReport '!L20+'Daily-Weekly AttendanceReport '!L108</f>
        <v>0</v>
      </c>
      <c r="M106" s="7">
        <f>'Daily-Weekly AttendanceReport '!M20+'Daily-Weekly AttendanceReport '!M108</f>
        <v>0</v>
      </c>
      <c r="N106" s="7">
        <f>'Daily-Weekly AttendanceReport '!N20+'Daily-Weekly AttendanceReport '!N108</f>
        <v>0</v>
      </c>
      <c r="O106" s="7">
        <f>'Daily-Weekly AttendanceReport '!O20+'Daily-Weekly AttendanceReport '!O108</f>
        <v>0</v>
      </c>
      <c r="P106" s="7"/>
      <c r="Q106" s="7"/>
      <c r="R106" s="12">
        <f t="shared" si="3"/>
        <v>15</v>
      </c>
      <c r="S106" s="13">
        <f>R106/R167</f>
        <v>1.25</v>
      </c>
    </row>
    <row r="107" spans="1:19" ht="12" customHeight="1" x14ac:dyDescent="0.35">
      <c r="A107" s="15">
        <v>11</v>
      </c>
      <c r="B107" s="17" t="str">
        <f t="shared" ref="B107:C107" si="12">B21</f>
        <v>Sumera</v>
      </c>
      <c r="C107" s="46" t="str">
        <f t="shared" si="12"/>
        <v>21BSCS13</v>
      </c>
      <c r="D107" s="7">
        <f>'Daily-Weekly AttendanceReport '!D21+'Daily-Weekly AttendanceReport '!D109</f>
        <v>3</v>
      </c>
      <c r="E107" s="7">
        <f>'Daily-Weekly AttendanceReport '!E21+'Daily-Weekly AttendanceReport '!E109</f>
        <v>3</v>
      </c>
      <c r="F107" s="7">
        <f>'Daily-Weekly AttendanceReport '!F21+'Daily-Weekly AttendanceReport '!F109</f>
        <v>3</v>
      </c>
      <c r="G107" s="7">
        <f>'Daily-Weekly AttendanceReport '!G21+'Daily-Weekly AttendanceReport '!G109</f>
        <v>3</v>
      </c>
      <c r="H107" s="7">
        <f>'Daily-Weekly AttendanceReport '!H21+'Daily-Weekly AttendanceReport '!H109</f>
        <v>0</v>
      </c>
      <c r="I107" s="7">
        <f>'Daily-Weekly AttendanceReport '!I21+'Daily-Weekly AttendanceReport '!I109</f>
        <v>0</v>
      </c>
      <c r="J107" s="7">
        <f>'Daily-Weekly AttendanceReport '!J21+'Daily-Weekly AttendanceReport '!J109</f>
        <v>0</v>
      </c>
      <c r="K107" s="7">
        <f>'Daily-Weekly AttendanceReport '!K21+'Daily-Weekly AttendanceReport '!K109</f>
        <v>0</v>
      </c>
      <c r="L107" s="7">
        <f>'Daily-Weekly AttendanceReport '!L21+'Daily-Weekly AttendanceReport '!L109</f>
        <v>0</v>
      </c>
      <c r="M107" s="7">
        <f>'Daily-Weekly AttendanceReport '!M21+'Daily-Weekly AttendanceReport '!M109</f>
        <v>0</v>
      </c>
      <c r="N107" s="7">
        <f>'Daily-Weekly AttendanceReport '!N21+'Daily-Weekly AttendanceReport '!N109</f>
        <v>0</v>
      </c>
      <c r="O107" s="7">
        <f>'Daily-Weekly AttendanceReport '!O21+'Daily-Weekly AttendanceReport '!O109</f>
        <v>0</v>
      </c>
      <c r="P107" s="7"/>
      <c r="Q107" s="7"/>
      <c r="R107" s="12">
        <f t="shared" si="3"/>
        <v>12</v>
      </c>
      <c r="S107" s="13">
        <f>R107/R167</f>
        <v>1</v>
      </c>
    </row>
    <row r="108" spans="1:19" ht="12" customHeight="1" x14ac:dyDescent="0.35">
      <c r="A108" s="15">
        <v>12</v>
      </c>
      <c r="B108" s="17" t="str">
        <f t="shared" ref="B108:C108" si="13">B22</f>
        <v>Salman Rasheed</v>
      </c>
      <c r="C108" s="46" t="str">
        <f t="shared" si="13"/>
        <v>21BSCS14</v>
      </c>
      <c r="D108" s="7">
        <f>'Daily-Weekly AttendanceReport '!D22+'Daily-Weekly AttendanceReport '!D110</f>
        <v>3</v>
      </c>
      <c r="E108" s="7">
        <f>'Daily-Weekly AttendanceReport '!E22+'Daily-Weekly AttendanceReport '!E110</f>
        <v>3</v>
      </c>
      <c r="F108" s="7">
        <f>'Daily-Weekly AttendanceReport '!F22+'Daily-Weekly AttendanceReport '!F110</f>
        <v>3</v>
      </c>
      <c r="G108" s="7">
        <f>'Daily-Weekly AttendanceReport '!G22+'Daily-Weekly AttendanceReport '!G110</f>
        <v>3</v>
      </c>
      <c r="H108" s="7">
        <f>'Daily-Weekly AttendanceReport '!H22+'Daily-Weekly AttendanceReport '!H110</f>
        <v>0</v>
      </c>
      <c r="I108" s="7">
        <f>'Daily-Weekly AttendanceReport '!I22+'Daily-Weekly AttendanceReport '!I110</f>
        <v>0</v>
      </c>
      <c r="J108" s="7">
        <f>'Daily-Weekly AttendanceReport '!J22+'Daily-Weekly AttendanceReport '!J110</f>
        <v>0</v>
      </c>
      <c r="K108" s="7">
        <f>'Daily-Weekly AttendanceReport '!K22+'Daily-Weekly AttendanceReport '!K110</f>
        <v>0</v>
      </c>
      <c r="L108" s="7">
        <f>'Daily-Weekly AttendanceReport '!L22+'Daily-Weekly AttendanceReport '!L110</f>
        <v>0</v>
      </c>
      <c r="M108" s="7">
        <f>'Daily-Weekly AttendanceReport '!M22+'Daily-Weekly AttendanceReport '!M110</f>
        <v>0</v>
      </c>
      <c r="N108" s="7">
        <f>'Daily-Weekly AttendanceReport '!N22+'Daily-Weekly AttendanceReport '!N110</f>
        <v>0</v>
      </c>
      <c r="O108" s="7">
        <f>'Daily-Weekly AttendanceReport '!O22+'Daily-Weekly AttendanceReport '!O110</f>
        <v>0</v>
      </c>
      <c r="P108" s="7"/>
      <c r="Q108" s="7"/>
      <c r="R108" s="12">
        <f t="shared" si="3"/>
        <v>12</v>
      </c>
      <c r="S108" s="13">
        <f>R108/R167</f>
        <v>1</v>
      </c>
    </row>
    <row r="109" spans="1:19" ht="12" customHeight="1" x14ac:dyDescent="0.35">
      <c r="A109" s="15">
        <v>13</v>
      </c>
      <c r="B109" s="17" t="str">
        <f t="shared" ref="B109:C109" si="14">B23</f>
        <v>Ehsan Ullah</v>
      </c>
      <c r="C109" s="46" t="str">
        <f t="shared" si="14"/>
        <v>21BSCS16</v>
      </c>
      <c r="D109" s="7">
        <f>'Daily-Weekly AttendanceReport '!D23+'Daily-Weekly AttendanceReport '!D111</f>
        <v>3</v>
      </c>
      <c r="E109" s="7">
        <f>'Daily-Weekly AttendanceReport '!E23+'Daily-Weekly AttendanceReport '!E111</f>
        <v>3</v>
      </c>
      <c r="F109" s="7">
        <f>'Daily-Weekly AttendanceReport '!F23+'Daily-Weekly AttendanceReport '!F111</f>
        <v>3</v>
      </c>
      <c r="G109" s="7">
        <f>'Daily-Weekly AttendanceReport '!G23+'Daily-Weekly AttendanceReport '!G111</f>
        <v>3</v>
      </c>
      <c r="H109" s="7">
        <f>'Daily-Weekly AttendanceReport '!H23+'Daily-Weekly AttendanceReport '!H111</f>
        <v>0</v>
      </c>
      <c r="I109" s="7">
        <f>'Daily-Weekly AttendanceReport '!I23+'Daily-Weekly AttendanceReport '!I111</f>
        <v>0</v>
      </c>
      <c r="J109" s="7">
        <f>'Daily-Weekly AttendanceReport '!J23+'Daily-Weekly AttendanceReport '!J111</f>
        <v>0</v>
      </c>
      <c r="K109" s="7">
        <f>'Daily-Weekly AttendanceReport '!K23+'Daily-Weekly AttendanceReport '!K111</f>
        <v>0</v>
      </c>
      <c r="L109" s="7">
        <f>'Daily-Weekly AttendanceReport '!L23+'Daily-Weekly AttendanceReport '!L111</f>
        <v>0</v>
      </c>
      <c r="M109" s="7">
        <f>'Daily-Weekly AttendanceReport '!M23+'Daily-Weekly AttendanceReport '!M111</f>
        <v>0</v>
      </c>
      <c r="N109" s="7">
        <f>'Daily-Weekly AttendanceReport '!N23+'Daily-Weekly AttendanceReport '!N111</f>
        <v>0</v>
      </c>
      <c r="O109" s="7">
        <f>'Daily-Weekly AttendanceReport '!O23+'Daily-Weekly AttendanceReport '!O111</f>
        <v>0</v>
      </c>
      <c r="P109" s="7"/>
      <c r="Q109" s="7"/>
      <c r="R109" s="12">
        <f t="shared" si="3"/>
        <v>12</v>
      </c>
      <c r="S109" s="13">
        <f>R109/R167</f>
        <v>1</v>
      </c>
    </row>
    <row r="110" spans="1:19" ht="12" customHeight="1" x14ac:dyDescent="0.35">
      <c r="A110" s="15">
        <v>14</v>
      </c>
      <c r="B110" s="17" t="str">
        <f t="shared" ref="B110:C110" si="15">B24</f>
        <v>Hamid Saleh</v>
      </c>
      <c r="C110" s="46" t="str">
        <f t="shared" si="15"/>
        <v>21BSCS18</v>
      </c>
      <c r="D110" s="7">
        <f>'Daily-Weekly AttendanceReport '!D24+'Daily-Weekly AttendanceReport '!D112</f>
        <v>3</v>
      </c>
      <c r="E110" s="7">
        <f>'Daily-Weekly AttendanceReport '!E24+'Daily-Weekly AttendanceReport '!E112</f>
        <v>3</v>
      </c>
      <c r="F110" s="7">
        <f>'Daily-Weekly AttendanceReport '!F24+'Daily-Weekly AttendanceReport '!F112</f>
        <v>3</v>
      </c>
      <c r="G110" s="7">
        <f>'Daily-Weekly AttendanceReport '!G24+'Daily-Weekly AttendanceReport '!G112</f>
        <v>3</v>
      </c>
      <c r="H110" s="7">
        <f>'Daily-Weekly AttendanceReport '!H24+'Daily-Weekly AttendanceReport '!H112</f>
        <v>0</v>
      </c>
      <c r="I110" s="7">
        <f>'Daily-Weekly AttendanceReport '!I24+'Daily-Weekly AttendanceReport '!I112</f>
        <v>0</v>
      </c>
      <c r="J110" s="7">
        <f>'Daily-Weekly AttendanceReport '!J24+'Daily-Weekly AttendanceReport '!J112</f>
        <v>0</v>
      </c>
      <c r="K110" s="7">
        <f>'Daily-Weekly AttendanceReport '!K24+'Daily-Weekly AttendanceReport '!K112</f>
        <v>0</v>
      </c>
      <c r="L110" s="7">
        <f>'Daily-Weekly AttendanceReport '!L24+'Daily-Weekly AttendanceReport '!L112</f>
        <v>0</v>
      </c>
      <c r="M110" s="7">
        <f>'Daily-Weekly AttendanceReport '!M24+'Daily-Weekly AttendanceReport '!M112</f>
        <v>0</v>
      </c>
      <c r="N110" s="7">
        <f>'Daily-Weekly AttendanceReport '!N24+'Daily-Weekly AttendanceReport '!N112</f>
        <v>0</v>
      </c>
      <c r="O110" s="7">
        <f>'Daily-Weekly AttendanceReport '!O24+'Daily-Weekly AttendanceReport '!O112</f>
        <v>0</v>
      </c>
      <c r="P110" s="7"/>
      <c r="Q110" s="7"/>
      <c r="R110" s="12">
        <f t="shared" si="3"/>
        <v>12</v>
      </c>
      <c r="S110" s="13">
        <f>R110/R167</f>
        <v>1</v>
      </c>
    </row>
    <row r="111" spans="1:19" ht="12" customHeight="1" x14ac:dyDescent="0.35">
      <c r="A111" s="15">
        <v>15</v>
      </c>
      <c r="B111" s="17" t="str">
        <f t="shared" ref="B111:C111" si="16">B25</f>
        <v xml:space="preserve">Irfan </v>
      </c>
      <c r="C111" s="46" t="str">
        <f t="shared" si="16"/>
        <v>21BSCS19</v>
      </c>
      <c r="D111" s="7">
        <f>'Daily-Weekly AttendanceReport '!D25+'Daily-Weekly AttendanceReport '!D113</f>
        <v>6</v>
      </c>
      <c r="E111" s="7">
        <f>'Daily-Weekly AttendanceReport '!E25+'Daily-Weekly AttendanceReport '!E113</f>
        <v>3</v>
      </c>
      <c r="F111" s="7">
        <f>'Daily-Weekly AttendanceReport '!F25+'Daily-Weekly AttendanceReport '!F113</f>
        <v>3</v>
      </c>
      <c r="G111" s="7">
        <f>'Daily-Weekly AttendanceReport '!G25+'Daily-Weekly AttendanceReport '!G113</f>
        <v>3</v>
      </c>
      <c r="H111" s="7">
        <f>'Daily-Weekly AttendanceReport '!H25+'Daily-Weekly AttendanceReport '!H113</f>
        <v>0</v>
      </c>
      <c r="I111" s="7">
        <f>'Daily-Weekly AttendanceReport '!I25+'Daily-Weekly AttendanceReport '!I113</f>
        <v>0</v>
      </c>
      <c r="J111" s="7">
        <f>'Daily-Weekly AttendanceReport '!J25+'Daily-Weekly AttendanceReport '!J113</f>
        <v>0</v>
      </c>
      <c r="K111" s="7">
        <f>'Daily-Weekly AttendanceReport '!K25+'Daily-Weekly AttendanceReport '!K113</f>
        <v>0</v>
      </c>
      <c r="L111" s="7">
        <f>'Daily-Weekly AttendanceReport '!L25+'Daily-Weekly AttendanceReport '!L113</f>
        <v>0</v>
      </c>
      <c r="M111" s="7">
        <f>'Daily-Weekly AttendanceReport '!M25+'Daily-Weekly AttendanceReport '!M113</f>
        <v>0</v>
      </c>
      <c r="N111" s="7">
        <f>'Daily-Weekly AttendanceReport '!N25+'Daily-Weekly AttendanceReport '!N113</f>
        <v>0</v>
      </c>
      <c r="O111" s="7">
        <f>'Daily-Weekly AttendanceReport '!O25+'Daily-Weekly AttendanceReport '!O113</f>
        <v>0</v>
      </c>
      <c r="P111" s="7"/>
      <c r="Q111" s="7"/>
      <c r="R111" s="12">
        <f t="shared" si="3"/>
        <v>15</v>
      </c>
      <c r="S111" s="13">
        <f>R111/R167</f>
        <v>1.25</v>
      </c>
    </row>
    <row r="112" spans="1:19" ht="12" customHeight="1" x14ac:dyDescent="0.35">
      <c r="A112" s="15">
        <v>16</v>
      </c>
      <c r="B112" s="17" t="str">
        <f t="shared" ref="B112:C112" si="17">B26</f>
        <v>Zahid Latif</v>
      </c>
      <c r="C112" s="46" t="str">
        <f t="shared" si="17"/>
        <v>21BSCS24</v>
      </c>
      <c r="D112" s="7">
        <f>'Daily-Weekly AttendanceReport '!D26+'Daily-Weekly AttendanceReport '!D114</f>
        <v>3</v>
      </c>
      <c r="E112" s="7">
        <f>'Daily-Weekly AttendanceReport '!E26+'Daily-Weekly AttendanceReport '!E114</f>
        <v>3</v>
      </c>
      <c r="F112" s="7">
        <f>'Daily-Weekly AttendanceReport '!F26+'Daily-Weekly AttendanceReport '!F114</f>
        <v>3</v>
      </c>
      <c r="G112" s="7">
        <f>'Daily-Weekly AttendanceReport '!G26+'Daily-Weekly AttendanceReport '!G114</f>
        <v>3</v>
      </c>
      <c r="H112" s="7">
        <f>'Daily-Weekly AttendanceReport '!H26+'Daily-Weekly AttendanceReport '!H114</f>
        <v>0</v>
      </c>
      <c r="I112" s="7">
        <f>'Daily-Weekly AttendanceReport '!I26+'Daily-Weekly AttendanceReport '!I114</f>
        <v>0</v>
      </c>
      <c r="J112" s="7">
        <f>'Daily-Weekly AttendanceReport '!J26+'Daily-Weekly AttendanceReport '!J114</f>
        <v>0</v>
      </c>
      <c r="K112" s="7">
        <f>'Daily-Weekly AttendanceReport '!K26+'Daily-Weekly AttendanceReport '!K114</f>
        <v>0</v>
      </c>
      <c r="L112" s="7">
        <f>'Daily-Weekly AttendanceReport '!L26+'Daily-Weekly AttendanceReport '!L114</f>
        <v>0</v>
      </c>
      <c r="M112" s="7">
        <f>'Daily-Weekly AttendanceReport '!M26+'Daily-Weekly AttendanceReport '!M114</f>
        <v>0</v>
      </c>
      <c r="N112" s="7">
        <f>'Daily-Weekly AttendanceReport '!N26+'Daily-Weekly AttendanceReport '!N114</f>
        <v>0</v>
      </c>
      <c r="O112" s="7">
        <f>'Daily-Weekly AttendanceReport '!O26+'Daily-Weekly AttendanceReport '!O114</f>
        <v>0</v>
      </c>
      <c r="P112" s="7"/>
      <c r="Q112" s="7"/>
      <c r="R112" s="12">
        <f t="shared" si="3"/>
        <v>12</v>
      </c>
      <c r="S112" s="13">
        <f>R112/R167</f>
        <v>1</v>
      </c>
    </row>
    <row r="113" spans="1:19" ht="12" customHeight="1" x14ac:dyDescent="0.35">
      <c r="A113" s="15">
        <v>17</v>
      </c>
      <c r="B113" s="17" t="str">
        <f t="shared" ref="B113:C113" si="18">B27</f>
        <v xml:space="preserve">Saif Ullah </v>
      </c>
      <c r="C113" s="46" t="str">
        <f t="shared" si="18"/>
        <v>21BSCS25</v>
      </c>
      <c r="D113" s="7">
        <f>'Daily-Weekly AttendanceReport '!D27+'Daily-Weekly AttendanceReport '!D115</f>
        <v>3</v>
      </c>
      <c r="E113" s="7">
        <f>'Daily-Weekly AttendanceReport '!E27+'Daily-Weekly AttendanceReport '!E115</f>
        <v>3</v>
      </c>
      <c r="F113" s="7">
        <f>'Daily-Weekly AttendanceReport '!F27+'Daily-Weekly AttendanceReport '!F115</f>
        <v>3</v>
      </c>
      <c r="G113" s="7">
        <f>'Daily-Weekly AttendanceReport '!G27+'Daily-Weekly AttendanceReport '!G115</f>
        <v>3</v>
      </c>
      <c r="H113" s="7">
        <f>'Daily-Weekly AttendanceReport '!H27+'Daily-Weekly AttendanceReport '!H115</f>
        <v>0</v>
      </c>
      <c r="I113" s="7">
        <f>'Daily-Weekly AttendanceReport '!I27+'Daily-Weekly AttendanceReport '!I115</f>
        <v>0</v>
      </c>
      <c r="J113" s="7">
        <f>'Daily-Weekly AttendanceReport '!J27+'Daily-Weekly AttendanceReport '!J115</f>
        <v>0</v>
      </c>
      <c r="K113" s="7">
        <f>'Daily-Weekly AttendanceReport '!K27+'Daily-Weekly AttendanceReport '!K115</f>
        <v>0</v>
      </c>
      <c r="L113" s="7">
        <f>'Daily-Weekly AttendanceReport '!L27+'Daily-Weekly AttendanceReport '!L115</f>
        <v>0</v>
      </c>
      <c r="M113" s="7">
        <f>'Daily-Weekly AttendanceReport '!M27+'Daily-Weekly AttendanceReport '!M115</f>
        <v>0</v>
      </c>
      <c r="N113" s="7">
        <f>'Daily-Weekly AttendanceReport '!N27+'Daily-Weekly AttendanceReport '!N115</f>
        <v>0</v>
      </c>
      <c r="O113" s="7">
        <f>'Daily-Weekly AttendanceReport '!O27+'Daily-Weekly AttendanceReport '!O115</f>
        <v>0</v>
      </c>
      <c r="P113" s="7"/>
      <c r="Q113" s="7"/>
      <c r="R113" s="12">
        <f t="shared" si="3"/>
        <v>12</v>
      </c>
      <c r="S113" s="13">
        <f>R113/R167</f>
        <v>1</v>
      </c>
    </row>
    <row r="114" spans="1:19" ht="12" customHeight="1" x14ac:dyDescent="0.35">
      <c r="A114" s="15">
        <v>18</v>
      </c>
      <c r="B114" s="17" t="str">
        <f t="shared" ref="B114:C114" si="19">B28</f>
        <v>Sabiha Gull</v>
      </c>
      <c r="C114" s="46" t="str">
        <f t="shared" si="19"/>
        <v>21BSCS28</v>
      </c>
      <c r="D114" s="7">
        <f>'Daily-Weekly AttendanceReport '!D28+'Daily-Weekly AttendanceReport '!D116</f>
        <v>3</v>
      </c>
      <c r="E114" s="7">
        <f>'Daily-Weekly AttendanceReport '!E28+'Daily-Weekly AttendanceReport '!E116</f>
        <v>3</v>
      </c>
      <c r="F114" s="7">
        <f>'Daily-Weekly AttendanceReport '!F28+'Daily-Weekly AttendanceReport '!F116</f>
        <v>3</v>
      </c>
      <c r="G114" s="7">
        <f>'Daily-Weekly AttendanceReport '!G28+'Daily-Weekly AttendanceReport '!G116</f>
        <v>3</v>
      </c>
      <c r="H114" s="7">
        <f>'Daily-Weekly AttendanceReport '!H28+'Daily-Weekly AttendanceReport '!H116</f>
        <v>0</v>
      </c>
      <c r="I114" s="7">
        <f>'Daily-Weekly AttendanceReport '!I28+'Daily-Weekly AttendanceReport '!I116</f>
        <v>0</v>
      </c>
      <c r="J114" s="7">
        <f>'Daily-Weekly AttendanceReport '!J28+'Daily-Weekly AttendanceReport '!J116</f>
        <v>0</v>
      </c>
      <c r="K114" s="7">
        <f>'Daily-Weekly AttendanceReport '!K28+'Daily-Weekly AttendanceReport '!K116</f>
        <v>0</v>
      </c>
      <c r="L114" s="7">
        <f>'Daily-Weekly AttendanceReport '!L28+'Daily-Weekly AttendanceReport '!L116</f>
        <v>0</v>
      </c>
      <c r="M114" s="7">
        <f>'Daily-Weekly AttendanceReport '!M28+'Daily-Weekly AttendanceReport '!M116</f>
        <v>0</v>
      </c>
      <c r="N114" s="7">
        <f>'Daily-Weekly AttendanceReport '!N28+'Daily-Weekly AttendanceReport '!N116</f>
        <v>0</v>
      </c>
      <c r="O114" s="7">
        <f>'Daily-Weekly AttendanceReport '!O28+'Daily-Weekly AttendanceReport '!O116</f>
        <v>0</v>
      </c>
      <c r="P114" s="7"/>
      <c r="Q114" s="7"/>
      <c r="R114" s="12">
        <f t="shared" si="3"/>
        <v>12</v>
      </c>
      <c r="S114" s="13">
        <f>R114/R167</f>
        <v>1</v>
      </c>
    </row>
    <row r="115" spans="1:19" ht="12" customHeight="1" x14ac:dyDescent="0.35">
      <c r="A115" s="15">
        <v>19</v>
      </c>
      <c r="B115" s="17" t="str">
        <f t="shared" ref="B115:C115" si="20">B29</f>
        <v xml:space="preserve">Nasir Ali </v>
      </c>
      <c r="C115" s="46" t="str">
        <f t="shared" si="20"/>
        <v>21BSCS33</v>
      </c>
      <c r="D115" s="7">
        <f>'Daily-Weekly AttendanceReport '!D29+'Daily-Weekly AttendanceReport '!D117</f>
        <v>3</v>
      </c>
      <c r="E115" s="7">
        <f>'Daily-Weekly AttendanceReport '!E29+'Daily-Weekly AttendanceReport '!E117</f>
        <v>3</v>
      </c>
      <c r="F115" s="7">
        <f>'Daily-Weekly AttendanceReport '!F29+'Daily-Weekly AttendanceReport '!F117</f>
        <v>3</v>
      </c>
      <c r="G115" s="7">
        <f>'Daily-Weekly AttendanceReport '!G29+'Daily-Weekly AttendanceReport '!G117</f>
        <v>3</v>
      </c>
      <c r="H115" s="7">
        <f>'Daily-Weekly AttendanceReport '!H29+'Daily-Weekly AttendanceReport '!H117</f>
        <v>0</v>
      </c>
      <c r="I115" s="7">
        <f>'Daily-Weekly AttendanceReport '!I29+'Daily-Weekly AttendanceReport '!I117</f>
        <v>0</v>
      </c>
      <c r="J115" s="7">
        <f>'Daily-Weekly AttendanceReport '!J29+'Daily-Weekly AttendanceReport '!J117</f>
        <v>0</v>
      </c>
      <c r="K115" s="7">
        <f>'Daily-Weekly AttendanceReport '!K29+'Daily-Weekly AttendanceReport '!K117</f>
        <v>0</v>
      </c>
      <c r="L115" s="7">
        <f>'Daily-Weekly AttendanceReport '!L29+'Daily-Weekly AttendanceReport '!L117</f>
        <v>0</v>
      </c>
      <c r="M115" s="7">
        <f>'Daily-Weekly AttendanceReport '!M29+'Daily-Weekly AttendanceReport '!M117</f>
        <v>0</v>
      </c>
      <c r="N115" s="7">
        <f>'Daily-Weekly AttendanceReport '!N29+'Daily-Weekly AttendanceReport '!N117</f>
        <v>0</v>
      </c>
      <c r="O115" s="7">
        <f>'Daily-Weekly AttendanceReport '!O29+'Daily-Weekly AttendanceReport '!O117</f>
        <v>0</v>
      </c>
      <c r="P115" s="7"/>
      <c r="Q115" s="7"/>
      <c r="R115" s="12">
        <f t="shared" si="3"/>
        <v>12</v>
      </c>
      <c r="S115" s="13">
        <f>R115/R167</f>
        <v>1</v>
      </c>
    </row>
    <row r="116" spans="1:19" ht="12" customHeight="1" x14ac:dyDescent="0.35">
      <c r="A116" s="15">
        <v>20</v>
      </c>
      <c r="B116" s="17" t="str">
        <f t="shared" ref="B116:C116" si="21">B30</f>
        <v>Muhammad Yasir</v>
      </c>
      <c r="C116" s="46" t="str">
        <f t="shared" si="21"/>
        <v>21BSCS42</v>
      </c>
      <c r="D116" s="7">
        <f>'Daily-Weekly AttendanceReport '!D30+'Daily-Weekly AttendanceReport '!D118</f>
        <v>3</v>
      </c>
      <c r="E116" s="7">
        <f>'Daily-Weekly AttendanceReport '!E30+'Daily-Weekly AttendanceReport '!E118</f>
        <v>3</v>
      </c>
      <c r="F116" s="7">
        <f>'Daily-Weekly AttendanceReport '!F30+'Daily-Weekly AttendanceReport '!F118</f>
        <v>3</v>
      </c>
      <c r="G116" s="7">
        <f>'Daily-Weekly AttendanceReport '!G30+'Daily-Weekly AttendanceReport '!G118</f>
        <v>3</v>
      </c>
      <c r="H116" s="7">
        <f>'Daily-Weekly AttendanceReport '!H30+'Daily-Weekly AttendanceReport '!H118</f>
        <v>0</v>
      </c>
      <c r="I116" s="7">
        <f>'Daily-Weekly AttendanceReport '!I30+'Daily-Weekly AttendanceReport '!I118</f>
        <v>0</v>
      </c>
      <c r="J116" s="7">
        <f>'Daily-Weekly AttendanceReport '!J30+'Daily-Weekly AttendanceReport '!J118</f>
        <v>0</v>
      </c>
      <c r="K116" s="7">
        <f>'Daily-Weekly AttendanceReport '!K30+'Daily-Weekly AttendanceReport '!K118</f>
        <v>0</v>
      </c>
      <c r="L116" s="7">
        <f>'Daily-Weekly AttendanceReport '!L30+'Daily-Weekly AttendanceReport '!L118</f>
        <v>0</v>
      </c>
      <c r="M116" s="7">
        <f>'Daily-Weekly AttendanceReport '!M30+'Daily-Weekly AttendanceReport '!M118</f>
        <v>0</v>
      </c>
      <c r="N116" s="7">
        <f>'Daily-Weekly AttendanceReport '!N30+'Daily-Weekly AttendanceReport '!N118</f>
        <v>0</v>
      </c>
      <c r="O116" s="7">
        <f>'Daily-Weekly AttendanceReport '!O30+'Daily-Weekly AttendanceReport '!O118</f>
        <v>0</v>
      </c>
      <c r="P116" s="7"/>
      <c r="Q116" s="7"/>
      <c r="R116" s="12">
        <f t="shared" si="3"/>
        <v>12</v>
      </c>
      <c r="S116" s="13">
        <f>R116/R167</f>
        <v>1</v>
      </c>
    </row>
    <row r="117" spans="1:19" ht="12" customHeight="1" x14ac:dyDescent="0.35">
      <c r="A117" s="15">
        <v>21</v>
      </c>
      <c r="B117" s="17" t="str">
        <f t="shared" ref="B117:C117" si="22">B31</f>
        <v>Abdullah</v>
      </c>
      <c r="C117" s="46" t="str">
        <f t="shared" si="22"/>
        <v>21BSCS43</v>
      </c>
      <c r="D117" s="7">
        <f>'Daily-Weekly AttendanceReport '!D31+'Daily-Weekly AttendanceReport '!D119</f>
        <v>3</v>
      </c>
      <c r="E117" s="7">
        <f>'Daily-Weekly AttendanceReport '!E31+'Daily-Weekly AttendanceReport '!E119</f>
        <v>3</v>
      </c>
      <c r="F117" s="7">
        <f>'Daily-Weekly AttendanceReport '!F31+'Daily-Weekly AttendanceReport '!F119</f>
        <v>3</v>
      </c>
      <c r="G117" s="7">
        <f>'Daily-Weekly AttendanceReport '!G31+'Daily-Weekly AttendanceReport '!G119</f>
        <v>3</v>
      </c>
      <c r="H117" s="7">
        <f>'Daily-Weekly AttendanceReport '!H31+'Daily-Weekly AttendanceReport '!H119</f>
        <v>0</v>
      </c>
      <c r="I117" s="7">
        <f>'Daily-Weekly AttendanceReport '!I31+'Daily-Weekly AttendanceReport '!I119</f>
        <v>0</v>
      </c>
      <c r="J117" s="7">
        <f>'Daily-Weekly AttendanceReport '!J31+'Daily-Weekly AttendanceReport '!J119</f>
        <v>0</v>
      </c>
      <c r="K117" s="7">
        <f>'Daily-Weekly AttendanceReport '!K31+'Daily-Weekly AttendanceReport '!K119</f>
        <v>0</v>
      </c>
      <c r="L117" s="7">
        <f>'Daily-Weekly AttendanceReport '!L31+'Daily-Weekly AttendanceReport '!L119</f>
        <v>0</v>
      </c>
      <c r="M117" s="7">
        <f>'Daily-Weekly AttendanceReport '!M31+'Daily-Weekly AttendanceReport '!M119</f>
        <v>0</v>
      </c>
      <c r="N117" s="7">
        <f>'Daily-Weekly AttendanceReport '!N31+'Daily-Weekly AttendanceReport '!N119</f>
        <v>0</v>
      </c>
      <c r="O117" s="7">
        <f>'Daily-Weekly AttendanceReport '!O31+'Daily-Weekly AttendanceReport '!O119</f>
        <v>0</v>
      </c>
      <c r="P117" s="7"/>
      <c r="Q117" s="7"/>
      <c r="R117" s="12">
        <f t="shared" si="3"/>
        <v>12</v>
      </c>
      <c r="S117" s="13">
        <f>R117/R167</f>
        <v>1</v>
      </c>
    </row>
    <row r="118" spans="1:19" ht="12" customHeight="1" x14ac:dyDescent="0.35">
      <c r="A118" s="15">
        <v>22</v>
      </c>
      <c r="B118" s="17" t="str">
        <f t="shared" ref="B118:C118" si="23">B32</f>
        <v>Khalid Ahmed</v>
      </c>
      <c r="C118" s="46" t="str">
        <f t="shared" si="23"/>
        <v>20BSCS37</v>
      </c>
      <c r="D118" s="7">
        <f>'Daily-Weekly AttendanceReport '!D32+'Daily-Weekly AttendanceReport '!D120</f>
        <v>3</v>
      </c>
      <c r="E118" s="7">
        <f>'Daily-Weekly AttendanceReport '!E32+'Daily-Weekly AttendanceReport '!E120</f>
        <v>3</v>
      </c>
      <c r="F118" s="7">
        <f>'Daily-Weekly AttendanceReport '!F32+'Daily-Weekly AttendanceReport '!F120</f>
        <v>3</v>
      </c>
      <c r="G118" s="7">
        <f>'Daily-Weekly AttendanceReport '!G32+'Daily-Weekly AttendanceReport '!G120</f>
        <v>3</v>
      </c>
      <c r="H118" s="7">
        <f>'Daily-Weekly AttendanceReport '!H32+'Daily-Weekly AttendanceReport '!H120</f>
        <v>0</v>
      </c>
      <c r="I118" s="7">
        <f>'Daily-Weekly AttendanceReport '!I32+'Daily-Weekly AttendanceReport '!I120</f>
        <v>0</v>
      </c>
      <c r="J118" s="7">
        <f>'Daily-Weekly AttendanceReport '!J32+'Daily-Weekly AttendanceReport '!J120</f>
        <v>0</v>
      </c>
      <c r="K118" s="7">
        <f>'Daily-Weekly AttendanceReport '!K32+'Daily-Weekly AttendanceReport '!K120</f>
        <v>0</v>
      </c>
      <c r="L118" s="7">
        <f>'Daily-Weekly AttendanceReport '!L32+'Daily-Weekly AttendanceReport '!L120</f>
        <v>0</v>
      </c>
      <c r="M118" s="7">
        <f>'Daily-Weekly AttendanceReport '!M32+'Daily-Weekly AttendanceReport '!M120</f>
        <v>0</v>
      </c>
      <c r="N118" s="7">
        <f>'Daily-Weekly AttendanceReport '!N32+'Daily-Weekly AttendanceReport '!N120</f>
        <v>0</v>
      </c>
      <c r="O118" s="7">
        <f>'Daily-Weekly AttendanceReport '!O32+'Daily-Weekly AttendanceReport '!O120</f>
        <v>0</v>
      </c>
      <c r="P118" s="7"/>
      <c r="Q118" s="7"/>
      <c r="R118" s="12">
        <f t="shared" si="3"/>
        <v>12</v>
      </c>
      <c r="S118" s="13">
        <f>R118/R167</f>
        <v>1</v>
      </c>
    </row>
    <row r="119" spans="1:19" ht="12" customHeight="1" x14ac:dyDescent="0.35">
      <c r="A119" s="15">
        <v>23</v>
      </c>
      <c r="B119" s="17">
        <f t="shared" ref="B119:C119" si="24">B33</f>
        <v>0</v>
      </c>
      <c r="C119" s="46">
        <f t="shared" si="24"/>
        <v>0</v>
      </c>
      <c r="D119" s="7">
        <f>'Daily-Weekly AttendanceReport '!D33+'Daily-Weekly AttendanceReport '!D121</f>
        <v>0</v>
      </c>
      <c r="E119" s="7">
        <f>'Daily-Weekly AttendanceReport '!E33+'Daily-Weekly AttendanceReport '!E121</f>
        <v>0</v>
      </c>
      <c r="F119" s="7">
        <f>'Daily-Weekly AttendanceReport '!F33+'Daily-Weekly AttendanceReport '!F121</f>
        <v>0</v>
      </c>
      <c r="G119" s="7">
        <f>'Daily-Weekly AttendanceReport '!G33+'Daily-Weekly AttendanceReport '!G121</f>
        <v>0</v>
      </c>
      <c r="H119" s="7">
        <f>'Daily-Weekly AttendanceReport '!H33+'Daily-Weekly AttendanceReport '!H121</f>
        <v>0</v>
      </c>
      <c r="I119" s="7">
        <f>'Daily-Weekly AttendanceReport '!I33+'Daily-Weekly AttendanceReport '!I121</f>
        <v>0</v>
      </c>
      <c r="J119" s="7">
        <f>'Daily-Weekly AttendanceReport '!J33+'Daily-Weekly AttendanceReport '!J121</f>
        <v>0</v>
      </c>
      <c r="K119" s="7">
        <f>'Daily-Weekly AttendanceReport '!K33+'Daily-Weekly AttendanceReport '!K121</f>
        <v>0</v>
      </c>
      <c r="L119" s="7">
        <f>'Daily-Weekly AttendanceReport '!L33+'Daily-Weekly AttendanceReport '!L121</f>
        <v>0</v>
      </c>
      <c r="M119" s="7">
        <f>'Daily-Weekly AttendanceReport '!M33+'Daily-Weekly AttendanceReport '!M121</f>
        <v>0</v>
      </c>
      <c r="N119" s="7">
        <f>'Daily-Weekly AttendanceReport '!N33+'Daily-Weekly AttendanceReport '!N121</f>
        <v>0</v>
      </c>
      <c r="O119" s="7">
        <f>'Daily-Weekly AttendanceReport '!O33+'Daily-Weekly AttendanceReport '!O121</f>
        <v>0</v>
      </c>
      <c r="P119" s="7"/>
      <c r="Q119" s="7"/>
      <c r="R119" s="12">
        <f t="shared" si="3"/>
        <v>0</v>
      </c>
      <c r="S119" s="13">
        <f>R119/R167</f>
        <v>0</v>
      </c>
    </row>
    <row r="120" spans="1:19" ht="12" customHeight="1" x14ac:dyDescent="0.35">
      <c r="A120" s="15">
        <v>24</v>
      </c>
      <c r="B120" s="17">
        <f t="shared" ref="B120:C120" si="25">B34</f>
        <v>0</v>
      </c>
      <c r="C120" s="46">
        <f t="shared" si="25"/>
        <v>0</v>
      </c>
      <c r="D120" s="7">
        <f>'Daily-Weekly AttendanceReport '!D34+'Daily-Weekly AttendanceReport '!D122</f>
        <v>0</v>
      </c>
      <c r="E120" s="7">
        <f>'Daily-Weekly AttendanceReport '!E34+'Daily-Weekly AttendanceReport '!E122</f>
        <v>0</v>
      </c>
      <c r="F120" s="7">
        <f>'Daily-Weekly AttendanceReport '!F34+'Daily-Weekly AttendanceReport '!F122</f>
        <v>0</v>
      </c>
      <c r="G120" s="7">
        <f>'Daily-Weekly AttendanceReport '!G34+'Daily-Weekly AttendanceReport '!G122</f>
        <v>0</v>
      </c>
      <c r="H120" s="7">
        <f>'Daily-Weekly AttendanceReport '!H34+'Daily-Weekly AttendanceReport '!H122</f>
        <v>0</v>
      </c>
      <c r="I120" s="7">
        <f>'Daily-Weekly AttendanceReport '!I34+'Daily-Weekly AttendanceReport '!I122</f>
        <v>0</v>
      </c>
      <c r="J120" s="7">
        <f>'Daily-Weekly AttendanceReport '!J34+'Daily-Weekly AttendanceReport '!J122</f>
        <v>0</v>
      </c>
      <c r="K120" s="7">
        <f>'Daily-Weekly AttendanceReport '!K34+'Daily-Weekly AttendanceReport '!K122</f>
        <v>0</v>
      </c>
      <c r="L120" s="7">
        <f>'Daily-Weekly AttendanceReport '!L34+'Daily-Weekly AttendanceReport '!L122</f>
        <v>0</v>
      </c>
      <c r="M120" s="7">
        <f>'Daily-Weekly AttendanceReport '!M34+'Daily-Weekly AttendanceReport '!M122</f>
        <v>0</v>
      </c>
      <c r="N120" s="7">
        <f>'Daily-Weekly AttendanceReport '!N34+'Daily-Weekly AttendanceReport '!N122</f>
        <v>0</v>
      </c>
      <c r="O120" s="7">
        <f>'Daily-Weekly AttendanceReport '!O34+'Daily-Weekly AttendanceReport '!O122</f>
        <v>0</v>
      </c>
      <c r="P120" s="7"/>
      <c r="Q120" s="7"/>
      <c r="R120" s="12">
        <f t="shared" si="3"/>
        <v>0</v>
      </c>
      <c r="S120" s="13">
        <f>R120/R167</f>
        <v>0</v>
      </c>
    </row>
    <row r="121" spans="1:19" ht="12" customHeight="1" x14ac:dyDescent="0.35">
      <c r="A121" s="15">
        <v>25</v>
      </c>
      <c r="B121" s="17">
        <f t="shared" ref="B121:C121" si="26">B35</f>
        <v>0</v>
      </c>
      <c r="C121" s="46">
        <f t="shared" si="26"/>
        <v>0</v>
      </c>
      <c r="D121" s="7">
        <f>'Daily-Weekly AttendanceReport '!D35+'Daily-Weekly AttendanceReport '!D123</f>
        <v>0</v>
      </c>
      <c r="E121" s="7">
        <f>'Daily-Weekly AttendanceReport '!E35+'Daily-Weekly AttendanceReport '!E123</f>
        <v>0</v>
      </c>
      <c r="F121" s="7">
        <f>'Daily-Weekly AttendanceReport '!F35+'Daily-Weekly AttendanceReport '!F123</f>
        <v>0</v>
      </c>
      <c r="G121" s="7">
        <f>'Daily-Weekly AttendanceReport '!G35+'Daily-Weekly AttendanceReport '!G123</f>
        <v>0</v>
      </c>
      <c r="H121" s="7">
        <f>'Daily-Weekly AttendanceReport '!H35+'Daily-Weekly AttendanceReport '!H123</f>
        <v>0</v>
      </c>
      <c r="I121" s="7">
        <f>'Daily-Weekly AttendanceReport '!I35+'Daily-Weekly AttendanceReport '!I123</f>
        <v>0</v>
      </c>
      <c r="J121" s="7">
        <f>'Daily-Weekly AttendanceReport '!J35+'Daily-Weekly AttendanceReport '!J123</f>
        <v>0</v>
      </c>
      <c r="K121" s="7">
        <f>'Daily-Weekly AttendanceReport '!K35+'Daily-Weekly AttendanceReport '!K123</f>
        <v>0</v>
      </c>
      <c r="L121" s="7">
        <f>'Daily-Weekly AttendanceReport '!L35+'Daily-Weekly AttendanceReport '!L123</f>
        <v>0</v>
      </c>
      <c r="M121" s="7">
        <f>'Daily-Weekly AttendanceReport '!M35+'Daily-Weekly AttendanceReport '!M123</f>
        <v>0</v>
      </c>
      <c r="N121" s="7">
        <f>'Daily-Weekly AttendanceReport '!N35+'Daily-Weekly AttendanceReport '!N123</f>
        <v>0</v>
      </c>
      <c r="O121" s="7">
        <f>'Daily-Weekly AttendanceReport '!O35+'Daily-Weekly AttendanceReport '!O123</f>
        <v>0</v>
      </c>
      <c r="P121" s="7"/>
      <c r="Q121" s="7"/>
      <c r="R121" s="12">
        <f t="shared" si="3"/>
        <v>0</v>
      </c>
      <c r="S121" s="13">
        <f>R121/R167</f>
        <v>0</v>
      </c>
    </row>
    <row r="122" spans="1:19" ht="12" customHeight="1" x14ac:dyDescent="0.35">
      <c r="A122" s="15">
        <v>26</v>
      </c>
      <c r="B122" s="17">
        <f t="shared" ref="B122:C122" si="27">B36</f>
        <v>0</v>
      </c>
      <c r="C122" s="46">
        <f t="shared" si="27"/>
        <v>0</v>
      </c>
      <c r="D122" s="7">
        <f>'Daily-Weekly AttendanceReport '!D36+'Daily-Weekly AttendanceReport '!D124</f>
        <v>0</v>
      </c>
      <c r="E122" s="7">
        <f>'Daily-Weekly AttendanceReport '!E36+'Daily-Weekly AttendanceReport '!E124</f>
        <v>0</v>
      </c>
      <c r="F122" s="7">
        <f>'Daily-Weekly AttendanceReport '!F36+'Daily-Weekly AttendanceReport '!F124</f>
        <v>0</v>
      </c>
      <c r="G122" s="7">
        <f>'Daily-Weekly AttendanceReport '!G36+'Daily-Weekly AttendanceReport '!G124</f>
        <v>0</v>
      </c>
      <c r="H122" s="7">
        <f>'Daily-Weekly AttendanceReport '!H36+'Daily-Weekly AttendanceReport '!H124</f>
        <v>0</v>
      </c>
      <c r="I122" s="7">
        <f>'Daily-Weekly AttendanceReport '!I36+'Daily-Weekly AttendanceReport '!I124</f>
        <v>0</v>
      </c>
      <c r="J122" s="7">
        <f>'Daily-Weekly AttendanceReport '!J36+'Daily-Weekly AttendanceReport '!J124</f>
        <v>0</v>
      </c>
      <c r="K122" s="7">
        <f>'Daily-Weekly AttendanceReport '!K36+'Daily-Weekly AttendanceReport '!K124</f>
        <v>0</v>
      </c>
      <c r="L122" s="7">
        <f>'Daily-Weekly AttendanceReport '!L36+'Daily-Weekly AttendanceReport '!L124</f>
        <v>0</v>
      </c>
      <c r="M122" s="7">
        <f>'Daily-Weekly AttendanceReport '!M36+'Daily-Weekly AttendanceReport '!M124</f>
        <v>0</v>
      </c>
      <c r="N122" s="7">
        <f>'Daily-Weekly AttendanceReport '!N36+'Daily-Weekly AttendanceReport '!N124</f>
        <v>0</v>
      </c>
      <c r="O122" s="7">
        <f>'Daily-Weekly AttendanceReport '!O36+'Daily-Weekly AttendanceReport '!O124</f>
        <v>0</v>
      </c>
      <c r="P122" s="7"/>
      <c r="Q122" s="7"/>
      <c r="R122" s="12">
        <f t="shared" si="3"/>
        <v>0</v>
      </c>
      <c r="S122" s="13">
        <f>R122/R167</f>
        <v>0</v>
      </c>
    </row>
    <row r="123" spans="1:19" ht="12" customHeight="1" x14ac:dyDescent="0.35">
      <c r="A123" s="15">
        <v>27</v>
      </c>
      <c r="B123" s="17">
        <f t="shared" ref="B123:C123" si="28">B37</f>
        <v>0</v>
      </c>
      <c r="C123" s="46">
        <f t="shared" si="28"/>
        <v>0</v>
      </c>
      <c r="D123" s="7">
        <f>'Daily-Weekly AttendanceReport '!D37+'Daily-Weekly AttendanceReport '!D125</f>
        <v>0</v>
      </c>
      <c r="E123" s="7">
        <f>'Daily-Weekly AttendanceReport '!E37+'Daily-Weekly AttendanceReport '!E125</f>
        <v>0</v>
      </c>
      <c r="F123" s="7">
        <f>'Daily-Weekly AttendanceReport '!F37+'Daily-Weekly AttendanceReport '!F125</f>
        <v>0</v>
      </c>
      <c r="G123" s="7">
        <f>'Daily-Weekly AttendanceReport '!G37+'Daily-Weekly AttendanceReport '!G125</f>
        <v>0</v>
      </c>
      <c r="H123" s="7">
        <f>'Daily-Weekly AttendanceReport '!H37+'Daily-Weekly AttendanceReport '!H125</f>
        <v>0</v>
      </c>
      <c r="I123" s="7">
        <f>'Daily-Weekly AttendanceReport '!I37+'Daily-Weekly AttendanceReport '!I125</f>
        <v>0</v>
      </c>
      <c r="J123" s="7">
        <f>'Daily-Weekly AttendanceReport '!J37+'Daily-Weekly AttendanceReport '!J125</f>
        <v>0</v>
      </c>
      <c r="K123" s="7">
        <f>'Daily-Weekly AttendanceReport '!K37+'Daily-Weekly AttendanceReport '!K125</f>
        <v>0</v>
      </c>
      <c r="L123" s="7">
        <f>'Daily-Weekly AttendanceReport '!L37+'Daily-Weekly AttendanceReport '!L125</f>
        <v>0</v>
      </c>
      <c r="M123" s="7">
        <f>'Daily-Weekly AttendanceReport '!M37+'Daily-Weekly AttendanceReport '!M125</f>
        <v>0</v>
      </c>
      <c r="N123" s="7">
        <f>'Daily-Weekly AttendanceReport '!N37+'Daily-Weekly AttendanceReport '!N125</f>
        <v>0</v>
      </c>
      <c r="O123" s="7">
        <f>'Daily-Weekly AttendanceReport '!O37+'Daily-Weekly AttendanceReport '!O125</f>
        <v>0</v>
      </c>
      <c r="P123" s="7"/>
      <c r="Q123" s="7"/>
      <c r="R123" s="12">
        <f t="shared" si="3"/>
        <v>0</v>
      </c>
      <c r="S123" s="13">
        <f>R123/R167</f>
        <v>0</v>
      </c>
    </row>
    <row r="124" spans="1:19" ht="12" customHeight="1" x14ac:dyDescent="0.35">
      <c r="A124" s="15">
        <v>28</v>
      </c>
      <c r="B124" s="17">
        <f t="shared" ref="B124:C124" si="29">B38</f>
        <v>0</v>
      </c>
      <c r="C124" s="46">
        <f t="shared" si="29"/>
        <v>0</v>
      </c>
      <c r="D124" s="7">
        <f>'Daily-Weekly AttendanceReport '!D38+'Daily-Weekly AttendanceReport '!D126</f>
        <v>0</v>
      </c>
      <c r="E124" s="7">
        <f>'Daily-Weekly AttendanceReport '!E38+'Daily-Weekly AttendanceReport '!E126</f>
        <v>0</v>
      </c>
      <c r="F124" s="7">
        <f>'Daily-Weekly AttendanceReport '!F38+'Daily-Weekly AttendanceReport '!F126</f>
        <v>0</v>
      </c>
      <c r="G124" s="7">
        <f>'Daily-Weekly AttendanceReport '!G38+'Daily-Weekly AttendanceReport '!G126</f>
        <v>0</v>
      </c>
      <c r="H124" s="7">
        <f>'Daily-Weekly AttendanceReport '!H38+'Daily-Weekly AttendanceReport '!H126</f>
        <v>0</v>
      </c>
      <c r="I124" s="7">
        <f>'Daily-Weekly AttendanceReport '!I38+'Daily-Weekly AttendanceReport '!I126</f>
        <v>0</v>
      </c>
      <c r="J124" s="7">
        <f>'Daily-Weekly AttendanceReport '!J38+'Daily-Weekly AttendanceReport '!J126</f>
        <v>0</v>
      </c>
      <c r="K124" s="7">
        <f>'Daily-Weekly AttendanceReport '!K38+'Daily-Weekly AttendanceReport '!K126</f>
        <v>0</v>
      </c>
      <c r="L124" s="7">
        <f>'Daily-Weekly AttendanceReport '!L38+'Daily-Weekly AttendanceReport '!L126</f>
        <v>0</v>
      </c>
      <c r="M124" s="7">
        <f>'Daily-Weekly AttendanceReport '!M38+'Daily-Weekly AttendanceReport '!M126</f>
        <v>0</v>
      </c>
      <c r="N124" s="7">
        <f>'Daily-Weekly AttendanceReport '!N38+'Daily-Weekly AttendanceReport '!N126</f>
        <v>0</v>
      </c>
      <c r="O124" s="7">
        <f>'Daily-Weekly AttendanceReport '!O38+'Daily-Weekly AttendanceReport '!O126</f>
        <v>0</v>
      </c>
      <c r="P124" s="7"/>
      <c r="Q124" s="7"/>
      <c r="R124" s="12">
        <f t="shared" si="3"/>
        <v>0</v>
      </c>
      <c r="S124" s="13">
        <f>R124/R167</f>
        <v>0</v>
      </c>
    </row>
    <row r="125" spans="1:19" ht="12" customHeight="1" x14ac:dyDescent="0.35">
      <c r="A125" s="15">
        <v>29</v>
      </c>
      <c r="B125" s="17">
        <f t="shared" ref="B125:C125" si="30">B39</f>
        <v>0</v>
      </c>
      <c r="C125" s="46">
        <f t="shared" si="30"/>
        <v>0</v>
      </c>
      <c r="D125" s="7">
        <f>'Daily-Weekly AttendanceReport '!D39+'Daily-Weekly AttendanceReport '!D127</f>
        <v>0</v>
      </c>
      <c r="E125" s="7">
        <f>'Daily-Weekly AttendanceReport '!E39+'Daily-Weekly AttendanceReport '!E127</f>
        <v>0</v>
      </c>
      <c r="F125" s="7">
        <f>'Daily-Weekly AttendanceReport '!F39+'Daily-Weekly AttendanceReport '!F127</f>
        <v>0</v>
      </c>
      <c r="G125" s="7">
        <f>'Daily-Weekly AttendanceReport '!G39+'Daily-Weekly AttendanceReport '!G127</f>
        <v>0</v>
      </c>
      <c r="H125" s="7">
        <f>'Daily-Weekly AttendanceReport '!H39+'Daily-Weekly AttendanceReport '!H127</f>
        <v>0</v>
      </c>
      <c r="I125" s="7">
        <f>'Daily-Weekly AttendanceReport '!I39+'Daily-Weekly AttendanceReport '!I127</f>
        <v>0</v>
      </c>
      <c r="J125" s="7">
        <f>'Daily-Weekly AttendanceReport '!J39+'Daily-Weekly AttendanceReport '!J127</f>
        <v>0</v>
      </c>
      <c r="K125" s="7">
        <f>'Daily-Weekly AttendanceReport '!K39+'Daily-Weekly AttendanceReport '!K127</f>
        <v>0</v>
      </c>
      <c r="L125" s="7">
        <f>'Daily-Weekly AttendanceReport '!L39+'Daily-Weekly AttendanceReport '!L127</f>
        <v>0</v>
      </c>
      <c r="M125" s="7">
        <f>'Daily-Weekly AttendanceReport '!M39+'Daily-Weekly AttendanceReport '!M127</f>
        <v>0</v>
      </c>
      <c r="N125" s="7">
        <f>'Daily-Weekly AttendanceReport '!N39+'Daily-Weekly AttendanceReport '!N127</f>
        <v>0</v>
      </c>
      <c r="O125" s="7">
        <f>'Daily-Weekly AttendanceReport '!O39+'Daily-Weekly AttendanceReport '!O127</f>
        <v>0</v>
      </c>
      <c r="P125" s="7"/>
      <c r="Q125" s="7"/>
      <c r="R125" s="12">
        <f t="shared" si="3"/>
        <v>0</v>
      </c>
      <c r="S125" s="13">
        <f>R125/R167</f>
        <v>0</v>
      </c>
    </row>
    <row r="126" spans="1:19" ht="12" customHeight="1" x14ac:dyDescent="0.35">
      <c r="A126" s="15">
        <v>30</v>
      </c>
      <c r="B126" s="17">
        <f t="shared" ref="B126:C126" si="31">B40</f>
        <v>0</v>
      </c>
      <c r="C126" s="46">
        <f t="shared" si="31"/>
        <v>0</v>
      </c>
      <c r="D126" s="7">
        <f>'Daily-Weekly AttendanceReport '!D40+'Daily-Weekly AttendanceReport '!D128</f>
        <v>0</v>
      </c>
      <c r="E126" s="7">
        <f>'Daily-Weekly AttendanceReport '!E40+'Daily-Weekly AttendanceReport '!E128</f>
        <v>0</v>
      </c>
      <c r="F126" s="7">
        <f>'Daily-Weekly AttendanceReport '!F40+'Daily-Weekly AttendanceReport '!F128</f>
        <v>0</v>
      </c>
      <c r="G126" s="7">
        <f>'Daily-Weekly AttendanceReport '!G40+'Daily-Weekly AttendanceReport '!G128</f>
        <v>0</v>
      </c>
      <c r="H126" s="7">
        <f>'Daily-Weekly AttendanceReport '!H40+'Daily-Weekly AttendanceReport '!H128</f>
        <v>0</v>
      </c>
      <c r="I126" s="7">
        <f>'Daily-Weekly AttendanceReport '!I40+'Daily-Weekly AttendanceReport '!I128</f>
        <v>0</v>
      </c>
      <c r="J126" s="7">
        <f>'Daily-Weekly AttendanceReport '!J40+'Daily-Weekly AttendanceReport '!J128</f>
        <v>0</v>
      </c>
      <c r="K126" s="7">
        <f>'Daily-Weekly AttendanceReport '!K40+'Daily-Weekly AttendanceReport '!K128</f>
        <v>0</v>
      </c>
      <c r="L126" s="7">
        <f>'Daily-Weekly AttendanceReport '!L40+'Daily-Weekly AttendanceReport '!L128</f>
        <v>0</v>
      </c>
      <c r="M126" s="7">
        <f>'Daily-Weekly AttendanceReport '!M40+'Daily-Weekly AttendanceReport '!M128</f>
        <v>0</v>
      </c>
      <c r="N126" s="7">
        <f>'Daily-Weekly AttendanceReport '!N40+'Daily-Weekly AttendanceReport '!N128</f>
        <v>0</v>
      </c>
      <c r="O126" s="7">
        <f>'Daily-Weekly AttendanceReport '!O40+'Daily-Weekly AttendanceReport '!O128</f>
        <v>0</v>
      </c>
      <c r="P126" s="7"/>
      <c r="Q126" s="7"/>
      <c r="R126" s="12">
        <f t="shared" si="3"/>
        <v>0</v>
      </c>
      <c r="S126" s="13">
        <f>R126/R167</f>
        <v>0</v>
      </c>
    </row>
    <row r="127" spans="1:19" ht="12" customHeight="1" x14ac:dyDescent="0.35">
      <c r="A127" s="15">
        <v>31</v>
      </c>
      <c r="B127" s="17">
        <f t="shared" ref="B127:C127" si="32">B41</f>
        <v>0</v>
      </c>
      <c r="C127" s="46">
        <f t="shared" si="32"/>
        <v>0</v>
      </c>
      <c r="D127" s="7">
        <f>'Daily-Weekly AttendanceReport '!D41+'Daily-Weekly AttendanceReport '!D129</f>
        <v>0</v>
      </c>
      <c r="E127" s="7">
        <f>'Daily-Weekly AttendanceReport '!E41+'Daily-Weekly AttendanceReport '!E129</f>
        <v>0</v>
      </c>
      <c r="F127" s="7">
        <f>'Daily-Weekly AttendanceReport '!F41+'Daily-Weekly AttendanceReport '!F129</f>
        <v>0</v>
      </c>
      <c r="G127" s="7">
        <f>'Daily-Weekly AttendanceReport '!G41+'Daily-Weekly AttendanceReport '!G129</f>
        <v>0</v>
      </c>
      <c r="H127" s="7">
        <f>'Daily-Weekly AttendanceReport '!H41+'Daily-Weekly AttendanceReport '!H129</f>
        <v>0</v>
      </c>
      <c r="I127" s="7">
        <f>'Daily-Weekly AttendanceReport '!I41+'Daily-Weekly AttendanceReport '!I129</f>
        <v>0</v>
      </c>
      <c r="J127" s="7">
        <f>'Daily-Weekly AttendanceReport '!J41+'Daily-Weekly AttendanceReport '!J129</f>
        <v>0</v>
      </c>
      <c r="K127" s="7">
        <f>'Daily-Weekly AttendanceReport '!K41+'Daily-Weekly AttendanceReport '!K129</f>
        <v>0</v>
      </c>
      <c r="L127" s="7">
        <f>'Daily-Weekly AttendanceReport '!L41+'Daily-Weekly AttendanceReport '!L129</f>
        <v>0</v>
      </c>
      <c r="M127" s="7">
        <f>'Daily-Weekly AttendanceReport '!M41+'Daily-Weekly AttendanceReport '!M129</f>
        <v>0</v>
      </c>
      <c r="N127" s="7">
        <f>'Daily-Weekly AttendanceReport '!N41+'Daily-Weekly AttendanceReport '!N129</f>
        <v>0</v>
      </c>
      <c r="O127" s="7">
        <f>'Daily-Weekly AttendanceReport '!O41+'Daily-Weekly AttendanceReport '!O129</f>
        <v>0</v>
      </c>
      <c r="P127" s="7"/>
      <c r="Q127" s="7"/>
      <c r="R127" s="12">
        <f t="shared" si="3"/>
        <v>0</v>
      </c>
      <c r="S127" s="13">
        <f>R127/R167</f>
        <v>0</v>
      </c>
    </row>
    <row r="128" spans="1:19" ht="12" customHeight="1" x14ac:dyDescent="0.35">
      <c r="A128" s="15">
        <v>32</v>
      </c>
      <c r="B128" s="17">
        <f t="shared" ref="B128:C128" si="33">B42</f>
        <v>0</v>
      </c>
      <c r="C128" s="46">
        <f t="shared" si="33"/>
        <v>0</v>
      </c>
      <c r="D128" s="7">
        <f>'Daily-Weekly AttendanceReport '!D42+'Daily-Weekly AttendanceReport '!D130</f>
        <v>0</v>
      </c>
      <c r="E128" s="7">
        <f>'Daily-Weekly AttendanceReport '!E42+'Daily-Weekly AttendanceReport '!E130</f>
        <v>0</v>
      </c>
      <c r="F128" s="7">
        <f>'Daily-Weekly AttendanceReport '!F42+'Daily-Weekly AttendanceReport '!F130</f>
        <v>0</v>
      </c>
      <c r="G128" s="7">
        <f>'Daily-Weekly AttendanceReport '!G42+'Daily-Weekly AttendanceReport '!G130</f>
        <v>0</v>
      </c>
      <c r="H128" s="7">
        <f>'Daily-Weekly AttendanceReport '!H42+'Daily-Weekly AttendanceReport '!H130</f>
        <v>0</v>
      </c>
      <c r="I128" s="7">
        <f>'Daily-Weekly AttendanceReport '!I42+'Daily-Weekly AttendanceReport '!I130</f>
        <v>0</v>
      </c>
      <c r="J128" s="7">
        <f>'Daily-Weekly AttendanceReport '!J42+'Daily-Weekly AttendanceReport '!J130</f>
        <v>0</v>
      </c>
      <c r="K128" s="7">
        <f>'Daily-Weekly AttendanceReport '!K42+'Daily-Weekly AttendanceReport '!K130</f>
        <v>0</v>
      </c>
      <c r="L128" s="7">
        <f>'Daily-Weekly AttendanceReport '!L42+'Daily-Weekly AttendanceReport '!L130</f>
        <v>0</v>
      </c>
      <c r="M128" s="7">
        <f>'Daily-Weekly AttendanceReport '!M42+'Daily-Weekly AttendanceReport '!M130</f>
        <v>0</v>
      </c>
      <c r="N128" s="7">
        <f>'Daily-Weekly AttendanceReport '!N42+'Daily-Weekly AttendanceReport '!N130</f>
        <v>0</v>
      </c>
      <c r="O128" s="7">
        <f>'Daily-Weekly AttendanceReport '!O42+'Daily-Weekly AttendanceReport '!O130</f>
        <v>0</v>
      </c>
      <c r="P128" s="7"/>
      <c r="Q128" s="7"/>
      <c r="R128" s="12">
        <f t="shared" si="3"/>
        <v>0</v>
      </c>
      <c r="S128" s="13">
        <f>R128/R167</f>
        <v>0</v>
      </c>
    </row>
    <row r="129" spans="1:19" ht="12" customHeight="1" x14ac:dyDescent="0.35">
      <c r="A129" s="15">
        <v>33</v>
      </c>
      <c r="B129" s="17">
        <f t="shared" ref="B129:C129" si="34">B43</f>
        <v>0</v>
      </c>
      <c r="C129" s="46">
        <f t="shared" si="34"/>
        <v>0</v>
      </c>
      <c r="D129" s="7">
        <f>'Daily-Weekly AttendanceReport '!D43+'Daily-Weekly AttendanceReport '!D131</f>
        <v>0</v>
      </c>
      <c r="E129" s="7">
        <f>'Daily-Weekly AttendanceReport '!E43+'Daily-Weekly AttendanceReport '!E131</f>
        <v>0</v>
      </c>
      <c r="F129" s="7">
        <f>'Daily-Weekly AttendanceReport '!F43+'Daily-Weekly AttendanceReport '!F131</f>
        <v>0</v>
      </c>
      <c r="G129" s="7">
        <f>'Daily-Weekly AttendanceReport '!G43+'Daily-Weekly AttendanceReport '!G131</f>
        <v>0</v>
      </c>
      <c r="H129" s="7">
        <f>'Daily-Weekly AttendanceReport '!H43+'Daily-Weekly AttendanceReport '!H131</f>
        <v>0</v>
      </c>
      <c r="I129" s="7">
        <f>'Daily-Weekly AttendanceReport '!I43+'Daily-Weekly AttendanceReport '!I131</f>
        <v>0</v>
      </c>
      <c r="J129" s="7">
        <f>'Daily-Weekly AttendanceReport '!J43+'Daily-Weekly AttendanceReport '!J131</f>
        <v>0</v>
      </c>
      <c r="K129" s="7">
        <f>'Daily-Weekly AttendanceReport '!K43+'Daily-Weekly AttendanceReport '!K131</f>
        <v>0</v>
      </c>
      <c r="L129" s="7">
        <f>'Daily-Weekly AttendanceReport '!L43+'Daily-Weekly AttendanceReport '!L131</f>
        <v>0</v>
      </c>
      <c r="M129" s="7">
        <f>'Daily-Weekly AttendanceReport '!M43+'Daily-Weekly AttendanceReport '!M131</f>
        <v>0</v>
      </c>
      <c r="N129" s="7">
        <f>'Daily-Weekly AttendanceReport '!N43+'Daily-Weekly AttendanceReport '!N131</f>
        <v>0</v>
      </c>
      <c r="O129" s="7">
        <f>'Daily-Weekly AttendanceReport '!O43+'Daily-Weekly AttendanceReport '!O131</f>
        <v>0</v>
      </c>
      <c r="P129" s="7"/>
      <c r="Q129" s="7"/>
      <c r="R129" s="12">
        <f t="shared" si="3"/>
        <v>0</v>
      </c>
      <c r="S129" s="13">
        <f>R129/R167</f>
        <v>0</v>
      </c>
    </row>
    <row r="130" spans="1:19" ht="12" customHeight="1" x14ac:dyDescent="0.35">
      <c r="A130" s="15">
        <v>34</v>
      </c>
      <c r="B130" s="17">
        <f t="shared" ref="B130:C130" si="35">B44</f>
        <v>0</v>
      </c>
      <c r="C130" s="46">
        <f t="shared" si="35"/>
        <v>0</v>
      </c>
      <c r="D130" s="7">
        <f>'Daily-Weekly AttendanceReport '!D44+'Daily-Weekly AttendanceReport '!D132</f>
        <v>0</v>
      </c>
      <c r="E130" s="7">
        <f>'Daily-Weekly AttendanceReport '!E44+'Daily-Weekly AttendanceReport '!E132</f>
        <v>0</v>
      </c>
      <c r="F130" s="7">
        <f>'Daily-Weekly AttendanceReport '!F44+'Daily-Weekly AttendanceReport '!F132</f>
        <v>0</v>
      </c>
      <c r="G130" s="7">
        <f>'Daily-Weekly AttendanceReport '!G44+'Daily-Weekly AttendanceReport '!G132</f>
        <v>0</v>
      </c>
      <c r="H130" s="7">
        <f>'Daily-Weekly AttendanceReport '!H44+'Daily-Weekly AttendanceReport '!H132</f>
        <v>0</v>
      </c>
      <c r="I130" s="7">
        <f>'Daily-Weekly AttendanceReport '!I44+'Daily-Weekly AttendanceReport '!I132</f>
        <v>0</v>
      </c>
      <c r="J130" s="7">
        <f>'Daily-Weekly AttendanceReport '!J44+'Daily-Weekly AttendanceReport '!J132</f>
        <v>0</v>
      </c>
      <c r="K130" s="7">
        <f>'Daily-Weekly AttendanceReport '!K44+'Daily-Weekly AttendanceReport '!K132</f>
        <v>0</v>
      </c>
      <c r="L130" s="7">
        <f>'Daily-Weekly AttendanceReport '!L44+'Daily-Weekly AttendanceReport '!L132</f>
        <v>0</v>
      </c>
      <c r="M130" s="7">
        <f>'Daily-Weekly AttendanceReport '!M44+'Daily-Weekly AttendanceReport '!M132</f>
        <v>0</v>
      </c>
      <c r="N130" s="7">
        <f>'Daily-Weekly AttendanceReport '!N44+'Daily-Weekly AttendanceReport '!N132</f>
        <v>0</v>
      </c>
      <c r="O130" s="7">
        <f>'Daily-Weekly AttendanceReport '!O44+'Daily-Weekly AttendanceReport '!O132</f>
        <v>0</v>
      </c>
      <c r="P130" s="7"/>
      <c r="Q130" s="7"/>
      <c r="R130" s="12">
        <f t="shared" si="3"/>
        <v>0</v>
      </c>
      <c r="S130" s="13">
        <f>R130/R167</f>
        <v>0</v>
      </c>
    </row>
    <row r="131" spans="1:19" ht="12" customHeight="1" x14ac:dyDescent="0.35">
      <c r="A131" s="15">
        <v>35</v>
      </c>
      <c r="B131" s="17">
        <f t="shared" ref="B131:C131" si="36">B45</f>
        <v>0</v>
      </c>
      <c r="C131" s="46">
        <f t="shared" si="36"/>
        <v>0</v>
      </c>
      <c r="D131" s="7">
        <f>'Daily-Weekly AttendanceReport '!D45+'Daily-Weekly AttendanceReport '!D133</f>
        <v>0</v>
      </c>
      <c r="E131" s="7">
        <f>'Daily-Weekly AttendanceReport '!E45+'Daily-Weekly AttendanceReport '!E133</f>
        <v>0</v>
      </c>
      <c r="F131" s="7">
        <f>'Daily-Weekly AttendanceReport '!F45+'Daily-Weekly AttendanceReport '!F133</f>
        <v>0</v>
      </c>
      <c r="G131" s="7">
        <f>'Daily-Weekly AttendanceReport '!G45+'Daily-Weekly AttendanceReport '!G133</f>
        <v>0</v>
      </c>
      <c r="H131" s="7">
        <f>'Daily-Weekly AttendanceReport '!H45+'Daily-Weekly AttendanceReport '!H133</f>
        <v>0</v>
      </c>
      <c r="I131" s="7">
        <f>'Daily-Weekly AttendanceReport '!I45+'Daily-Weekly AttendanceReport '!I133</f>
        <v>0</v>
      </c>
      <c r="J131" s="7">
        <f>'Daily-Weekly AttendanceReport '!J45+'Daily-Weekly AttendanceReport '!J133</f>
        <v>0</v>
      </c>
      <c r="K131" s="7">
        <f>'Daily-Weekly AttendanceReport '!K45+'Daily-Weekly AttendanceReport '!K133</f>
        <v>0</v>
      </c>
      <c r="L131" s="7">
        <f>'Daily-Weekly AttendanceReport '!L45+'Daily-Weekly AttendanceReport '!L133</f>
        <v>0</v>
      </c>
      <c r="M131" s="7">
        <f>'Daily-Weekly AttendanceReport '!M45+'Daily-Weekly AttendanceReport '!M133</f>
        <v>0</v>
      </c>
      <c r="N131" s="7">
        <f>'Daily-Weekly AttendanceReport '!N45+'Daily-Weekly AttendanceReport '!N133</f>
        <v>0</v>
      </c>
      <c r="O131" s="7">
        <f>'Daily-Weekly AttendanceReport '!O45+'Daily-Weekly AttendanceReport '!O133</f>
        <v>0</v>
      </c>
      <c r="P131" s="7"/>
      <c r="Q131" s="7"/>
      <c r="R131" s="12">
        <f t="shared" si="3"/>
        <v>0</v>
      </c>
      <c r="S131" s="13">
        <f>R131/R167</f>
        <v>0</v>
      </c>
    </row>
    <row r="132" spans="1:19" ht="12" customHeight="1" x14ac:dyDescent="0.35">
      <c r="A132" s="15">
        <v>36</v>
      </c>
      <c r="B132" s="17">
        <f t="shared" ref="B132:C132" si="37">B46</f>
        <v>0</v>
      </c>
      <c r="C132" s="46">
        <f t="shared" si="37"/>
        <v>0</v>
      </c>
      <c r="D132" s="7">
        <f>'Daily-Weekly AttendanceReport '!D46+'Daily-Weekly AttendanceReport '!D134</f>
        <v>0</v>
      </c>
      <c r="E132" s="7">
        <f>'Daily-Weekly AttendanceReport '!E46+'Daily-Weekly AttendanceReport '!E134</f>
        <v>0</v>
      </c>
      <c r="F132" s="7">
        <f>'Daily-Weekly AttendanceReport '!F46+'Daily-Weekly AttendanceReport '!F134</f>
        <v>0</v>
      </c>
      <c r="G132" s="7">
        <f>'Daily-Weekly AttendanceReport '!G46+'Daily-Weekly AttendanceReport '!G134</f>
        <v>0</v>
      </c>
      <c r="H132" s="7">
        <f>'Daily-Weekly AttendanceReport '!H46+'Daily-Weekly AttendanceReport '!H134</f>
        <v>0</v>
      </c>
      <c r="I132" s="7">
        <f>'Daily-Weekly AttendanceReport '!I46+'Daily-Weekly AttendanceReport '!I134</f>
        <v>0</v>
      </c>
      <c r="J132" s="7">
        <f>'Daily-Weekly AttendanceReport '!J46+'Daily-Weekly AttendanceReport '!J134</f>
        <v>0</v>
      </c>
      <c r="K132" s="7">
        <f>'Daily-Weekly AttendanceReport '!K46+'Daily-Weekly AttendanceReport '!K134</f>
        <v>0</v>
      </c>
      <c r="L132" s="7">
        <f>'Daily-Weekly AttendanceReport '!L46+'Daily-Weekly AttendanceReport '!L134</f>
        <v>0</v>
      </c>
      <c r="M132" s="7">
        <f>'Daily-Weekly AttendanceReport '!M46+'Daily-Weekly AttendanceReport '!M134</f>
        <v>0</v>
      </c>
      <c r="N132" s="7">
        <f>'Daily-Weekly AttendanceReport '!N46+'Daily-Weekly AttendanceReport '!N134</f>
        <v>0</v>
      </c>
      <c r="O132" s="7">
        <f>'Daily-Weekly AttendanceReport '!O46+'Daily-Weekly AttendanceReport '!O134</f>
        <v>0</v>
      </c>
      <c r="P132" s="7"/>
      <c r="Q132" s="7"/>
      <c r="R132" s="12">
        <f t="shared" si="3"/>
        <v>0</v>
      </c>
      <c r="S132" s="13">
        <f>R132/R167</f>
        <v>0</v>
      </c>
    </row>
    <row r="133" spans="1:19" ht="12" customHeight="1" x14ac:dyDescent="0.35">
      <c r="A133" s="15">
        <v>37</v>
      </c>
      <c r="B133" s="17">
        <f t="shared" ref="B133:C133" si="38">B47</f>
        <v>0</v>
      </c>
      <c r="C133" s="46">
        <f t="shared" si="38"/>
        <v>0</v>
      </c>
      <c r="D133" s="7">
        <f>'Daily-Weekly AttendanceReport '!D47+'Daily-Weekly AttendanceReport '!D135</f>
        <v>0</v>
      </c>
      <c r="E133" s="7">
        <f>'Daily-Weekly AttendanceReport '!E47+'Daily-Weekly AttendanceReport '!E135</f>
        <v>0</v>
      </c>
      <c r="F133" s="7">
        <f>'Daily-Weekly AttendanceReport '!F47+'Daily-Weekly AttendanceReport '!F135</f>
        <v>0</v>
      </c>
      <c r="G133" s="7">
        <f>'Daily-Weekly AttendanceReport '!G47+'Daily-Weekly AttendanceReport '!G135</f>
        <v>0</v>
      </c>
      <c r="H133" s="7">
        <f>'Daily-Weekly AttendanceReport '!H47+'Daily-Weekly AttendanceReport '!H135</f>
        <v>0</v>
      </c>
      <c r="I133" s="7">
        <f>'Daily-Weekly AttendanceReport '!I47+'Daily-Weekly AttendanceReport '!I135</f>
        <v>0</v>
      </c>
      <c r="J133" s="7">
        <f>'Daily-Weekly AttendanceReport '!J47+'Daily-Weekly AttendanceReport '!J135</f>
        <v>0</v>
      </c>
      <c r="K133" s="7">
        <f>'Daily-Weekly AttendanceReport '!K47+'Daily-Weekly AttendanceReport '!K135</f>
        <v>0</v>
      </c>
      <c r="L133" s="7">
        <f>'Daily-Weekly AttendanceReport '!L47+'Daily-Weekly AttendanceReport '!L135</f>
        <v>0</v>
      </c>
      <c r="M133" s="7">
        <f>'Daily-Weekly AttendanceReport '!M47+'Daily-Weekly AttendanceReport '!M135</f>
        <v>0</v>
      </c>
      <c r="N133" s="7">
        <f>'Daily-Weekly AttendanceReport '!N47+'Daily-Weekly AttendanceReport '!N135</f>
        <v>0</v>
      </c>
      <c r="O133" s="7">
        <f>'Daily-Weekly AttendanceReport '!O47+'Daily-Weekly AttendanceReport '!O135</f>
        <v>0</v>
      </c>
      <c r="P133" s="7"/>
      <c r="Q133" s="7"/>
      <c r="R133" s="12">
        <f t="shared" si="3"/>
        <v>0</v>
      </c>
      <c r="S133" s="13">
        <f>R133/R167</f>
        <v>0</v>
      </c>
    </row>
    <row r="134" spans="1:19" ht="12" customHeight="1" x14ac:dyDescent="0.35">
      <c r="A134" s="15">
        <v>38</v>
      </c>
      <c r="B134" s="17">
        <f t="shared" ref="B134:C134" si="39">B48</f>
        <v>0</v>
      </c>
      <c r="C134" s="46">
        <f t="shared" si="39"/>
        <v>0</v>
      </c>
      <c r="D134" s="7">
        <f>'Daily-Weekly AttendanceReport '!D48+'Daily-Weekly AttendanceReport '!D136</f>
        <v>0</v>
      </c>
      <c r="E134" s="7">
        <f>'Daily-Weekly AttendanceReport '!E48+'Daily-Weekly AttendanceReport '!E136</f>
        <v>0</v>
      </c>
      <c r="F134" s="7">
        <f>'Daily-Weekly AttendanceReport '!F48+'Daily-Weekly AttendanceReport '!F136</f>
        <v>0</v>
      </c>
      <c r="G134" s="7">
        <f>'Daily-Weekly AttendanceReport '!G48+'Daily-Weekly AttendanceReport '!G136</f>
        <v>0</v>
      </c>
      <c r="H134" s="7">
        <f>'Daily-Weekly AttendanceReport '!H48+'Daily-Weekly AttendanceReport '!H136</f>
        <v>0</v>
      </c>
      <c r="I134" s="7">
        <f>'Daily-Weekly AttendanceReport '!I48+'Daily-Weekly AttendanceReport '!I136</f>
        <v>0</v>
      </c>
      <c r="J134" s="7">
        <f>'Daily-Weekly AttendanceReport '!J48+'Daily-Weekly AttendanceReport '!J136</f>
        <v>0</v>
      </c>
      <c r="K134" s="7">
        <f>'Daily-Weekly AttendanceReport '!K48+'Daily-Weekly AttendanceReport '!K136</f>
        <v>0</v>
      </c>
      <c r="L134" s="7">
        <f>'Daily-Weekly AttendanceReport '!L48+'Daily-Weekly AttendanceReport '!L136</f>
        <v>0</v>
      </c>
      <c r="M134" s="7">
        <f>'Daily-Weekly AttendanceReport '!M48+'Daily-Weekly AttendanceReport '!M136</f>
        <v>0</v>
      </c>
      <c r="N134" s="7">
        <f>'Daily-Weekly AttendanceReport '!N48+'Daily-Weekly AttendanceReport '!N136</f>
        <v>0</v>
      </c>
      <c r="O134" s="7">
        <f>'Daily-Weekly AttendanceReport '!O48+'Daily-Weekly AttendanceReport '!O136</f>
        <v>0</v>
      </c>
      <c r="P134" s="7"/>
      <c r="Q134" s="7"/>
      <c r="R134" s="12">
        <f t="shared" si="3"/>
        <v>0</v>
      </c>
      <c r="S134" s="13">
        <f>R134/R167</f>
        <v>0</v>
      </c>
    </row>
    <row r="135" spans="1:19" ht="12" customHeight="1" x14ac:dyDescent="0.35">
      <c r="A135" s="15">
        <v>39</v>
      </c>
      <c r="B135" s="17">
        <f t="shared" ref="B135:C135" si="40">B49</f>
        <v>0</v>
      </c>
      <c r="C135" s="46">
        <f t="shared" si="40"/>
        <v>0</v>
      </c>
      <c r="D135" s="7">
        <f>'Daily-Weekly AttendanceReport '!D49+'Daily-Weekly AttendanceReport '!D137</f>
        <v>0</v>
      </c>
      <c r="E135" s="7">
        <f>'Daily-Weekly AttendanceReport '!E49+'Daily-Weekly AttendanceReport '!E137</f>
        <v>0</v>
      </c>
      <c r="F135" s="7">
        <f>'Daily-Weekly AttendanceReport '!F49+'Daily-Weekly AttendanceReport '!F137</f>
        <v>0</v>
      </c>
      <c r="G135" s="7">
        <f>'Daily-Weekly AttendanceReport '!G49+'Daily-Weekly AttendanceReport '!G137</f>
        <v>0</v>
      </c>
      <c r="H135" s="7">
        <f>'Daily-Weekly AttendanceReport '!H49+'Daily-Weekly AttendanceReport '!H137</f>
        <v>0</v>
      </c>
      <c r="I135" s="7">
        <f>'Daily-Weekly AttendanceReport '!I49+'Daily-Weekly AttendanceReport '!I137</f>
        <v>0</v>
      </c>
      <c r="J135" s="7">
        <f>'Daily-Weekly AttendanceReport '!J49+'Daily-Weekly AttendanceReport '!J137</f>
        <v>0</v>
      </c>
      <c r="K135" s="7">
        <f>'Daily-Weekly AttendanceReport '!K49+'Daily-Weekly AttendanceReport '!K137</f>
        <v>0</v>
      </c>
      <c r="L135" s="7">
        <f>'Daily-Weekly AttendanceReport '!L49+'Daily-Weekly AttendanceReport '!L137</f>
        <v>0</v>
      </c>
      <c r="M135" s="7">
        <f>'Daily-Weekly AttendanceReport '!M49+'Daily-Weekly AttendanceReport '!M137</f>
        <v>0</v>
      </c>
      <c r="N135" s="7">
        <f>'Daily-Weekly AttendanceReport '!N49+'Daily-Weekly AttendanceReport '!N137</f>
        <v>0</v>
      </c>
      <c r="O135" s="7">
        <f>'Daily-Weekly AttendanceReport '!O49+'Daily-Weekly AttendanceReport '!O137</f>
        <v>0</v>
      </c>
      <c r="P135" s="7"/>
      <c r="Q135" s="7"/>
      <c r="R135" s="12">
        <f t="shared" si="3"/>
        <v>0</v>
      </c>
      <c r="S135" s="13">
        <f>R135/R167</f>
        <v>0</v>
      </c>
    </row>
    <row r="136" spans="1:19" ht="12" customHeight="1" x14ac:dyDescent="0.35">
      <c r="A136" s="15">
        <v>40</v>
      </c>
      <c r="B136" s="17">
        <f t="shared" ref="B136:C136" si="41">B50</f>
        <v>0</v>
      </c>
      <c r="C136" s="46">
        <f t="shared" si="41"/>
        <v>0</v>
      </c>
      <c r="D136" s="7">
        <f>'Daily-Weekly AttendanceReport '!D50+'Daily-Weekly AttendanceReport '!D138</f>
        <v>0</v>
      </c>
      <c r="E136" s="7">
        <f>'Daily-Weekly AttendanceReport '!E50+'Daily-Weekly AttendanceReport '!E138</f>
        <v>0</v>
      </c>
      <c r="F136" s="7">
        <f>'Daily-Weekly AttendanceReport '!F50+'Daily-Weekly AttendanceReport '!F138</f>
        <v>0</v>
      </c>
      <c r="G136" s="7">
        <f>'Daily-Weekly AttendanceReport '!G50+'Daily-Weekly AttendanceReport '!G138</f>
        <v>0</v>
      </c>
      <c r="H136" s="7">
        <f>'Daily-Weekly AttendanceReport '!H50+'Daily-Weekly AttendanceReport '!H138</f>
        <v>0</v>
      </c>
      <c r="I136" s="7">
        <f>'Daily-Weekly AttendanceReport '!I50+'Daily-Weekly AttendanceReport '!I138</f>
        <v>0</v>
      </c>
      <c r="J136" s="7">
        <f>'Daily-Weekly AttendanceReport '!J50+'Daily-Weekly AttendanceReport '!J138</f>
        <v>0</v>
      </c>
      <c r="K136" s="7">
        <f>'Daily-Weekly AttendanceReport '!K50+'Daily-Weekly AttendanceReport '!K138</f>
        <v>0</v>
      </c>
      <c r="L136" s="7">
        <f>'Daily-Weekly AttendanceReport '!L50+'Daily-Weekly AttendanceReport '!L138</f>
        <v>0</v>
      </c>
      <c r="M136" s="7">
        <f>'Daily-Weekly AttendanceReport '!M50+'Daily-Weekly AttendanceReport '!M138</f>
        <v>0</v>
      </c>
      <c r="N136" s="7">
        <f>'Daily-Weekly AttendanceReport '!N50+'Daily-Weekly AttendanceReport '!N138</f>
        <v>0</v>
      </c>
      <c r="O136" s="7">
        <f>'Daily-Weekly AttendanceReport '!O50+'Daily-Weekly AttendanceReport '!O138</f>
        <v>0</v>
      </c>
      <c r="P136" s="7"/>
      <c r="Q136" s="7"/>
      <c r="R136" s="12">
        <f t="shared" si="3"/>
        <v>0</v>
      </c>
      <c r="S136" s="13">
        <f>R136/R167</f>
        <v>0</v>
      </c>
    </row>
    <row r="137" spans="1:19" ht="12" customHeight="1" x14ac:dyDescent="0.35">
      <c r="A137" s="15">
        <v>41</v>
      </c>
      <c r="B137" s="17">
        <f t="shared" ref="B137:C137" si="42">B51</f>
        <v>0</v>
      </c>
      <c r="C137" s="46">
        <f t="shared" si="42"/>
        <v>0</v>
      </c>
      <c r="D137" s="7">
        <f>'Daily-Weekly AttendanceReport '!D51+'Daily-Weekly AttendanceReport '!D139</f>
        <v>0</v>
      </c>
      <c r="E137" s="7">
        <f>'Daily-Weekly AttendanceReport '!E51+'Daily-Weekly AttendanceReport '!E139</f>
        <v>0</v>
      </c>
      <c r="F137" s="7">
        <f>'Daily-Weekly AttendanceReport '!F51+'Daily-Weekly AttendanceReport '!F139</f>
        <v>0</v>
      </c>
      <c r="G137" s="7">
        <f>'Daily-Weekly AttendanceReport '!G51+'Daily-Weekly AttendanceReport '!G139</f>
        <v>0</v>
      </c>
      <c r="H137" s="7">
        <f>'Daily-Weekly AttendanceReport '!H51+'Daily-Weekly AttendanceReport '!H139</f>
        <v>0</v>
      </c>
      <c r="I137" s="7">
        <f>'Daily-Weekly AttendanceReport '!I51+'Daily-Weekly AttendanceReport '!I139</f>
        <v>0</v>
      </c>
      <c r="J137" s="7">
        <f>'Daily-Weekly AttendanceReport '!J51+'Daily-Weekly AttendanceReport '!J139</f>
        <v>0</v>
      </c>
      <c r="K137" s="7">
        <f>'Daily-Weekly AttendanceReport '!K51+'Daily-Weekly AttendanceReport '!K139</f>
        <v>0</v>
      </c>
      <c r="L137" s="7">
        <f>'Daily-Weekly AttendanceReport '!L51+'Daily-Weekly AttendanceReport '!L139</f>
        <v>0</v>
      </c>
      <c r="M137" s="7">
        <f>'Daily-Weekly AttendanceReport '!M51+'Daily-Weekly AttendanceReport '!M139</f>
        <v>0</v>
      </c>
      <c r="N137" s="7">
        <f>'Daily-Weekly AttendanceReport '!N51+'Daily-Weekly AttendanceReport '!N139</f>
        <v>0</v>
      </c>
      <c r="O137" s="7">
        <f>'Daily-Weekly AttendanceReport '!O51+'Daily-Weekly AttendanceReport '!O139</f>
        <v>0</v>
      </c>
      <c r="P137" s="7"/>
      <c r="Q137" s="7"/>
      <c r="R137" s="12">
        <f t="shared" si="3"/>
        <v>0</v>
      </c>
      <c r="S137" s="13">
        <f>R137/R167</f>
        <v>0</v>
      </c>
    </row>
    <row r="138" spans="1:19" ht="12" customHeight="1" x14ac:dyDescent="0.35">
      <c r="A138" s="15">
        <v>42</v>
      </c>
      <c r="B138" s="17">
        <f t="shared" ref="B138:C138" si="43">B52</f>
        <v>0</v>
      </c>
      <c r="C138" s="46">
        <f t="shared" si="43"/>
        <v>0</v>
      </c>
      <c r="D138" s="7">
        <f>'Daily-Weekly AttendanceReport '!D52+'Daily-Weekly AttendanceReport '!D140</f>
        <v>0</v>
      </c>
      <c r="E138" s="7">
        <f>'Daily-Weekly AttendanceReport '!E52+'Daily-Weekly AttendanceReport '!E140</f>
        <v>0</v>
      </c>
      <c r="F138" s="7">
        <f>'Daily-Weekly AttendanceReport '!F52+'Daily-Weekly AttendanceReport '!F140</f>
        <v>0</v>
      </c>
      <c r="G138" s="7">
        <f>'Daily-Weekly AttendanceReport '!G52+'Daily-Weekly AttendanceReport '!G140</f>
        <v>0</v>
      </c>
      <c r="H138" s="7">
        <f>'Daily-Weekly AttendanceReport '!H52+'Daily-Weekly AttendanceReport '!H140</f>
        <v>0</v>
      </c>
      <c r="I138" s="7">
        <f>'Daily-Weekly AttendanceReport '!I52+'Daily-Weekly AttendanceReport '!I140</f>
        <v>0</v>
      </c>
      <c r="J138" s="7">
        <f>'Daily-Weekly AttendanceReport '!J52+'Daily-Weekly AttendanceReport '!J140</f>
        <v>0</v>
      </c>
      <c r="K138" s="7">
        <f>'Daily-Weekly AttendanceReport '!K52+'Daily-Weekly AttendanceReport '!K140</f>
        <v>0</v>
      </c>
      <c r="L138" s="7">
        <f>'Daily-Weekly AttendanceReport '!L52+'Daily-Weekly AttendanceReport '!L140</f>
        <v>0</v>
      </c>
      <c r="M138" s="7">
        <f>'Daily-Weekly AttendanceReport '!M52+'Daily-Weekly AttendanceReport '!M140</f>
        <v>0</v>
      </c>
      <c r="N138" s="7">
        <f>'Daily-Weekly AttendanceReport '!N52+'Daily-Weekly AttendanceReport '!N140</f>
        <v>0</v>
      </c>
      <c r="O138" s="7">
        <f>'Daily-Weekly AttendanceReport '!O52+'Daily-Weekly AttendanceReport '!O140</f>
        <v>0</v>
      </c>
      <c r="P138" s="7"/>
      <c r="Q138" s="7"/>
      <c r="R138" s="12">
        <f t="shared" si="3"/>
        <v>0</v>
      </c>
      <c r="S138" s="13">
        <f>R138/R167</f>
        <v>0</v>
      </c>
    </row>
    <row r="139" spans="1:19" ht="12" customHeight="1" x14ac:dyDescent="0.35">
      <c r="A139" s="15">
        <v>43</v>
      </c>
      <c r="B139" s="17">
        <f t="shared" ref="B139:C139" si="44">B53</f>
        <v>0</v>
      </c>
      <c r="C139" s="46">
        <f t="shared" si="44"/>
        <v>0</v>
      </c>
      <c r="D139" s="7">
        <f>'Daily-Weekly AttendanceReport '!D53+'Daily-Weekly AttendanceReport '!D141</f>
        <v>0</v>
      </c>
      <c r="E139" s="7">
        <f>'Daily-Weekly AttendanceReport '!E53+'Daily-Weekly AttendanceReport '!E141</f>
        <v>0</v>
      </c>
      <c r="F139" s="7">
        <f>'Daily-Weekly AttendanceReport '!F53+'Daily-Weekly AttendanceReport '!F141</f>
        <v>0</v>
      </c>
      <c r="G139" s="7">
        <f>'Daily-Weekly AttendanceReport '!G53+'Daily-Weekly AttendanceReport '!G141</f>
        <v>0</v>
      </c>
      <c r="H139" s="7">
        <f>'Daily-Weekly AttendanceReport '!H53+'Daily-Weekly AttendanceReport '!H141</f>
        <v>0</v>
      </c>
      <c r="I139" s="7">
        <f>'Daily-Weekly AttendanceReport '!I53+'Daily-Weekly AttendanceReport '!I141</f>
        <v>0</v>
      </c>
      <c r="J139" s="7">
        <f>'Daily-Weekly AttendanceReport '!J53+'Daily-Weekly AttendanceReport '!J141</f>
        <v>0</v>
      </c>
      <c r="K139" s="7">
        <f>'Daily-Weekly AttendanceReport '!K53+'Daily-Weekly AttendanceReport '!K141</f>
        <v>0</v>
      </c>
      <c r="L139" s="7">
        <f>'Daily-Weekly AttendanceReport '!L53+'Daily-Weekly AttendanceReport '!L141</f>
        <v>0</v>
      </c>
      <c r="M139" s="7">
        <f>'Daily-Weekly AttendanceReport '!M53+'Daily-Weekly AttendanceReport '!M141</f>
        <v>0</v>
      </c>
      <c r="N139" s="7">
        <f>'Daily-Weekly AttendanceReport '!N53+'Daily-Weekly AttendanceReport '!N141</f>
        <v>0</v>
      </c>
      <c r="O139" s="7">
        <f>'Daily-Weekly AttendanceReport '!O53+'Daily-Weekly AttendanceReport '!O141</f>
        <v>0</v>
      </c>
      <c r="P139" s="7"/>
      <c r="Q139" s="7"/>
      <c r="R139" s="12">
        <f t="shared" si="3"/>
        <v>0</v>
      </c>
      <c r="S139" s="13">
        <f>R139/R167</f>
        <v>0</v>
      </c>
    </row>
    <row r="140" spans="1:19" ht="12" customHeight="1" x14ac:dyDescent="0.35">
      <c r="A140" s="15">
        <v>44</v>
      </c>
      <c r="B140" s="17">
        <f t="shared" ref="B140:C140" si="45">B54</f>
        <v>0</v>
      </c>
      <c r="C140" s="46">
        <f t="shared" si="45"/>
        <v>0</v>
      </c>
      <c r="D140" s="7">
        <f>'Daily-Weekly AttendanceReport '!D54+'Daily-Weekly AttendanceReport '!D142</f>
        <v>0</v>
      </c>
      <c r="E140" s="7">
        <f>'Daily-Weekly AttendanceReport '!E54+'Daily-Weekly AttendanceReport '!E142</f>
        <v>0</v>
      </c>
      <c r="F140" s="7">
        <f>'Daily-Weekly AttendanceReport '!F54+'Daily-Weekly AttendanceReport '!F142</f>
        <v>0</v>
      </c>
      <c r="G140" s="7">
        <f>'Daily-Weekly AttendanceReport '!G54+'Daily-Weekly AttendanceReport '!G142</f>
        <v>0</v>
      </c>
      <c r="H140" s="7">
        <f>'Daily-Weekly AttendanceReport '!H54+'Daily-Weekly AttendanceReport '!H142</f>
        <v>0</v>
      </c>
      <c r="I140" s="7">
        <f>'Daily-Weekly AttendanceReport '!I54+'Daily-Weekly AttendanceReport '!I142</f>
        <v>0</v>
      </c>
      <c r="J140" s="7">
        <f>'Daily-Weekly AttendanceReport '!J54+'Daily-Weekly AttendanceReport '!J142</f>
        <v>0</v>
      </c>
      <c r="K140" s="7">
        <f>'Daily-Weekly AttendanceReport '!K54+'Daily-Weekly AttendanceReport '!K142</f>
        <v>0</v>
      </c>
      <c r="L140" s="7">
        <f>'Daily-Weekly AttendanceReport '!L54+'Daily-Weekly AttendanceReport '!L142</f>
        <v>0</v>
      </c>
      <c r="M140" s="7">
        <f>'Daily-Weekly AttendanceReport '!M54+'Daily-Weekly AttendanceReport '!M142</f>
        <v>0</v>
      </c>
      <c r="N140" s="7">
        <f>'Daily-Weekly AttendanceReport '!N54+'Daily-Weekly AttendanceReport '!N142</f>
        <v>0</v>
      </c>
      <c r="O140" s="7">
        <f>'Daily-Weekly AttendanceReport '!O54+'Daily-Weekly AttendanceReport '!O142</f>
        <v>0</v>
      </c>
      <c r="P140" s="7"/>
      <c r="Q140" s="7"/>
      <c r="R140" s="12">
        <f t="shared" si="3"/>
        <v>0</v>
      </c>
      <c r="S140" s="13">
        <f>R140/R167</f>
        <v>0</v>
      </c>
    </row>
    <row r="141" spans="1:19" ht="9.75" customHeight="1" x14ac:dyDescent="0.35">
      <c r="A141" s="15">
        <v>45</v>
      </c>
      <c r="B141" s="17">
        <f t="shared" ref="B141:C141" si="46">B55</f>
        <v>0</v>
      </c>
      <c r="C141" s="46">
        <f t="shared" si="46"/>
        <v>0</v>
      </c>
      <c r="D141" s="7">
        <f>'Daily-Weekly AttendanceReport '!D55+'Daily-Weekly AttendanceReport '!D143</f>
        <v>0</v>
      </c>
      <c r="E141" s="7">
        <f>'Daily-Weekly AttendanceReport '!E55+'Daily-Weekly AttendanceReport '!E143</f>
        <v>0</v>
      </c>
      <c r="F141" s="7">
        <f>'Daily-Weekly AttendanceReport '!F55+'Daily-Weekly AttendanceReport '!F143</f>
        <v>0</v>
      </c>
      <c r="G141" s="7">
        <f>'Daily-Weekly AttendanceReport '!G55+'Daily-Weekly AttendanceReport '!G143</f>
        <v>0</v>
      </c>
      <c r="H141" s="7">
        <f>'Daily-Weekly AttendanceReport '!H55+'Daily-Weekly AttendanceReport '!H143</f>
        <v>0</v>
      </c>
      <c r="I141" s="7">
        <f>'Daily-Weekly AttendanceReport '!I55+'Daily-Weekly AttendanceReport '!I143</f>
        <v>0</v>
      </c>
      <c r="J141" s="7">
        <f>'Daily-Weekly AttendanceReport '!J55+'Daily-Weekly AttendanceReport '!J143</f>
        <v>0</v>
      </c>
      <c r="K141" s="7">
        <f>'Daily-Weekly AttendanceReport '!K55+'Daily-Weekly AttendanceReport '!K143</f>
        <v>0</v>
      </c>
      <c r="L141" s="7">
        <f>'Daily-Weekly AttendanceReport '!L55+'Daily-Weekly AttendanceReport '!L143</f>
        <v>0</v>
      </c>
      <c r="M141" s="7">
        <f>'Daily-Weekly AttendanceReport '!M55+'Daily-Weekly AttendanceReport '!M143</f>
        <v>0</v>
      </c>
      <c r="N141" s="7">
        <f>'Daily-Weekly AttendanceReport '!N55+'Daily-Weekly AttendanceReport '!N143</f>
        <v>0</v>
      </c>
      <c r="O141" s="7">
        <f>'Daily-Weekly AttendanceReport '!O55+'Daily-Weekly AttendanceReport '!O143</f>
        <v>0</v>
      </c>
      <c r="P141" s="7"/>
      <c r="Q141" s="7"/>
      <c r="R141" s="12">
        <f t="shared" si="3"/>
        <v>0</v>
      </c>
      <c r="S141" s="13">
        <f>R141/R167</f>
        <v>0</v>
      </c>
    </row>
    <row r="142" spans="1:19" ht="9.75" customHeight="1" x14ac:dyDescent="0.35">
      <c r="A142" s="15">
        <v>46</v>
      </c>
      <c r="B142" s="17">
        <f t="shared" ref="B142:C142" si="47">B56</f>
        <v>0</v>
      </c>
      <c r="C142" s="46">
        <f t="shared" si="47"/>
        <v>0</v>
      </c>
      <c r="D142" s="7">
        <f>'Daily-Weekly AttendanceReport '!D56+'Daily-Weekly AttendanceReport '!D144</f>
        <v>0</v>
      </c>
      <c r="E142" s="7">
        <f>'Daily-Weekly AttendanceReport '!E56+'Daily-Weekly AttendanceReport '!E144</f>
        <v>0</v>
      </c>
      <c r="F142" s="7">
        <f>'Daily-Weekly AttendanceReport '!F56+'Daily-Weekly AttendanceReport '!F144</f>
        <v>0</v>
      </c>
      <c r="G142" s="7">
        <f>'Daily-Weekly AttendanceReport '!G56+'Daily-Weekly AttendanceReport '!G144</f>
        <v>0</v>
      </c>
      <c r="H142" s="7">
        <f>'Daily-Weekly AttendanceReport '!H56+'Daily-Weekly AttendanceReport '!H144</f>
        <v>0</v>
      </c>
      <c r="I142" s="7">
        <f>'Daily-Weekly AttendanceReport '!I56+'Daily-Weekly AttendanceReport '!I144</f>
        <v>0</v>
      </c>
      <c r="J142" s="7">
        <f>'Daily-Weekly AttendanceReport '!J56+'Daily-Weekly AttendanceReport '!J144</f>
        <v>0</v>
      </c>
      <c r="K142" s="7">
        <f>'Daily-Weekly AttendanceReport '!K56+'Daily-Weekly AttendanceReport '!K144</f>
        <v>0</v>
      </c>
      <c r="L142" s="7">
        <f>'Daily-Weekly AttendanceReport '!L56+'Daily-Weekly AttendanceReport '!L144</f>
        <v>0</v>
      </c>
      <c r="M142" s="7">
        <f>'Daily-Weekly AttendanceReport '!M56+'Daily-Weekly AttendanceReport '!M144</f>
        <v>0</v>
      </c>
      <c r="N142" s="7">
        <f>'Daily-Weekly AttendanceReport '!N56+'Daily-Weekly AttendanceReport '!N144</f>
        <v>0</v>
      </c>
      <c r="O142" s="7">
        <f>'Daily-Weekly AttendanceReport '!O56+'Daily-Weekly AttendanceReport '!O144</f>
        <v>0</v>
      </c>
      <c r="P142" s="7"/>
      <c r="Q142" s="7"/>
      <c r="R142" s="12">
        <f t="shared" si="3"/>
        <v>0</v>
      </c>
      <c r="S142" s="13">
        <f>R142/R167</f>
        <v>0</v>
      </c>
    </row>
    <row r="143" spans="1:19" ht="9.75" customHeight="1" x14ac:dyDescent="0.35">
      <c r="A143" s="15">
        <v>47</v>
      </c>
      <c r="B143" s="17">
        <f t="shared" ref="B143:C143" si="48">B57</f>
        <v>0</v>
      </c>
      <c r="C143" s="46">
        <f t="shared" si="48"/>
        <v>0</v>
      </c>
      <c r="D143" s="7">
        <f>'Daily-Weekly AttendanceReport '!D57+'Daily-Weekly AttendanceReport '!D145</f>
        <v>0</v>
      </c>
      <c r="E143" s="7">
        <f>'Daily-Weekly AttendanceReport '!E57+'Daily-Weekly AttendanceReport '!E145</f>
        <v>0</v>
      </c>
      <c r="F143" s="7">
        <f>'Daily-Weekly AttendanceReport '!F57+'Daily-Weekly AttendanceReport '!F145</f>
        <v>0</v>
      </c>
      <c r="G143" s="7">
        <f>'Daily-Weekly AttendanceReport '!G57+'Daily-Weekly AttendanceReport '!G145</f>
        <v>0</v>
      </c>
      <c r="H143" s="7">
        <f>'Daily-Weekly AttendanceReport '!H57+'Daily-Weekly AttendanceReport '!H145</f>
        <v>0</v>
      </c>
      <c r="I143" s="7">
        <f>'Daily-Weekly AttendanceReport '!I57+'Daily-Weekly AttendanceReport '!I145</f>
        <v>0</v>
      </c>
      <c r="J143" s="7">
        <f>'Daily-Weekly AttendanceReport '!J57+'Daily-Weekly AttendanceReport '!J145</f>
        <v>0</v>
      </c>
      <c r="K143" s="7">
        <f>'Daily-Weekly AttendanceReport '!K57+'Daily-Weekly AttendanceReport '!K145</f>
        <v>0</v>
      </c>
      <c r="L143" s="7">
        <f>'Daily-Weekly AttendanceReport '!L57+'Daily-Weekly AttendanceReport '!L145</f>
        <v>0</v>
      </c>
      <c r="M143" s="7">
        <f>'Daily-Weekly AttendanceReport '!M57+'Daily-Weekly AttendanceReport '!M145</f>
        <v>0</v>
      </c>
      <c r="N143" s="7">
        <f>'Daily-Weekly AttendanceReport '!N57+'Daily-Weekly AttendanceReport '!N145</f>
        <v>0</v>
      </c>
      <c r="O143" s="7">
        <f>'Daily-Weekly AttendanceReport '!O57+'Daily-Weekly AttendanceReport '!O145</f>
        <v>0</v>
      </c>
      <c r="P143" s="7"/>
      <c r="Q143" s="7"/>
      <c r="R143" s="12">
        <f t="shared" si="3"/>
        <v>0</v>
      </c>
      <c r="S143" s="13">
        <f>R143/R167</f>
        <v>0</v>
      </c>
    </row>
    <row r="144" spans="1:19" ht="9.75" customHeight="1" x14ac:dyDescent="0.35">
      <c r="A144" s="15">
        <v>48</v>
      </c>
      <c r="B144" s="17">
        <f t="shared" ref="B144:C144" si="49">B58</f>
        <v>0</v>
      </c>
      <c r="C144" s="46">
        <f t="shared" si="49"/>
        <v>0</v>
      </c>
      <c r="D144" s="7">
        <f>'Daily-Weekly AttendanceReport '!D58+'Daily-Weekly AttendanceReport '!D146</f>
        <v>0</v>
      </c>
      <c r="E144" s="7">
        <f>'Daily-Weekly AttendanceReport '!E58+'Daily-Weekly AttendanceReport '!E146</f>
        <v>0</v>
      </c>
      <c r="F144" s="7">
        <f>'Daily-Weekly AttendanceReport '!F58+'Daily-Weekly AttendanceReport '!F146</f>
        <v>0</v>
      </c>
      <c r="G144" s="7">
        <f>'Daily-Weekly AttendanceReport '!G58+'Daily-Weekly AttendanceReport '!G146</f>
        <v>0</v>
      </c>
      <c r="H144" s="7">
        <f>'Daily-Weekly AttendanceReport '!H58+'Daily-Weekly AttendanceReport '!H146</f>
        <v>0</v>
      </c>
      <c r="I144" s="7">
        <f>'Daily-Weekly AttendanceReport '!I58+'Daily-Weekly AttendanceReport '!I146</f>
        <v>0</v>
      </c>
      <c r="J144" s="7">
        <f>'Daily-Weekly AttendanceReport '!J58+'Daily-Weekly AttendanceReport '!J146</f>
        <v>0</v>
      </c>
      <c r="K144" s="7">
        <f>'Daily-Weekly AttendanceReport '!K58+'Daily-Weekly AttendanceReport '!K146</f>
        <v>0</v>
      </c>
      <c r="L144" s="7">
        <f>'Daily-Weekly AttendanceReport '!L58+'Daily-Weekly AttendanceReport '!L146</f>
        <v>0</v>
      </c>
      <c r="M144" s="7">
        <f>'Daily-Weekly AttendanceReport '!M58+'Daily-Weekly AttendanceReport '!M146</f>
        <v>0</v>
      </c>
      <c r="N144" s="7">
        <f>'Daily-Weekly AttendanceReport '!N58+'Daily-Weekly AttendanceReport '!N146</f>
        <v>0</v>
      </c>
      <c r="O144" s="7">
        <f>'Daily-Weekly AttendanceReport '!O58+'Daily-Weekly AttendanceReport '!O146</f>
        <v>0</v>
      </c>
      <c r="P144" s="7"/>
      <c r="Q144" s="7"/>
      <c r="R144" s="12">
        <f t="shared" si="3"/>
        <v>0</v>
      </c>
      <c r="S144" s="13">
        <f>R144/R167</f>
        <v>0</v>
      </c>
    </row>
    <row r="145" spans="1:19" ht="9.75" customHeight="1" x14ac:dyDescent="0.35">
      <c r="A145" s="15">
        <v>49</v>
      </c>
      <c r="B145" s="17">
        <f t="shared" ref="B145:C145" si="50">B59</f>
        <v>0</v>
      </c>
      <c r="C145" s="46">
        <f t="shared" si="50"/>
        <v>0</v>
      </c>
      <c r="D145" s="7">
        <f>'Daily-Weekly AttendanceReport '!D59+'Daily-Weekly AttendanceReport '!D147</f>
        <v>0</v>
      </c>
      <c r="E145" s="7">
        <f>'Daily-Weekly AttendanceReport '!E59+'Daily-Weekly AttendanceReport '!E147</f>
        <v>0</v>
      </c>
      <c r="F145" s="7">
        <f>'Daily-Weekly AttendanceReport '!F59+'Daily-Weekly AttendanceReport '!F147</f>
        <v>0</v>
      </c>
      <c r="G145" s="7">
        <f>'Daily-Weekly AttendanceReport '!G59+'Daily-Weekly AttendanceReport '!G147</f>
        <v>0</v>
      </c>
      <c r="H145" s="7">
        <f>'Daily-Weekly AttendanceReport '!H59+'Daily-Weekly AttendanceReport '!H147</f>
        <v>0</v>
      </c>
      <c r="I145" s="7">
        <f>'Daily-Weekly AttendanceReport '!I59+'Daily-Weekly AttendanceReport '!I147</f>
        <v>0</v>
      </c>
      <c r="J145" s="7">
        <f>'Daily-Weekly AttendanceReport '!J59+'Daily-Weekly AttendanceReport '!J147</f>
        <v>0</v>
      </c>
      <c r="K145" s="7">
        <f>'Daily-Weekly AttendanceReport '!K59+'Daily-Weekly AttendanceReport '!K147</f>
        <v>0</v>
      </c>
      <c r="L145" s="7">
        <f>'Daily-Weekly AttendanceReport '!L59+'Daily-Weekly AttendanceReport '!L147</f>
        <v>0</v>
      </c>
      <c r="M145" s="7">
        <f>'Daily-Weekly AttendanceReport '!M59+'Daily-Weekly AttendanceReport '!M147</f>
        <v>0</v>
      </c>
      <c r="N145" s="7">
        <f>'Daily-Weekly AttendanceReport '!N59+'Daily-Weekly AttendanceReport '!N147</f>
        <v>0</v>
      </c>
      <c r="O145" s="7">
        <f>'Daily-Weekly AttendanceReport '!O59+'Daily-Weekly AttendanceReport '!O147</f>
        <v>0</v>
      </c>
      <c r="P145" s="7"/>
      <c r="Q145" s="7"/>
      <c r="R145" s="12">
        <f t="shared" si="3"/>
        <v>0</v>
      </c>
      <c r="S145" s="13">
        <f>R145/R167</f>
        <v>0</v>
      </c>
    </row>
    <row r="146" spans="1:19" ht="9.75" customHeight="1" x14ac:dyDescent="0.35">
      <c r="A146" s="15">
        <v>50</v>
      </c>
      <c r="B146" s="17">
        <f t="shared" ref="B146:C146" si="51">B60</f>
        <v>0</v>
      </c>
      <c r="C146" s="46">
        <f t="shared" si="51"/>
        <v>0</v>
      </c>
      <c r="D146" s="7">
        <f>'Daily-Weekly AttendanceReport '!D60+'Daily-Weekly AttendanceReport '!D148</f>
        <v>0</v>
      </c>
      <c r="E146" s="7">
        <f>'Daily-Weekly AttendanceReport '!E60+'Daily-Weekly AttendanceReport '!E148</f>
        <v>0</v>
      </c>
      <c r="F146" s="7">
        <f>'Daily-Weekly AttendanceReport '!F60+'Daily-Weekly AttendanceReport '!F148</f>
        <v>0</v>
      </c>
      <c r="G146" s="7">
        <f>'Daily-Weekly AttendanceReport '!G60+'Daily-Weekly AttendanceReport '!G148</f>
        <v>0</v>
      </c>
      <c r="H146" s="7">
        <f>'Daily-Weekly AttendanceReport '!H60+'Daily-Weekly AttendanceReport '!H148</f>
        <v>0</v>
      </c>
      <c r="I146" s="7">
        <f>'Daily-Weekly AttendanceReport '!I60+'Daily-Weekly AttendanceReport '!I148</f>
        <v>0</v>
      </c>
      <c r="J146" s="7">
        <f>'Daily-Weekly AttendanceReport '!J60+'Daily-Weekly AttendanceReport '!J148</f>
        <v>0</v>
      </c>
      <c r="K146" s="7">
        <f>'Daily-Weekly AttendanceReport '!K60+'Daily-Weekly AttendanceReport '!K148</f>
        <v>0</v>
      </c>
      <c r="L146" s="7">
        <f>'Daily-Weekly AttendanceReport '!L60+'Daily-Weekly AttendanceReport '!L148</f>
        <v>0</v>
      </c>
      <c r="M146" s="7">
        <f>'Daily-Weekly AttendanceReport '!M60+'Daily-Weekly AttendanceReport '!M148</f>
        <v>0</v>
      </c>
      <c r="N146" s="7">
        <f>'Daily-Weekly AttendanceReport '!N60+'Daily-Weekly AttendanceReport '!N148</f>
        <v>0</v>
      </c>
      <c r="O146" s="7">
        <f>'Daily-Weekly AttendanceReport '!O60+'Daily-Weekly AttendanceReport '!O148</f>
        <v>0</v>
      </c>
      <c r="P146" s="7"/>
      <c r="Q146" s="7"/>
      <c r="R146" s="12">
        <f t="shared" si="3"/>
        <v>0</v>
      </c>
      <c r="S146" s="13">
        <f>R146/R167</f>
        <v>0</v>
      </c>
    </row>
    <row r="147" spans="1:19" ht="9.75" customHeight="1" x14ac:dyDescent="0.35">
      <c r="A147" s="15">
        <v>51</v>
      </c>
      <c r="B147" s="17">
        <f t="shared" ref="B147:C147" si="52">B61</f>
        <v>0</v>
      </c>
      <c r="C147" s="46">
        <f t="shared" si="52"/>
        <v>0</v>
      </c>
      <c r="D147" s="7">
        <f>'Daily-Weekly AttendanceReport '!D61+'Daily-Weekly AttendanceReport '!D149</f>
        <v>0</v>
      </c>
      <c r="E147" s="7">
        <f>'Daily-Weekly AttendanceReport '!E61+'Daily-Weekly AttendanceReport '!E149</f>
        <v>0</v>
      </c>
      <c r="F147" s="7">
        <f>'Daily-Weekly AttendanceReport '!F61+'Daily-Weekly AttendanceReport '!F149</f>
        <v>0</v>
      </c>
      <c r="G147" s="7">
        <f>'Daily-Weekly AttendanceReport '!G61+'Daily-Weekly AttendanceReport '!G149</f>
        <v>0</v>
      </c>
      <c r="H147" s="7">
        <f>'Daily-Weekly AttendanceReport '!H61+'Daily-Weekly AttendanceReport '!H149</f>
        <v>0</v>
      </c>
      <c r="I147" s="7">
        <f>'Daily-Weekly AttendanceReport '!I61+'Daily-Weekly AttendanceReport '!I149</f>
        <v>0</v>
      </c>
      <c r="J147" s="7">
        <f>'Daily-Weekly AttendanceReport '!J61+'Daily-Weekly AttendanceReport '!J149</f>
        <v>0</v>
      </c>
      <c r="K147" s="7">
        <f>'Daily-Weekly AttendanceReport '!K61+'Daily-Weekly AttendanceReport '!K149</f>
        <v>0</v>
      </c>
      <c r="L147" s="7">
        <f>'Daily-Weekly AttendanceReport '!L61+'Daily-Weekly AttendanceReport '!L149</f>
        <v>0</v>
      </c>
      <c r="M147" s="7">
        <f>'Daily-Weekly AttendanceReport '!M61+'Daily-Weekly AttendanceReport '!M149</f>
        <v>0</v>
      </c>
      <c r="N147" s="7">
        <f>'Daily-Weekly AttendanceReport '!N61+'Daily-Weekly AttendanceReport '!N149</f>
        <v>0</v>
      </c>
      <c r="O147" s="7">
        <f>'Daily-Weekly AttendanceReport '!O61+'Daily-Weekly AttendanceReport '!O149</f>
        <v>0</v>
      </c>
      <c r="P147" s="7"/>
      <c r="Q147" s="7"/>
      <c r="R147" s="12">
        <f t="shared" si="3"/>
        <v>0</v>
      </c>
      <c r="S147" s="13">
        <f>R147/R167</f>
        <v>0</v>
      </c>
    </row>
    <row r="148" spans="1:19" ht="9.75" customHeight="1" x14ac:dyDescent="0.35">
      <c r="A148" s="15">
        <v>52</v>
      </c>
      <c r="B148" s="17">
        <f t="shared" ref="B148:C148" si="53">B62</f>
        <v>0</v>
      </c>
      <c r="C148" s="46">
        <f t="shared" si="53"/>
        <v>0</v>
      </c>
      <c r="D148" s="7">
        <f>'Daily-Weekly AttendanceReport '!D62+'Daily-Weekly AttendanceReport '!D150</f>
        <v>0</v>
      </c>
      <c r="E148" s="7">
        <f>'Daily-Weekly AttendanceReport '!E62+'Daily-Weekly AttendanceReport '!E150</f>
        <v>0</v>
      </c>
      <c r="F148" s="7">
        <f>'Daily-Weekly AttendanceReport '!F62+'Daily-Weekly AttendanceReport '!F150</f>
        <v>0</v>
      </c>
      <c r="G148" s="7">
        <f>'Daily-Weekly AttendanceReport '!G62+'Daily-Weekly AttendanceReport '!G150</f>
        <v>0</v>
      </c>
      <c r="H148" s="7">
        <f>'Daily-Weekly AttendanceReport '!H62+'Daily-Weekly AttendanceReport '!H150</f>
        <v>0</v>
      </c>
      <c r="I148" s="7">
        <f>'Daily-Weekly AttendanceReport '!I62+'Daily-Weekly AttendanceReport '!I150</f>
        <v>0</v>
      </c>
      <c r="J148" s="7">
        <f>'Daily-Weekly AttendanceReport '!J62+'Daily-Weekly AttendanceReport '!J150</f>
        <v>0</v>
      </c>
      <c r="K148" s="7">
        <f>'Daily-Weekly AttendanceReport '!K62+'Daily-Weekly AttendanceReport '!K150</f>
        <v>0</v>
      </c>
      <c r="L148" s="7">
        <f>'Daily-Weekly AttendanceReport '!L62+'Daily-Weekly AttendanceReport '!L150</f>
        <v>0</v>
      </c>
      <c r="M148" s="7">
        <f>'Daily-Weekly AttendanceReport '!M62+'Daily-Weekly AttendanceReport '!M150</f>
        <v>0</v>
      </c>
      <c r="N148" s="7">
        <f>'Daily-Weekly AttendanceReport '!N62+'Daily-Weekly AttendanceReport '!N150</f>
        <v>0</v>
      </c>
      <c r="O148" s="7">
        <f>'Daily-Weekly AttendanceReport '!O62+'Daily-Weekly AttendanceReport '!O150</f>
        <v>0</v>
      </c>
      <c r="P148" s="7"/>
      <c r="Q148" s="7"/>
      <c r="R148" s="12">
        <f t="shared" si="3"/>
        <v>0</v>
      </c>
      <c r="S148" s="13">
        <f>R148/R167</f>
        <v>0</v>
      </c>
    </row>
    <row r="149" spans="1:19" ht="9.75" customHeight="1" x14ac:dyDescent="0.35">
      <c r="A149" s="15">
        <v>53</v>
      </c>
      <c r="B149" s="17">
        <f t="shared" ref="B149:C149" si="54">B63</f>
        <v>0</v>
      </c>
      <c r="C149" s="46">
        <f t="shared" si="54"/>
        <v>0</v>
      </c>
      <c r="D149" s="7">
        <f>'Daily-Weekly AttendanceReport '!D63+'Daily-Weekly AttendanceReport '!D151</f>
        <v>0</v>
      </c>
      <c r="E149" s="7">
        <f>'Daily-Weekly AttendanceReport '!E63+'Daily-Weekly AttendanceReport '!E151</f>
        <v>0</v>
      </c>
      <c r="F149" s="7">
        <f>'Daily-Weekly AttendanceReport '!F63+'Daily-Weekly AttendanceReport '!F151</f>
        <v>0</v>
      </c>
      <c r="G149" s="7">
        <f>'Daily-Weekly AttendanceReport '!G63+'Daily-Weekly AttendanceReport '!G151</f>
        <v>0</v>
      </c>
      <c r="H149" s="7">
        <f>'Daily-Weekly AttendanceReport '!H63+'Daily-Weekly AttendanceReport '!H151</f>
        <v>0</v>
      </c>
      <c r="I149" s="7">
        <f>'Daily-Weekly AttendanceReport '!I63+'Daily-Weekly AttendanceReport '!I151</f>
        <v>0</v>
      </c>
      <c r="J149" s="7">
        <f>'Daily-Weekly AttendanceReport '!J63+'Daily-Weekly AttendanceReport '!J151</f>
        <v>0</v>
      </c>
      <c r="K149" s="7">
        <f>'Daily-Weekly AttendanceReport '!K63+'Daily-Weekly AttendanceReport '!K151</f>
        <v>0</v>
      </c>
      <c r="L149" s="7">
        <f>'Daily-Weekly AttendanceReport '!L63+'Daily-Weekly AttendanceReport '!L151</f>
        <v>0</v>
      </c>
      <c r="M149" s="7">
        <f>'Daily-Weekly AttendanceReport '!M63+'Daily-Weekly AttendanceReport '!M151</f>
        <v>0</v>
      </c>
      <c r="N149" s="7">
        <f>'Daily-Weekly AttendanceReport '!N63+'Daily-Weekly AttendanceReport '!N151</f>
        <v>0</v>
      </c>
      <c r="O149" s="7">
        <f>'Daily-Weekly AttendanceReport '!O63+'Daily-Weekly AttendanceReport '!O151</f>
        <v>0</v>
      </c>
      <c r="P149" s="7"/>
      <c r="Q149" s="7"/>
      <c r="R149" s="12">
        <f t="shared" si="3"/>
        <v>0</v>
      </c>
      <c r="S149" s="13">
        <f>R149/R167</f>
        <v>0</v>
      </c>
    </row>
    <row r="150" spans="1:19" ht="9.75" customHeight="1" x14ac:dyDescent="0.35">
      <c r="A150" s="15">
        <v>54</v>
      </c>
      <c r="B150" s="17">
        <f t="shared" ref="B150:C150" si="55">B64</f>
        <v>0</v>
      </c>
      <c r="C150" s="46">
        <f t="shared" si="55"/>
        <v>0</v>
      </c>
      <c r="D150" s="7">
        <f>'Daily-Weekly AttendanceReport '!D64+'Daily-Weekly AttendanceReport '!D152</f>
        <v>0</v>
      </c>
      <c r="E150" s="7">
        <f>'Daily-Weekly AttendanceReport '!E64+'Daily-Weekly AttendanceReport '!E152</f>
        <v>0</v>
      </c>
      <c r="F150" s="7">
        <f>'Daily-Weekly AttendanceReport '!F64+'Daily-Weekly AttendanceReport '!F152</f>
        <v>0</v>
      </c>
      <c r="G150" s="7">
        <f>'Daily-Weekly AttendanceReport '!G64+'Daily-Weekly AttendanceReport '!G152</f>
        <v>0</v>
      </c>
      <c r="H150" s="7">
        <f>'Daily-Weekly AttendanceReport '!H64+'Daily-Weekly AttendanceReport '!H152</f>
        <v>0</v>
      </c>
      <c r="I150" s="7">
        <f>'Daily-Weekly AttendanceReport '!I64+'Daily-Weekly AttendanceReport '!I152</f>
        <v>0</v>
      </c>
      <c r="J150" s="7">
        <f>'Daily-Weekly AttendanceReport '!J64+'Daily-Weekly AttendanceReport '!J152</f>
        <v>0</v>
      </c>
      <c r="K150" s="7">
        <f>'Daily-Weekly AttendanceReport '!K64+'Daily-Weekly AttendanceReport '!K152</f>
        <v>0</v>
      </c>
      <c r="L150" s="7">
        <f>'Daily-Weekly AttendanceReport '!L64+'Daily-Weekly AttendanceReport '!L152</f>
        <v>0</v>
      </c>
      <c r="M150" s="7">
        <f>'Daily-Weekly AttendanceReport '!M64+'Daily-Weekly AttendanceReport '!M152</f>
        <v>0</v>
      </c>
      <c r="N150" s="7">
        <f>'Daily-Weekly AttendanceReport '!N64+'Daily-Weekly AttendanceReport '!N152</f>
        <v>0</v>
      </c>
      <c r="O150" s="7">
        <f>'Daily-Weekly AttendanceReport '!O64+'Daily-Weekly AttendanceReport '!O152</f>
        <v>0</v>
      </c>
      <c r="P150" s="7"/>
      <c r="Q150" s="7"/>
      <c r="R150" s="12">
        <f t="shared" si="3"/>
        <v>0</v>
      </c>
      <c r="S150" s="13">
        <f>R150/R167</f>
        <v>0</v>
      </c>
    </row>
    <row r="151" spans="1:19" ht="9.75" customHeight="1" x14ac:dyDescent="0.35">
      <c r="A151" s="15">
        <v>55</v>
      </c>
      <c r="B151" s="17">
        <f t="shared" ref="B151:C151" si="56">B65</f>
        <v>0</v>
      </c>
      <c r="C151" s="46">
        <f t="shared" si="56"/>
        <v>0</v>
      </c>
      <c r="D151" s="7">
        <f>'Daily-Weekly AttendanceReport '!D65+'Daily-Weekly AttendanceReport '!D153</f>
        <v>0</v>
      </c>
      <c r="E151" s="7">
        <f>'Daily-Weekly AttendanceReport '!E65+'Daily-Weekly AttendanceReport '!E153</f>
        <v>0</v>
      </c>
      <c r="F151" s="7">
        <f>'Daily-Weekly AttendanceReport '!F65+'Daily-Weekly AttendanceReport '!F153</f>
        <v>0</v>
      </c>
      <c r="G151" s="7">
        <f>'Daily-Weekly AttendanceReport '!G65+'Daily-Weekly AttendanceReport '!G153</f>
        <v>0</v>
      </c>
      <c r="H151" s="7">
        <f>'Daily-Weekly AttendanceReport '!H65+'Daily-Weekly AttendanceReport '!H153</f>
        <v>0</v>
      </c>
      <c r="I151" s="7">
        <f>'Daily-Weekly AttendanceReport '!I65+'Daily-Weekly AttendanceReport '!I153</f>
        <v>0</v>
      </c>
      <c r="J151" s="7">
        <f>'Daily-Weekly AttendanceReport '!J65+'Daily-Weekly AttendanceReport '!J153</f>
        <v>0</v>
      </c>
      <c r="K151" s="7">
        <f>'Daily-Weekly AttendanceReport '!K65+'Daily-Weekly AttendanceReport '!K153</f>
        <v>0</v>
      </c>
      <c r="L151" s="7">
        <f>'Daily-Weekly AttendanceReport '!L65+'Daily-Weekly AttendanceReport '!L153</f>
        <v>0</v>
      </c>
      <c r="M151" s="7">
        <f>'Daily-Weekly AttendanceReport '!M65+'Daily-Weekly AttendanceReport '!M153</f>
        <v>0</v>
      </c>
      <c r="N151" s="7">
        <f>'Daily-Weekly AttendanceReport '!N65+'Daily-Weekly AttendanceReport '!N153</f>
        <v>0</v>
      </c>
      <c r="O151" s="7">
        <f>'Daily-Weekly AttendanceReport '!O65+'Daily-Weekly AttendanceReport '!O153</f>
        <v>0</v>
      </c>
      <c r="P151" s="7"/>
      <c r="Q151" s="7"/>
      <c r="R151" s="12">
        <f t="shared" si="3"/>
        <v>0</v>
      </c>
      <c r="S151" s="13">
        <f>R151/R167</f>
        <v>0</v>
      </c>
    </row>
    <row r="152" spans="1:19" ht="9.75" hidden="1" customHeight="1" x14ac:dyDescent="0.35">
      <c r="A152" s="15">
        <v>56</v>
      </c>
      <c r="B152" s="17" t="str">
        <f t="shared" ref="B152:C152" si="57">B66</f>
        <v>D</v>
      </c>
      <c r="C152" s="17" t="str">
        <f t="shared" si="57"/>
        <v>23CSE56</v>
      </c>
      <c r="D152" s="7">
        <f>'Daily-Weekly AttendanceReport '!D66+'Daily-Weekly AttendanceReport '!D154</f>
        <v>0</v>
      </c>
      <c r="E152" s="7">
        <f>'Daily-Weekly AttendanceReport '!E66+'Daily-Weekly AttendanceReport '!E154</f>
        <v>0</v>
      </c>
      <c r="F152" s="7">
        <f>'Daily-Weekly AttendanceReport '!F66+'Daily-Weekly AttendanceReport '!F154</f>
        <v>0</v>
      </c>
      <c r="G152" s="7">
        <f>'Daily-Weekly AttendanceReport '!G66+'Daily-Weekly AttendanceReport '!G154</f>
        <v>0</v>
      </c>
      <c r="H152" s="7">
        <f>'Daily-Weekly AttendanceReport '!H66+'Daily-Weekly AttendanceReport '!H154</f>
        <v>0</v>
      </c>
      <c r="I152" s="7">
        <f>'Daily-Weekly AttendanceReport '!I66+'Daily-Weekly AttendanceReport '!I154</f>
        <v>0</v>
      </c>
      <c r="J152" s="7">
        <f>'Daily-Weekly AttendanceReport '!J66+'Daily-Weekly AttendanceReport '!J154</f>
        <v>0</v>
      </c>
      <c r="K152" s="7">
        <f>'Daily-Weekly AttendanceReport '!K66+'Daily-Weekly AttendanceReport '!K154</f>
        <v>0</v>
      </c>
      <c r="L152" s="7">
        <f>'Daily-Weekly AttendanceReport '!L66+'Daily-Weekly AttendanceReport '!L154</f>
        <v>0</v>
      </c>
      <c r="M152" s="7">
        <f>'Daily-Weekly AttendanceReport '!M66+'Daily-Weekly AttendanceReport '!M154</f>
        <v>0</v>
      </c>
      <c r="N152" s="7">
        <f>'Daily-Weekly AttendanceReport '!N66+'Daily-Weekly AttendanceReport '!N154</f>
        <v>0</v>
      </c>
      <c r="O152" s="7">
        <f>'Daily-Weekly AttendanceReport '!O66+'Daily-Weekly AttendanceReport '!O154</f>
        <v>0</v>
      </c>
      <c r="P152" s="7"/>
      <c r="Q152" s="7"/>
      <c r="R152" s="12">
        <f t="shared" si="3"/>
        <v>0</v>
      </c>
      <c r="S152" s="13">
        <f>R152/R167</f>
        <v>0</v>
      </c>
    </row>
    <row r="153" spans="1:19" ht="9.75" hidden="1" customHeight="1" x14ac:dyDescent="0.35">
      <c r="A153" s="15">
        <v>57</v>
      </c>
      <c r="B153" s="17" t="str">
        <f t="shared" ref="B153:C153" si="58">B67</f>
        <v>E</v>
      </c>
      <c r="C153" s="17" t="str">
        <f t="shared" si="58"/>
        <v>23CSE57</v>
      </c>
      <c r="D153" s="7">
        <f>'Daily-Weekly AttendanceReport '!D67+'Daily-Weekly AttendanceReport '!D155</f>
        <v>0</v>
      </c>
      <c r="E153" s="7">
        <f>'Daily-Weekly AttendanceReport '!E67+'Daily-Weekly AttendanceReport '!E155</f>
        <v>0</v>
      </c>
      <c r="F153" s="7">
        <f>'Daily-Weekly AttendanceReport '!F67+'Daily-Weekly AttendanceReport '!F155</f>
        <v>0</v>
      </c>
      <c r="G153" s="7">
        <f>'Daily-Weekly AttendanceReport '!G67+'Daily-Weekly AttendanceReport '!G155</f>
        <v>0</v>
      </c>
      <c r="H153" s="7">
        <f>'Daily-Weekly AttendanceReport '!H67+'Daily-Weekly AttendanceReport '!H155</f>
        <v>0</v>
      </c>
      <c r="I153" s="7">
        <f>'Daily-Weekly AttendanceReport '!I67+'Daily-Weekly AttendanceReport '!I155</f>
        <v>0</v>
      </c>
      <c r="J153" s="7">
        <f>'Daily-Weekly AttendanceReport '!J67+'Daily-Weekly AttendanceReport '!J155</f>
        <v>0</v>
      </c>
      <c r="K153" s="7">
        <f>'Daily-Weekly AttendanceReport '!K67+'Daily-Weekly AttendanceReport '!K155</f>
        <v>0</v>
      </c>
      <c r="L153" s="7">
        <f>'Daily-Weekly AttendanceReport '!L67+'Daily-Weekly AttendanceReport '!L155</f>
        <v>0</v>
      </c>
      <c r="M153" s="7">
        <f>'Daily-Weekly AttendanceReport '!M67+'Daily-Weekly AttendanceReport '!M155</f>
        <v>0</v>
      </c>
      <c r="N153" s="7">
        <f>'Daily-Weekly AttendanceReport '!N67+'Daily-Weekly AttendanceReport '!N155</f>
        <v>0</v>
      </c>
      <c r="O153" s="7">
        <f>'Daily-Weekly AttendanceReport '!O67+'Daily-Weekly AttendanceReport '!O155</f>
        <v>0</v>
      </c>
      <c r="P153" s="7"/>
      <c r="Q153" s="7"/>
      <c r="R153" s="12">
        <f t="shared" si="3"/>
        <v>0</v>
      </c>
      <c r="S153" s="13">
        <f>R153/R167</f>
        <v>0</v>
      </c>
    </row>
    <row r="154" spans="1:19" ht="9.75" hidden="1" customHeight="1" x14ac:dyDescent="0.35">
      <c r="A154" s="15">
        <v>58</v>
      </c>
      <c r="B154" s="17" t="str">
        <f t="shared" ref="B154:C154" si="59">B68</f>
        <v>F</v>
      </c>
      <c r="C154" s="17" t="str">
        <f t="shared" si="59"/>
        <v>23CSE58</v>
      </c>
      <c r="D154" s="7">
        <f>'Daily-Weekly AttendanceReport '!D68+'Daily-Weekly AttendanceReport '!D156</f>
        <v>0</v>
      </c>
      <c r="E154" s="7">
        <f>'Daily-Weekly AttendanceReport '!E68+'Daily-Weekly AttendanceReport '!E156</f>
        <v>0</v>
      </c>
      <c r="F154" s="7">
        <f>'Daily-Weekly AttendanceReport '!F68+'Daily-Weekly AttendanceReport '!F156</f>
        <v>0</v>
      </c>
      <c r="G154" s="7">
        <f>'Daily-Weekly AttendanceReport '!G68+'Daily-Weekly AttendanceReport '!G156</f>
        <v>0</v>
      </c>
      <c r="H154" s="7">
        <f>'Daily-Weekly AttendanceReport '!H68+'Daily-Weekly AttendanceReport '!H156</f>
        <v>0</v>
      </c>
      <c r="I154" s="7">
        <f>'Daily-Weekly AttendanceReport '!I68+'Daily-Weekly AttendanceReport '!I156</f>
        <v>0</v>
      </c>
      <c r="J154" s="7">
        <f>'Daily-Weekly AttendanceReport '!J68+'Daily-Weekly AttendanceReport '!J156</f>
        <v>0</v>
      </c>
      <c r="K154" s="7">
        <f>'Daily-Weekly AttendanceReport '!K68+'Daily-Weekly AttendanceReport '!K156</f>
        <v>0</v>
      </c>
      <c r="L154" s="7">
        <f>'Daily-Weekly AttendanceReport '!L68+'Daily-Weekly AttendanceReport '!L156</f>
        <v>0</v>
      </c>
      <c r="M154" s="7">
        <f>'Daily-Weekly AttendanceReport '!M68+'Daily-Weekly AttendanceReport '!M156</f>
        <v>0</v>
      </c>
      <c r="N154" s="7">
        <f>'Daily-Weekly AttendanceReport '!N68+'Daily-Weekly AttendanceReport '!N156</f>
        <v>0</v>
      </c>
      <c r="O154" s="7">
        <f>'Daily-Weekly AttendanceReport '!O68+'Daily-Weekly AttendanceReport '!O156</f>
        <v>0</v>
      </c>
      <c r="P154" s="7"/>
      <c r="Q154" s="7"/>
      <c r="R154" s="12">
        <f t="shared" si="3"/>
        <v>0</v>
      </c>
      <c r="S154" s="13">
        <f>R154/R167</f>
        <v>0</v>
      </c>
    </row>
    <row r="155" spans="1:19" ht="9.75" hidden="1" customHeight="1" x14ac:dyDescent="0.35">
      <c r="A155" s="15">
        <v>59</v>
      </c>
      <c r="B155" s="17" t="str">
        <f t="shared" ref="B155:C155" si="60">B69</f>
        <v>G</v>
      </c>
      <c r="C155" s="17" t="str">
        <f t="shared" si="60"/>
        <v>23CSE59</v>
      </c>
      <c r="D155" s="7">
        <f>'Daily-Weekly AttendanceReport '!D69+'Daily-Weekly AttendanceReport '!D157</f>
        <v>0</v>
      </c>
      <c r="E155" s="7">
        <f>'Daily-Weekly AttendanceReport '!E69+'Daily-Weekly AttendanceReport '!E157</f>
        <v>0</v>
      </c>
      <c r="F155" s="7">
        <f>'Daily-Weekly AttendanceReport '!F69+'Daily-Weekly AttendanceReport '!F157</f>
        <v>0</v>
      </c>
      <c r="G155" s="7">
        <f>'Daily-Weekly AttendanceReport '!G69+'Daily-Weekly AttendanceReport '!G157</f>
        <v>0</v>
      </c>
      <c r="H155" s="7">
        <f>'Daily-Weekly AttendanceReport '!H69+'Daily-Weekly AttendanceReport '!H157</f>
        <v>0</v>
      </c>
      <c r="I155" s="7">
        <f>'Daily-Weekly AttendanceReport '!I69+'Daily-Weekly AttendanceReport '!I157</f>
        <v>0</v>
      </c>
      <c r="J155" s="7">
        <f>'Daily-Weekly AttendanceReport '!J69+'Daily-Weekly AttendanceReport '!J157</f>
        <v>0</v>
      </c>
      <c r="K155" s="7">
        <f>'Daily-Weekly AttendanceReport '!K69+'Daily-Weekly AttendanceReport '!K157</f>
        <v>0</v>
      </c>
      <c r="L155" s="7">
        <f>'Daily-Weekly AttendanceReport '!L69+'Daily-Weekly AttendanceReport '!L157</f>
        <v>0</v>
      </c>
      <c r="M155" s="7">
        <f>'Daily-Weekly AttendanceReport '!M69+'Daily-Weekly AttendanceReport '!M157</f>
        <v>0</v>
      </c>
      <c r="N155" s="7">
        <f>'Daily-Weekly AttendanceReport '!N69+'Daily-Weekly AttendanceReport '!N157</f>
        <v>0</v>
      </c>
      <c r="O155" s="7">
        <f>'Daily-Weekly AttendanceReport '!O69+'Daily-Weekly AttendanceReport '!O157</f>
        <v>0</v>
      </c>
      <c r="P155" s="10"/>
      <c r="Q155" s="10"/>
      <c r="R155" s="12">
        <f t="shared" si="3"/>
        <v>0</v>
      </c>
      <c r="S155" s="13">
        <f>R155/R167</f>
        <v>0</v>
      </c>
    </row>
    <row r="156" spans="1:19" ht="9.75" hidden="1" customHeight="1" x14ac:dyDescent="0.35">
      <c r="A156" s="15">
        <v>60</v>
      </c>
      <c r="B156" s="17" t="str">
        <f t="shared" ref="B156:C156" si="61">B70</f>
        <v>H</v>
      </c>
      <c r="C156" s="17" t="str">
        <f t="shared" si="61"/>
        <v>23CSE60</v>
      </c>
      <c r="D156" s="7">
        <f>'Daily-Weekly AttendanceReport '!D70+'Daily-Weekly AttendanceReport '!D158</f>
        <v>0</v>
      </c>
      <c r="E156" s="7">
        <f>'Daily-Weekly AttendanceReport '!E70+'Daily-Weekly AttendanceReport '!E158</f>
        <v>0</v>
      </c>
      <c r="F156" s="7">
        <f>'Daily-Weekly AttendanceReport '!F70+'Daily-Weekly AttendanceReport '!F158</f>
        <v>0</v>
      </c>
      <c r="G156" s="7">
        <f>'Daily-Weekly AttendanceReport '!G70+'Daily-Weekly AttendanceReport '!G158</f>
        <v>0</v>
      </c>
      <c r="H156" s="7">
        <f>'Daily-Weekly AttendanceReport '!H70+'Daily-Weekly AttendanceReport '!H158</f>
        <v>0</v>
      </c>
      <c r="I156" s="7">
        <f>'Daily-Weekly AttendanceReport '!I70+'Daily-Weekly AttendanceReport '!I158</f>
        <v>0</v>
      </c>
      <c r="J156" s="7">
        <f>'Daily-Weekly AttendanceReport '!J70+'Daily-Weekly AttendanceReport '!J158</f>
        <v>0</v>
      </c>
      <c r="K156" s="7">
        <f>'Daily-Weekly AttendanceReport '!K70+'Daily-Weekly AttendanceReport '!K158</f>
        <v>0</v>
      </c>
      <c r="L156" s="7">
        <f>'Daily-Weekly AttendanceReport '!L70+'Daily-Weekly AttendanceReport '!L158</f>
        <v>0</v>
      </c>
      <c r="M156" s="7">
        <f>'Daily-Weekly AttendanceReport '!M70+'Daily-Weekly AttendanceReport '!M158</f>
        <v>0</v>
      </c>
      <c r="N156" s="7">
        <f>'Daily-Weekly AttendanceReport '!N70+'Daily-Weekly AttendanceReport '!N158</f>
        <v>0</v>
      </c>
      <c r="O156" s="7">
        <f>'Daily-Weekly AttendanceReport '!O70+'Daily-Weekly AttendanceReport '!O158</f>
        <v>0</v>
      </c>
      <c r="P156" s="10"/>
      <c r="Q156" s="10"/>
      <c r="R156" s="12">
        <f t="shared" si="3"/>
        <v>0</v>
      </c>
      <c r="S156" s="13">
        <f>R156/R167</f>
        <v>0</v>
      </c>
    </row>
    <row r="157" spans="1:19" ht="9.75" hidden="1" customHeight="1" x14ac:dyDescent="0.35">
      <c r="A157" s="15">
        <v>61</v>
      </c>
      <c r="B157" s="17" t="str">
        <f t="shared" ref="B157:C157" si="62">B71</f>
        <v>I</v>
      </c>
      <c r="C157" s="17" t="str">
        <f t="shared" si="62"/>
        <v>23CSE61</v>
      </c>
      <c r="D157" s="7">
        <f>'Daily-Weekly AttendanceReport '!D71+'Daily-Weekly AttendanceReport '!D159</f>
        <v>0</v>
      </c>
      <c r="E157" s="7">
        <f>'Daily-Weekly AttendanceReport '!E71+'Daily-Weekly AttendanceReport '!E159</f>
        <v>0</v>
      </c>
      <c r="F157" s="7">
        <f>'Daily-Weekly AttendanceReport '!F71+'Daily-Weekly AttendanceReport '!F159</f>
        <v>0</v>
      </c>
      <c r="G157" s="7">
        <f>'Daily-Weekly AttendanceReport '!G71+'Daily-Weekly AttendanceReport '!G159</f>
        <v>0</v>
      </c>
      <c r="H157" s="7">
        <f>'Daily-Weekly AttendanceReport '!H71+'Daily-Weekly AttendanceReport '!H159</f>
        <v>0</v>
      </c>
      <c r="I157" s="7">
        <f>'Daily-Weekly AttendanceReport '!I71+'Daily-Weekly AttendanceReport '!I159</f>
        <v>0</v>
      </c>
      <c r="J157" s="7">
        <f>'Daily-Weekly AttendanceReport '!J71+'Daily-Weekly AttendanceReport '!J159</f>
        <v>0</v>
      </c>
      <c r="K157" s="7">
        <f>'Daily-Weekly AttendanceReport '!K71+'Daily-Weekly AttendanceReport '!K159</f>
        <v>0</v>
      </c>
      <c r="L157" s="7">
        <f>'Daily-Weekly AttendanceReport '!L71+'Daily-Weekly AttendanceReport '!L159</f>
        <v>0</v>
      </c>
      <c r="M157" s="7">
        <f>'Daily-Weekly AttendanceReport '!M71+'Daily-Weekly AttendanceReport '!M159</f>
        <v>0</v>
      </c>
      <c r="N157" s="7">
        <f>'Daily-Weekly AttendanceReport '!N71+'Daily-Weekly AttendanceReport '!N159</f>
        <v>0</v>
      </c>
      <c r="O157" s="7">
        <f>'Daily-Weekly AttendanceReport '!O71+'Daily-Weekly AttendanceReport '!O159</f>
        <v>0</v>
      </c>
      <c r="P157" s="10"/>
      <c r="Q157" s="10"/>
      <c r="R157" s="12">
        <f t="shared" si="3"/>
        <v>0</v>
      </c>
      <c r="S157" s="13">
        <f>R157/R167</f>
        <v>0</v>
      </c>
    </row>
    <row r="158" spans="1:19" ht="9.75" hidden="1" customHeight="1" x14ac:dyDescent="0.35">
      <c r="A158" s="15">
        <v>62</v>
      </c>
      <c r="B158" s="17" t="str">
        <f t="shared" ref="B158:C158" si="63">B72</f>
        <v>J</v>
      </c>
      <c r="C158" s="17" t="str">
        <f t="shared" si="63"/>
        <v>23CSE62</v>
      </c>
      <c r="D158" s="7">
        <f>'Daily-Weekly AttendanceReport '!D72+'Daily-Weekly AttendanceReport '!D160</f>
        <v>0</v>
      </c>
      <c r="E158" s="7">
        <f>'Daily-Weekly AttendanceReport '!E72+'Daily-Weekly AttendanceReport '!E160</f>
        <v>0</v>
      </c>
      <c r="F158" s="7">
        <f>'Daily-Weekly AttendanceReport '!F72+'Daily-Weekly AttendanceReport '!F160</f>
        <v>0</v>
      </c>
      <c r="G158" s="7">
        <f>'Daily-Weekly AttendanceReport '!G72+'Daily-Weekly AttendanceReport '!G160</f>
        <v>0</v>
      </c>
      <c r="H158" s="7">
        <f>'Daily-Weekly AttendanceReport '!H72+'Daily-Weekly AttendanceReport '!H160</f>
        <v>0</v>
      </c>
      <c r="I158" s="7">
        <f>'Daily-Weekly AttendanceReport '!I72+'Daily-Weekly AttendanceReport '!I160</f>
        <v>0</v>
      </c>
      <c r="J158" s="7">
        <f>'Daily-Weekly AttendanceReport '!J72+'Daily-Weekly AttendanceReport '!J160</f>
        <v>0</v>
      </c>
      <c r="K158" s="7">
        <f>'Daily-Weekly AttendanceReport '!K72+'Daily-Weekly AttendanceReport '!K160</f>
        <v>0</v>
      </c>
      <c r="L158" s="7">
        <f>'Daily-Weekly AttendanceReport '!L72+'Daily-Weekly AttendanceReport '!L160</f>
        <v>0</v>
      </c>
      <c r="M158" s="7">
        <f>'Daily-Weekly AttendanceReport '!M72+'Daily-Weekly AttendanceReport '!M160</f>
        <v>0</v>
      </c>
      <c r="N158" s="7">
        <f>'Daily-Weekly AttendanceReport '!N72+'Daily-Weekly AttendanceReport '!N160</f>
        <v>0</v>
      </c>
      <c r="O158" s="7">
        <f>'Daily-Weekly AttendanceReport '!O72+'Daily-Weekly AttendanceReport '!O160</f>
        <v>0</v>
      </c>
      <c r="P158" s="10"/>
      <c r="Q158" s="10"/>
      <c r="R158" s="12">
        <f t="shared" si="3"/>
        <v>0</v>
      </c>
      <c r="S158" s="13">
        <f>R158/R167</f>
        <v>0</v>
      </c>
    </row>
    <row r="159" spans="1:19" ht="9.75" hidden="1" customHeight="1" x14ac:dyDescent="0.35">
      <c r="A159" s="15">
        <v>63</v>
      </c>
      <c r="B159" s="17" t="str">
        <f t="shared" ref="B159:C159" si="64">B73</f>
        <v>K</v>
      </c>
      <c r="C159" s="17" t="str">
        <f t="shared" si="64"/>
        <v>23CSE63</v>
      </c>
      <c r="D159" s="7">
        <f>'Daily-Weekly AttendanceReport '!D73+'Daily-Weekly AttendanceReport '!D161</f>
        <v>0</v>
      </c>
      <c r="E159" s="7">
        <f>'Daily-Weekly AttendanceReport '!E73+'Daily-Weekly AttendanceReport '!E161</f>
        <v>0</v>
      </c>
      <c r="F159" s="7">
        <f>'Daily-Weekly AttendanceReport '!F73+'Daily-Weekly AttendanceReport '!F161</f>
        <v>0</v>
      </c>
      <c r="G159" s="7">
        <f>'Daily-Weekly AttendanceReport '!G73+'Daily-Weekly AttendanceReport '!G161</f>
        <v>0</v>
      </c>
      <c r="H159" s="7">
        <f>'Daily-Weekly AttendanceReport '!H73+'Daily-Weekly AttendanceReport '!H161</f>
        <v>0</v>
      </c>
      <c r="I159" s="7">
        <f>'Daily-Weekly AttendanceReport '!I73+'Daily-Weekly AttendanceReport '!I161</f>
        <v>0</v>
      </c>
      <c r="J159" s="7">
        <f>'Daily-Weekly AttendanceReport '!J73+'Daily-Weekly AttendanceReport '!J161</f>
        <v>0</v>
      </c>
      <c r="K159" s="7">
        <f>'Daily-Weekly AttendanceReport '!K73+'Daily-Weekly AttendanceReport '!K161</f>
        <v>0</v>
      </c>
      <c r="L159" s="7">
        <f>'Daily-Weekly AttendanceReport '!L73+'Daily-Weekly AttendanceReport '!L161</f>
        <v>0</v>
      </c>
      <c r="M159" s="7">
        <f>'Daily-Weekly AttendanceReport '!M73+'Daily-Weekly AttendanceReport '!M161</f>
        <v>0</v>
      </c>
      <c r="N159" s="7">
        <f>'Daily-Weekly AttendanceReport '!N73+'Daily-Weekly AttendanceReport '!N161</f>
        <v>0</v>
      </c>
      <c r="O159" s="7">
        <f>'Daily-Weekly AttendanceReport '!O73+'Daily-Weekly AttendanceReport '!O161</f>
        <v>0</v>
      </c>
      <c r="P159" s="10"/>
      <c r="Q159" s="10"/>
      <c r="R159" s="12">
        <f t="shared" si="3"/>
        <v>0</v>
      </c>
      <c r="S159" s="13">
        <f>R159/R167</f>
        <v>0</v>
      </c>
    </row>
    <row r="160" spans="1:19" ht="9.75" hidden="1" customHeight="1" x14ac:dyDescent="0.35">
      <c r="A160" s="16">
        <v>64</v>
      </c>
      <c r="B160" s="17" t="str">
        <f t="shared" ref="B160:C160" si="65">B74</f>
        <v>L</v>
      </c>
      <c r="C160" s="17" t="str">
        <f t="shared" si="65"/>
        <v>23CSE64</v>
      </c>
      <c r="D160" s="7">
        <f>'Daily-Weekly AttendanceReport '!D74+'Daily-Weekly AttendanceReport '!D162</f>
        <v>0</v>
      </c>
      <c r="E160" s="7">
        <f>'Daily-Weekly AttendanceReport '!E74+'Daily-Weekly AttendanceReport '!E162</f>
        <v>0</v>
      </c>
      <c r="F160" s="7">
        <f>'Daily-Weekly AttendanceReport '!F74+'Daily-Weekly AttendanceReport '!F162</f>
        <v>0</v>
      </c>
      <c r="G160" s="7">
        <f>'Daily-Weekly AttendanceReport '!G74+'Daily-Weekly AttendanceReport '!G162</f>
        <v>0</v>
      </c>
      <c r="H160" s="7">
        <f>'Daily-Weekly AttendanceReport '!H74+'Daily-Weekly AttendanceReport '!H162</f>
        <v>0</v>
      </c>
      <c r="I160" s="7">
        <f>'Daily-Weekly AttendanceReport '!I74+'Daily-Weekly AttendanceReport '!I162</f>
        <v>0</v>
      </c>
      <c r="J160" s="7">
        <f>'Daily-Weekly AttendanceReport '!J74+'Daily-Weekly AttendanceReport '!J162</f>
        <v>0</v>
      </c>
      <c r="K160" s="7">
        <f>'Daily-Weekly AttendanceReport '!K74+'Daily-Weekly AttendanceReport '!K162</f>
        <v>0</v>
      </c>
      <c r="L160" s="7">
        <f>'Daily-Weekly AttendanceReport '!L74+'Daily-Weekly AttendanceReport '!L162</f>
        <v>0</v>
      </c>
      <c r="M160" s="7">
        <f>'Daily-Weekly AttendanceReport '!M74+'Daily-Weekly AttendanceReport '!M162</f>
        <v>0</v>
      </c>
      <c r="N160" s="7">
        <f>'Daily-Weekly AttendanceReport '!N74+'Daily-Weekly AttendanceReport '!N162</f>
        <v>0</v>
      </c>
      <c r="O160" s="7">
        <f>'Daily-Weekly AttendanceReport '!O74+'Daily-Weekly AttendanceReport '!O162</f>
        <v>0</v>
      </c>
      <c r="P160" s="10"/>
      <c r="Q160" s="10"/>
      <c r="R160" s="12">
        <f t="shared" si="3"/>
        <v>0</v>
      </c>
      <c r="S160" s="13">
        <f>R160/R167</f>
        <v>0</v>
      </c>
    </row>
    <row r="161" spans="1:19" ht="9.75" hidden="1" customHeight="1" x14ac:dyDescent="0.35">
      <c r="A161" s="16">
        <v>65</v>
      </c>
      <c r="B161" s="17" t="str">
        <f t="shared" ref="B161:C161" si="66">B75</f>
        <v>M</v>
      </c>
      <c r="C161" s="17" t="str">
        <f t="shared" si="66"/>
        <v>23CSE65</v>
      </c>
      <c r="D161" s="7">
        <f>'Daily-Weekly AttendanceReport '!D75+'Daily-Weekly AttendanceReport '!D163</f>
        <v>0</v>
      </c>
      <c r="E161" s="7">
        <f>'Daily-Weekly AttendanceReport '!E75+'Daily-Weekly AttendanceReport '!E163</f>
        <v>0</v>
      </c>
      <c r="F161" s="7">
        <f>'Daily-Weekly AttendanceReport '!F75+'Daily-Weekly AttendanceReport '!F163</f>
        <v>0</v>
      </c>
      <c r="G161" s="7">
        <f>'Daily-Weekly AttendanceReport '!G75+'Daily-Weekly AttendanceReport '!G163</f>
        <v>0</v>
      </c>
      <c r="H161" s="7">
        <f>'Daily-Weekly AttendanceReport '!H75+'Daily-Weekly AttendanceReport '!H163</f>
        <v>0</v>
      </c>
      <c r="I161" s="7">
        <f>'Daily-Weekly AttendanceReport '!I75+'Daily-Weekly AttendanceReport '!I163</f>
        <v>0</v>
      </c>
      <c r="J161" s="7">
        <f>'Daily-Weekly AttendanceReport '!J75+'Daily-Weekly AttendanceReport '!J163</f>
        <v>0</v>
      </c>
      <c r="K161" s="7">
        <f>'Daily-Weekly AttendanceReport '!K75+'Daily-Weekly AttendanceReport '!K163</f>
        <v>0</v>
      </c>
      <c r="L161" s="7">
        <f>'Daily-Weekly AttendanceReport '!L75+'Daily-Weekly AttendanceReport '!L163</f>
        <v>0</v>
      </c>
      <c r="M161" s="7">
        <f>'Daily-Weekly AttendanceReport '!M75+'Daily-Weekly AttendanceReport '!M163</f>
        <v>0</v>
      </c>
      <c r="N161" s="7">
        <f>'Daily-Weekly AttendanceReport '!N75+'Daily-Weekly AttendanceReport '!N163</f>
        <v>0</v>
      </c>
      <c r="O161" s="7">
        <f>'Daily-Weekly AttendanceReport '!O75+'Daily-Weekly AttendanceReport '!O163</f>
        <v>0</v>
      </c>
      <c r="P161" s="10"/>
      <c r="Q161" s="10"/>
      <c r="R161" s="12">
        <f t="shared" si="3"/>
        <v>0</v>
      </c>
      <c r="S161" s="13">
        <f>R161/R167</f>
        <v>0</v>
      </c>
    </row>
    <row r="162" spans="1:19" ht="9.75" hidden="1" customHeight="1" x14ac:dyDescent="0.35">
      <c r="A162" s="14">
        <v>66</v>
      </c>
      <c r="B162" s="17" t="str">
        <f t="shared" ref="B162:C162" si="67">B76</f>
        <v>N</v>
      </c>
      <c r="C162" s="17" t="str">
        <f t="shared" si="67"/>
        <v>23CSE66</v>
      </c>
      <c r="D162" s="7">
        <f>'Daily-Weekly AttendanceReport '!D76+'Daily-Weekly AttendanceReport '!D164</f>
        <v>0</v>
      </c>
      <c r="E162" s="7">
        <f>'Daily-Weekly AttendanceReport '!E76+'Daily-Weekly AttendanceReport '!E164</f>
        <v>0</v>
      </c>
      <c r="F162" s="7">
        <f>'Daily-Weekly AttendanceReport '!F76+'Daily-Weekly AttendanceReport '!F164</f>
        <v>0</v>
      </c>
      <c r="G162" s="7">
        <f>'Daily-Weekly AttendanceReport '!G76+'Daily-Weekly AttendanceReport '!G164</f>
        <v>0</v>
      </c>
      <c r="H162" s="7">
        <f>'Daily-Weekly AttendanceReport '!H76+'Daily-Weekly AttendanceReport '!H164</f>
        <v>0</v>
      </c>
      <c r="I162" s="7">
        <f>'Daily-Weekly AttendanceReport '!I76+'Daily-Weekly AttendanceReport '!I164</f>
        <v>0</v>
      </c>
      <c r="J162" s="7">
        <f>'Daily-Weekly AttendanceReport '!J76+'Daily-Weekly AttendanceReport '!J164</f>
        <v>0</v>
      </c>
      <c r="K162" s="7">
        <f>'Daily-Weekly AttendanceReport '!K76+'Daily-Weekly AttendanceReport '!K164</f>
        <v>0</v>
      </c>
      <c r="L162" s="7">
        <f>'Daily-Weekly AttendanceReport '!L76+'Daily-Weekly AttendanceReport '!L164</f>
        <v>0</v>
      </c>
      <c r="M162" s="7">
        <f>'Daily-Weekly AttendanceReport '!M76+'Daily-Weekly AttendanceReport '!M164</f>
        <v>0</v>
      </c>
      <c r="N162" s="7">
        <f>'Daily-Weekly AttendanceReport '!N76+'Daily-Weekly AttendanceReport '!N164</f>
        <v>0</v>
      </c>
      <c r="O162" s="7">
        <f>'Daily-Weekly AttendanceReport '!O76+'Daily-Weekly AttendanceReport '!O164</f>
        <v>0</v>
      </c>
      <c r="P162" s="10"/>
      <c r="Q162" s="10"/>
      <c r="R162" s="12">
        <f t="shared" ref="R162:R167" si="68">SUM(D162:O162)</f>
        <v>0</v>
      </c>
      <c r="S162" s="13">
        <f>R162/R167</f>
        <v>0</v>
      </c>
    </row>
    <row r="163" spans="1:19" ht="9.75" hidden="1" customHeight="1" x14ac:dyDescent="0.35">
      <c r="A163" s="14">
        <v>67</v>
      </c>
      <c r="B163" s="17" t="str">
        <f t="shared" ref="B163:C163" si="69">B77</f>
        <v>O</v>
      </c>
      <c r="C163" s="17" t="str">
        <f t="shared" si="69"/>
        <v>23CSE67</v>
      </c>
      <c r="D163" s="7">
        <f>'Daily-Weekly AttendanceReport '!D77+'Daily-Weekly AttendanceReport '!D165</f>
        <v>0</v>
      </c>
      <c r="E163" s="7">
        <f>'Daily-Weekly AttendanceReport '!E77+'Daily-Weekly AttendanceReport '!E165</f>
        <v>0</v>
      </c>
      <c r="F163" s="7">
        <f>'Daily-Weekly AttendanceReport '!F77+'Daily-Weekly AttendanceReport '!F165</f>
        <v>0</v>
      </c>
      <c r="G163" s="7">
        <f>'Daily-Weekly AttendanceReport '!G77+'Daily-Weekly AttendanceReport '!G165</f>
        <v>0</v>
      </c>
      <c r="H163" s="7">
        <f>'Daily-Weekly AttendanceReport '!H77+'Daily-Weekly AttendanceReport '!H165</f>
        <v>0</v>
      </c>
      <c r="I163" s="7">
        <f>'Daily-Weekly AttendanceReport '!I77+'Daily-Weekly AttendanceReport '!I165</f>
        <v>0</v>
      </c>
      <c r="J163" s="7">
        <f>'Daily-Weekly AttendanceReport '!J77+'Daily-Weekly AttendanceReport '!J165</f>
        <v>0</v>
      </c>
      <c r="K163" s="7">
        <f>'Daily-Weekly AttendanceReport '!K77+'Daily-Weekly AttendanceReport '!K165</f>
        <v>0</v>
      </c>
      <c r="L163" s="7">
        <f>'Daily-Weekly AttendanceReport '!L77+'Daily-Weekly AttendanceReport '!L165</f>
        <v>0</v>
      </c>
      <c r="M163" s="7">
        <f>'Daily-Weekly AttendanceReport '!M77+'Daily-Weekly AttendanceReport '!M165</f>
        <v>0</v>
      </c>
      <c r="N163" s="7">
        <f>'Daily-Weekly AttendanceReport '!N77+'Daily-Weekly AttendanceReport '!N165</f>
        <v>0</v>
      </c>
      <c r="O163" s="7">
        <f>'Daily-Weekly AttendanceReport '!O77+'Daily-Weekly AttendanceReport '!O165</f>
        <v>0</v>
      </c>
      <c r="P163" s="10"/>
      <c r="Q163" s="10"/>
      <c r="R163" s="12">
        <f t="shared" si="68"/>
        <v>0</v>
      </c>
      <c r="S163" s="13">
        <f>R163/R167</f>
        <v>0</v>
      </c>
    </row>
    <row r="164" spans="1:19" ht="9.75" hidden="1" customHeight="1" x14ac:dyDescent="0.35">
      <c r="A164" s="14">
        <v>68</v>
      </c>
      <c r="B164" s="17" t="str">
        <f t="shared" ref="B164:C164" si="70">B78</f>
        <v>P</v>
      </c>
      <c r="C164" s="17" t="str">
        <f t="shared" si="70"/>
        <v>23CSE68</v>
      </c>
      <c r="D164" s="7">
        <f>'Daily-Weekly AttendanceReport '!D78+'Daily-Weekly AttendanceReport '!D166</f>
        <v>0</v>
      </c>
      <c r="E164" s="7">
        <f>'Daily-Weekly AttendanceReport '!E78+'Daily-Weekly AttendanceReport '!E166</f>
        <v>0</v>
      </c>
      <c r="F164" s="7">
        <f>'Daily-Weekly AttendanceReport '!F78+'Daily-Weekly AttendanceReport '!F166</f>
        <v>0</v>
      </c>
      <c r="G164" s="7">
        <f>'Daily-Weekly AttendanceReport '!G78+'Daily-Weekly AttendanceReport '!G166</f>
        <v>0</v>
      </c>
      <c r="H164" s="7">
        <f>'Daily-Weekly AttendanceReport '!H78+'Daily-Weekly AttendanceReport '!H166</f>
        <v>0</v>
      </c>
      <c r="I164" s="7">
        <f>'Daily-Weekly AttendanceReport '!I78+'Daily-Weekly AttendanceReport '!I166</f>
        <v>0</v>
      </c>
      <c r="J164" s="7">
        <f>'Daily-Weekly AttendanceReport '!J78+'Daily-Weekly AttendanceReport '!J166</f>
        <v>0</v>
      </c>
      <c r="K164" s="7">
        <f>'Daily-Weekly AttendanceReport '!K78+'Daily-Weekly AttendanceReport '!K166</f>
        <v>0</v>
      </c>
      <c r="L164" s="7">
        <f>'Daily-Weekly AttendanceReport '!L78+'Daily-Weekly AttendanceReport '!L166</f>
        <v>0</v>
      </c>
      <c r="M164" s="7">
        <f>'Daily-Weekly AttendanceReport '!M78+'Daily-Weekly AttendanceReport '!M166</f>
        <v>0</v>
      </c>
      <c r="N164" s="7">
        <f>'Daily-Weekly AttendanceReport '!N78+'Daily-Weekly AttendanceReport '!N166</f>
        <v>0</v>
      </c>
      <c r="O164" s="7">
        <f>'Daily-Weekly AttendanceReport '!O78+'Daily-Weekly AttendanceReport '!O166</f>
        <v>0</v>
      </c>
      <c r="P164" s="10"/>
      <c r="Q164" s="10"/>
      <c r="R164" s="12">
        <f t="shared" si="68"/>
        <v>0</v>
      </c>
      <c r="S164" s="13">
        <f>R164/R167</f>
        <v>0</v>
      </c>
    </row>
    <row r="165" spans="1:19" ht="9.75" hidden="1" customHeight="1" x14ac:dyDescent="0.35">
      <c r="A165" s="14">
        <v>69</v>
      </c>
      <c r="B165" s="17" t="str">
        <f t="shared" ref="B165:C165" si="71">B79</f>
        <v>Q</v>
      </c>
      <c r="C165" s="17" t="str">
        <f t="shared" si="71"/>
        <v>23CSE69</v>
      </c>
      <c r="D165" s="7">
        <f>'Daily-Weekly AttendanceReport '!D79+'Daily-Weekly AttendanceReport '!D167</f>
        <v>0</v>
      </c>
      <c r="E165" s="7">
        <f>'Daily-Weekly AttendanceReport '!E79+'Daily-Weekly AttendanceReport '!E167</f>
        <v>0</v>
      </c>
      <c r="F165" s="7">
        <f>'Daily-Weekly AttendanceReport '!F79+'Daily-Weekly AttendanceReport '!F167</f>
        <v>0</v>
      </c>
      <c r="G165" s="7">
        <f>'Daily-Weekly AttendanceReport '!G79+'Daily-Weekly AttendanceReport '!G167</f>
        <v>0</v>
      </c>
      <c r="H165" s="7">
        <f>'Daily-Weekly AttendanceReport '!H79+'Daily-Weekly AttendanceReport '!H167</f>
        <v>0</v>
      </c>
      <c r="I165" s="7">
        <f>'Daily-Weekly AttendanceReport '!I79+'Daily-Weekly AttendanceReport '!I167</f>
        <v>0</v>
      </c>
      <c r="J165" s="7">
        <f>'Daily-Weekly AttendanceReport '!J79+'Daily-Weekly AttendanceReport '!J167</f>
        <v>0</v>
      </c>
      <c r="K165" s="7">
        <f>'Daily-Weekly AttendanceReport '!K79+'Daily-Weekly AttendanceReport '!K167</f>
        <v>0</v>
      </c>
      <c r="L165" s="7">
        <f>'Daily-Weekly AttendanceReport '!L79+'Daily-Weekly AttendanceReport '!L167</f>
        <v>0</v>
      </c>
      <c r="M165" s="7">
        <f>'Daily-Weekly AttendanceReport '!M79+'Daily-Weekly AttendanceReport '!M167</f>
        <v>0</v>
      </c>
      <c r="N165" s="7">
        <f>'Daily-Weekly AttendanceReport '!N79+'Daily-Weekly AttendanceReport '!N167</f>
        <v>0</v>
      </c>
      <c r="O165" s="7">
        <f>'Daily-Weekly AttendanceReport '!O79+'Daily-Weekly AttendanceReport '!O167</f>
        <v>0</v>
      </c>
      <c r="P165" s="10"/>
      <c r="Q165" s="10"/>
      <c r="R165" s="12">
        <f t="shared" si="68"/>
        <v>0</v>
      </c>
      <c r="S165" s="13">
        <f>R165/R167</f>
        <v>0</v>
      </c>
    </row>
    <row r="166" spans="1:19" ht="9.75" hidden="1" customHeight="1" x14ac:dyDescent="0.35">
      <c r="A166" s="14">
        <v>70</v>
      </c>
      <c r="B166" s="17" t="str">
        <f t="shared" ref="B166:C166" si="72">B80</f>
        <v>R</v>
      </c>
      <c r="C166" s="17" t="str">
        <f t="shared" si="72"/>
        <v>23CSE70</v>
      </c>
      <c r="D166" s="7">
        <f>'Daily-Weekly AttendanceReport '!D80+'Daily-Weekly AttendanceReport '!D168</f>
        <v>0</v>
      </c>
      <c r="E166" s="7">
        <f>'Daily-Weekly AttendanceReport '!E80+'Daily-Weekly AttendanceReport '!E168</f>
        <v>0</v>
      </c>
      <c r="F166" s="7">
        <f>'Daily-Weekly AttendanceReport '!F80+'Daily-Weekly AttendanceReport '!F168</f>
        <v>0</v>
      </c>
      <c r="G166" s="7">
        <f>'Daily-Weekly AttendanceReport '!G80+'Daily-Weekly AttendanceReport '!G168</f>
        <v>0</v>
      </c>
      <c r="H166" s="7">
        <f>'Daily-Weekly AttendanceReport '!H80+'Daily-Weekly AttendanceReport '!H168</f>
        <v>0</v>
      </c>
      <c r="I166" s="7">
        <f>'Daily-Weekly AttendanceReport '!I80+'Daily-Weekly AttendanceReport '!I168</f>
        <v>0</v>
      </c>
      <c r="J166" s="7">
        <f>'Daily-Weekly AttendanceReport '!J80+'Daily-Weekly AttendanceReport '!J168</f>
        <v>0</v>
      </c>
      <c r="K166" s="7">
        <f>'Daily-Weekly AttendanceReport '!K80+'Daily-Weekly AttendanceReport '!K168</f>
        <v>0</v>
      </c>
      <c r="L166" s="7">
        <f>'Daily-Weekly AttendanceReport '!L80+'Daily-Weekly AttendanceReport '!L168</f>
        <v>0</v>
      </c>
      <c r="M166" s="7">
        <f>'Daily-Weekly AttendanceReport '!M80+'Daily-Weekly AttendanceReport '!M168</f>
        <v>0</v>
      </c>
      <c r="N166" s="7">
        <f>'Daily-Weekly AttendanceReport '!N80+'Daily-Weekly AttendanceReport '!N168</f>
        <v>0</v>
      </c>
      <c r="O166" s="7">
        <f>'Daily-Weekly AttendanceReport '!O80+'Daily-Weekly AttendanceReport '!O168</f>
        <v>0</v>
      </c>
      <c r="P166" s="10"/>
      <c r="Q166" s="10"/>
      <c r="R166" s="12">
        <f t="shared" si="68"/>
        <v>0</v>
      </c>
      <c r="S166" s="13">
        <f>R166/R167</f>
        <v>0</v>
      </c>
    </row>
    <row r="167" spans="1:19" ht="16.5" customHeight="1" x14ac:dyDescent="0.35">
      <c r="A167" s="133" t="s">
        <v>12</v>
      </c>
      <c r="B167" s="146"/>
      <c r="C167" s="147"/>
      <c r="D167" s="7">
        <f>'Daily-Weekly AttendanceReport '!D81+'Daily-Weekly AttendanceReport '!D169</f>
        <v>3</v>
      </c>
      <c r="E167" s="7">
        <f>'Daily-Weekly AttendanceReport '!E81+'Daily-Weekly AttendanceReport '!E169</f>
        <v>3</v>
      </c>
      <c r="F167" s="7">
        <f>'Daily-Weekly AttendanceReport '!F81+'Daily-Weekly AttendanceReport '!F169</f>
        <v>3</v>
      </c>
      <c r="G167" s="7">
        <f>'Daily-Weekly AttendanceReport '!G81+'Daily-Weekly AttendanceReport '!G169</f>
        <v>3</v>
      </c>
      <c r="H167" s="7">
        <f>'Daily-Weekly AttendanceReport '!H81+'Daily-Weekly AttendanceReport '!H169</f>
        <v>0</v>
      </c>
      <c r="I167" s="7">
        <f>'Daily-Weekly AttendanceReport '!I81+'Daily-Weekly AttendanceReport '!I169</f>
        <v>0</v>
      </c>
      <c r="J167" s="7">
        <f>'Daily-Weekly AttendanceReport '!J81+'Daily-Weekly AttendanceReport '!J169</f>
        <v>0</v>
      </c>
      <c r="K167" s="7">
        <f>'Daily-Weekly AttendanceReport '!K81+'Daily-Weekly AttendanceReport '!K169</f>
        <v>0</v>
      </c>
      <c r="L167" s="7">
        <f>'Daily-Weekly AttendanceReport '!L81+'Daily-Weekly AttendanceReport '!L169</f>
        <v>0</v>
      </c>
      <c r="M167" s="7">
        <f>'Daily-Weekly AttendanceReport '!M81+'Daily-Weekly AttendanceReport '!M169</f>
        <v>0</v>
      </c>
      <c r="N167" s="7">
        <f>'Daily-Weekly AttendanceReport '!N81+'Daily-Weekly AttendanceReport '!N169</f>
        <v>0</v>
      </c>
      <c r="O167" s="7">
        <f>'Daily-Weekly AttendanceReport '!O81+'Daily-Weekly AttendanceReport '!O169</f>
        <v>0</v>
      </c>
      <c r="P167" s="12"/>
      <c r="Q167" s="12"/>
      <c r="R167" s="18">
        <f t="shared" si="68"/>
        <v>12</v>
      </c>
      <c r="S167" s="46"/>
    </row>
    <row r="168" spans="1:19" ht="13.5" customHeight="1" x14ac:dyDescent="0.35">
      <c r="A168" s="131" t="s">
        <v>13</v>
      </c>
      <c r="B168" s="87"/>
      <c r="C168" s="88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 spans="1:19" ht="13.5" customHeight="1" x14ac:dyDescent="0.35">
      <c r="A169" s="126" t="s">
        <v>14</v>
      </c>
      <c r="B169" s="90"/>
      <c r="C169" s="9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spans="1:19" ht="13.5" customHeight="1" x14ac:dyDescent="0.35">
      <c r="A170" s="132" t="s">
        <v>15</v>
      </c>
      <c r="B170" s="93"/>
      <c r="C170" s="94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spans="1:19" ht="32.25" customHeight="1" x14ac:dyDescent="0.35">
      <c r="A171" s="126" t="s">
        <v>16</v>
      </c>
      <c r="B171" s="90"/>
      <c r="C171" s="9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spans="1:19" ht="59.25" customHeight="1" x14ac:dyDescent="0.35">
      <c r="A172" s="20"/>
      <c r="B172" s="20"/>
      <c r="C172" s="20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</row>
    <row r="173" spans="1:19" ht="15" customHeight="1" x14ac:dyDescent="0.35">
      <c r="A173" s="115" t="s">
        <v>0</v>
      </c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</row>
    <row r="174" spans="1:19" ht="15" customHeight="1" thickBot="1" x14ac:dyDescent="0.45">
      <c r="A174" s="148" t="s">
        <v>1</v>
      </c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</row>
    <row r="175" spans="1:19" ht="15" customHeight="1" thickBot="1" x14ac:dyDescent="0.4">
      <c r="A175" s="117" t="s">
        <v>27</v>
      </c>
      <c r="B175" s="118"/>
      <c r="C175" s="118"/>
      <c r="D175" s="119" t="str">
        <f>C3</f>
        <v>BS Computer Science</v>
      </c>
      <c r="E175" s="119"/>
      <c r="F175" s="119"/>
      <c r="G175" s="119"/>
      <c r="H175" s="119"/>
      <c r="I175" s="119"/>
      <c r="J175" s="119"/>
      <c r="K175" s="119"/>
      <c r="L175" s="158" t="s">
        <v>23</v>
      </c>
      <c r="M175" s="158"/>
      <c r="N175" s="158"/>
      <c r="O175" s="119" t="str">
        <f>O89</f>
        <v>6th</v>
      </c>
      <c r="P175" s="119"/>
      <c r="Q175" s="158" t="s">
        <v>25</v>
      </c>
      <c r="R175" s="158"/>
      <c r="S175" s="58" t="str">
        <f>S89</f>
        <v>2021)</v>
      </c>
    </row>
    <row r="176" spans="1:19" ht="15" customHeight="1" x14ac:dyDescent="0.35">
      <c r="A176" s="157" t="s">
        <v>2</v>
      </c>
      <c r="B176" s="157"/>
      <c r="C176" s="61" t="str">
        <f>'Daily-Weekly AttendanceReport '!C178:M178</f>
        <v>Digital Signal Processing</v>
      </c>
      <c r="D176" s="1"/>
      <c r="E176" s="2"/>
      <c r="F176" s="1"/>
      <c r="G176" s="1"/>
      <c r="H176" s="1"/>
      <c r="I176" s="1"/>
      <c r="J176" s="1"/>
      <c r="K176" s="59"/>
      <c r="L176" s="22"/>
      <c r="M176" s="22"/>
      <c r="N176" s="22" t="s">
        <v>19</v>
      </c>
      <c r="O176" s="22"/>
      <c r="P176" s="22"/>
      <c r="Q176" s="127" t="s">
        <v>20</v>
      </c>
      <c r="R176" s="127"/>
      <c r="S176" s="25" t="s">
        <v>22</v>
      </c>
    </row>
    <row r="177" spans="1:19" ht="15" customHeight="1" x14ac:dyDescent="0.35">
      <c r="A177" s="160" t="s">
        <v>3</v>
      </c>
      <c r="B177" s="160"/>
      <c r="C177" s="61" t="str">
        <f>'Daily-Weekly AttendanceReport '!C179:M179</f>
        <v>Dr.Wazir Muhammad</v>
      </c>
      <c r="D177" s="60"/>
      <c r="E177" s="60"/>
      <c r="F177" s="3"/>
      <c r="G177" s="60"/>
      <c r="H177" s="3"/>
      <c r="I177" s="60"/>
      <c r="J177" s="60"/>
      <c r="K177" s="60"/>
      <c r="L177" s="60"/>
      <c r="M177" s="60"/>
      <c r="N177" s="112" t="s">
        <v>4</v>
      </c>
      <c r="O177" s="112"/>
      <c r="P177" s="112"/>
      <c r="Q177" s="112"/>
      <c r="R177" s="60"/>
      <c r="S177" s="60"/>
    </row>
    <row r="178" spans="1:19" ht="15.5" x14ac:dyDescent="0.35">
      <c r="A178" s="159" t="s">
        <v>30</v>
      </c>
      <c r="B178" s="159"/>
      <c r="C178" s="149" t="s">
        <v>72</v>
      </c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</row>
    <row r="179" spans="1:19" ht="6" customHeight="1" x14ac:dyDescent="0.3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5.75" customHeight="1" x14ac:dyDescent="0.35">
      <c r="A180" s="128" t="s">
        <v>5</v>
      </c>
      <c r="B180" s="129" t="s">
        <v>6</v>
      </c>
      <c r="C180" s="130" t="s">
        <v>7</v>
      </c>
      <c r="D180" s="151" t="s">
        <v>72</v>
      </c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3"/>
      <c r="P180" s="138" t="s">
        <v>9</v>
      </c>
      <c r="Q180" s="138" t="s">
        <v>10</v>
      </c>
      <c r="R180" s="138" t="s">
        <v>11</v>
      </c>
      <c r="S180" s="134" t="s">
        <v>18</v>
      </c>
    </row>
    <row r="181" spans="1:19" ht="48" customHeight="1" x14ac:dyDescent="0.35">
      <c r="A181" s="128"/>
      <c r="B181" s="102"/>
      <c r="C181" s="105"/>
      <c r="D181" s="154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6"/>
      <c r="P181" s="109"/>
      <c r="Q181" s="109"/>
      <c r="R181" s="109"/>
      <c r="S181" s="134"/>
    </row>
    <row r="182" spans="1:19" ht="15.75" customHeight="1" x14ac:dyDescent="0.35">
      <c r="A182" s="128"/>
      <c r="B182" s="103"/>
      <c r="C182" s="141" t="s">
        <v>31</v>
      </c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46" t="s">
        <v>17</v>
      </c>
    </row>
    <row r="183" spans="1:19" ht="12" customHeight="1" x14ac:dyDescent="0.35">
      <c r="A183" s="15">
        <v>1</v>
      </c>
      <c r="B183" s="17" t="str">
        <f>B97</f>
        <v>Maheen Lehri</v>
      </c>
      <c r="C183" s="46" t="str">
        <f>C97</f>
        <v>21BSCS01</v>
      </c>
      <c r="D183" s="7">
        <f>'Daily-Weekly AttendanceReport '!D11+'Daily-Weekly AttendanceReport '!D99+'Daily-Weekly AttendanceReport '!D185</f>
        <v>3</v>
      </c>
      <c r="E183" s="7">
        <f>'Daily-Weekly AttendanceReport '!E11+'Daily-Weekly AttendanceReport '!E99+'Daily-Weekly AttendanceReport '!E185</f>
        <v>3</v>
      </c>
      <c r="F183" s="7">
        <f>'Daily-Weekly AttendanceReport '!F11+'Daily-Weekly AttendanceReport '!F99+'Daily-Weekly AttendanceReport '!F185</f>
        <v>3</v>
      </c>
      <c r="G183" s="7">
        <f>'Daily-Weekly AttendanceReport '!G11+'Daily-Weekly AttendanceReport '!G99+'Daily-Weekly AttendanceReport '!G185</f>
        <v>3</v>
      </c>
      <c r="H183" s="7">
        <f>'Daily-Weekly AttendanceReport '!H11+'Daily-Weekly AttendanceReport '!H99+'Daily-Weekly AttendanceReport '!H185</f>
        <v>0</v>
      </c>
      <c r="I183" s="7">
        <f>'Daily-Weekly AttendanceReport '!I11+'Daily-Weekly AttendanceReport '!I99+'Daily-Weekly AttendanceReport '!I185</f>
        <v>0</v>
      </c>
      <c r="J183" s="7">
        <f>'Daily-Weekly AttendanceReport '!J11+'Daily-Weekly AttendanceReport '!J99+'Daily-Weekly AttendanceReport '!J185</f>
        <v>0</v>
      </c>
      <c r="K183" s="7">
        <f>'Daily-Weekly AttendanceReport '!K11+'Daily-Weekly AttendanceReport '!K99+'Daily-Weekly AttendanceReport '!K185</f>
        <v>0</v>
      </c>
      <c r="L183" s="7">
        <f>'Daily-Weekly AttendanceReport '!L11+'Daily-Weekly AttendanceReport '!L99+'Daily-Weekly AttendanceReport '!L185</f>
        <v>0</v>
      </c>
      <c r="M183" s="7">
        <f>'Daily-Weekly AttendanceReport '!M11+'Daily-Weekly AttendanceReport '!M99+'Daily-Weekly AttendanceReport '!M185</f>
        <v>0</v>
      </c>
      <c r="N183" s="7">
        <f>'Daily-Weekly AttendanceReport '!N11+'Daily-Weekly AttendanceReport '!N99+'Daily-Weekly AttendanceReport '!N185</f>
        <v>0</v>
      </c>
      <c r="O183" s="7">
        <f>'Daily-Weekly AttendanceReport '!O11+'Daily-Weekly AttendanceReport '!O99+'Daily-Weekly AttendanceReport '!O185</f>
        <v>0</v>
      </c>
      <c r="P183" s="8"/>
      <c r="Q183" s="8"/>
      <c r="R183" s="12">
        <f>SUM(D183:O183)</f>
        <v>12</v>
      </c>
      <c r="S183" s="13">
        <f>R183/R253</f>
        <v>1</v>
      </c>
    </row>
    <row r="184" spans="1:19" ht="12" customHeight="1" x14ac:dyDescent="0.35">
      <c r="A184" s="15">
        <v>2</v>
      </c>
      <c r="B184" s="17" t="str">
        <f t="shared" ref="B184:C184" si="73">B98</f>
        <v>Summiya</v>
      </c>
      <c r="C184" s="46" t="str">
        <f t="shared" si="73"/>
        <v>21BSCS02</v>
      </c>
      <c r="D184" s="7">
        <f>'Daily-Weekly AttendanceReport '!D12+'Daily-Weekly AttendanceReport '!D100+'Daily-Weekly AttendanceReport '!D186</f>
        <v>3</v>
      </c>
      <c r="E184" s="7">
        <f>'Daily-Weekly AttendanceReport '!E12+'Daily-Weekly AttendanceReport '!E100+'Daily-Weekly AttendanceReport '!E186</f>
        <v>3</v>
      </c>
      <c r="F184" s="7">
        <f>'Daily-Weekly AttendanceReport '!F12+'Daily-Weekly AttendanceReport '!F100+'Daily-Weekly AttendanceReport '!F186</f>
        <v>3</v>
      </c>
      <c r="G184" s="7">
        <f>'Daily-Weekly AttendanceReport '!G12+'Daily-Weekly AttendanceReport '!G100+'Daily-Weekly AttendanceReport '!G186</f>
        <v>3</v>
      </c>
      <c r="H184" s="7">
        <f>'Daily-Weekly AttendanceReport '!H12+'Daily-Weekly AttendanceReport '!H100+'Daily-Weekly AttendanceReport '!H186</f>
        <v>0</v>
      </c>
      <c r="I184" s="7">
        <f>'Daily-Weekly AttendanceReport '!I12+'Daily-Weekly AttendanceReport '!I100+'Daily-Weekly AttendanceReport '!I186</f>
        <v>0</v>
      </c>
      <c r="J184" s="7">
        <f>'Daily-Weekly AttendanceReport '!J12+'Daily-Weekly AttendanceReport '!J100+'Daily-Weekly AttendanceReport '!J186</f>
        <v>0</v>
      </c>
      <c r="K184" s="7">
        <f>'Daily-Weekly AttendanceReport '!K12+'Daily-Weekly AttendanceReport '!K100+'Daily-Weekly AttendanceReport '!K186</f>
        <v>0</v>
      </c>
      <c r="L184" s="7">
        <f>'Daily-Weekly AttendanceReport '!L12+'Daily-Weekly AttendanceReport '!L100+'Daily-Weekly AttendanceReport '!L186</f>
        <v>0</v>
      </c>
      <c r="M184" s="7">
        <f>'Daily-Weekly AttendanceReport '!M12+'Daily-Weekly AttendanceReport '!M100+'Daily-Weekly AttendanceReport '!M186</f>
        <v>0</v>
      </c>
      <c r="N184" s="7">
        <f>'Daily-Weekly AttendanceReport '!N12+'Daily-Weekly AttendanceReport '!N100+'Daily-Weekly AttendanceReport '!N186</f>
        <v>0</v>
      </c>
      <c r="O184" s="7">
        <f>'Daily-Weekly AttendanceReport '!O12+'Daily-Weekly AttendanceReport '!O100+'Daily-Weekly AttendanceReport '!O186</f>
        <v>0</v>
      </c>
      <c r="P184" s="8"/>
      <c r="Q184" s="8"/>
      <c r="R184" s="12">
        <f t="shared" ref="R184:R247" si="74">SUM(D184:O184)</f>
        <v>12</v>
      </c>
      <c r="S184" s="13">
        <f>R184/R253</f>
        <v>1</v>
      </c>
    </row>
    <row r="185" spans="1:19" ht="12" customHeight="1" x14ac:dyDescent="0.35">
      <c r="A185" s="15">
        <v>3</v>
      </c>
      <c r="B185" s="17" t="str">
        <f t="shared" ref="B185:C185" si="75">B99</f>
        <v>Sultan Ahmed</v>
      </c>
      <c r="C185" s="46" t="str">
        <f t="shared" si="75"/>
        <v>21BSCS03</v>
      </c>
      <c r="D185" s="7">
        <f>'Daily-Weekly AttendanceReport '!D13+'Daily-Weekly AttendanceReport '!D101+'Daily-Weekly AttendanceReport '!D187</f>
        <v>3</v>
      </c>
      <c r="E185" s="7">
        <f>'Daily-Weekly AttendanceReport '!E13+'Daily-Weekly AttendanceReport '!E101+'Daily-Weekly AttendanceReport '!E187</f>
        <v>3</v>
      </c>
      <c r="F185" s="7">
        <f>'Daily-Weekly AttendanceReport '!F13+'Daily-Weekly AttendanceReport '!F101+'Daily-Weekly AttendanceReport '!F187</f>
        <v>3</v>
      </c>
      <c r="G185" s="7">
        <f>'Daily-Weekly AttendanceReport '!G13+'Daily-Weekly AttendanceReport '!G101+'Daily-Weekly AttendanceReport '!G187</f>
        <v>3</v>
      </c>
      <c r="H185" s="7">
        <f>'Daily-Weekly AttendanceReport '!H13+'Daily-Weekly AttendanceReport '!H101+'Daily-Weekly AttendanceReport '!H187</f>
        <v>0</v>
      </c>
      <c r="I185" s="7">
        <f>'Daily-Weekly AttendanceReport '!I13+'Daily-Weekly AttendanceReport '!I101+'Daily-Weekly AttendanceReport '!I187</f>
        <v>0</v>
      </c>
      <c r="J185" s="7">
        <f>'Daily-Weekly AttendanceReport '!J13+'Daily-Weekly AttendanceReport '!J101+'Daily-Weekly AttendanceReport '!J187</f>
        <v>0</v>
      </c>
      <c r="K185" s="7">
        <f>'Daily-Weekly AttendanceReport '!K13+'Daily-Weekly AttendanceReport '!K101+'Daily-Weekly AttendanceReport '!K187</f>
        <v>0</v>
      </c>
      <c r="L185" s="7">
        <f>'Daily-Weekly AttendanceReport '!L13+'Daily-Weekly AttendanceReport '!L101+'Daily-Weekly AttendanceReport '!L187</f>
        <v>0</v>
      </c>
      <c r="M185" s="7">
        <f>'Daily-Weekly AttendanceReport '!M13+'Daily-Weekly AttendanceReport '!M101+'Daily-Weekly AttendanceReport '!M187</f>
        <v>0</v>
      </c>
      <c r="N185" s="7">
        <f>'Daily-Weekly AttendanceReport '!N13+'Daily-Weekly AttendanceReport '!N101+'Daily-Weekly AttendanceReport '!N187</f>
        <v>0</v>
      </c>
      <c r="O185" s="7">
        <f>'Daily-Weekly AttendanceReport '!O13+'Daily-Weekly AttendanceReport '!O101+'Daily-Weekly AttendanceReport '!O187</f>
        <v>0</v>
      </c>
      <c r="P185" s="8"/>
      <c r="Q185" s="8"/>
      <c r="R185" s="12">
        <f t="shared" si="74"/>
        <v>12</v>
      </c>
      <c r="S185" s="13">
        <f>R185/R253</f>
        <v>1</v>
      </c>
    </row>
    <row r="186" spans="1:19" ht="12" customHeight="1" x14ac:dyDescent="0.35">
      <c r="A186" s="15">
        <v>4</v>
      </c>
      <c r="B186" s="17" t="str">
        <f t="shared" ref="B186:C186" si="76">B100</f>
        <v>Noor-Ul-Huda</v>
      </c>
      <c r="C186" s="46" t="str">
        <f t="shared" si="76"/>
        <v>21BSCS04</v>
      </c>
      <c r="D186" s="7">
        <f>'Daily-Weekly AttendanceReport '!D14+'Daily-Weekly AttendanceReport '!D102+'Daily-Weekly AttendanceReport '!D188</f>
        <v>3</v>
      </c>
      <c r="E186" s="7">
        <f>'Daily-Weekly AttendanceReport '!E14+'Daily-Weekly AttendanceReport '!E102+'Daily-Weekly AttendanceReport '!E188</f>
        <v>3</v>
      </c>
      <c r="F186" s="7">
        <f>'Daily-Weekly AttendanceReport '!F14+'Daily-Weekly AttendanceReport '!F102+'Daily-Weekly AttendanceReport '!F188</f>
        <v>3</v>
      </c>
      <c r="G186" s="7">
        <f>'Daily-Weekly AttendanceReport '!G14+'Daily-Weekly AttendanceReport '!G102+'Daily-Weekly AttendanceReport '!G188</f>
        <v>3</v>
      </c>
      <c r="H186" s="7">
        <f>'Daily-Weekly AttendanceReport '!H14+'Daily-Weekly AttendanceReport '!H102+'Daily-Weekly AttendanceReport '!H188</f>
        <v>0</v>
      </c>
      <c r="I186" s="7">
        <f>'Daily-Weekly AttendanceReport '!I14+'Daily-Weekly AttendanceReport '!I102+'Daily-Weekly AttendanceReport '!I188</f>
        <v>0</v>
      </c>
      <c r="J186" s="7">
        <f>'Daily-Weekly AttendanceReport '!J14+'Daily-Weekly AttendanceReport '!J102+'Daily-Weekly AttendanceReport '!J188</f>
        <v>0</v>
      </c>
      <c r="K186" s="7">
        <f>'Daily-Weekly AttendanceReport '!K14+'Daily-Weekly AttendanceReport '!K102+'Daily-Weekly AttendanceReport '!K188</f>
        <v>0</v>
      </c>
      <c r="L186" s="7">
        <f>'Daily-Weekly AttendanceReport '!L14+'Daily-Weekly AttendanceReport '!L102+'Daily-Weekly AttendanceReport '!L188</f>
        <v>0</v>
      </c>
      <c r="M186" s="7">
        <f>'Daily-Weekly AttendanceReport '!M14+'Daily-Weekly AttendanceReport '!M102+'Daily-Weekly AttendanceReport '!M188</f>
        <v>0</v>
      </c>
      <c r="N186" s="7">
        <f>'Daily-Weekly AttendanceReport '!N14+'Daily-Weekly AttendanceReport '!N102+'Daily-Weekly AttendanceReport '!N188</f>
        <v>0</v>
      </c>
      <c r="O186" s="7">
        <f>'Daily-Weekly AttendanceReport '!O14+'Daily-Weekly AttendanceReport '!O102+'Daily-Weekly AttendanceReport '!O188</f>
        <v>0</v>
      </c>
      <c r="P186" s="8"/>
      <c r="Q186" s="8"/>
      <c r="R186" s="12">
        <f t="shared" si="74"/>
        <v>12</v>
      </c>
      <c r="S186" s="13">
        <f>R186/R253</f>
        <v>1</v>
      </c>
    </row>
    <row r="187" spans="1:19" ht="12" customHeight="1" x14ac:dyDescent="0.35">
      <c r="A187" s="15">
        <v>5</v>
      </c>
      <c r="B187" s="17" t="str">
        <f t="shared" ref="B187:C187" si="77">B101</f>
        <v>Inayatullah</v>
      </c>
      <c r="C187" s="46" t="str">
        <f t="shared" si="77"/>
        <v>21BSCS05</v>
      </c>
      <c r="D187" s="7">
        <f>'Daily-Weekly AttendanceReport '!D15+'Daily-Weekly AttendanceReport '!D103+'Daily-Weekly AttendanceReport '!D189</f>
        <v>6</v>
      </c>
      <c r="E187" s="7">
        <f>'Daily-Weekly AttendanceReport '!E15+'Daily-Weekly AttendanceReport '!E103+'Daily-Weekly AttendanceReport '!E189</f>
        <v>3</v>
      </c>
      <c r="F187" s="7">
        <f>'Daily-Weekly AttendanceReport '!F15+'Daily-Weekly AttendanceReport '!F103+'Daily-Weekly AttendanceReport '!F189</f>
        <v>3</v>
      </c>
      <c r="G187" s="7">
        <f>'Daily-Weekly AttendanceReport '!G15+'Daily-Weekly AttendanceReport '!G103+'Daily-Weekly AttendanceReport '!G189</f>
        <v>3</v>
      </c>
      <c r="H187" s="7">
        <f>'Daily-Weekly AttendanceReport '!H15+'Daily-Weekly AttendanceReport '!H103+'Daily-Weekly AttendanceReport '!H189</f>
        <v>0</v>
      </c>
      <c r="I187" s="7">
        <f>'Daily-Weekly AttendanceReport '!I15+'Daily-Weekly AttendanceReport '!I103+'Daily-Weekly AttendanceReport '!I189</f>
        <v>0</v>
      </c>
      <c r="J187" s="7">
        <f>'Daily-Weekly AttendanceReport '!J15+'Daily-Weekly AttendanceReport '!J103+'Daily-Weekly AttendanceReport '!J189</f>
        <v>0</v>
      </c>
      <c r="K187" s="7">
        <f>'Daily-Weekly AttendanceReport '!K15+'Daily-Weekly AttendanceReport '!K103+'Daily-Weekly AttendanceReport '!K189</f>
        <v>0</v>
      </c>
      <c r="L187" s="7">
        <f>'Daily-Weekly AttendanceReport '!L15+'Daily-Weekly AttendanceReport '!L103+'Daily-Weekly AttendanceReport '!L189</f>
        <v>0</v>
      </c>
      <c r="M187" s="7">
        <f>'Daily-Weekly AttendanceReport '!M15+'Daily-Weekly AttendanceReport '!M103+'Daily-Weekly AttendanceReport '!M189</f>
        <v>0</v>
      </c>
      <c r="N187" s="7">
        <f>'Daily-Weekly AttendanceReport '!N15+'Daily-Weekly AttendanceReport '!N103+'Daily-Weekly AttendanceReport '!N189</f>
        <v>0</v>
      </c>
      <c r="O187" s="7">
        <f>'Daily-Weekly AttendanceReport '!O15+'Daily-Weekly AttendanceReport '!O103+'Daily-Weekly AttendanceReport '!O189</f>
        <v>0</v>
      </c>
      <c r="P187" s="8"/>
      <c r="Q187" s="8"/>
      <c r="R187" s="12">
        <f t="shared" si="74"/>
        <v>15</v>
      </c>
      <c r="S187" s="13">
        <f>R187/R253</f>
        <v>1.25</v>
      </c>
    </row>
    <row r="188" spans="1:19" ht="12" customHeight="1" x14ac:dyDescent="0.35">
      <c r="A188" s="14">
        <v>6</v>
      </c>
      <c r="B188" s="17" t="str">
        <f t="shared" ref="B188:C188" si="78">B102</f>
        <v>Madiyan</v>
      </c>
      <c r="C188" s="46" t="str">
        <f t="shared" si="78"/>
        <v>21BSCS06</v>
      </c>
      <c r="D188" s="7">
        <f>'Daily-Weekly AttendanceReport '!D16+'Daily-Weekly AttendanceReport '!D104+'Daily-Weekly AttendanceReport '!D190</f>
        <v>3</v>
      </c>
      <c r="E188" s="7">
        <f>'Daily-Weekly AttendanceReport '!E16+'Daily-Weekly AttendanceReport '!E104+'Daily-Weekly AttendanceReport '!E190</f>
        <v>3</v>
      </c>
      <c r="F188" s="7">
        <f>'Daily-Weekly AttendanceReport '!F16+'Daily-Weekly AttendanceReport '!F104+'Daily-Weekly AttendanceReport '!F190</f>
        <v>3</v>
      </c>
      <c r="G188" s="7">
        <f>'Daily-Weekly AttendanceReport '!G16+'Daily-Weekly AttendanceReport '!G104+'Daily-Weekly AttendanceReport '!G190</f>
        <v>3</v>
      </c>
      <c r="H188" s="7">
        <f>'Daily-Weekly AttendanceReport '!H16+'Daily-Weekly AttendanceReport '!H104+'Daily-Weekly AttendanceReport '!H190</f>
        <v>0</v>
      </c>
      <c r="I188" s="7">
        <f>'Daily-Weekly AttendanceReport '!I16+'Daily-Weekly AttendanceReport '!I104+'Daily-Weekly AttendanceReport '!I190</f>
        <v>0</v>
      </c>
      <c r="J188" s="7">
        <f>'Daily-Weekly AttendanceReport '!J16+'Daily-Weekly AttendanceReport '!J104+'Daily-Weekly AttendanceReport '!J190</f>
        <v>0</v>
      </c>
      <c r="K188" s="7">
        <f>'Daily-Weekly AttendanceReport '!K16+'Daily-Weekly AttendanceReport '!K104+'Daily-Weekly AttendanceReport '!K190</f>
        <v>0</v>
      </c>
      <c r="L188" s="7">
        <f>'Daily-Weekly AttendanceReport '!L16+'Daily-Weekly AttendanceReport '!L104+'Daily-Weekly AttendanceReport '!L190</f>
        <v>0</v>
      </c>
      <c r="M188" s="7">
        <f>'Daily-Weekly AttendanceReport '!M16+'Daily-Weekly AttendanceReport '!M104+'Daily-Weekly AttendanceReport '!M190</f>
        <v>0</v>
      </c>
      <c r="N188" s="7">
        <f>'Daily-Weekly AttendanceReport '!N16+'Daily-Weekly AttendanceReport '!N104+'Daily-Weekly AttendanceReport '!N190</f>
        <v>0</v>
      </c>
      <c r="O188" s="7">
        <f>'Daily-Weekly AttendanceReport '!O16+'Daily-Weekly AttendanceReport '!O104+'Daily-Weekly AttendanceReport '!O190</f>
        <v>0</v>
      </c>
      <c r="P188" s="8"/>
      <c r="Q188" s="8"/>
      <c r="R188" s="12">
        <f t="shared" si="74"/>
        <v>12</v>
      </c>
      <c r="S188" s="13">
        <f>R188/R253</f>
        <v>1</v>
      </c>
    </row>
    <row r="189" spans="1:19" ht="12" customHeight="1" x14ac:dyDescent="0.35">
      <c r="A189" s="15">
        <v>7</v>
      </c>
      <c r="B189" s="17" t="str">
        <f t="shared" ref="B189:C189" si="79">B103</f>
        <v>Mohammad Tariq</v>
      </c>
      <c r="C189" s="46" t="str">
        <f t="shared" si="79"/>
        <v>21BSCS07</v>
      </c>
      <c r="D189" s="7">
        <f>'Daily-Weekly AttendanceReport '!D17+'Daily-Weekly AttendanceReport '!D105+'Daily-Weekly AttendanceReport '!D191</f>
        <v>3</v>
      </c>
      <c r="E189" s="7">
        <f>'Daily-Weekly AttendanceReport '!E17+'Daily-Weekly AttendanceReport '!E105+'Daily-Weekly AttendanceReport '!E191</f>
        <v>3</v>
      </c>
      <c r="F189" s="7">
        <f>'Daily-Weekly AttendanceReport '!F17+'Daily-Weekly AttendanceReport '!F105+'Daily-Weekly AttendanceReport '!F191</f>
        <v>3</v>
      </c>
      <c r="G189" s="7">
        <f>'Daily-Weekly AttendanceReport '!G17+'Daily-Weekly AttendanceReport '!G105+'Daily-Weekly AttendanceReport '!G191</f>
        <v>3</v>
      </c>
      <c r="H189" s="7">
        <f>'Daily-Weekly AttendanceReport '!H17+'Daily-Weekly AttendanceReport '!H105+'Daily-Weekly AttendanceReport '!H191</f>
        <v>0</v>
      </c>
      <c r="I189" s="7">
        <f>'Daily-Weekly AttendanceReport '!I17+'Daily-Weekly AttendanceReport '!I105+'Daily-Weekly AttendanceReport '!I191</f>
        <v>0</v>
      </c>
      <c r="J189" s="7">
        <f>'Daily-Weekly AttendanceReport '!J17+'Daily-Weekly AttendanceReport '!J105+'Daily-Weekly AttendanceReport '!J191</f>
        <v>0</v>
      </c>
      <c r="K189" s="7">
        <f>'Daily-Weekly AttendanceReport '!K17+'Daily-Weekly AttendanceReport '!K105+'Daily-Weekly AttendanceReport '!K191</f>
        <v>0</v>
      </c>
      <c r="L189" s="7">
        <f>'Daily-Weekly AttendanceReport '!L17+'Daily-Weekly AttendanceReport '!L105+'Daily-Weekly AttendanceReport '!L191</f>
        <v>0</v>
      </c>
      <c r="M189" s="7">
        <f>'Daily-Weekly AttendanceReport '!M17+'Daily-Weekly AttendanceReport '!M105+'Daily-Weekly AttendanceReport '!M191</f>
        <v>0</v>
      </c>
      <c r="N189" s="7">
        <f>'Daily-Weekly AttendanceReport '!N17+'Daily-Weekly AttendanceReport '!N105+'Daily-Weekly AttendanceReport '!N191</f>
        <v>0</v>
      </c>
      <c r="O189" s="7">
        <f>'Daily-Weekly AttendanceReport '!O17+'Daily-Weekly AttendanceReport '!O105+'Daily-Weekly AttendanceReport '!O191</f>
        <v>0</v>
      </c>
      <c r="P189" s="8"/>
      <c r="Q189" s="8"/>
      <c r="R189" s="12">
        <f t="shared" si="74"/>
        <v>12</v>
      </c>
      <c r="S189" s="13">
        <f>R189/R253</f>
        <v>1</v>
      </c>
    </row>
    <row r="190" spans="1:19" ht="12" customHeight="1" x14ac:dyDescent="0.35">
      <c r="A190" s="15">
        <v>8</v>
      </c>
      <c r="B190" s="17" t="str">
        <f t="shared" ref="B190:C190" si="80">B104</f>
        <v>Mohaib Afnan</v>
      </c>
      <c r="C190" s="46" t="str">
        <f t="shared" si="80"/>
        <v>21BSCS08</v>
      </c>
      <c r="D190" s="7">
        <f>'Daily-Weekly AttendanceReport '!D18+'Daily-Weekly AttendanceReport '!D106+'Daily-Weekly AttendanceReport '!D192</f>
        <v>6</v>
      </c>
      <c r="E190" s="7">
        <f>'Daily-Weekly AttendanceReport '!E18+'Daily-Weekly AttendanceReport '!E106+'Daily-Weekly AttendanceReport '!E192</f>
        <v>3</v>
      </c>
      <c r="F190" s="7">
        <f>'Daily-Weekly AttendanceReport '!F18+'Daily-Weekly AttendanceReport '!F106+'Daily-Weekly AttendanceReport '!F192</f>
        <v>3</v>
      </c>
      <c r="G190" s="7">
        <f>'Daily-Weekly AttendanceReport '!G18+'Daily-Weekly AttendanceReport '!G106+'Daily-Weekly AttendanceReport '!G192</f>
        <v>3</v>
      </c>
      <c r="H190" s="7">
        <f>'Daily-Weekly AttendanceReport '!H18+'Daily-Weekly AttendanceReport '!H106+'Daily-Weekly AttendanceReport '!H192</f>
        <v>0</v>
      </c>
      <c r="I190" s="7">
        <f>'Daily-Weekly AttendanceReport '!I18+'Daily-Weekly AttendanceReport '!I106+'Daily-Weekly AttendanceReport '!I192</f>
        <v>0</v>
      </c>
      <c r="J190" s="7">
        <f>'Daily-Weekly AttendanceReport '!J18+'Daily-Weekly AttendanceReport '!J106+'Daily-Weekly AttendanceReport '!J192</f>
        <v>0</v>
      </c>
      <c r="K190" s="7">
        <f>'Daily-Weekly AttendanceReport '!K18+'Daily-Weekly AttendanceReport '!K106+'Daily-Weekly AttendanceReport '!K192</f>
        <v>0</v>
      </c>
      <c r="L190" s="7">
        <f>'Daily-Weekly AttendanceReport '!L18+'Daily-Weekly AttendanceReport '!L106+'Daily-Weekly AttendanceReport '!L192</f>
        <v>0</v>
      </c>
      <c r="M190" s="7">
        <f>'Daily-Weekly AttendanceReport '!M18+'Daily-Weekly AttendanceReport '!M106+'Daily-Weekly AttendanceReport '!M192</f>
        <v>0</v>
      </c>
      <c r="N190" s="7">
        <f>'Daily-Weekly AttendanceReport '!N18+'Daily-Weekly AttendanceReport '!N106+'Daily-Weekly AttendanceReport '!N192</f>
        <v>0</v>
      </c>
      <c r="O190" s="7">
        <f>'Daily-Weekly AttendanceReport '!O18+'Daily-Weekly AttendanceReport '!O106+'Daily-Weekly AttendanceReport '!O192</f>
        <v>0</v>
      </c>
      <c r="P190" s="8"/>
      <c r="Q190" s="8"/>
      <c r="R190" s="12">
        <f t="shared" si="74"/>
        <v>15</v>
      </c>
      <c r="S190" s="13">
        <f>R190/R253</f>
        <v>1.25</v>
      </c>
    </row>
    <row r="191" spans="1:19" ht="12" customHeight="1" x14ac:dyDescent="0.35">
      <c r="A191" s="15">
        <v>9</v>
      </c>
      <c r="B191" s="17" t="str">
        <f t="shared" ref="B191:C191" si="81">B105</f>
        <v xml:space="preserve">Farzana Mehr </v>
      </c>
      <c r="C191" s="46" t="str">
        <f t="shared" si="81"/>
        <v>21BSCS09</v>
      </c>
      <c r="D191" s="7">
        <f>'Daily-Weekly AttendanceReport '!D19+'Daily-Weekly AttendanceReport '!D107+'Daily-Weekly AttendanceReport '!D193</f>
        <v>3</v>
      </c>
      <c r="E191" s="7">
        <f>'Daily-Weekly AttendanceReport '!E19+'Daily-Weekly AttendanceReport '!E107+'Daily-Weekly AttendanceReport '!E193</f>
        <v>3</v>
      </c>
      <c r="F191" s="7">
        <f>'Daily-Weekly AttendanceReport '!F19+'Daily-Weekly AttendanceReport '!F107+'Daily-Weekly AttendanceReport '!F193</f>
        <v>3</v>
      </c>
      <c r="G191" s="7">
        <f>'Daily-Weekly AttendanceReport '!G19+'Daily-Weekly AttendanceReport '!G107+'Daily-Weekly AttendanceReport '!G193</f>
        <v>3</v>
      </c>
      <c r="H191" s="7">
        <f>'Daily-Weekly AttendanceReport '!H19+'Daily-Weekly AttendanceReport '!H107+'Daily-Weekly AttendanceReport '!H193</f>
        <v>0</v>
      </c>
      <c r="I191" s="7">
        <f>'Daily-Weekly AttendanceReport '!I19+'Daily-Weekly AttendanceReport '!I107+'Daily-Weekly AttendanceReport '!I193</f>
        <v>0</v>
      </c>
      <c r="J191" s="7">
        <f>'Daily-Weekly AttendanceReport '!J19+'Daily-Weekly AttendanceReport '!J107+'Daily-Weekly AttendanceReport '!J193</f>
        <v>0</v>
      </c>
      <c r="K191" s="7">
        <f>'Daily-Weekly AttendanceReport '!K19+'Daily-Weekly AttendanceReport '!K107+'Daily-Weekly AttendanceReport '!K193</f>
        <v>0</v>
      </c>
      <c r="L191" s="7">
        <f>'Daily-Weekly AttendanceReport '!L19+'Daily-Weekly AttendanceReport '!L107+'Daily-Weekly AttendanceReport '!L193</f>
        <v>0</v>
      </c>
      <c r="M191" s="7">
        <f>'Daily-Weekly AttendanceReport '!M19+'Daily-Weekly AttendanceReport '!M107+'Daily-Weekly AttendanceReport '!M193</f>
        <v>0</v>
      </c>
      <c r="N191" s="7">
        <f>'Daily-Weekly AttendanceReport '!N19+'Daily-Weekly AttendanceReport '!N107+'Daily-Weekly AttendanceReport '!N193</f>
        <v>0</v>
      </c>
      <c r="O191" s="7">
        <f>'Daily-Weekly AttendanceReport '!O19+'Daily-Weekly AttendanceReport '!O107+'Daily-Weekly AttendanceReport '!O193</f>
        <v>0</v>
      </c>
      <c r="P191" s="8"/>
      <c r="Q191" s="8"/>
      <c r="R191" s="12">
        <f t="shared" si="74"/>
        <v>12</v>
      </c>
      <c r="S191" s="13">
        <f>R191/R253</f>
        <v>1</v>
      </c>
    </row>
    <row r="192" spans="1:19" ht="12" customHeight="1" x14ac:dyDescent="0.35">
      <c r="A192" s="15">
        <v>10</v>
      </c>
      <c r="B192" s="17" t="str">
        <f t="shared" ref="B192:C192" si="82">B106</f>
        <v>Misbah Ul Islam</v>
      </c>
      <c r="C192" s="46" t="str">
        <f t="shared" si="82"/>
        <v>21BSCS12</v>
      </c>
      <c r="D192" s="7">
        <f>'Daily-Weekly AttendanceReport '!D20+'Daily-Weekly AttendanceReport '!D108+'Daily-Weekly AttendanceReport '!D194</f>
        <v>6</v>
      </c>
      <c r="E192" s="7">
        <f>'Daily-Weekly AttendanceReport '!E20+'Daily-Weekly AttendanceReport '!E108+'Daily-Weekly AttendanceReport '!E194</f>
        <v>3</v>
      </c>
      <c r="F192" s="7">
        <f>'Daily-Weekly AttendanceReport '!F20+'Daily-Weekly AttendanceReport '!F108+'Daily-Weekly AttendanceReport '!F194</f>
        <v>3</v>
      </c>
      <c r="G192" s="7">
        <f>'Daily-Weekly AttendanceReport '!G20+'Daily-Weekly AttendanceReport '!G108+'Daily-Weekly AttendanceReport '!G194</f>
        <v>3</v>
      </c>
      <c r="H192" s="7">
        <f>'Daily-Weekly AttendanceReport '!H20+'Daily-Weekly AttendanceReport '!H108+'Daily-Weekly AttendanceReport '!H194</f>
        <v>0</v>
      </c>
      <c r="I192" s="7">
        <f>'Daily-Weekly AttendanceReport '!I20+'Daily-Weekly AttendanceReport '!I108+'Daily-Weekly AttendanceReport '!I194</f>
        <v>0</v>
      </c>
      <c r="J192" s="7">
        <f>'Daily-Weekly AttendanceReport '!J20+'Daily-Weekly AttendanceReport '!J108+'Daily-Weekly AttendanceReport '!J194</f>
        <v>0</v>
      </c>
      <c r="K192" s="7">
        <f>'Daily-Weekly AttendanceReport '!K20+'Daily-Weekly AttendanceReport '!K108+'Daily-Weekly AttendanceReport '!K194</f>
        <v>0</v>
      </c>
      <c r="L192" s="7">
        <f>'Daily-Weekly AttendanceReport '!L20+'Daily-Weekly AttendanceReport '!L108+'Daily-Weekly AttendanceReport '!L194</f>
        <v>0</v>
      </c>
      <c r="M192" s="7">
        <f>'Daily-Weekly AttendanceReport '!M20+'Daily-Weekly AttendanceReport '!M108+'Daily-Weekly AttendanceReport '!M194</f>
        <v>0</v>
      </c>
      <c r="N192" s="7">
        <f>'Daily-Weekly AttendanceReport '!N20+'Daily-Weekly AttendanceReport '!N108+'Daily-Weekly AttendanceReport '!N194</f>
        <v>0</v>
      </c>
      <c r="O192" s="7">
        <f>'Daily-Weekly AttendanceReport '!O20+'Daily-Weekly AttendanceReport '!O108+'Daily-Weekly AttendanceReport '!O194</f>
        <v>0</v>
      </c>
      <c r="P192" s="8"/>
      <c r="Q192" s="8"/>
      <c r="R192" s="12">
        <f t="shared" si="74"/>
        <v>15</v>
      </c>
      <c r="S192" s="13">
        <f>R192/R253</f>
        <v>1.25</v>
      </c>
    </row>
    <row r="193" spans="1:19" ht="12" customHeight="1" x14ac:dyDescent="0.35">
      <c r="A193" s="15">
        <v>11</v>
      </c>
      <c r="B193" s="17" t="str">
        <f t="shared" ref="B193:C193" si="83">B107</f>
        <v>Sumera</v>
      </c>
      <c r="C193" s="46" t="str">
        <f t="shared" si="83"/>
        <v>21BSCS13</v>
      </c>
      <c r="D193" s="7">
        <f>'Daily-Weekly AttendanceReport '!D21+'Daily-Weekly AttendanceReport '!D109+'Daily-Weekly AttendanceReport '!D195</f>
        <v>3</v>
      </c>
      <c r="E193" s="7">
        <f>'Daily-Weekly AttendanceReport '!E21+'Daily-Weekly AttendanceReport '!E109+'Daily-Weekly AttendanceReport '!E195</f>
        <v>3</v>
      </c>
      <c r="F193" s="7">
        <f>'Daily-Weekly AttendanceReport '!F21+'Daily-Weekly AttendanceReport '!F109+'Daily-Weekly AttendanceReport '!F195</f>
        <v>3</v>
      </c>
      <c r="G193" s="7">
        <f>'Daily-Weekly AttendanceReport '!G21+'Daily-Weekly AttendanceReport '!G109+'Daily-Weekly AttendanceReport '!G195</f>
        <v>3</v>
      </c>
      <c r="H193" s="7">
        <f>'Daily-Weekly AttendanceReport '!H21+'Daily-Weekly AttendanceReport '!H109+'Daily-Weekly AttendanceReport '!H195</f>
        <v>0</v>
      </c>
      <c r="I193" s="7">
        <f>'Daily-Weekly AttendanceReport '!I21+'Daily-Weekly AttendanceReport '!I109+'Daily-Weekly AttendanceReport '!I195</f>
        <v>0</v>
      </c>
      <c r="J193" s="7">
        <f>'Daily-Weekly AttendanceReport '!J21+'Daily-Weekly AttendanceReport '!J109+'Daily-Weekly AttendanceReport '!J195</f>
        <v>0</v>
      </c>
      <c r="K193" s="7">
        <f>'Daily-Weekly AttendanceReport '!K21+'Daily-Weekly AttendanceReport '!K109+'Daily-Weekly AttendanceReport '!K195</f>
        <v>0</v>
      </c>
      <c r="L193" s="7">
        <f>'Daily-Weekly AttendanceReport '!L21+'Daily-Weekly AttendanceReport '!L109+'Daily-Weekly AttendanceReport '!L195</f>
        <v>0</v>
      </c>
      <c r="M193" s="7">
        <f>'Daily-Weekly AttendanceReport '!M21+'Daily-Weekly AttendanceReport '!M109+'Daily-Weekly AttendanceReport '!M195</f>
        <v>0</v>
      </c>
      <c r="N193" s="7">
        <f>'Daily-Weekly AttendanceReport '!N21+'Daily-Weekly AttendanceReport '!N109+'Daily-Weekly AttendanceReport '!N195</f>
        <v>0</v>
      </c>
      <c r="O193" s="7">
        <f>'Daily-Weekly AttendanceReport '!O21+'Daily-Weekly AttendanceReport '!O109+'Daily-Weekly AttendanceReport '!O195</f>
        <v>0</v>
      </c>
      <c r="P193" s="8"/>
      <c r="Q193" s="8"/>
      <c r="R193" s="12">
        <f t="shared" si="74"/>
        <v>12</v>
      </c>
      <c r="S193" s="13">
        <f>R193/R253</f>
        <v>1</v>
      </c>
    </row>
    <row r="194" spans="1:19" ht="12" customHeight="1" x14ac:dyDescent="0.35">
      <c r="A194" s="15">
        <v>12</v>
      </c>
      <c r="B194" s="17" t="str">
        <f t="shared" ref="B194:C194" si="84">B108</f>
        <v>Salman Rasheed</v>
      </c>
      <c r="C194" s="46" t="str">
        <f t="shared" si="84"/>
        <v>21BSCS14</v>
      </c>
      <c r="D194" s="7">
        <f>'Daily-Weekly AttendanceReport '!D22+'Daily-Weekly AttendanceReport '!D110+'Daily-Weekly AttendanceReport '!D196</f>
        <v>3</v>
      </c>
      <c r="E194" s="7">
        <f>'Daily-Weekly AttendanceReport '!E22+'Daily-Weekly AttendanceReport '!E110+'Daily-Weekly AttendanceReport '!E196</f>
        <v>3</v>
      </c>
      <c r="F194" s="7">
        <f>'Daily-Weekly AttendanceReport '!F22+'Daily-Weekly AttendanceReport '!F110+'Daily-Weekly AttendanceReport '!F196</f>
        <v>3</v>
      </c>
      <c r="G194" s="7">
        <f>'Daily-Weekly AttendanceReport '!G22+'Daily-Weekly AttendanceReport '!G110+'Daily-Weekly AttendanceReport '!G196</f>
        <v>3</v>
      </c>
      <c r="H194" s="7">
        <f>'Daily-Weekly AttendanceReport '!H22+'Daily-Weekly AttendanceReport '!H110+'Daily-Weekly AttendanceReport '!H196</f>
        <v>0</v>
      </c>
      <c r="I194" s="7">
        <f>'Daily-Weekly AttendanceReport '!I22+'Daily-Weekly AttendanceReport '!I110+'Daily-Weekly AttendanceReport '!I196</f>
        <v>0</v>
      </c>
      <c r="J194" s="7">
        <f>'Daily-Weekly AttendanceReport '!J22+'Daily-Weekly AttendanceReport '!J110+'Daily-Weekly AttendanceReport '!J196</f>
        <v>0</v>
      </c>
      <c r="K194" s="7">
        <f>'Daily-Weekly AttendanceReport '!K22+'Daily-Weekly AttendanceReport '!K110+'Daily-Weekly AttendanceReport '!K196</f>
        <v>0</v>
      </c>
      <c r="L194" s="7">
        <f>'Daily-Weekly AttendanceReport '!L22+'Daily-Weekly AttendanceReport '!L110+'Daily-Weekly AttendanceReport '!L196</f>
        <v>0</v>
      </c>
      <c r="M194" s="7">
        <f>'Daily-Weekly AttendanceReport '!M22+'Daily-Weekly AttendanceReport '!M110+'Daily-Weekly AttendanceReport '!M196</f>
        <v>0</v>
      </c>
      <c r="N194" s="7">
        <f>'Daily-Weekly AttendanceReport '!N22+'Daily-Weekly AttendanceReport '!N110+'Daily-Weekly AttendanceReport '!N196</f>
        <v>0</v>
      </c>
      <c r="O194" s="7">
        <f>'Daily-Weekly AttendanceReport '!O22+'Daily-Weekly AttendanceReport '!O110+'Daily-Weekly AttendanceReport '!O196</f>
        <v>0</v>
      </c>
      <c r="P194" s="8"/>
      <c r="Q194" s="8"/>
      <c r="R194" s="12">
        <f t="shared" si="74"/>
        <v>12</v>
      </c>
      <c r="S194" s="13">
        <f>R194/R253</f>
        <v>1</v>
      </c>
    </row>
    <row r="195" spans="1:19" ht="12" customHeight="1" x14ac:dyDescent="0.35">
      <c r="A195" s="15">
        <v>13</v>
      </c>
      <c r="B195" s="17" t="str">
        <f t="shared" ref="B195:C195" si="85">B109</f>
        <v>Ehsan Ullah</v>
      </c>
      <c r="C195" s="46" t="str">
        <f t="shared" si="85"/>
        <v>21BSCS16</v>
      </c>
      <c r="D195" s="7">
        <f>'Daily-Weekly AttendanceReport '!D23+'Daily-Weekly AttendanceReport '!D111+'Daily-Weekly AttendanceReport '!D197</f>
        <v>3</v>
      </c>
      <c r="E195" s="7">
        <f>'Daily-Weekly AttendanceReport '!E23+'Daily-Weekly AttendanceReport '!E111+'Daily-Weekly AttendanceReport '!E197</f>
        <v>3</v>
      </c>
      <c r="F195" s="7">
        <f>'Daily-Weekly AttendanceReport '!F23+'Daily-Weekly AttendanceReport '!F111+'Daily-Weekly AttendanceReport '!F197</f>
        <v>3</v>
      </c>
      <c r="G195" s="7">
        <f>'Daily-Weekly AttendanceReport '!G23+'Daily-Weekly AttendanceReport '!G111+'Daily-Weekly AttendanceReport '!G197</f>
        <v>3</v>
      </c>
      <c r="H195" s="7">
        <f>'Daily-Weekly AttendanceReport '!H23+'Daily-Weekly AttendanceReport '!H111+'Daily-Weekly AttendanceReport '!H197</f>
        <v>0</v>
      </c>
      <c r="I195" s="7">
        <f>'Daily-Weekly AttendanceReport '!I23+'Daily-Weekly AttendanceReport '!I111+'Daily-Weekly AttendanceReport '!I197</f>
        <v>0</v>
      </c>
      <c r="J195" s="7">
        <f>'Daily-Weekly AttendanceReport '!J23+'Daily-Weekly AttendanceReport '!J111+'Daily-Weekly AttendanceReport '!J197</f>
        <v>0</v>
      </c>
      <c r="K195" s="7">
        <f>'Daily-Weekly AttendanceReport '!K23+'Daily-Weekly AttendanceReport '!K111+'Daily-Weekly AttendanceReport '!K197</f>
        <v>0</v>
      </c>
      <c r="L195" s="7">
        <f>'Daily-Weekly AttendanceReport '!L23+'Daily-Weekly AttendanceReport '!L111+'Daily-Weekly AttendanceReport '!L197</f>
        <v>0</v>
      </c>
      <c r="M195" s="7">
        <f>'Daily-Weekly AttendanceReport '!M23+'Daily-Weekly AttendanceReport '!M111+'Daily-Weekly AttendanceReport '!M197</f>
        <v>0</v>
      </c>
      <c r="N195" s="7">
        <f>'Daily-Weekly AttendanceReport '!N23+'Daily-Weekly AttendanceReport '!N111+'Daily-Weekly AttendanceReport '!N197</f>
        <v>0</v>
      </c>
      <c r="O195" s="7">
        <f>'Daily-Weekly AttendanceReport '!O23+'Daily-Weekly AttendanceReport '!O111+'Daily-Weekly AttendanceReport '!O197</f>
        <v>0</v>
      </c>
      <c r="P195" s="8"/>
      <c r="Q195" s="8"/>
      <c r="R195" s="12">
        <f t="shared" si="74"/>
        <v>12</v>
      </c>
      <c r="S195" s="13">
        <f>R195/R253</f>
        <v>1</v>
      </c>
    </row>
    <row r="196" spans="1:19" ht="12" customHeight="1" x14ac:dyDescent="0.35">
      <c r="A196" s="15">
        <v>14</v>
      </c>
      <c r="B196" s="17" t="str">
        <f t="shared" ref="B196:C196" si="86">B110</f>
        <v>Hamid Saleh</v>
      </c>
      <c r="C196" s="46" t="str">
        <f t="shared" si="86"/>
        <v>21BSCS18</v>
      </c>
      <c r="D196" s="7">
        <f>'Daily-Weekly AttendanceReport '!D24+'Daily-Weekly AttendanceReport '!D112+'Daily-Weekly AttendanceReport '!D198</f>
        <v>3</v>
      </c>
      <c r="E196" s="7">
        <f>'Daily-Weekly AttendanceReport '!E24+'Daily-Weekly AttendanceReport '!E112+'Daily-Weekly AttendanceReport '!E198</f>
        <v>3</v>
      </c>
      <c r="F196" s="7">
        <f>'Daily-Weekly AttendanceReport '!F24+'Daily-Weekly AttendanceReport '!F112+'Daily-Weekly AttendanceReport '!F198</f>
        <v>3</v>
      </c>
      <c r="G196" s="7">
        <f>'Daily-Weekly AttendanceReport '!G24+'Daily-Weekly AttendanceReport '!G112+'Daily-Weekly AttendanceReport '!G198</f>
        <v>3</v>
      </c>
      <c r="H196" s="7">
        <f>'Daily-Weekly AttendanceReport '!H24+'Daily-Weekly AttendanceReport '!H112+'Daily-Weekly AttendanceReport '!H198</f>
        <v>0</v>
      </c>
      <c r="I196" s="7">
        <f>'Daily-Weekly AttendanceReport '!I24+'Daily-Weekly AttendanceReport '!I112+'Daily-Weekly AttendanceReport '!I198</f>
        <v>0</v>
      </c>
      <c r="J196" s="7">
        <f>'Daily-Weekly AttendanceReport '!J24+'Daily-Weekly AttendanceReport '!J112+'Daily-Weekly AttendanceReport '!J198</f>
        <v>0</v>
      </c>
      <c r="K196" s="7">
        <f>'Daily-Weekly AttendanceReport '!K24+'Daily-Weekly AttendanceReport '!K112+'Daily-Weekly AttendanceReport '!K198</f>
        <v>0</v>
      </c>
      <c r="L196" s="7">
        <f>'Daily-Weekly AttendanceReport '!L24+'Daily-Weekly AttendanceReport '!L112+'Daily-Weekly AttendanceReport '!L198</f>
        <v>0</v>
      </c>
      <c r="M196" s="7">
        <f>'Daily-Weekly AttendanceReport '!M24+'Daily-Weekly AttendanceReport '!M112+'Daily-Weekly AttendanceReport '!M198</f>
        <v>0</v>
      </c>
      <c r="N196" s="7">
        <f>'Daily-Weekly AttendanceReport '!N24+'Daily-Weekly AttendanceReport '!N112+'Daily-Weekly AttendanceReport '!N198</f>
        <v>0</v>
      </c>
      <c r="O196" s="7">
        <f>'Daily-Weekly AttendanceReport '!O24+'Daily-Weekly AttendanceReport '!O112+'Daily-Weekly AttendanceReport '!O198</f>
        <v>0</v>
      </c>
      <c r="P196" s="8"/>
      <c r="Q196" s="8"/>
      <c r="R196" s="12">
        <f t="shared" si="74"/>
        <v>12</v>
      </c>
      <c r="S196" s="13">
        <f>R196/R253</f>
        <v>1</v>
      </c>
    </row>
    <row r="197" spans="1:19" ht="12" customHeight="1" x14ac:dyDescent="0.35">
      <c r="A197" s="15">
        <v>15</v>
      </c>
      <c r="B197" s="17" t="str">
        <f t="shared" ref="B197:C197" si="87">B111</f>
        <v xml:space="preserve">Irfan </v>
      </c>
      <c r="C197" s="46" t="str">
        <f t="shared" si="87"/>
        <v>21BSCS19</v>
      </c>
      <c r="D197" s="7">
        <f>'Daily-Weekly AttendanceReport '!D25+'Daily-Weekly AttendanceReport '!D113+'Daily-Weekly AttendanceReport '!D199</f>
        <v>6</v>
      </c>
      <c r="E197" s="7">
        <f>'Daily-Weekly AttendanceReport '!E25+'Daily-Weekly AttendanceReport '!E113+'Daily-Weekly AttendanceReport '!E199</f>
        <v>3</v>
      </c>
      <c r="F197" s="7">
        <f>'Daily-Weekly AttendanceReport '!F25+'Daily-Weekly AttendanceReport '!F113+'Daily-Weekly AttendanceReport '!F199</f>
        <v>3</v>
      </c>
      <c r="G197" s="7">
        <f>'Daily-Weekly AttendanceReport '!G25+'Daily-Weekly AttendanceReport '!G113+'Daily-Weekly AttendanceReport '!G199</f>
        <v>3</v>
      </c>
      <c r="H197" s="7">
        <f>'Daily-Weekly AttendanceReport '!H25+'Daily-Weekly AttendanceReport '!H113+'Daily-Weekly AttendanceReport '!H199</f>
        <v>0</v>
      </c>
      <c r="I197" s="7">
        <f>'Daily-Weekly AttendanceReport '!I25+'Daily-Weekly AttendanceReport '!I113+'Daily-Weekly AttendanceReport '!I199</f>
        <v>0</v>
      </c>
      <c r="J197" s="7">
        <f>'Daily-Weekly AttendanceReport '!J25+'Daily-Weekly AttendanceReport '!J113+'Daily-Weekly AttendanceReport '!J199</f>
        <v>0</v>
      </c>
      <c r="K197" s="7">
        <f>'Daily-Weekly AttendanceReport '!K25+'Daily-Weekly AttendanceReport '!K113+'Daily-Weekly AttendanceReport '!K199</f>
        <v>0</v>
      </c>
      <c r="L197" s="7">
        <f>'Daily-Weekly AttendanceReport '!L25+'Daily-Weekly AttendanceReport '!L113+'Daily-Weekly AttendanceReport '!L199</f>
        <v>0</v>
      </c>
      <c r="M197" s="7">
        <f>'Daily-Weekly AttendanceReport '!M25+'Daily-Weekly AttendanceReport '!M113+'Daily-Weekly AttendanceReport '!M199</f>
        <v>0</v>
      </c>
      <c r="N197" s="7">
        <f>'Daily-Weekly AttendanceReport '!N25+'Daily-Weekly AttendanceReport '!N113+'Daily-Weekly AttendanceReport '!N199</f>
        <v>0</v>
      </c>
      <c r="O197" s="7">
        <f>'Daily-Weekly AttendanceReport '!O25+'Daily-Weekly AttendanceReport '!O113+'Daily-Weekly AttendanceReport '!O199</f>
        <v>0</v>
      </c>
      <c r="P197" s="8"/>
      <c r="Q197" s="8"/>
      <c r="R197" s="12">
        <f t="shared" si="74"/>
        <v>15</v>
      </c>
      <c r="S197" s="13">
        <f>R197/R253</f>
        <v>1.25</v>
      </c>
    </row>
    <row r="198" spans="1:19" ht="12" customHeight="1" x14ac:dyDescent="0.35">
      <c r="A198" s="15">
        <v>16</v>
      </c>
      <c r="B198" s="17" t="str">
        <f t="shared" ref="B198:C198" si="88">B112</f>
        <v>Zahid Latif</v>
      </c>
      <c r="C198" s="46" t="str">
        <f t="shared" si="88"/>
        <v>21BSCS24</v>
      </c>
      <c r="D198" s="7">
        <f>'Daily-Weekly AttendanceReport '!D26+'Daily-Weekly AttendanceReport '!D114+'Daily-Weekly AttendanceReport '!D200</f>
        <v>3</v>
      </c>
      <c r="E198" s="7">
        <f>'Daily-Weekly AttendanceReport '!E26+'Daily-Weekly AttendanceReport '!E114+'Daily-Weekly AttendanceReport '!E200</f>
        <v>3</v>
      </c>
      <c r="F198" s="7">
        <f>'Daily-Weekly AttendanceReport '!F26+'Daily-Weekly AttendanceReport '!F114+'Daily-Weekly AttendanceReport '!F200</f>
        <v>3</v>
      </c>
      <c r="G198" s="7">
        <f>'Daily-Weekly AttendanceReport '!G26+'Daily-Weekly AttendanceReport '!G114+'Daily-Weekly AttendanceReport '!G200</f>
        <v>3</v>
      </c>
      <c r="H198" s="7">
        <f>'Daily-Weekly AttendanceReport '!H26+'Daily-Weekly AttendanceReport '!H114+'Daily-Weekly AttendanceReport '!H200</f>
        <v>0</v>
      </c>
      <c r="I198" s="7">
        <f>'Daily-Weekly AttendanceReport '!I26+'Daily-Weekly AttendanceReport '!I114+'Daily-Weekly AttendanceReport '!I200</f>
        <v>0</v>
      </c>
      <c r="J198" s="7">
        <f>'Daily-Weekly AttendanceReport '!J26+'Daily-Weekly AttendanceReport '!J114+'Daily-Weekly AttendanceReport '!J200</f>
        <v>0</v>
      </c>
      <c r="K198" s="7">
        <f>'Daily-Weekly AttendanceReport '!K26+'Daily-Weekly AttendanceReport '!K114+'Daily-Weekly AttendanceReport '!K200</f>
        <v>0</v>
      </c>
      <c r="L198" s="7">
        <f>'Daily-Weekly AttendanceReport '!L26+'Daily-Weekly AttendanceReport '!L114+'Daily-Weekly AttendanceReport '!L200</f>
        <v>0</v>
      </c>
      <c r="M198" s="7">
        <f>'Daily-Weekly AttendanceReport '!M26+'Daily-Weekly AttendanceReport '!M114+'Daily-Weekly AttendanceReport '!M200</f>
        <v>0</v>
      </c>
      <c r="N198" s="7">
        <f>'Daily-Weekly AttendanceReport '!N26+'Daily-Weekly AttendanceReport '!N114+'Daily-Weekly AttendanceReport '!N200</f>
        <v>0</v>
      </c>
      <c r="O198" s="7">
        <f>'Daily-Weekly AttendanceReport '!O26+'Daily-Weekly AttendanceReport '!O114+'Daily-Weekly AttendanceReport '!O200</f>
        <v>0</v>
      </c>
      <c r="P198" s="8"/>
      <c r="Q198" s="8"/>
      <c r="R198" s="12">
        <f t="shared" si="74"/>
        <v>12</v>
      </c>
      <c r="S198" s="13">
        <f>R198/R253</f>
        <v>1</v>
      </c>
    </row>
    <row r="199" spans="1:19" ht="12" customHeight="1" x14ac:dyDescent="0.35">
      <c r="A199" s="15">
        <v>17</v>
      </c>
      <c r="B199" s="17" t="str">
        <f t="shared" ref="B199:C199" si="89">B113</f>
        <v xml:space="preserve">Saif Ullah </v>
      </c>
      <c r="C199" s="46" t="str">
        <f t="shared" si="89"/>
        <v>21BSCS25</v>
      </c>
      <c r="D199" s="7">
        <f>'Daily-Weekly AttendanceReport '!D27+'Daily-Weekly AttendanceReport '!D115+'Daily-Weekly AttendanceReport '!D201</f>
        <v>3</v>
      </c>
      <c r="E199" s="7">
        <f>'Daily-Weekly AttendanceReport '!E27+'Daily-Weekly AttendanceReport '!E115+'Daily-Weekly AttendanceReport '!E201</f>
        <v>3</v>
      </c>
      <c r="F199" s="7">
        <f>'Daily-Weekly AttendanceReport '!F27+'Daily-Weekly AttendanceReport '!F115+'Daily-Weekly AttendanceReport '!F201</f>
        <v>3</v>
      </c>
      <c r="G199" s="7">
        <f>'Daily-Weekly AttendanceReport '!G27+'Daily-Weekly AttendanceReport '!G115+'Daily-Weekly AttendanceReport '!G201</f>
        <v>3</v>
      </c>
      <c r="H199" s="7">
        <f>'Daily-Weekly AttendanceReport '!H27+'Daily-Weekly AttendanceReport '!H115+'Daily-Weekly AttendanceReport '!H201</f>
        <v>0</v>
      </c>
      <c r="I199" s="7">
        <f>'Daily-Weekly AttendanceReport '!I27+'Daily-Weekly AttendanceReport '!I115+'Daily-Weekly AttendanceReport '!I201</f>
        <v>0</v>
      </c>
      <c r="J199" s="7">
        <f>'Daily-Weekly AttendanceReport '!J27+'Daily-Weekly AttendanceReport '!J115+'Daily-Weekly AttendanceReport '!J201</f>
        <v>0</v>
      </c>
      <c r="K199" s="7">
        <f>'Daily-Weekly AttendanceReport '!K27+'Daily-Weekly AttendanceReport '!K115+'Daily-Weekly AttendanceReport '!K201</f>
        <v>0</v>
      </c>
      <c r="L199" s="7">
        <f>'Daily-Weekly AttendanceReport '!L27+'Daily-Weekly AttendanceReport '!L115+'Daily-Weekly AttendanceReport '!L201</f>
        <v>0</v>
      </c>
      <c r="M199" s="7">
        <f>'Daily-Weekly AttendanceReport '!M27+'Daily-Weekly AttendanceReport '!M115+'Daily-Weekly AttendanceReport '!M201</f>
        <v>0</v>
      </c>
      <c r="N199" s="7">
        <f>'Daily-Weekly AttendanceReport '!N27+'Daily-Weekly AttendanceReport '!N115+'Daily-Weekly AttendanceReport '!N201</f>
        <v>0</v>
      </c>
      <c r="O199" s="7">
        <f>'Daily-Weekly AttendanceReport '!O27+'Daily-Weekly AttendanceReport '!O115+'Daily-Weekly AttendanceReport '!O201</f>
        <v>0</v>
      </c>
      <c r="P199" s="8"/>
      <c r="Q199" s="8"/>
      <c r="R199" s="12">
        <f t="shared" si="74"/>
        <v>12</v>
      </c>
      <c r="S199" s="13">
        <f>R199/R253</f>
        <v>1</v>
      </c>
    </row>
    <row r="200" spans="1:19" ht="12" customHeight="1" x14ac:dyDescent="0.35">
      <c r="A200" s="15">
        <v>18</v>
      </c>
      <c r="B200" s="17" t="str">
        <f t="shared" ref="B200:C200" si="90">B114</f>
        <v>Sabiha Gull</v>
      </c>
      <c r="C200" s="46" t="str">
        <f t="shared" si="90"/>
        <v>21BSCS28</v>
      </c>
      <c r="D200" s="7">
        <f>'Daily-Weekly AttendanceReport '!D28+'Daily-Weekly AttendanceReport '!D116+'Daily-Weekly AttendanceReport '!D202</f>
        <v>3</v>
      </c>
      <c r="E200" s="7">
        <f>'Daily-Weekly AttendanceReport '!E28+'Daily-Weekly AttendanceReport '!E116+'Daily-Weekly AttendanceReport '!E202</f>
        <v>3</v>
      </c>
      <c r="F200" s="7">
        <f>'Daily-Weekly AttendanceReport '!F28+'Daily-Weekly AttendanceReport '!F116+'Daily-Weekly AttendanceReport '!F202</f>
        <v>3</v>
      </c>
      <c r="G200" s="7">
        <f>'Daily-Weekly AttendanceReport '!G28+'Daily-Weekly AttendanceReport '!G116+'Daily-Weekly AttendanceReport '!G202</f>
        <v>3</v>
      </c>
      <c r="H200" s="7">
        <f>'Daily-Weekly AttendanceReport '!H28+'Daily-Weekly AttendanceReport '!H116+'Daily-Weekly AttendanceReport '!H202</f>
        <v>0</v>
      </c>
      <c r="I200" s="7">
        <f>'Daily-Weekly AttendanceReport '!I28+'Daily-Weekly AttendanceReport '!I116+'Daily-Weekly AttendanceReport '!I202</f>
        <v>0</v>
      </c>
      <c r="J200" s="7">
        <f>'Daily-Weekly AttendanceReport '!J28+'Daily-Weekly AttendanceReport '!J116+'Daily-Weekly AttendanceReport '!J202</f>
        <v>0</v>
      </c>
      <c r="K200" s="7">
        <f>'Daily-Weekly AttendanceReport '!K28+'Daily-Weekly AttendanceReport '!K116+'Daily-Weekly AttendanceReport '!K202</f>
        <v>0</v>
      </c>
      <c r="L200" s="7">
        <f>'Daily-Weekly AttendanceReport '!L28+'Daily-Weekly AttendanceReport '!L116+'Daily-Weekly AttendanceReport '!L202</f>
        <v>0</v>
      </c>
      <c r="M200" s="7">
        <f>'Daily-Weekly AttendanceReport '!M28+'Daily-Weekly AttendanceReport '!M116+'Daily-Weekly AttendanceReport '!M202</f>
        <v>0</v>
      </c>
      <c r="N200" s="7">
        <f>'Daily-Weekly AttendanceReport '!N28+'Daily-Weekly AttendanceReport '!N116+'Daily-Weekly AttendanceReport '!N202</f>
        <v>0</v>
      </c>
      <c r="O200" s="7">
        <f>'Daily-Weekly AttendanceReport '!O28+'Daily-Weekly AttendanceReport '!O116+'Daily-Weekly AttendanceReport '!O202</f>
        <v>0</v>
      </c>
      <c r="P200" s="8"/>
      <c r="Q200" s="8"/>
      <c r="R200" s="12">
        <f t="shared" si="74"/>
        <v>12</v>
      </c>
      <c r="S200" s="13">
        <f>R200/R253</f>
        <v>1</v>
      </c>
    </row>
    <row r="201" spans="1:19" ht="12" customHeight="1" x14ac:dyDescent="0.35">
      <c r="A201" s="15">
        <v>19</v>
      </c>
      <c r="B201" s="17" t="str">
        <f t="shared" ref="B201:C201" si="91">B115</f>
        <v xml:space="preserve">Nasir Ali </v>
      </c>
      <c r="C201" s="46" t="str">
        <f t="shared" si="91"/>
        <v>21BSCS33</v>
      </c>
      <c r="D201" s="7">
        <f>'Daily-Weekly AttendanceReport '!D29+'Daily-Weekly AttendanceReport '!D117+'Daily-Weekly AttendanceReport '!D203</f>
        <v>3</v>
      </c>
      <c r="E201" s="7">
        <f>'Daily-Weekly AttendanceReport '!E29+'Daily-Weekly AttendanceReport '!E117+'Daily-Weekly AttendanceReport '!E203</f>
        <v>3</v>
      </c>
      <c r="F201" s="7">
        <f>'Daily-Weekly AttendanceReport '!F29+'Daily-Weekly AttendanceReport '!F117+'Daily-Weekly AttendanceReport '!F203</f>
        <v>3</v>
      </c>
      <c r="G201" s="7">
        <f>'Daily-Weekly AttendanceReport '!G29+'Daily-Weekly AttendanceReport '!G117+'Daily-Weekly AttendanceReport '!G203</f>
        <v>3</v>
      </c>
      <c r="H201" s="7">
        <f>'Daily-Weekly AttendanceReport '!H29+'Daily-Weekly AttendanceReport '!H117+'Daily-Weekly AttendanceReport '!H203</f>
        <v>0</v>
      </c>
      <c r="I201" s="7">
        <f>'Daily-Weekly AttendanceReport '!I29+'Daily-Weekly AttendanceReport '!I117+'Daily-Weekly AttendanceReport '!I203</f>
        <v>0</v>
      </c>
      <c r="J201" s="7">
        <f>'Daily-Weekly AttendanceReport '!J29+'Daily-Weekly AttendanceReport '!J117+'Daily-Weekly AttendanceReport '!J203</f>
        <v>0</v>
      </c>
      <c r="K201" s="7">
        <f>'Daily-Weekly AttendanceReport '!K29+'Daily-Weekly AttendanceReport '!K117+'Daily-Weekly AttendanceReport '!K203</f>
        <v>0</v>
      </c>
      <c r="L201" s="7">
        <f>'Daily-Weekly AttendanceReport '!L29+'Daily-Weekly AttendanceReport '!L117+'Daily-Weekly AttendanceReport '!L203</f>
        <v>0</v>
      </c>
      <c r="M201" s="7">
        <f>'Daily-Weekly AttendanceReport '!M29+'Daily-Weekly AttendanceReport '!M117+'Daily-Weekly AttendanceReport '!M203</f>
        <v>0</v>
      </c>
      <c r="N201" s="7">
        <f>'Daily-Weekly AttendanceReport '!N29+'Daily-Weekly AttendanceReport '!N117+'Daily-Weekly AttendanceReport '!N203</f>
        <v>0</v>
      </c>
      <c r="O201" s="7">
        <f>'Daily-Weekly AttendanceReport '!O29+'Daily-Weekly AttendanceReport '!O117+'Daily-Weekly AttendanceReport '!O203</f>
        <v>0</v>
      </c>
      <c r="P201" s="8"/>
      <c r="Q201" s="8"/>
      <c r="R201" s="12">
        <f t="shared" si="74"/>
        <v>12</v>
      </c>
      <c r="S201" s="13">
        <f>R201/R253</f>
        <v>1</v>
      </c>
    </row>
    <row r="202" spans="1:19" ht="12" customHeight="1" x14ac:dyDescent="0.35">
      <c r="A202" s="15">
        <v>20</v>
      </c>
      <c r="B202" s="17" t="str">
        <f t="shared" ref="B202:C202" si="92">B116</f>
        <v>Muhammad Yasir</v>
      </c>
      <c r="C202" s="46" t="str">
        <f t="shared" si="92"/>
        <v>21BSCS42</v>
      </c>
      <c r="D202" s="7">
        <f>'Daily-Weekly AttendanceReport '!D30+'Daily-Weekly AttendanceReport '!D118+'Daily-Weekly AttendanceReport '!D204</f>
        <v>3</v>
      </c>
      <c r="E202" s="7">
        <f>'Daily-Weekly AttendanceReport '!E30+'Daily-Weekly AttendanceReport '!E118+'Daily-Weekly AttendanceReport '!E204</f>
        <v>3</v>
      </c>
      <c r="F202" s="7">
        <f>'Daily-Weekly AttendanceReport '!F30+'Daily-Weekly AttendanceReport '!F118+'Daily-Weekly AttendanceReport '!F204</f>
        <v>3</v>
      </c>
      <c r="G202" s="7">
        <f>'Daily-Weekly AttendanceReport '!G30+'Daily-Weekly AttendanceReport '!G118+'Daily-Weekly AttendanceReport '!G204</f>
        <v>3</v>
      </c>
      <c r="H202" s="7">
        <f>'Daily-Weekly AttendanceReport '!H30+'Daily-Weekly AttendanceReport '!H118+'Daily-Weekly AttendanceReport '!H204</f>
        <v>0</v>
      </c>
      <c r="I202" s="7">
        <f>'Daily-Weekly AttendanceReport '!I30+'Daily-Weekly AttendanceReport '!I118+'Daily-Weekly AttendanceReport '!I204</f>
        <v>0</v>
      </c>
      <c r="J202" s="7">
        <f>'Daily-Weekly AttendanceReport '!J30+'Daily-Weekly AttendanceReport '!J118+'Daily-Weekly AttendanceReport '!J204</f>
        <v>0</v>
      </c>
      <c r="K202" s="7">
        <f>'Daily-Weekly AttendanceReport '!K30+'Daily-Weekly AttendanceReport '!K118+'Daily-Weekly AttendanceReport '!K204</f>
        <v>0</v>
      </c>
      <c r="L202" s="7">
        <f>'Daily-Weekly AttendanceReport '!L30+'Daily-Weekly AttendanceReport '!L118+'Daily-Weekly AttendanceReport '!L204</f>
        <v>0</v>
      </c>
      <c r="M202" s="7">
        <f>'Daily-Weekly AttendanceReport '!M30+'Daily-Weekly AttendanceReport '!M118+'Daily-Weekly AttendanceReport '!M204</f>
        <v>0</v>
      </c>
      <c r="N202" s="7">
        <f>'Daily-Weekly AttendanceReport '!N30+'Daily-Weekly AttendanceReport '!N118+'Daily-Weekly AttendanceReport '!N204</f>
        <v>0</v>
      </c>
      <c r="O202" s="7">
        <f>'Daily-Weekly AttendanceReport '!O30+'Daily-Weekly AttendanceReport '!O118+'Daily-Weekly AttendanceReport '!O204</f>
        <v>0</v>
      </c>
      <c r="P202" s="8"/>
      <c r="Q202" s="8"/>
      <c r="R202" s="12">
        <f t="shared" si="74"/>
        <v>12</v>
      </c>
      <c r="S202" s="13">
        <f>R202/R253</f>
        <v>1</v>
      </c>
    </row>
    <row r="203" spans="1:19" ht="12" customHeight="1" x14ac:dyDescent="0.35">
      <c r="A203" s="15">
        <v>21</v>
      </c>
      <c r="B203" s="17" t="str">
        <f t="shared" ref="B203:C203" si="93">B117</f>
        <v>Abdullah</v>
      </c>
      <c r="C203" s="46" t="str">
        <f t="shared" si="93"/>
        <v>21BSCS43</v>
      </c>
      <c r="D203" s="7">
        <f>'Daily-Weekly AttendanceReport '!D31+'Daily-Weekly AttendanceReport '!D119+'Daily-Weekly AttendanceReport '!D205</f>
        <v>3</v>
      </c>
      <c r="E203" s="7">
        <f>'Daily-Weekly AttendanceReport '!E31+'Daily-Weekly AttendanceReport '!E119+'Daily-Weekly AttendanceReport '!E205</f>
        <v>3</v>
      </c>
      <c r="F203" s="7">
        <f>'Daily-Weekly AttendanceReport '!F31+'Daily-Weekly AttendanceReport '!F119+'Daily-Weekly AttendanceReport '!F205</f>
        <v>3</v>
      </c>
      <c r="G203" s="7">
        <f>'Daily-Weekly AttendanceReport '!G31+'Daily-Weekly AttendanceReport '!G119+'Daily-Weekly AttendanceReport '!G205</f>
        <v>3</v>
      </c>
      <c r="H203" s="7">
        <f>'Daily-Weekly AttendanceReport '!H31+'Daily-Weekly AttendanceReport '!H119+'Daily-Weekly AttendanceReport '!H205</f>
        <v>0</v>
      </c>
      <c r="I203" s="7">
        <f>'Daily-Weekly AttendanceReport '!I31+'Daily-Weekly AttendanceReport '!I119+'Daily-Weekly AttendanceReport '!I205</f>
        <v>0</v>
      </c>
      <c r="J203" s="7">
        <f>'Daily-Weekly AttendanceReport '!J31+'Daily-Weekly AttendanceReport '!J119+'Daily-Weekly AttendanceReport '!J205</f>
        <v>0</v>
      </c>
      <c r="K203" s="7">
        <f>'Daily-Weekly AttendanceReport '!K31+'Daily-Weekly AttendanceReport '!K119+'Daily-Weekly AttendanceReport '!K205</f>
        <v>0</v>
      </c>
      <c r="L203" s="7">
        <f>'Daily-Weekly AttendanceReport '!L31+'Daily-Weekly AttendanceReport '!L119+'Daily-Weekly AttendanceReport '!L205</f>
        <v>0</v>
      </c>
      <c r="M203" s="7">
        <f>'Daily-Weekly AttendanceReport '!M31+'Daily-Weekly AttendanceReport '!M119+'Daily-Weekly AttendanceReport '!M205</f>
        <v>0</v>
      </c>
      <c r="N203" s="7">
        <f>'Daily-Weekly AttendanceReport '!N31+'Daily-Weekly AttendanceReport '!N119+'Daily-Weekly AttendanceReport '!N205</f>
        <v>0</v>
      </c>
      <c r="O203" s="7">
        <f>'Daily-Weekly AttendanceReport '!O31+'Daily-Weekly AttendanceReport '!O119+'Daily-Weekly AttendanceReport '!O205</f>
        <v>0</v>
      </c>
      <c r="P203" s="8"/>
      <c r="Q203" s="8"/>
      <c r="R203" s="12">
        <f t="shared" si="74"/>
        <v>12</v>
      </c>
      <c r="S203" s="13">
        <f>R203/R253</f>
        <v>1</v>
      </c>
    </row>
    <row r="204" spans="1:19" ht="12" customHeight="1" x14ac:dyDescent="0.35">
      <c r="A204" s="15">
        <v>22</v>
      </c>
      <c r="B204" s="17" t="str">
        <f t="shared" ref="B204:C204" si="94">B118</f>
        <v>Khalid Ahmed</v>
      </c>
      <c r="C204" s="46" t="str">
        <f t="shared" si="94"/>
        <v>20BSCS37</v>
      </c>
      <c r="D204" s="7">
        <f>'Daily-Weekly AttendanceReport '!D32+'Daily-Weekly AttendanceReport '!D120+'Daily-Weekly AttendanceReport '!D206</f>
        <v>3</v>
      </c>
      <c r="E204" s="7">
        <f>'Daily-Weekly AttendanceReport '!E32+'Daily-Weekly AttendanceReport '!E120+'Daily-Weekly AttendanceReport '!E206</f>
        <v>3</v>
      </c>
      <c r="F204" s="7">
        <f>'Daily-Weekly AttendanceReport '!F32+'Daily-Weekly AttendanceReport '!F120+'Daily-Weekly AttendanceReport '!F206</f>
        <v>3</v>
      </c>
      <c r="G204" s="7">
        <f>'Daily-Weekly AttendanceReport '!G32+'Daily-Weekly AttendanceReport '!G120+'Daily-Weekly AttendanceReport '!G206</f>
        <v>3</v>
      </c>
      <c r="H204" s="7">
        <f>'Daily-Weekly AttendanceReport '!H32+'Daily-Weekly AttendanceReport '!H120+'Daily-Weekly AttendanceReport '!H206</f>
        <v>0</v>
      </c>
      <c r="I204" s="7">
        <f>'Daily-Weekly AttendanceReport '!I32+'Daily-Weekly AttendanceReport '!I120+'Daily-Weekly AttendanceReport '!I206</f>
        <v>0</v>
      </c>
      <c r="J204" s="7">
        <f>'Daily-Weekly AttendanceReport '!J32+'Daily-Weekly AttendanceReport '!J120+'Daily-Weekly AttendanceReport '!J206</f>
        <v>0</v>
      </c>
      <c r="K204" s="7">
        <f>'Daily-Weekly AttendanceReport '!K32+'Daily-Weekly AttendanceReport '!K120+'Daily-Weekly AttendanceReport '!K206</f>
        <v>0</v>
      </c>
      <c r="L204" s="7">
        <f>'Daily-Weekly AttendanceReport '!L32+'Daily-Weekly AttendanceReport '!L120+'Daily-Weekly AttendanceReport '!L206</f>
        <v>0</v>
      </c>
      <c r="M204" s="7">
        <f>'Daily-Weekly AttendanceReport '!M32+'Daily-Weekly AttendanceReport '!M120+'Daily-Weekly AttendanceReport '!M206</f>
        <v>0</v>
      </c>
      <c r="N204" s="7">
        <f>'Daily-Weekly AttendanceReport '!N32+'Daily-Weekly AttendanceReport '!N120+'Daily-Weekly AttendanceReport '!N206</f>
        <v>0</v>
      </c>
      <c r="O204" s="7">
        <f>'Daily-Weekly AttendanceReport '!O32+'Daily-Weekly AttendanceReport '!O120+'Daily-Weekly AttendanceReport '!O206</f>
        <v>0</v>
      </c>
      <c r="P204" s="8"/>
      <c r="Q204" s="8"/>
      <c r="R204" s="12">
        <f t="shared" si="74"/>
        <v>12</v>
      </c>
      <c r="S204" s="13">
        <f>R204/R253</f>
        <v>1</v>
      </c>
    </row>
    <row r="205" spans="1:19" ht="12" customHeight="1" x14ac:dyDescent="0.35">
      <c r="A205" s="15">
        <v>23</v>
      </c>
      <c r="B205" s="17">
        <f t="shared" ref="B205:C205" si="95">B119</f>
        <v>0</v>
      </c>
      <c r="C205" s="46">
        <f t="shared" si="95"/>
        <v>0</v>
      </c>
      <c r="D205" s="7">
        <f>'Daily-Weekly AttendanceReport '!D33+'Daily-Weekly AttendanceReport '!D121+'Daily-Weekly AttendanceReport '!D207</f>
        <v>0</v>
      </c>
      <c r="E205" s="7">
        <f>'Daily-Weekly AttendanceReport '!E33+'Daily-Weekly AttendanceReport '!E121+'Daily-Weekly AttendanceReport '!E207</f>
        <v>0</v>
      </c>
      <c r="F205" s="7">
        <f>'Daily-Weekly AttendanceReport '!F33+'Daily-Weekly AttendanceReport '!F121+'Daily-Weekly AttendanceReport '!F207</f>
        <v>0</v>
      </c>
      <c r="G205" s="7">
        <f>'Daily-Weekly AttendanceReport '!G33+'Daily-Weekly AttendanceReport '!G121+'Daily-Weekly AttendanceReport '!G207</f>
        <v>0</v>
      </c>
      <c r="H205" s="7">
        <f>'Daily-Weekly AttendanceReport '!H33+'Daily-Weekly AttendanceReport '!H121+'Daily-Weekly AttendanceReport '!H207</f>
        <v>0</v>
      </c>
      <c r="I205" s="7">
        <f>'Daily-Weekly AttendanceReport '!I33+'Daily-Weekly AttendanceReport '!I121+'Daily-Weekly AttendanceReport '!I207</f>
        <v>0</v>
      </c>
      <c r="J205" s="7">
        <f>'Daily-Weekly AttendanceReport '!J33+'Daily-Weekly AttendanceReport '!J121+'Daily-Weekly AttendanceReport '!J207</f>
        <v>0</v>
      </c>
      <c r="K205" s="7">
        <f>'Daily-Weekly AttendanceReport '!K33+'Daily-Weekly AttendanceReport '!K121+'Daily-Weekly AttendanceReport '!K207</f>
        <v>0</v>
      </c>
      <c r="L205" s="7">
        <f>'Daily-Weekly AttendanceReport '!L33+'Daily-Weekly AttendanceReport '!L121+'Daily-Weekly AttendanceReport '!L207</f>
        <v>0</v>
      </c>
      <c r="M205" s="7">
        <f>'Daily-Weekly AttendanceReport '!M33+'Daily-Weekly AttendanceReport '!M121+'Daily-Weekly AttendanceReport '!M207</f>
        <v>0</v>
      </c>
      <c r="N205" s="7">
        <f>'Daily-Weekly AttendanceReport '!N33+'Daily-Weekly AttendanceReport '!N121+'Daily-Weekly AttendanceReport '!N207</f>
        <v>0</v>
      </c>
      <c r="O205" s="7">
        <f>'Daily-Weekly AttendanceReport '!O33+'Daily-Weekly AttendanceReport '!O121+'Daily-Weekly AttendanceReport '!O207</f>
        <v>0</v>
      </c>
      <c r="P205" s="8"/>
      <c r="Q205" s="8"/>
      <c r="R205" s="12">
        <f t="shared" si="74"/>
        <v>0</v>
      </c>
      <c r="S205" s="13">
        <f>R205/R253</f>
        <v>0</v>
      </c>
    </row>
    <row r="206" spans="1:19" ht="12" customHeight="1" x14ac:dyDescent="0.35">
      <c r="A206" s="15">
        <v>24</v>
      </c>
      <c r="B206" s="17">
        <f t="shared" ref="B206:C206" si="96">B120</f>
        <v>0</v>
      </c>
      <c r="C206" s="46">
        <f t="shared" si="96"/>
        <v>0</v>
      </c>
      <c r="D206" s="7">
        <f>'Daily-Weekly AttendanceReport '!D34+'Daily-Weekly AttendanceReport '!D122+'Daily-Weekly AttendanceReport '!D208</f>
        <v>0</v>
      </c>
      <c r="E206" s="7">
        <f>'Daily-Weekly AttendanceReport '!E34+'Daily-Weekly AttendanceReport '!E122+'Daily-Weekly AttendanceReport '!E208</f>
        <v>0</v>
      </c>
      <c r="F206" s="7">
        <f>'Daily-Weekly AttendanceReport '!F34+'Daily-Weekly AttendanceReport '!F122+'Daily-Weekly AttendanceReport '!F208</f>
        <v>0</v>
      </c>
      <c r="G206" s="7">
        <f>'Daily-Weekly AttendanceReport '!G34+'Daily-Weekly AttendanceReport '!G122+'Daily-Weekly AttendanceReport '!G208</f>
        <v>0</v>
      </c>
      <c r="H206" s="7">
        <f>'Daily-Weekly AttendanceReport '!H34+'Daily-Weekly AttendanceReport '!H122+'Daily-Weekly AttendanceReport '!H208</f>
        <v>0</v>
      </c>
      <c r="I206" s="7">
        <f>'Daily-Weekly AttendanceReport '!I34+'Daily-Weekly AttendanceReport '!I122+'Daily-Weekly AttendanceReport '!I208</f>
        <v>0</v>
      </c>
      <c r="J206" s="7">
        <f>'Daily-Weekly AttendanceReport '!J34+'Daily-Weekly AttendanceReport '!J122+'Daily-Weekly AttendanceReport '!J208</f>
        <v>0</v>
      </c>
      <c r="K206" s="7">
        <f>'Daily-Weekly AttendanceReport '!K34+'Daily-Weekly AttendanceReport '!K122+'Daily-Weekly AttendanceReport '!K208</f>
        <v>0</v>
      </c>
      <c r="L206" s="7">
        <f>'Daily-Weekly AttendanceReport '!L34+'Daily-Weekly AttendanceReport '!L122+'Daily-Weekly AttendanceReport '!L208</f>
        <v>0</v>
      </c>
      <c r="M206" s="7">
        <f>'Daily-Weekly AttendanceReport '!M34+'Daily-Weekly AttendanceReport '!M122+'Daily-Weekly AttendanceReport '!M208</f>
        <v>0</v>
      </c>
      <c r="N206" s="7">
        <f>'Daily-Weekly AttendanceReport '!N34+'Daily-Weekly AttendanceReport '!N122+'Daily-Weekly AttendanceReport '!N208</f>
        <v>0</v>
      </c>
      <c r="O206" s="7">
        <f>'Daily-Weekly AttendanceReport '!O34+'Daily-Weekly AttendanceReport '!O122+'Daily-Weekly AttendanceReport '!O208</f>
        <v>0</v>
      </c>
      <c r="P206" s="8"/>
      <c r="Q206" s="8"/>
      <c r="R206" s="12">
        <f t="shared" si="74"/>
        <v>0</v>
      </c>
      <c r="S206" s="13">
        <f>R206/R253</f>
        <v>0</v>
      </c>
    </row>
    <row r="207" spans="1:19" ht="12" customHeight="1" x14ac:dyDescent="0.35">
      <c r="A207" s="15">
        <v>25</v>
      </c>
      <c r="B207" s="17">
        <f t="shared" ref="B207:C207" si="97">B121</f>
        <v>0</v>
      </c>
      <c r="C207" s="46">
        <f t="shared" si="97"/>
        <v>0</v>
      </c>
      <c r="D207" s="7">
        <f>'Daily-Weekly AttendanceReport '!D35+'Daily-Weekly AttendanceReport '!D123+'Daily-Weekly AttendanceReport '!D209</f>
        <v>0</v>
      </c>
      <c r="E207" s="7">
        <f>'Daily-Weekly AttendanceReport '!E35+'Daily-Weekly AttendanceReport '!E123+'Daily-Weekly AttendanceReport '!E209</f>
        <v>0</v>
      </c>
      <c r="F207" s="7">
        <f>'Daily-Weekly AttendanceReport '!F35+'Daily-Weekly AttendanceReport '!F123+'Daily-Weekly AttendanceReport '!F209</f>
        <v>0</v>
      </c>
      <c r="G207" s="7">
        <f>'Daily-Weekly AttendanceReport '!G35+'Daily-Weekly AttendanceReport '!G123+'Daily-Weekly AttendanceReport '!G209</f>
        <v>0</v>
      </c>
      <c r="H207" s="7">
        <f>'Daily-Weekly AttendanceReport '!H35+'Daily-Weekly AttendanceReport '!H123+'Daily-Weekly AttendanceReport '!H209</f>
        <v>0</v>
      </c>
      <c r="I207" s="7">
        <f>'Daily-Weekly AttendanceReport '!I35+'Daily-Weekly AttendanceReport '!I123+'Daily-Weekly AttendanceReport '!I209</f>
        <v>0</v>
      </c>
      <c r="J207" s="7">
        <f>'Daily-Weekly AttendanceReport '!J35+'Daily-Weekly AttendanceReport '!J123+'Daily-Weekly AttendanceReport '!J209</f>
        <v>0</v>
      </c>
      <c r="K207" s="7">
        <f>'Daily-Weekly AttendanceReport '!K35+'Daily-Weekly AttendanceReport '!K123+'Daily-Weekly AttendanceReport '!K209</f>
        <v>0</v>
      </c>
      <c r="L207" s="7">
        <f>'Daily-Weekly AttendanceReport '!L35+'Daily-Weekly AttendanceReport '!L123+'Daily-Weekly AttendanceReport '!L209</f>
        <v>0</v>
      </c>
      <c r="M207" s="7">
        <f>'Daily-Weekly AttendanceReport '!M35+'Daily-Weekly AttendanceReport '!M123+'Daily-Weekly AttendanceReport '!M209</f>
        <v>0</v>
      </c>
      <c r="N207" s="7">
        <f>'Daily-Weekly AttendanceReport '!N35+'Daily-Weekly AttendanceReport '!N123+'Daily-Weekly AttendanceReport '!N209</f>
        <v>0</v>
      </c>
      <c r="O207" s="7">
        <f>'Daily-Weekly AttendanceReport '!O35+'Daily-Weekly AttendanceReport '!O123+'Daily-Weekly AttendanceReport '!O209</f>
        <v>0</v>
      </c>
      <c r="P207" s="8"/>
      <c r="Q207" s="8"/>
      <c r="R207" s="12">
        <f t="shared" si="74"/>
        <v>0</v>
      </c>
      <c r="S207" s="13">
        <f>R207/R253</f>
        <v>0</v>
      </c>
    </row>
    <row r="208" spans="1:19" ht="12" customHeight="1" x14ac:dyDescent="0.35">
      <c r="A208" s="15">
        <v>26</v>
      </c>
      <c r="B208" s="17">
        <f t="shared" ref="B208:C208" si="98">B122</f>
        <v>0</v>
      </c>
      <c r="C208" s="46">
        <f t="shared" si="98"/>
        <v>0</v>
      </c>
      <c r="D208" s="7">
        <f>'Daily-Weekly AttendanceReport '!D36+'Daily-Weekly AttendanceReport '!D124+'Daily-Weekly AttendanceReport '!D210</f>
        <v>0</v>
      </c>
      <c r="E208" s="7">
        <f>'Daily-Weekly AttendanceReport '!E36+'Daily-Weekly AttendanceReport '!E124+'Daily-Weekly AttendanceReport '!E210</f>
        <v>0</v>
      </c>
      <c r="F208" s="7">
        <f>'Daily-Weekly AttendanceReport '!F36+'Daily-Weekly AttendanceReport '!F124+'Daily-Weekly AttendanceReport '!F210</f>
        <v>0</v>
      </c>
      <c r="G208" s="7">
        <f>'Daily-Weekly AttendanceReport '!G36+'Daily-Weekly AttendanceReport '!G124+'Daily-Weekly AttendanceReport '!G210</f>
        <v>0</v>
      </c>
      <c r="H208" s="7">
        <f>'Daily-Weekly AttendanceReport '!H36+'Daily-Weekly AttendanceReport '!H124+'Daily-Weekly AttendanceReport '!H210</f>
        <v>0</v>
      </c>
      <c r="I208" s="7">
        <f>'Daily-Weekly AttendanceReport '!I36+'Daily-Weekly AttendanceReport '!I124+'Daily-Weekly AttendanceReport '!I210</f>
        <v>0</v>
      </c>
      <c r="J208" s="7">
        <f>'Daily-Weekly AttendanceReport '!J36+'Daily-Weekly AttendanceReport '!J124+'Daily-Weekly AttendanceReport '!J210</f>
        <v>0</v>
      </c>
      <c r="K208" s="7">
        <f>'Daily-Weekly AttendanceReport '!K36+'Daily-Weekly AttendanceReport '!K124+'Daily-Weekly AttendanceReport '!K210</f>
        <v>0</v>
      </c>
      <c r="L208" s="7">
        <f>'Daily-Weekly AttendanceReport '!L36+'Daily-Weekly AttendanceReport '!L124+'Daily-Weekly AttendanceReport '!L210</f>
        <v>0</v>
      </c>
      <c r="M208" s="7">
        <f>'Daily-Weekly AttendanceReport '!M36+'Daily-Weekly AttendanceReport '!M124+'Daily-Weekly AttendanceReport '!M210</f>
        <v>0</v>
      </c>
      <c r="N208" s="7">
        <f>'Daily-Weekly AttendanceReport '!N36+'Daily-Weekly AttendanceReport '!N124+'Daily-Weekly AttendanceReport '!N210</f>
        <v>0</v>
      </c>
      <c r="O208" s="7">
        <f>'Daily-Weekly AttendanceReport '!O36+'Daily-Weekly AttendanceReport '!O124+'Daily-Weekly AttendanceReport '!O210</f>
        <v>0</v>
      </c>
      <c r="P208" s="8"/>
      <c r="Q208" s="8"/>
      <c r="R208" s="12">
        <f t="shared" si="74"/>
        <v>0</v>
      </c>
      <c r="S208" s="13">
        <f>R208/R253</f>
        <v>0</v>
      </c>
    </row>
    <row r="209" spans="1:19" ht="12" customHeight="1" x14ac:dyDescent="0.35">
      <c r="A209" s="15">
        <v>27</v>
      </c>
      <c r="B209" s="17">
        <f t="shared" ref="B209:C209" si="99">B123</f>
        <v>0</v>
      </c>
      <c r="C209" s="46">
        <f t="shared" si="99"/>
        <v>0</v>
      </c>
      <c r="D209" s="7">
        <f>'Daily-Weekly AttendanceReport '!D37+'Daily-Weekly AttendanceReport '!D125+'Daily-Weekly AttendanceReport '!D211</f>
        <v>0</v>
      </c>
      <c r="E209" s="7">
        <f>'Daily-Weekly AttendanceReport '!E37+'Daily-Weekly AttendanceReport '!E125+'Daily-Weekly AttendanceReport '!E211</f>
        <v>0</v>
      </c>
      <c r="F209" s="7">
        <f>'Daily-Weekly AttendanceReport '!F37+'Daily-Weekly AttendanceReport '!F125+'Daily-Weekly AttendanceReport '!F211</f>
        <v>0</v>
      </c>
      <c r="G209" s="7">
        <f>'Daily-Weekly AttendanceReport '!G37+'Daily-Weekly AttendanceReport '!G125+'Daily-Weekly AttendanceReport '!G211</f>
        <v>0</v>
      </c>
      <c r="H209" s="7">
        <f>'Daily-Weekly AttendanceReport '!H37+'Daily-Weekly AttendanceReport '!H125+'Daily-Weekly AttendanceReport '!H211</f>
        <v>0</v>
      </c>
      <c r="I209" s="7">
        <f>'Daily-Weekly AttendanceReport '!I37+'Daily-Weekly AttendanceReport '!I125+'Daily-Weekly AttendanceReport '!I211</f>
        <v>0</v>
      </c>
      <c r="J209" s="7">
        <f>'Daily-Weekly AttendanceReport '!J37+'Daily-Weekly AttendanceReport '!J125+'Daily-Weekly AttendanceReport '!J211</f>
        <v>0</v>
      </c>
      <c r="K209" s="7">
        <f>'Daily-Weekly AttendanceReport '!K37+'Daily-Weekly AttendanceReport '!K125+'Daily-Weekly AttendanceReport '!K211</f>
        <v>0</v>
      </c>
      <c r="L209" s="7">
        <f>'Daily-Weekly AttendanceReport '!L37+'Daily-Weekly AttendanceReport '!L125+'Daily-Weekly AttendanceReport '!L211</f>
        <v>0</v>
      </c>
      <c r="M209" s="7">
        <f>'Daily-Weekly AttendanceReport '!M37+'Daily-Weekly AttendanceReport '!M125+'Daily-Weekly AttendanceReport '!M211</f>
        <v>0</v>
      </c>
      <c r="N209" s="7">
        <f>'Daily-Weekly AttendanceReport '!N37+'Daily-Weekly AttendanceReport '!N125+'Daily-Weekly AttendanceReport '!N211</f>
        <v>0</v>
      </c>
      <c r="O209" s="7">
        <f>'Daily-Weekly AttendanceReport '!O37+'Daily-Weekly AttendanceReport '!O125+'Daily-Weekly AttendanceReport '!O211</f>
        <v>0</v>
      </c>
      <c r="P209" s="8"/>
      <c r="Q209" s="8"/>
      <c r="R209" s="12">
        <f t="shared" si="74"/>
        <v>0</v>
      </c>
      <c r="S209" s="13">
        <f>R209/R253</f>
        <v>0</v>
      </c>
    </row>
    <row r="210" spans="1:19" ht="12" customHeight="1" x14ac:dyDescent="0.35">
      <c r="A210" s="15">
        <v>28</v>
      </c>
      <c r="B210" s="17">
        <f t="shared" ref="B210:C210" si="100">B124</f>
        <v>0</v>
      </c>
      <c r="C210" s="46">
        <f t="shared" si="100"/>
        <v>0</v>
      </c>
      <c r="D210" s="7">
        <f>'Daily-Weekly AttendanceReport '!D38+'Daily-Weekly AttendanceReport '!D126+'Daily-Weekly AttendanceReport '!D212</f>
        <v>0</v>
      </c>
      <c r="E210" s="7">
        <f>'Daily-Weekly AttendanceReport '!E38+'Daily-Weekly AttendanceReport '!E126+'Daily-Weekly AttendanceReport '!E212</f>
        <v>0</v>
      </c>
      <c r="F210" s="7">
        <f>'Daily-Weekly AttendanceReport '!F38+'Daily-Weekly AttendanceReport '!F126+'Daily-Weekly AttendanceReport '!F212</f>
        <v>0</v>
      </c>
      <c r="G210" s="7">
        <f>'Daily-Weekly AttendanceReport '!G38+'Daily-Weekly AttendanceReport '!G126+'Daily-Weekly AttendanceReport '!G212</f>
        <v>0</v>
      </c>
      <c r="H210" s="7">
        <f>'Daily-Weekly AttendanceReport '!H38+'Daily-Weekly AttendanceReport '!H126+'Daily-Weekly AttendanceReport '!H212</f>
        <v>0</v>
      </c>
      <c r="I210" s="7">
        <f>'Daily-Weekly AttendanceReport '!I38+'Daily-Weekly AttendanceReport '!I126+'Daily-Weekly AttendanceReport '!I212</f>
        <v>0</v>
      </c>
      <c r="J210" s="7">
        <f>'Daily-Weekly AttendanceReport '!J38+'Daily-Weekly AttendanceReport '!J126+'Daily-Weekly AttendanceReport '!J212</f>
        <v>0</v>
      </c>
      <c r="K210" s="7">
        <f>'Daily-Weekly AttendanceReport '!K38+'Daily-Weekly AttendanceReport '!K126+'Daily-Weekly AttendanceReport '!K212</f>
        <v>0</v>
      </c>
      <c r="L210" s="7">
        <f>'Daily-Weekly AttendanceReport '!L38+'Daily-Weekly AttendanceReport '!L126+'Daily-Weekly AttendanceReport '!L212</f>
        <v>0</v>
      </c>
      <c r="M210" s="7">
        <f>'Daily-Weekly AttendanceReport '!M38+'Daily-Weekly AttendanceReport '!M126+'Daily-Weekly AttendanceReport '!M212</f>
        <v>0</v>
      </c>
      <c r="N210" s="7">
        <f>'Daily-Weekly AttendanceReport '!N38+'Daily-Weekly AttendanceReport '!N126+'Daily-Weekly AttendanceReport '!N212</f>
        <v>0</v>
      </c>
      <c r="O210" s="7">
        <f>'Daily-Weekly AttendanceReport '!O38+'Daily-Weekly AttendanceReport '!O126+'Daily-Weekly AttendanceReport '!O212</f>
        <v>0</v>
      </c>
      <c r="P210" s="8"/>
      <c r="Q210" s="8"/>
      <c r="R210" s="12">
        <f t="shared" si="74"/>
        <v>0</v>
      </c>
      <c r="S210" s="13">
        <f>R210/R253</f>
        <v>0</v>
      </c>
    </row>
    <row r="211" spans="1:19" ht="12" customHeight="1" x14ac:dyDescent="0.35">
      <c r="A211" s="15">
        <v>29</v>
      </c>
      <c r="B211" s="17">
        <f t="shared" ref="B211:C211" si="101">B125</f>
        <v>0</v>
      </c>
      <c r="C211" s="46">
        <f t="shared" si="101"/>
        <v>0</v>
      </c>
      <c r="D211" s="7">
        <f>'Daily-Weekly AttendanceReport '!D39+'Daily-Weekly AttendanceReport '!D127+'Daily-Weekly AttendanceReport '!D213</f>
        <v>0</v>
      </c>
      <c r="E211" s="7">
        <f>'Daily-Weekly AttendanceReport '!E39+'Daily-Weekly AttendanceReport '!E127+'Daily-Weekly AttendanceReport '!E213</f>
        <v>0</v>
      </c>
      <c r="F211" s="7">
        <f>'Daily-Weekly AttendanceReport '!F39+'Daily-Weekly AttendanceReport '!F127+'Daily-Weekly AttendanceReport '!F213</f>
        <v>0</v>
      </c>
      <c r="G211" s="7">
        <f>'Daily-Weekly AttendanceReport '!G39+'Daily-Weekly AttendanceReport '!G127+'Daily-Weekly AttendanceReport '!G213</f>
        <v>0</v>
      </c>
      <c r="H211" s="7">
        <f>'Daily-Weekly AttendanceReport '!H39+'Daily-Weekly AttendanceReport '!H127+'Daily-Weekly AttendanceReport '!H213</f>
        <v>0</v>
      </c>
      <c r="I211" s="7">
        <f>'Daily-Weekly AttendanceReport '!I39+'Daily-Weekly AttendanceReport '!I127+'Daily-Weekly AttendanceReport '!I213</f>
        <v>0</v>
      </c>
      <c r="J211" s="7">
        <f>'Daily-Weekly AttendanceReport '!J39+'Daily-Weekly AttendanceReport '!J127+'Daily-Weekly AttendanceReport '!J213</f>
        <v>0</v>
      </c>
      <c r="K211" s="7">
        <f>'Daily-Weekly AttendanceReport '!K39+'Daily-Weekly AttendanceReport '!K127+'Daily-Weekly AttendanceReport '!K213</f>
        <v>0</v>
      </c>
      <c r="L211" s="7">
        <f>'Daily-Weekly AttendanceReport '!L39+'Daily-Weekly AttendanceReport '!L127+'Daily-Weekly AttendanceReport '!L213</f>
        <v>0</v>
      </c>
      <c r="M211" s="7">
        <f>'Daily-Weekly AttendanceReport '!M39+'Daily-Weekly AttendanceReport '!M127+'Daily-Weekly AttendanceReport '!M213</f>
        <v>0</v>
      </c>
      <c r="N211" s="7">
        <f>'Daily-Weekly AttendanceReport '!N39+'Daily-Weekly AttendanceReport '!N127+'Daily-Weekly AttendanceReport '!N213</f>
        <v>0</v>
      </c>
      <c r="O211" s="7">
        <f>'Daily-Weekly AttendanceReport '!O39+'Daily-Weekly AttendanceReport '!O127+'Daily-Weekly AttendanceReport '!O213</f>
        <v>0</v>
      </c>
      <c r="P211" s="8"/>
      <c r="Q211" s="8"/>
      <c r="R211" s="12">
        <f t="shared" si="74"/>
        <v>0</v>
      </c>
      <c r="S211" s="13">
        <f>R211/R253</f>
        <v>0</v>
      </c>
    </row>
    <row r="212" spans="1:19" ht="12" customHeight="1" x14ac:dyDescent="0.35">
      <c r="A212" s="15">
        <v>30</v>
      </c>
      <c r="B212" s="17">
        <f t="shared" ref="B212:C212" si="102">B126</f>
        <v>0</v>
      </c>
      <c r="C212" s="46">
        <f t="shared" si="102"/>
        <v>0</v>
      </c>
      <c r="D212" s="7">
        <f>'Daily-Weekly AttendanceReport '!D40+'Daily-Weekly AttendanceReport '!D128+'Daily-Weekly AttendanceReport '!D214</f>
        <v>0</v>
      </c>
      <c r="E212" s="7">
        <f>'Daily-Weekly AttendanceReport '!E40+'Daily-Weekly AttendanceReport '!E128+'Daily-Weekly AttendanceReport '!E214</f>
        <v>0</v>
      </c>
      <c r="F212" s="7">
        <f>'Daily-Weekly AttendanceReport '!F40+'Daily-Weekly AttendanceReport '!F128+'Daily-Weekly AttendanceReport '!F214</f>
        <v>0</v>
      </c>
      <c r="G212" s="7">
        <f>'Daily-Weekly AttendanceReport '!G40+'Daily-Weekly AttendanceReport '!G128+'Daily-Weekly AttendanceReport '!G214</f>
        <v>0</v>
      </c>
      <c r="H212" s="7">
        <f>'Daily-Weekly AttendanceReport '!H40+'Daily-Weekly AttendanceReport '!H128+'Daily-Weekly AttendanceReport '!H214</f>
        <v>0</v>
      </c>
      <c r="I212" s="7">
        <f>'Daily-Weekly AttendanceReport '!I40+'Daily-Weekly AttendanceReport '!I128+'Daily-Weekly AttendanceReport '!I214</f>
        <v>0</v>
      </c>
      <c r="J212" s="7">
        <f>'Daily-Weekly AttendanceReport '!J40+'Daily-Weekly AttendanceReport '!J128+'Daily-Weekly AttendanceReport '!J214</f>
        <v>0</v>
      </c>
      <c r="K212" s="7">
        <f>'Daily-Weekly AttendanceReport '!K40+'Daily-Weekly AttendanceReport '!K128+'Daily-Weekly AttendanceReport '!K214</f>
        <v>0</v>
      </c>
      <c r="L212" s="7">
        <f>'Daily-Weekly AttendanceReport '!L40+'Daily-Weekly AttendanceReport '!L128+'Daily-Weekly AttendanceReport '!L214</f>
        <v>0</v>
      </c>
      <c r="M212" s="7">
        <f>'Daily-Weekly AttendanceReport '!M40+'Daily-Weekly AttendanceReport '!M128+'Daily-Weekly AttendanceReport '!M214</f>
        <v>0</v>
      </c>
      <c r="N212" s="7">
        <f>'Daily-Weekly AttendanceReport '!N40+'Daily-Weekly AttendanceReport '!N128+'Daily-Weekly AttendanceReport '!N214</f>
        <v>0</v>
      </c>
      <c r="O212" s="7">
        <f>'Daily-Weekly AttendanceReport '!O40+'Daily-Weekly AttendanceReport '!O128+'Daily-Weekly AttendanceReport '!O214</f>
        <v>0</v>
      </c>
      <c r="P212" s="8"/>
      <c r="Q212" s="8"/>
      <c r="R212" s="12">
        <f t="shared" si="74"/>
        <v>0</v>
      </c>
      <c r="S212" s="13">
        <f>R212/R253</f>
        <v>0</v>
      </c>
    </row>
    <row r="213" spans="1:19" ht="12" customHeight="1" x14ac:dyDescent="0.35">
      <c r="A213" s="15">
        <v>31</v>
      </c>
      <c r="B213" s="17">
        <f t="shared" ref="B213:C213" si="103">B127</f>
        <v>0</v>
      </c>
      <c r="C213" s="46">
        <f t="shared" si="103"/>
        <v>0</v>
      </c>
      <c r="D213" s="7">
        <f>'Daily-Weekly AttendanceReport '!D41+'Daily-Weekly AttendanceReport '!D129+'Daily-Weekly AttendanceReport '!D215</f>
        <v>0</v>
      </c>
      <c r="E213" s="7">
        <f>'Daily-Weekly AttendanceReport '!E41+'Daily-Weekly AttendanceReport '!E129+'Daily-Weekly AttendanceReport '!E215</f>
        <v>0</v>
      </c>
      <c r="F213" s="7">
        <f>'Daily-Weekly AttendanceReport '!F41+'Daily-Weekly AttendanceReport '!F129+'Daily-Weekly AttendanceReport '!F215</f>
        <v>0</v>
      </c>
      <c r="G213" s="7">
        <f>'Daily-Weekly AttendanceReport '!G41+'Daily-Weekly AttendanceReport '!G129+'Daily-Weekly AttendanceReport '!G215</f>
        <v>0</v>
      </c>
      <c r="H213" s="7">
        <f>'Daily-Weekly AttendanceReport '!H41+'Daily-Weekly AttendanceReport '!H129+'Daily-Weekly AttendanceReport '!H215</f>
        <v>0</v>
      </c>
      <c r="I213" s="7">
        <f>'Daily-Weekly AttendanceReport '!I41+'Daily-Weekly AttendanceReport '!I129+'Daily-Weekly AttendanceReport '!I215</f>
        <v>0</v>
      </c>
      <c r="J213" s="7">
        <f>'Daily-Weekly AttendanceReport '!J41+'Daily-Weekly AttendanceReport '!J129+'Daily-Weekly AttendanceReport '!J215</f>
        <v>0</v>
      </c>
      <c r="K213" s="7">
        <f>'Daily-Weekly AttendanceReport '!K41+'Daily-Weekly AttendanceReport '!K129+'Daily-Weekly AttendanceReport '!K215</f>
        <v>0</v>
      </c>
      <c r="L213" s="7">
        <f>'Daily-Weekly AttendanceReport '!L41+'Daily-Weekly AttendanceReport '!L129+'Daily-Weekly AttendanceReport '!L215</f>
        <v>0</v>
      </c>
      <c r="M213" s="7">
        <f>'Daily-Weekly AttendanceReport '!M41+'Daily-Weekly AttendanceReport '!M129+'Daily-Weekly AttendanceReport '!M215</f>
        <v>0</v>
      </c>
      <c r="N213" s="7">
        <f>'Daily-Weekly AttendanceReport '!N41+'Daily-Weekly AttendanceReport '!N129+'Daily-Weekly AttendanceReport '!N215</f>
        <v>0</v>
      </c>
      <c r="O213" s="7">
        <f>'Daily-Weekly AttendanceReport '!O41+'Daily-Weekly AttendanceReport '!O129+'Daily-Weekly AttendanceReport '!O215</f>
        <v>0</v>
      </c>
      <c r="P213" s="8"/>
      <c r="Q213" s="8"/>
      <c r="R213" s="12">
        <f t="shared" si="74"/>
        <v>0</v>
      </c>
      <c r="S213" s="13">
        <f>R213/R253</f>
        <v>0</v>
      </c>
    </row>
    <row r="214" spans="1:19" ht="12" customHeight="1" x14ac:dyDescent="0.35">
      <c r="A214" s="15">
        <v>32</v>
      </c>
      <c r="B214" s="17">
        <f t="shared" ref="B214:C214" si="104">B128</f>
        <v>0</v>
      </c>
      <c r="C214" s="46">
        <f t="shared" si="104"/>
        <v>0</v>
      </c>
      <c r="D214" s="7">
        <f>'Daily-Weekly AttendanceReport '!D42+'Daily-Weekly AttendanceReport '!D130+'Daily-Weekly AttendanceReport '!D216</f>
        <v>0</v>
      </c>
      <c r="E214" s="7">
        <f>'Daily-Weekly AttendanceReport '!E42+'Daily-Weekly AttendanceReport '!E130+'Daily-Weekly AttendanceReport '!E216</f>
        <v>0</v>
      </c>
      <c r="F214" s="7">
        <f>'Daily-Weekly AttendanceReport '!F42+'Daily-Weekly AttendanceReport '!F130+'Daily-Weekly AttendanceReport '!F216</f>
        <v>0</v>
      </c>
      <c r="G214" s="7">
        <f>'Daily-Weekly AttendanceReport '!G42+'Daily-Weekly AttendanceReport '!G130+'Daily-Weekly AttendanceReport '!G216</f>
        <v>0</v>
      </c>
      <c r="H214" s="7">
        <f>'Daily-Weekly AttendanceReport '!H42+'Daily-Weekly AttendanceReport '!H130+'Daily-Weekly AttendanceReport '!H216</f>
        <v>0</v>
      </c>
      <c r="I214" s="7">
        <f>'Daily-Weekly AttendanceReport '!I42+'Daily-Weekly AttendanceReport '!I130+'Daily-Weekly AttendanceReport '!I216</f>
        <v>0</v>
      </c>
      <c r="J214" s="7">
        <f>'Daily-Weekly AttendanceReport '!J42+'Daily-Weekly AttendanceReport '!J130+'Daily-Weekly AttendanceReport '!J216</f>
        <v>0</v>
      </c>
      <c r="K214" s="7">
        <f>'Daily-Weekly AttendanceReport '!K42+'Daily-Weekly AttendanceReport '!K130+'Daily-Weekly AttendanceReport '!K216</f>
        <v>0</v>
      </c>
      <c r="L214" s="7">
        <f>'Daily-Weekly AttendanceReport '!L42+'Daily-Weekly AttendanceReport '!L130+'Daily-Weekly AttendanceReport '!L216</f>
        <v>0</v>
      </c>
      <c r="M214" s="7">
        <f>'Daily-Weekly AttendanceReport '!M42+'Daily-Weekly AttendanceReport '!M130+'Daily-Weekly AttendanceReport '!M216</f>
        <v>0</v>
      </c>
      <c r="N214" s="7">
        <f>'Daily-Weekly AttendanceReport '!N42+'Daily-Weekly AttendanceReport '!N130+'Daily-Weekly AttendanceReport '!N216</f>
        <v>0</v>
      </c>
      <c r="O214" s="7">
        <f>'Daily-Weekly AttendanceReport '!O42+'Daily-Weekly AttendanceReport '!O130+'Daily-Weekly AttendanceReport '!O216</f>
        <v>0</v>
      </c>
      <c r="P214" s="8"/>
      <c r="Q214" s="8"/>
      <c r="R214" s="12">
        <f t="shared" si="74"/>
        <v>0</v>
      </c>
      <c r="S214" s="13">
        <f>R214/R253</f>
        <v>0</v>
      </c>
    </row>
    <row r="215" spans="1:19" ht="12" customHeight="1" x14ac:dyDescent="0.35">
      <c r="A215" s="15">
        <v>33</v>
      </c>
      <c r="B215" s="17">
        <f t="shared" ref="B215:C215" si="105">B129</f>
        <v>0</v>
      </c>
      <c r="C215" s="46">
        <f t="shared" si="105"/>
        <v>0</v>
      </c>
      <c r="D215" s="7">
        <f>'Daily-Weekly AttendanceReport '!D43+'Daily-Weekly AttendanceReport '!D131+'Daily-Weekly AttendanceReport '!D217</f>
        <v>0</v>
      </c>
      <c r="E215" s="7">
        <f>'Daily-Weekly AttendanceReport '!E43+'Daily-Weekly AttendanceReport '!E131+'Daily-Weekly AttendanceReport '!E217</f>
        <v>0</v>
      </c>
      <c r="F215" s="7">
        <f>'Daily-Weekly AttendanceReport '!F43+'Daily-Weekly AttendanceReport '!F131+'Daily-Weekly AttendanceReport '!F217</f>
        <v>0</v>
      </c>
      <c r="G215" s="7">
        <f>'Daily-Weekly AttendanceReport '!G43+'Daily-Weekly AttendanceReport '!G131+'Daily-Weekly AttendanceReport '!G217</f>
        <v>0</v>
      </c>
      <c r="H215" s="7">
        <f>'Daily-Weekly AttendanceReport '!H43+'Daily-Weekly AttendanceReport '!H131+'Daily-Weekly AttendanceReport '!H217</f>
        <v>0</v>
      </c>
      <c r="I215" s="7">
        <f>'Daily-Weekly AttendanceReport '!I43+'Daily-Weekly AttendanceReport '!I131+'Daily-Weekly AttendanceReport '!I217</f>
        <v>0</v>
      </c>
      <c r="J215" s="7">
        <f>'Daily-Weekly AttendanceReport '!J43+'Daily-Weekly AttendanceReport '!J131+'Daily-Weekly AttendanceReport '!J217</f>
        <v>0</v>
      </c>
      <c r="K215" s="7">
        <f>'Daily-Weekly AttendanceReport '!K43+'Daily-Weekly AttendanceReport '!K131+'Daily-Weekly AttendanceReport '!K217</f>
        <v>0</v>
      </c>
      <c r="L215" s="7">
        <f>'Daily-Weekly AttendanceReport '!L43+'Daily-Weekly AttendanceReport '!L131+'Daily-Weekly AttendanceReport '!L217</f>
        <v>0</v>
      </c>
      <c r="M215" s="7">
        <f>'Daily-Weekly AttendanceReport '!M43+'Daily-Weekly AttendanceReport '!M131+'Daily-Weekly AttendanceReport '!M217</f>
        <v>0</v>
      </c>
      <c r="N215" s="7">
        <f>'Daily-Weekly AttendanceReport '!N43+'Daily-Weekly AttendanceReport '!N131+'Daily-Weekly AttendanceReport '!N217</f>
        <v>0</v>
      </c>
      <c r="O215" s="7">
        <f>'Daily-Weekly AttendanceReport '!O43+'Daily-Weekly AttendanceReport '!O131+'Daily-Weekly AttendanceReport '!O217</f>
        <v>0</v>
      </c>
      <c r="P215" s="8"/>
      <c r="Q215" s="8"/>
      <c r="R215" s="12">
        <f t="shared" si="74"/>
        <v>0</v>
      </c>
      <c r="S215" s="13">
        <f>R215/R253</f>
        <v>0</v>
      </c>
    </row>
    <row r="216" spans="1:19" ht="12" customHeight="1" x14ac:dyDescent="0.35">
      <c r="A216" s="15">
        <v>34</v>
      </c>
      <c r="B216" s="17">
        <f t="shared" ref="B216:C216" si="106">B130</f>
        <v>0</v>
      </c>
      <c r="C216" s="46">
        <f t="shared" si="106"/>
        <v>0</v>
      </c>
      <c r="D216" s="7">
        <f>'Daily-Weekly AttendanceReport '!D44+'Daily-Weekly AttendanceReport '!D132+'Daily-Weekly AttendanceReport '!D218</f>
        <v>0</v>
      </c>
      <c r="E216" s="7">
        <f>'Daily-Weekly AttendanceReport '!E44+'Daily-Weekly AttendanceReport '!E132+'Daily-Weekly AttendanceReport '!E218</f>
        <v>0</v>
      </c>
      <c r="F216" s="7">
        <f>'Daily-Weekly AttendanceReport '!F44+'Daily-Weekly AttendanceReport '!F132+'Daily-Weekly AttendanceReport '!F218</f>
        <v>0</v>
      </c>
      <c r="G216" s="7">
        <f>'Daily-Weekly AttendanceReport '!G44+'Daily-Weekly AttendanceReport '!G132+'Daily-Weekly AttendanceReport '!G218</f>
        <v>0</v>
      </c>
      <c r="H216" s="7">
        <f>'Daily-Weekly AttendanceReport '!H44+'Daily-Weekly AttendanceReport '!H132+'Daily-Weekly AttendanceReport '!H218</f>
        <v>0</v>
      </c>
      <c r="I216" s="7">
        <f>'Daily-Weekly AttendanceReport '!I44+'Daily-Weekly AttendanceReport '!I132+'Daily-Weekly AttendanceReport '!I218</f>
        <v>0</v>
      </c>
      <c r="J216" s="7">
        <f>'Daily-Weekly AttendanceReport '!J44+'Daily-Weekly AttendanceReport '!J132+'Daily-Weekly AttendanceReport '!J218</f>
        <v>0</v>
      </c>
      <c r="K216" s="7">
        <f>'Daily-Weekly AttendanceReport '!K44+'Daily-Weekly AttendanceReport '!K132+'Daily-Weekly AttendanceReport '!K218</f>
        <v>0</v>
      </c>
      <c r="L216" s="7">
        <f>'Daily-Weekly AttendanceReport '!L44+'Daily-Weekly AttendanceReport '!L132+'Daily-Weekly AttendanceReport '!L218</f>
        <v>0</v>
      </c>
      <c r="M216" s="7">
        <f>'Daily-Weekly AttendanceReport '!M44+'Daily-Weekly AttendanceReport '!M132+'Daily-Weekly AttendanceReport '!M218</f>
        <v>0</v>
      </c>
      <c r="N216" s="7">
        <f>'Daily-Weekly AttendanceReport '!N44+'Daily-Weekly AttendanceReport '!N132+'Daily-Weekly AttendanceReport '!N218</f>
        <v>0</v>
      </c>
      <c r="O216" s="7">
        <f>'Daily-Weekly AttendanceReport '!O44+'Daily-Weekly AttendanceReport '!O132+'Daily-Weekly AttendanceReport '!O218</f>
        <v>0</v>
      </c>
      <c r="P216" s="8"/>
      <c r="Q216" s="8"/>
      <c r="R216" s="12">
        <f t="shared" si="74"/>
        <v>0</v>
      </c>
      <c r="S216" s="13">
        <f>R216/R253</f>
        <v>0</v>
      </c>
    </row>
    <row r="217" spans="1:19" ht="12" customHeight="1" x14ac:dyDescent="0.35">
      <c r="A217" s="15">
        <v>35</v>
      </c>
      <c r="B217" s="17">
        <f t="shared" ref="B217:C217" si="107">B131</f>
        <v>0</v>
      </c>
      <c r="C217" s="46">
        <f t="shared" si="107"/>
        <v>0</v>
      </c>
      <c r="D217" s="7">
        <f>'Daily-Weekly AttendanceReport '!D45+'Daily-Weekly AttendanceReport '!D133+'Daily-Weekly AttendanceReport '!D219</f>
        <v>0</v>
      </c>
      <c r="E217" s="7">
        <f>'Daily-Weekly AttendanceReport '!E45+'Daily-Weekly AttendanceReport '!E133+'Daily-Weekly AttendanceReport '!E219</f>
        <v>0</v>
      </c>
      <c r="F217" s="7">
        <f>'Daily-Weekly AttendanceReport '!F45+'Daily-Weekly AttendanceReport '!F133+'Daily-Weekly AttendanceReport '!F219</f>
        <v>0</v>
      </c>
      <c r="G217" s="7">
        <f>'Daily-Weekly AttendanceReport '!G45+'Daily-Weekly AttendanceReport '!G133+'Daily-Weekly AttendanceReport '!G219</f>
        <v>0</v>
      </c>
      <c r="H217" s="7">
        <f>'Daily-Weekly AttendanceReport '!H45+'Daily-Weekly AttendanceReport '!H133+'Daily-Weekly AttendanceReport '!H219</f>
        <v>0</v>
      </c>
      <c r="I217" s="7">
        <f>'Daily-Weekly AttendanceReport '!I45+'Daily-Weekly AttendanceReport '!I133+'Daily-Weekly AttendanceReport '!I219</f>
        <v>0</v>
      </c>
      <c r="J217" s="7">
        <f>'Daily-Weekly AttendanceReport '!J45+'Daily-Weekly AttendanceReport '!J133+'Daily-Weekly AttendanceReport '!J219</f>
        <v>0</v>
      </c>
      <c r="K217" s="7">
        <f>'Daily-Weekly AttendanceReport '!K45+'Daily-Weekly AttendanceReport '!K133+'Daily-Weekly AttendanceReport '!K219</f>
        <v>0</v>
      </c>
      <c r="L217" s="7">
        <f>'Daily-Weekly AttendanceReport '!L45+'Daily-Weekly AttendanceReport '!L133+'Daily-Weekly AttendanceReport '!L219</f>
        <v>0</v>
      </c>
      <c r="M217" s="7">
        <f>'Daily-Weekly AttendanceReport '!M45+'Daily-Weekly AttendanceReport '!M133+'Daily-Weekly AttendanceReport '!M219</f>
        <v>0</v>
      </c>
      <c r="N217" s="7">
        <f>'Daily-Weekly AttendanceReport '!N45+'Daily-Weekly AttendanceReport '!N133+'Daily-Weekly AttendanceReport '!N219</f>
        <v>0</v>
      </c>
      <c r="O217" s="7">
        <f>'Daily-Weekly AttendanceReport '!O45+'Daily-Weekly AttendanceReport '!O133+'Daily-Weekly AttendanceReport '!O219</f>
        <v>0</v>
      </c>
      <c r="P217" s="8"/>
      <c r="Q217" s="8"/>
      <c r="R217" s="12">
        <f t="shared" si="74"/>
        <v>0</v>
      </c>
      <c r="S217" s="13">
        <f>R217/R253</f>
        <v>0</v>
      </c>
    </row>
    <row r="218" spans="1:19" ht="12" customHeight="1" x14ac:dyDescent="0.35">
      <c r="A218" s="15">
        <v>36</v>
      </c>
      <c r="B218" s="17">
        <f t="shared" ref="B218:C218" si="108">B132</f>
        <v>0</v>
      </c>
      <c r="C218" s="46">
        <f t="shared" si="108"/>
        <v>0</v>
      </c>
      <c r="D218" s="7">
        <f>'Daily-Weekly AttendanceReport '!D46+'Daily-Weekly AttendanceReport '!D134+'Daily-Weekly AttendanceReport '!D220</f>
        <v>0</v>
      </c>
      <c r="E218" s="7">
        <f>'Daily-Weekly AttendanceReport '!E46+'Daily-Weekly AttendanceReport '!E134+'Daily-Weekly AttendanceReport '!E220</f>
        <v>0</v>
      </c>
      <c r="F218" s="7">
        <f>'Daily-Weekly AttendanceReport '!F46+'Daily-Weekly AttendanceReport '!F134+'Daily-Weekly AttendanceReport '!F220</f>
        <v>0</v>
      </c>
      <c r="G218" s="7">
        <f>'Daily-Weekly AttendanceReport '!G46+'Daily-Weekly AttendanceReport '!G134+'Daily-Weekly AttendanceReport '!G220</f>
        <v>0</v>
      </c>
      <c r="H218" s="7">
        <f>'Daily-Weekly AttendanceReport '!H46+'Daily-Weekly AttendanceReport '!H134+'Daily-Weekly AttendanceReport '!H220</f>
        <v>0</v>
      </c>
      <c r="I218" s="7">
        <f>'Daily-Weekly AttendanceReport '!I46+'Daily-Weekly AttendanceReport '!I134+'Daily-Weekly AttendanceReport '!I220</f>
        <v>0</v>
      </c>
      <c r="J218" s="7">
        <f>'Daily-Weekly AttendanceReport '!J46+'Daily-Weekly AttendanceReport '!J134+'Daily-Weekly AttendanceReport '!J220</f>
        <v>0</v>
      </c>
      <c r="K218" s="7">
        <f>'Daily-Weekly AttendanceReport '!K46+'Daily-Weekly AttendanceReport '!K134+'Daily-Weekly AttendanceReport '!K220</f>
        <v>0</v>
      </c>
      <c r="L218" s="7">
        <f>'Daily-Weekly AttendanceReport '!L46+'Daily-Weekly AttendanceReport '!L134+'Daily-Weekly AttendanceReport '!L220</f>
        <v>0</v>
      </c>
      <c r="M218" s="7">
        <f>'Daily-Weekly AttendanceReport '!M46+'Daily-Weekly AttendanceReport '!M134+'Daily-Weekly AttendanceReport '!M220</f>
        <v>0</v>
      </c>
      <c r="N218" s="7">
        <f>'Daily-Weekly AttendanceReport '!N46+'Daily-Weekly AttendanceReport '!N134+'Daily-Weekly AttendanceReport '!N220</f>
        <v>0</v>
      </c>
      <c r="O218" s="7">
        <f>'Daily-Weekly AttendanceReport '!O46+'Daily-Weekly AttendanceReport '!O134+'Daily-Weekly AttendanceReport '!O220</f>
        <v>0</v>
      </c>
      <c r="P218" s="8"/>
      <c r="Q218" s="8"/>
      <c r="R218" s="12">
        <f t="shared" si="74"/>
        <v>0</v>
      </c>
      <c r="S218" s="13">
        <f>R218/R253</f>
        <v>0</v>
      </c>
    </row>
    <row r="219" spans="1:19" ht="12" customHeight="1" x14ac:dyDescent="0.35">
      <c r="A219" s="15">
        <v>37</v>
      </c>
      <c r="B219" s="17">
        <f t="shared" ref="B219:C219" si="109">B133</f>
        <v>0</v>
      </c>
      <c r="C219" s="46">
        <f t="shared" si="109"/>
        <v>0</v>
      </c>
      <c r="D219" s="7">
        <f>'Daily-Weekly AttendanceReport '!D47+'Daily-Weekly AttendanceReport '!D135+'Daily-Weekly AttendanceReport '!D221</f>
        <v>0</v>
      </c>
      <c r="E219" s="7">
        <f>'Daily-Weekly AttendanceReport '!E47+'Daily-Weekly AttendanceReport '!E135+'Daily-Weekly AttendanceReport '!E221</f>
        <v>0</v>
      </c>
      <c r="F219" s="7">
        <f>'Daily-Weekly AttendanceReport '!F47+'Daily-Weekly AttendanceReport '!F135+'Daily-Weekly AttendanceReport '!F221</f>
        <v>0</v>
      </c>
      <c r="G219" s="7">
        <f>'Daily-Weekly AttendanceReport '!G47+'Daily-Weekly AttendanceReport '!G135+'Daily-Weekly AttendanceReport '!G221</f>
        <v>0</v>
      </c>
      <c r="H219" s="7">
        <f>'Daily-Weekly AttendanceReport '!H47+'Daily-Weekly AttendanceReport '!H135+'Daily-Weekly AttendanceReport '!H221</f>
        <v>0</v>
      </c>
      <c r="I219" s="7">
        <f>'Daily-Weekly AttendanceReport '!I47+'Daily-Weekly AttendanceReport '!I135+'Daily-Weekly AttendanceReport '!I221</f>
        <v>0</v>
      </c>
      <c r="J219" s="7">
        <f>'Daily-Weekly AttendanceReport '!J47+'Daily-Weekly AttendanceReport '!J135+'Daily-Weekly AttendanceReport '!J221</f>
        <v>0</v>
      </c>
      <c r="K219" s="7">
        <f>'Daily-Weekly AttendanceReport '!K47+'Daily-Weekly AttendanceReport '!K135+'Daily-Weekly AttendanceReport '!K221</f>
        <v>0</v>
      </c>
      <c r="L219" s="7">
        <f>'Daily-Weekly AttendanceReport '!L47+'Daily-Weekly AttendanceReport '!L135+'Daily-Weekly AttendanceReport '!L221</f>
        <v>0</v>
      </c>
      <c r="M219" s="7">
        <f>'Daily-Weekly AttendanceReport '!M47+'Daily-Weekly AttendanceReport '!M135+'Daily-Weekly AttendanceReport '!M221</f>
        <v>0</v>
      </c>
      <c r="N219" s="7">
        <f>'Daily-Weekly AttendanceReport '!N47+'Daily-Weekly AttendanceReport '!N135+'Daily-Weekly AttendanceReport '!N221</f>
        <v>0</v>
      </c>
      <c r="O219" s="7">
        <f>'Daily-Weekly AttendanceReport '!O47+'Daily-Weekly AttendanceReport '!O135+'Daily-Weekly AttendanceReport '!O221</f>
        <v>0</v>
      </c>
      <c r="P219" s="8"/>
      <c r="Q219" s="8"/>
      <c r="R219" s="12">
        <f t="shared" si="74"/>
        <v>0</v>
      </c>
      <c r="S219" s="13">
        <f>R219/R253</f>
        <v>0</v>
      </c>
    </row>
    <row r="220" spans="1:19" ht="12" customHeight="1" x14ac:dyDescent="0.35">
      <c r="A220" s="15">
        <v>38</v>
      </c>
      <c r="B220" s="17">
        <f t="shared" ref="B220:C220" si="110">B134</f>
        <v>0</v>
      </c>
      <c r="C220" s="46">
        <f t="shared" si="110"/>
        <v>0</v>
      </c>
      <c r="D220" s="7">
        <f>'Daily-Weekly AttendanceReport '!D48+'Daily-Weekly AttendanceReport '!D136+'Daily-Weekly AttendanceReport '!D222</f>
        <v>0</v>
      </c>
      <c r="E220" s="7">
        <f>'Daily-Weekly AttendanceReport '!E48+'Daily-Weekly AttendanceReport '!E136+'Daily-Weekly AttendanceReport '!E222</f>
        <v>0</v>
      </c>
      <c r="F220" s="7">
        <f>'Daily-Weekly AttendanceReport '!F48+'Daily-Weekly AttendanceReport '!F136+'Daily-Weekly AttendanceReport '!F222</f>
        <v>0</v>
      </c>
      <c r="G220" s="7">
        <f>'Daily-Weekly AttendanceReport '!G48+'Daily-Weekly AttendanceReport '!G136+'Daily-Weekly AttendanceReport '!G222</f>
        <v>0</v>
      </c>
      <c r="H220" s="7">
        <f>'Daily-Weekly AttendanceReport '!H48+'Daily-Weekly AttendanceReport '!H136+'Daily-Weekly AttendanceReport '!H222</f>
        <v>0</v>
      </c>
      <c r="I220" s="7">
        <f>'Daily-Weekly AttendanceReport '!I48+'Daily-Weekly AttendanceReport '!I136+'Daily-Weekly AttendanceReport '!I222</f>
        <v>0</v>
      </c>
      <c r="J220" s="7">
        <f>'Daily-Weekly AttendanceReport '!J48+'Daily-Weekly AttendanceReport '!J136+'Daily-Weekly AttendanceReport '!J222</f>
        <v>0</v>
      </c>
      <c r="K220" s="7">
        <f>'Daily-Weekly AttendanceReport '!K48+'Daily-Weekly AttendanceReport '!K136+'Daily-Weekly AttendanceReport '!K222</f>
        <v>0</v>
      </c>
      <c r="L220" s="7">
        <f>'Daily-Weekly AttendanceReport '!L48+'Daily-Weekly AttendanceReport '!L136+'Daily-Weekly AttendanceReport '!L222</f>
        <v>0</v>
      </c>
      <c r="M220" s="7">
        <f>'Daily-Weekly AttendanceReport '!M48+'Daily-Weekly AttendanceReport '!M136+'Daily-Weekly AttendanceReport '!M222</f>
        <v>0</v>
      </c>
      <c r="N220" s="7">
        <f>'Daily-Weekly AttendanceReport '!N48+'Daily-Weekly AttendanceReport '!N136+'Daily-Weekly AttendanceReport '!N222</f>
        <v>0</v>
      </c>
      <c r="O220" s="7">
        <f>'Daily-Weekly AttendanceReport '!O48+'Daily-Weekly AttendanceReport '!O136+'Daily-Weekly AttendanceReport '!O222</f>
        <v>0</v>
      </c>
      <c r="P220" s="8"/>
      <c r="Q220" s="8"/>
      <c r="R220" s="12">
        <f t="shared" si="74"/>
        <v>0</v>
      </c>
      <c r="S220" s="13">
        <f>R220/R253</f>
        <v>0</v>
      </c>
    </row>
    <row r="221" spans="1:19" ht="12" customHeight="1" x14ac:dyDescent="0.35">
      <c r="A221" s="15">
        <v>39</v>
      </c>
      <c r="B221" s="17">
        <f t="shared" ref="B221:C221" si="111">B135</f>
        <v>0</v>
      </c>
      <c r="C221" s="46">
        <f t="shared" si="111"/>
        <v>0</v>
      </c>
      <c r="D221" s="7">
        <f>'Daily-Weekly AttendanceReport '!D49+'Daily-Weekly AttendanceReport '!D137+'Daily-Weekly AttendanceReport '!D223</f>
        <v>0</v>
      </c>
      <c r="E221" s="7">
        <f>'Daily-Weekly AttendanceReport '!E49+'Daily-Weekly AttendanceReport '!E137+'Daily-Weekly AttendanceReport '!E223</f>
        <v>0</v>
      </c>
      <c r="F221" s="7">
        <f>'Daily-Weekly AttendanceReport '!F49+'Daily-Weekly AttendanceReport '!F137+'Daily-Weekly AttendanceReport '!F223</f>
        <v>0</v>
      </c>
      <c r="G221" s="7">
        <f>'Daily-Weekly AttendanceReport '!G49+'Daily-Weekly AttendanceReport '!G137+'Daily-Weekly AttendanceReport '!G223</f>
        <v>0</v>
      </c>
      <c r="H221" s="7">
        <f>'Daily-Weekly AttendanceReport '!H49+'Daily-Weekly AttendanceReport '!H137+'Daily-Weekly AttendanceReport '!H223</f>
        <v>0</v>
      </c>
      <c r="I221" s="7">
        <f>'Daily-Weekly AttendanceReport '!I49+'Daily-Weekly AttendanceReport '!I137+'Daily-Weekly AttendanceReport '!I223</f>
        <v>0</v>
      </c>
      <c r="J221" s="7">
        <f>'Daily-Weekly AttendanceReport '!J49+'Daily-Weekly AttendanceReport '!J137+'Daily-Weekly AttendanceReport '!J223</f>
        <v>0</v>
      </c>
      <c r="K221" s="7">
        <f>'Daily-Weekly AttendanceReport '!K49+'Daily-Weekly AttendanceReport '!K137+'Daily-Weekly AttendanceReport '!K223</f>
        <v>0</v>
      </c>
      <c r="L221" s="7">
        <f>'Daily-Weekly AttendanceReport '!L49+'Daily-Weekly AttendanceReport '!L137+'Daily-Weekly AttendanceReport '!L223</f>
        <v>0</v>
      </c>
      <c r="M221" s="7">
        <f>'Daily-Weekly AttendanceReport '!M49+'Daily-Weekly AttendanceReport '!M137+'Daily-Weekly AttendanceReport '!M223</f>
        <v>0</v>
      </c>
      <c r="N221" s="7">
        <f>'Daily-Weekly AttendanceReport '!N49+'Daily-Weekly AttendanceReport '!N137+'Daily-Weekly AttendanceReport '!N223</f>
        <v>0</v>
      </c>
      <c r="O221" s="7">
        <f>'Daily-Weekly AttendanceReport '!O49+'Daily-Weekly AttendanceReport '!O137+'Daily-Weekly AttendanceReport '!O223</f>
        <v>0</v>
      </c>
      <c r="P221" s="8"/>
      <c r="Q221" s="8"/>
      <c r="R221" s="12">
        <f t="shared" si="74"/>
        <v>0</v>
      </c>
      <c r="S221" s="13">
        <f>R221/R253</f>
        <v>0</v>
      </c>
    </row>
    <row r="222" spans="1:19" ht="12" customHeight="1" x14ac:dyDescent="0.35">
      <c r="A222" s="15">
        <v>40</v>
      </c>
      <c r="B222" s="17">
        <f t="shared" ref="B222:C222" si="112">B136</f>
        <v>0</v>
      </c>
      <c r="C222" s="46">
        <f t="shared" si="112"/>
        <v>0</v>
      </c>
      <c r="D222" s="7">
        <f>'Daily-Weekly AttendanceReport '!D50+'Daily-Weekly AttendanceReport '!D138+'Daily-Weekly AttendanceReport '!D224</f>
        <v>0</v>
      </c>
      <c r="E222" s="7">
        <f>'Daily-Weekly AttendanceReport '!E50+'Daily-Weekly AttendanceReport '!E138+'Daily-Weekly AttendanceReport '!E224</f>
        <v>0</v>
      </c>
      <c r="F222" s="7">
        <f>'Daily-Weekly AttendanceReport '!F50+'Daily-Weekly AttendanceReport '!F138+'Daily-Weekly AttendanceReport '!F224</f>
        <v>0</v>
      </c>
      <c r="G222" s="7">
        <f>'Daily-Weekly AttendanceReport '!G50+'Daily-Weekly AttendanceReport '!G138+'Daily-Weekly AttendanceReport '!G224</f>
        <v>0</v>
      </c>
      <c r="H222" s="7">
        <f>'Daily-Weekly AttendanceReport '!H50+'Daily-Weekly AttendanceReport '!H138+'Daily-Weekly AttendanceReport '!H224</f>
        <v>0</v>
      </c>
      <c r="I222" s="7">
        <f>'Daily-Weekly AttendanceReport '!I50+'Daily-Weekly AttendanceReport '!I138+'Daily-Weekly AttendanceReport '!I224</f>
        <v>0</v>
      </c>
      <c r="J222" s="7">
        <f>'Daily-Weekly AttendanceReport '!J50+'Daily-Weekly AttendanceReport '!J138+'Daily-Weekly AttendanceReport '!J224</f>
        <v>0</v>
      </c>
      <c r="K222" s="7">
        <f>'Daily-Weekly AttendanceReport '!K50+'Daily-Weekly AttendanceReport '!K138+'Daily-Weekly AttendanceReport '!K224</f>
        <v>0</v>
      </c>
      <c r="L222" s="7">
        <f>'Daily-Weekly AttendanceReport '!L50+'Daily-Weekly AttendanceReport '!L138+'Daily-Weekly AttendanceReport '!L224</f>
        <v>0</v>
      </c>
      <c r="M222" s="7">
        <f>'Daily-Weekly AttendanceReport '!M50+'Daily-Weekly AttendanceReport '!M138+'Daily-Weekly AttendanceReport '!M224</f>
        <v>0</v>
      </c>
      <c r="N222" s="7">
        <f>'Daily-Weekly AttendanceReport '!N50+'Daily-Weekly AttendanceReport '!N138+'Daily-Weekly AttendanceReport '!N224</f>
        <v>0</v>
      </c>
      <c r="O222" s="7">
        <f>'Daily-Weekly AttendanceReport '!O50+'Daily-Weekly AttendanceReport '!O138+'Daily-Weekly AttendanceReport '!O224</f>
        <v>0</v>
      </c>
      <c r="P222" s="8"/>
      <c r="Q222" s="8"/>
      <c r="R222" s="12">
        <f t="shared" si="74"/>
        <v>0</v>
      </c>
      <c r="S222" s="13">
        <f>R222/R253</f>
        <v>0</v>
      </c>
    </row>
    <row r="223" spans="1:19" ht="12" customHeight="1" x14ac:dyDescent="0.35">
      <c r="A223" s="15">
        <v>41</v>
      </c>
      <c r="B223" s="17">
        <f t="shared" ref="B223:C223" si="113">B137</f>
        <v>0</v>
      </c>
      <c r="C223" s="46">
        <f t="shared" si="113"/>
        <v>0</v>
      </c>
      <c r="D223" s="7">
        <f>'Daily-Weekly AttendanceReport '!D51+'Daily-Weekly AttendanceReport '!D139+'Daily-Weekly AttendanceReport '!D225</f>
        <v>0</v>
      </c>
      <c r="E223" s="7">
        <f>'Daily-Weekly AttendanceReport '!E51+'Daily-Weekly AttendanceReport '!E139+'Daily-Weekly AttendanceReport '!E225</f>
        <v>0</v>
      </c>
      <c r="F223" s="7">
        <f>'Daily-Weekly AttendanceReport '!F51+'Daily-Weekly AttendanceReport '!F139+'Daily-Weekly AttendanceReport '!F225</f>
        <v>0</v>
      </c>
      <c r="G223" s="7">
        <f>'Daily-Weekly AttendanceReport '!G51+'Daily-Weekly AttendanceReport '!G139+'Daily-Weekly AttendanceReport '!G225</f>
        <v>0</v>
      </c>
      <c r="H223" s="7">
        <f>'Daily-Weekly AttendanceReport '!H51+'Daily-Weekly AttendanceReport '!H139+'Daily-Weekly AttendanceReport '!H225</f>
        <v>0</v>
      </c>
      <c r="I223" s="7">
        <f>'Daily-Weekly AttendanceReport '!I51+'Daily-Weekly AttendanceReport '!I139+'Daily-Weekly AttendanceReport '!I225</f>
        <v>0</v>
      </c>
      <c r="J223" s="7">
        <f>'Daily-Weekly AttendanceReport '!J51+'Daily-Weekly AttendanceReport '!J139+'Daily-Weekly AttendanceReport '!J225</f>
        <v>0</v>
      </c>
      <c r="K223" s="7">
        <f>'Daily-Weekly AttendanceReport '!K51+'Daily-Weekly AttendanceReport '!K139+'Daily-Weekly AttendanceReport '!K225</f>
        <v>0</v>
      </c>
      <c r="L223" s="7">
        <f>'Daily-Weekly AttendanceReport '!L51+'Daily-Weekly AttendanceReport '!L139+'Daily-Weekly AttendanceReport '!L225</f>
        <v>0</v>
      </c>
      <c r="M223" s="7">
        <f>'Daily-Weekly AttendanceReport '!M51+'Daily-Weekly AttendanceReport '!M139+'Daily-Weekly AttendanceReport '!M225</f>
        <v>0</v>
      </c>
      <c r="N223" s="7">
        <f>'Daily-Weekly AttendanceReport '!N51+'Daily-Weekly AttendanceReport '!N139+'Daily-Weekly AttendanceReport '!N225</f>
        <v>0</v>
      </c>
      <c r="O223" s="7">
        <f>'Daily-Weekly AttendanceReport '!O51+'Daily-Weekly AttendanceReport '!O139+'Daily-Weekly AttendanceReport '!O225</f>
        <v>0</v>
      </c>
      <c r="P223" s="8"/>
      <c r="Q223" s="8"/>
      <c r="R223" s="12">
        <f t="shared" si="74"/>
        <v>0</v>
      </c>
      <c r="S223" s="13">
        <f>R223/R253</f>
        <v>0</v>
      </c>
    </row>
    <row r="224" spans="1:19" ht="12" customHeight="1" x14ac:dyDescent="0.35">
      <c r="A224" s="15">
        <v>42</v>
      </c>
      <c r="B224" s="17">
        <f t="shared" ref="B224:C224" si="114">B138</f>
        <v>0</v>
      </c>
      <c r="C224" s="46">
        <f t="shared" si="114"/>
        <v>0</v>
      </c>
      <c r="D224" s="7">
        <f>'Daily-Weekly AttendanceReport '!D52+'Daily-Weekly AttendanceReport '!D140+'Daily-Weekly AttendanceReport '!D226</f>
        <v>0</v>
      </c>
      <c r="E224" s="7">
        <f>'Daily-Weekly AttendanceReport '!E52+'Daily-Weekly AttendanceReport '!E140+'Daily-Weekly AttendanceReport '!E226</f>
        <v>0</v>
      </c>
      <c r="F224" s="7">
        <f>'Daily-Weekly AttendanceReport '!F52+'Daily-Weekly AttendanceReport '!F140+'Daily-Weekly AttendanceReport '!F226</f>
        <v>0</v>
      </c>
      <c r="G224" s="7">
        <f>'Daily-Weekly AttendanceReport '!G52+'Daily-Weekly AttendanceReport '!G140+'Daily-Weekly AttendanceReport '!G226</f>
        <v>0</v>
      </c>
      <c r="H224" s="7">
        <f>'Daily-Weekly AttendanceReport '!H52+'Daily-Weekly AttendanceReport '!H140+'Daily-Weekly AttendanceReport '!H226</f>
        <v>0</v>
      </c>
      <c r="I224" s="7">
        <f>'Daily-Weekly AttendanceReport '!I52+'Daily-Weekly AttendanceReport '!I140+'Daily-Weekly AttendanceReport '!I226</f>
        <v>0</v>
      </c>
      <c r="J224" s="7">
        <f>'Daily-Weekly AttendanceReport '!J52+'Daily-Weekly AttendanceReport '!J140+'Daily-Weekly AttendanceReport '!J226</f>
        <v>0</v>
      </c>
      <c r="K224" s="7">
        <f>'Daily-Weekly AttendanceReport '!K52+'Daily-Weekly AttendanceReport '!K140+'Daily-Weekly AttendanceReport '!K226</f>
        <v>0</v>
      </c>
      <c r="L224" s="7">
        <f>'Daily-Weekly AttendanceReport '!L52+'Daily-Weekly AttendanceReport '!L140+'Daily-Weekly AttendanceReport '!L226</f>
        <v>0</v>
      </c>
      <c r="M224" s="7">
        <f>'Daily-Weekly AttendanceReport '!M52+'Daily-Weekly AttendanceReport '!M140+'Daily-Weekly AttendanceReport '!M226</f>
        <v>0</v>
      </c>
      <c r="N224" s="7">
        <f>'Daily-Weekly AttendanceReport '!N52+'Daily-Weekly AttendanceReport '!N140+'Daily-Weekly AttendanceReport '!N226</f>
        <v>0</v>
      </c>
      <c r="O224" s="7">
        <f>'Daily-Weekly AttendanceReport '!O52+'Daily-Weekly AttendanceReport '!O140+'Daily-Weekly AttendanceReport '!O226</f>
        <v>0</v>
      </c>
      <c r="P224" s="8"/>
      <c r="Q224" s="8"/>
      <c r="R224" s="12">
        <f t="shared" si="74"/>
        <v>0</v>
      </c>
      <c r="S224" s="13">
        <f>R224/R253</f>
        <v>0</v>
      </c>
    </row>
    <row r="225" spans="1:19" ht="12" customHeight="1" x14ac:dyDescent="0.35">
      <c r="A225" s="15">
        <v>43</v>
      </c>
      <c r="B225" s="17">
        <f t="shared" ref="B225:C225" si="115">B139</f>
        <v>0</v>
      </c>
      <c r="C225" s="46">
        <f t="shared" si="115"/>
        <v>0</v>
      </c>
      <c r="D225" s="7">
        <f>'Daily-Weekly AttendanceReport '!D53+'Daily-Weekly AttendanceReport '!D141+'Daily-Weekly AttendanceReport '!D227</f>
        <v>0</v>
      </c>
      <c r="E225" s="7">
        <f>'Daily-Weekly AttendanceReport '!E53+'Daily-Weekly AttendanceReport '!E141+'Daily-Weekly AttendanceReport '!E227</f>
        <v>0</v>
      </c>
      <c r="F225" s="7">
        <f>'Daily-Weekly AttendanceReport '!F53+'Daily-Weekly AttendanceReport '!F141+'Daily-Weekly AttendanceReport '!F227</f>
        <v>0</v>
      </c>
      <c r="G225" s="7">
        <f>'Daily-Weekly AttendanceReport '!G53+'Daily-Weekly AttendanceReport '!G141+'Daily-Weekly AttendanceReport '!G227</f>
        <v>0</v>
      </c>
      <c r="H225" s="7">
        <f>'Daily-Weekly AttendanceReport '!H53+'Daily-Weekly AttendanceReport '!H141+'Daily-Weekly AttendanceReport '!H227</f>
        <v>0</v>
      </c>
      <c r="I225" s="7">
        <f>'Daily-Weekly AttendanceReport '!I53+'Daily-Weekly AttendanceReport '!I141+'Daily-Weekly AttendanceReport '!I227</f>
        <v>0</v>
      </c>
      <c r="J225" s="7">
        <f>'Daily-Weekly AttendanceReport '!J53+'Daily-Weekly AttendanceReport '!J141+'Daily-Weekly AttendanceReport '!J227</f>
        <v>0</v>
      </c>
      <c r="K225" s="7">
        <f>'Daily-Weekly AttendanceReport '!K53+'Daily-Weekly AttendanceReport '!K141+'Daily-Weekly AttendanceReport '!K227</f>
        <v>0</v>
      </c>
      <c r="L225" s="7">
        <f>'Daily-Weekly AttendanceReport '!L53+'Daily-Weekly AttendanceReport '!L141+'Daily-Weekly AttendanceReport '!L227</f>
        <v>0</v>
      </c>
      <c r="M225" s="7">
        <f>'Daily-Weekly AttendanceReport '!M53+'Daily-Weekly AttendanceReport '!M141+'Daily-Weekly AttendanceReport '!M227</f>
        <v>0</v>
      </c>
      <c r="N225" s="7">
        <f>'Daily-Weekly AttendanceReport '!N53+'Daily-Weekly AttendanceReport '!N141+'Daily-Weekly AttendanceReport '!N227</f>
        <v>0</v>
      </c>
      <c r="O225" s="7">
        <f>'Daily-Weekly AttendanceReport '!O53+'Daily-Weekly AttendanceReport '!O141+'Daily-Weekly AttendanceReport '!O227</f>
        <v>0</v>
      </c>
      <c r="P225" s="8"/>
      <c r="Q225" s="8"/>
      <c r="R225" s="12">
        <f t="shared" si="74"/>
        <v>0</v>
      </c>
      <c r="S225" s="13">
        <f>R225/R253</f>
        <v>0</v>
      </c>
    </row>
    <row r="226" spans="1:19" ht="12" customHeight="1" x14ac:dyDescent="0.35">
      <c r="A226" s="15">
        <v>44</v>
      </c>
      <c r="B226" s="17">
        <f t="shared" ref="B226:C226" si="116">B140</f>
        <v>0</v>
      </c>
      <c r="C226" s="46">
        <f t="shared" si="116"/>
        <v>0</v>
      </c>
      <c r="D226" s="7">
        <f>'Daily-Weekly AttendanceReport '!D54+'Daily-Weekly AttendanceReport '!D142+'Daily-Weekly AttendanceReport '!D228</f>
        <v>0</v>
      </c>
      <c r="E226" s="7">
        <f>'Daily-Weekly AttendanceReport '!E54+'Daily-Weekly AttendanceReport '!E142+'Daily-Weekly AttendanceReport '!E228</f>
        <v>0</v>
      </c>
      <c r="F226" s="7">
        <f>'Daily-Weekly AttendanceReport '!F54+'Daily-Weekly AttendanceReport '!F142+'Daily-Weekly AttendanceReport '!F228</f>
        <v>0</v>
      </c>
      <c r="G226" s="7">
        <f>'Daily-Weekly AttendanceReport '!G54+'Daily-Weekly AttendanceReport '!G142+'Daily-Weekly AttendanceReport '!G228</f>
        <v>0</v>
      </c>
      <c r="H226" s="7">
        <f>'Daily-Weekly AttendanceReport '!H54+'Daily-Weekly AttendanceReport '!H142+'Daily-Weekly AttendanceReport '!H228</f>
        <v>0</v>
      </c>
      <c r="I226" s="7">
        <f>'Daily-Weekly AttendanceReport '!I54+'Daily-Weekly AttendanceReport '!I142+'Daily-Weekly AttendanceReport '!I228</f>
        <v>0</v>
      </c>
      <c r="J226" s="7">
        <f>'Daily-Weekly AttendanceReport '!J54+'Daily-Weekly AttendanceReport '!J142+'Daily-Weekly AttendanceReport '!J228</f>
        <v>0</v>
      </c>
      <c r="K226" s="7">
        <f>'Daily-Weekly AttendanceReport '!K54+'Daily-Weekly AttendanceReport '!K142+'Daily-Weekly AttendanceReport '!K228</f>
        <v>0</v>
      </c>
      <c r="L226" s="7">
        <f>'Daily-Weekly AttendanceReport '!L54+'Daily-Weekly AttendanceReport '!L142+'Daily-Weekly AttendanceReport '!L228</f>
        <v>0</v>
      </c>
      <c r="M226" s="7">
        <f>'Daily-Weekly AttendanceReport '!M54+'Daily-Weekly AttendanceReport '!M142+'Daily-Weekly AttendanceReport '!M228</f>
        <v>0</v>
      </c>
      <c r="N226" s="7">
        <f>'Daily-Weekly AttendanceReport '!N54+'Daily-Weekly AttendanceReport '!N142+'Daily-Weekly AttendanceReport '!N228</f>
        <v>0</v>
      </c>
      <c r="O226" s="7">
        <f>'Daily-Weekly AttendanceReport '!O54+'Daily-Weekly AttendanceReport '!O142+'Daily-Weekly AttendanceReport '!O228</f>
        <v>0</v>
      </c>
      <c r="P226" s="8"/>
      <c r="Q226" s="8"/>
      <c r="R226" s="12">
        <f t="shared" si="74"/>
        <v>0</v>
      </c>
      <c r="S226" s="13">
        <f>R226/R253</f>
        <v>0</v>
      </c>
    </row>
    <row r="227" spans="1:19" ht="10.5" customHeight="1" x14ac:dyDescent="0.35">
      <c r="A227" s="15">
        <v>45</v>
      </c>
      <c r="B227" s="17">
        <f t="shared" ref="B227:C227" si="117">B141</f>
        <v>0</v>
      </c>
      <c r="C227" s="46">
        <f t="shared" si="117"/>
        <v>0</v>
      </c>
      <c r="D227" s="7">
        <f>'Daily-Weekly AttendanceReport '!D55+'Daily-Weekly AttendanceReport '!D143+'Daily-Weekly AttendanceReport '!D229</f>
        <v>0</v>
      </c>
      <c r="E227" s="7">
        <f>'Daily-Weekly AttendanceReport '!E55+'Daily-Weekly AttendanceReport '!E143+'Daily-Weekly AttendanceReport '!E229</f>
        <v>0</v>
      </c>
      <c r="F227" s="7">
        <f>'Daily-Weekly AttendanceReport '!F55+'Daily-Weekly AttendanceReport '!F143+'Daily-Weekly AttendanceReport '!F229</f>
        <v>0</v>
      </c>
      <c r="G227" s="7">
        <f>'Daily-Weekly AttendanceReport '!G55+'Daily-Weekly AttendanceReport '!G143+'Daily-Weekly AttendanceReport '!G229</f>
        <v>0</v>
      </c>
      <c r="H227" s="7">
        <f>'Daily-Weekly AttendanceReport '!H55+'Daily-Weekly AttendanceReport '!H143+'Daily-Weekly AttendanceReport '!H229</f>
        <v>0</v>
      </c>
      <c r="I227" s="7">
        <f>'Daily-Weekly AttendanceReport '!I55+'Daily-Weekly AttendanceReport '!I143+'Daily-Weekly AttendanceReport '!I229</f>
        <v>0</v>
      </c>
      <c r="J227" s="7">
        <f>'Daily-Weekly AttendanceReport '!J55+'Daily-Weekly AttendanceReport '!J143+'Daily-Weekly AttendanceReport '!J229</f>
        <v>0</v>
      </c>
      <c r="K227" s="7">
        <f>'Daily-Weekly AttendanceReport '!K55+'Daily-Weekly AttendanceReport '!K143+'Daily-Weekly AttendanceReport '!K229</f>
        <v>0</v>
      </c>
      <c r="L227" s="7">
        <f>'Daily-Weekly AttendanceReport '!L55+'Daily-Weekly AttendanceReport '!L143+'Daily-Weekly AttendanceReport '!L229</f>
        <v>0</v>
      </c>
      <c r="M227" s="7">
        <f>'Daily-Weekly AttendanceReport '!M55+'Daily-Weekly AttendanceReport '!M143+'Daily-Weekly AttendanceReport '!M229</f>
        <v>0</v>
      </c>
      <c r="N227" s="7">
        <f>'Daily-Weekly AttendanceReport '!N55+'Daily-Weekly AttendanceReport '!N143+'Daily-Weekly AttendanceReport '!N229</f>
        <v>0</v>
      </c>
      <c r="O227" s="7">
        <f>'Daily-Weekly AttendanceReport '!O55+'Daily-Weekly AttendanceReport '!O143+'Daily-Weekly AttendanceReport '!O229</f>
        <v>0</v>
      </c>
      <c r="P227" s="8"/>
      <c r="Q227" s="8"/>
      <c r="R227" s="12">
        <f t="shared" si="74"/>
        <v>0</v>
      </c>
      <c r="S227" s="13">
        <f>R227/R253</f>
        <v>0</v>
      </c>
    </row>
    <row r="228" spans="1:19" ht="10.5" customHeight="1" x14ac:dyDescent="0.35">
      <c r="A228" s="15">
        <v>46</v>
      </c>
      <c r="B228" s="17">
        <f t="shared" ref="B228:C228" si="118">B142</f>
        <v>0</v>
      </c>
      <c r="C228" s="46">
        <f t="shared" si="118"/>
        <v>0</v>
      </c>
      <c r="D228" s="7">
        <f>'Daily-Weekly AttendanceReport '!D56+'Daily-Weekly AttendanceReport '!D144+'Daily-Weekly AttendanceReport '!D230</f>
        <v>0</v>
      </c>
      <c r="E228" s="7">
        <f>'Daily-Weekly AttendanceReport '!E56+'Daily-Weekly AttendanceReport '!E144+'Daily-Weekly AttendanceReport '!E230</f>
        <v>0</v>
      </c>
      <c r="F228" s="7">
        <f>'Daily-Weekly AttendanceReport '!F56+'Daily-Weekly AttendanceReport '!F144+'Daily-Weekly AttendanceReport '!F230</f>
        <v>0</v>
      </c>
      <c r="G228" s="7">
        <f>'Daily-Weekly AttendanceReport '!G56+'Daily-Weekly AttendanceReport '!G144+'Daily-Weekly AttendanceReport '!G230</f>
        <v>0</v>
      </c>
      <c r="H228" s="7">
        <f>'Daily-Weekly AttendanceReport '!H56+'Daily-Weekly AttendanceReport '!H144+'Daily-Weekly AttendanceReport '!H230</f>
        <v>0</v>
      </c>
      <c r="I228" s="7">
        <f>'Daily-Weekly AttendanceReport '!I56+'Daily-Weekly AttendanceReport '!I144+'Daily-Weekly AttendanceReport '!I230</f>
        <v>0</v>
      </c>
      <c r="J228" s="7">
        <f>'Daily-Weekly AttendanceReport '!J56+'Daily-Weekly AttendanceReport '!J144+'Daily-Weekly AttendanceReport '!J230</f>
        <v>0</v>
      </c>
      <c r="K228" s="7">
        <f>'Daily-Weekly AttendanceReport '!K56+'Daily-Weekly AttendanceReport '!K144+'Daily-Weekly AttendanceReport '!K230</f>
        <v>0</v>
      </c>
      <c r="L228" s="7">
        <f>'Daily-Weekly AttendanceReport '!L56+'Daily-Weekly AttendanceReport '!L144+'Daily-Weekly AttendanceReport '!L230</f>
        <v>0</v>
      </c>
      <c r="M228" s="7">
        <f>'Daily-Weekly AttendanceReport '!M56+'Daily-Weekly AttendanceReport '!M144+'Daily-Weekly AttendanceReport '!M230</f>
        <v>0</v>
      </c>
      <c r="N228" s="7">
        <f>'Daily-Weekly AttendanceReport '!N56+'Daily-Weekly AttendanceReport '!N144+'Daily-Weekly AttendanceReport '!N230</f>
        <v>0</v>
      </c>
      <c r="O228" s="7">
        <f>'Daily-Weekly AttendanceReport '!O56+'Daily-Weekly AttendanceReport '!O144+'Daily-Weekly AttendanceReport '!O230</f>
        <v>0</v>
      </c>
      <c r="P228" s="8"/>
      <c r="Q228" s="8"/>
      <c r="R228" s="12">
        <f t="shared" si="74"/>
        <v>0</v>
      </c>
      <c r="S228" s="13">
        <f>R228/R253</f>
        <v>0</v>
      </c>
    </row>
    <row r="229" spans="1:19" ht="10.5" customHeight="1" x14ac:dyDescent="0.35">
      <c r="A229" s="15">
        <v>47</v>
      </c>
      <c r="B229" s="17">
        <f t="shared" ref="B229:C229" si="119">B143</f>
        <v>0</v>
      </c>
      <c r="C229" s="46">
        <f t="shared" si="119"/>
        <v>0</v>
      </c>
      <c r="D229" s="7">
        <f>'Daily-Weekly AttendanceReport '!D57+'Daily-Weekly AttendanceReport '!D145+'Daily-Weekly AttendanceReport '!D231</f>
        <v>0</v>
      </c>
      <c r="E229" s="7">
        <f>'Daily-Weekly AttendanceReport '!E57+'Daily-Weekly AttendanceReport '!E145+'Daily-Weekly AttendanceReport '!E231</f>
        <v>0</v>
      </c>
      <c r="F229" s="7">
        <f>'Daily-Weekly AttendanceReport '!F57+'Daily-Weekly AttendanceReport '!F145+'Daily-Weekly AttendanceReport '!F231</f>
        <v>0</v>
      </c>
      <c r="G229" s="7">
        <f>'Daily-Weekly AttendanceReport '!G57+'Daily-Weekly AttendanceReport '!G145+'Daily-Weekly AttendanceReport '!G231</f>
        <v>0</v>
      </c>
      <c r="H229" s="7">
        <f>'Daily-Weekly AttendanceReport '!H57+'Daily-Weekly AttendanceReport '!H145+'Daily-Weekly AttendanceReport '!H231</f>
        <v>0</v>
      </c>
      <c r="I229" s="7">
        <f>'Daily-Weekly AttendanceReport '!I57+'Daily-Weekly AttendanceReport '!I145+'Daily-Weekly AttendanceReport '!I231</f>
        <v>0</v>
      </c>
      <c r="J229" s="7">
        <f>'Daily-Weekly AttendanceReport '!J57+'Daily-Weekly AttendanceReport '!J145+'Daily-Weekly AttendanceReport '!J231</f>
        <v>0</v>
      </c>
      <c r="K229" s="7">
        <f>'Daily-Weekly AttendanceReport '!K57+'Daily-Weekly AttendanceReport '!K145+'Daily-Weekly AttendanceReport '!K231</f>
        <v>0</v>
      </c>
      <c r="L229" s="7">
        <f>'Daily-Weekly AttendanceReport '!L57+'Daily-Weekly AttendanceReport '!L145+'Daily-Weekly AttendanceReport '!L231</f>
        <v>0</v>
      </c>
      <c r="M229" s="7">
        <f>'Daily-Weekly AttendanceReport '!M57+'Daily-Weekly AttendanceReport '!M145+'Daily-Weekly AttendanceReport '!M231</f>
        <v>0</v>
      </c>
      <c r="N229" s="7">
        <f>'Daily-Weekly AttendanceReport '!N57+'Daily-Weekly AttendanceReport '!N145+'Daily-Weekly AttendanceReport '!N231</f>
        <v>0</v>
      </c>
      <c r="O229" s="7">
        <f>'Daily-Weekly AttendanceReport '!O57+'Daily-Weekly AttendanceReport '!O145+'Daily-Weekly AttendanceReport '!O231</f>
        <v>0</v>
      </c>
      <c r="P229" s="8"/>
      <c r="Q229" s="8"/>
      <c r="R229" s="12">
        <f t="shared" si="74"/>
        <v>0</v>
      </c>
      <c r="S229" s="13">
        <f>R229/R253</f>
        <v>0</v>
      </c>
    </row>
    <row r="230" spans="1:19" ht="10.5" customHeight="1" x14ac:dyDescent="0.35">
      <c r="A230" s="15">
        <v>48</v>
      </c>
      <c r="B230" s="17">
        <f t="shared" ref="B230:C230" si="120">B144</f>
        <v>0</v>
      </c>
      <c r="C230" s="46">
        <f t="shared" si="120"/>
        <v>0</v>
      </c>
      <c r="D230" s="7">
        <f>'Daily-Weekly AttendanceReport '!D58+'Daily-Weekly AttendanceReport '!D146+'Daily-Weekly AttendanceReport '!D232</f>
        <v>0</v>
      </c>
      <c r="E230" s="7">
        <f>'Daily-Weekly AttendanceReport '!E58+'Daily-Weekly AttendanceReport '!E146+'Daily-Weekly AttendanceReport '!E232</f>
        <v>0</v>
      </c>
      <c r="F230" s="7">
        <f>'Daily-Weekly AttendanceReport '!F58+'Daily-Weekly AttendanceReport '!F146+'Daily-Weekly AttendanceReport '!F232</f>
        <v>0</v>
      </c>
      <c r="G230" s="7">
        <f>'Daily-Weekly AttendanceReport '!G58+'Daily-Weekly AttendanceReport '!G146+'Daily-Weekly AttendanceReport '!G232</f>
        <v>0</v>
      </c>
      <c r="H230" s="7">
        <f>'Daily-Weekly AttendanceReport '!H58+'Daily-Weekly AttendanceReport '!H146+'Daily-Weekly AttendanceReport '!H232</f>
        <v>0</v>
      </c>
      <c r="I230" s="7">
        <f>'Daily-Weekly AttendanceReport '!I58+'Daily-Weekly AttendanceReport '!I146+'Daily-Weekly AttendanceReport '!I232</f>
        <v>0</v>
      </c>
      <c r="J230" s="7">
        <f>'Daily-Weekly AttendanceReport '!J58+'Daily-Weekly AttendanceReport '!J146+'Daily-Weekly AttendanceReport '!J232</f>
        <v>0</v>
      </c>
      <c r="K230" s="7">
        <f>'Daily-Weekly AttendanceReport '!K58+'Daily-Weekly AttendanceReport '!K146+'Daily-Weekly AttendanceReport '!K232</f>
        <v>0</v>
      </c>
      <c r="L230" s="7">
        <f>'Daily-Weekly AttendanceReport '!L58+'Daily-Weekly AttendanceReport '!L146+'Daily-Weekly AttendanceReport '!L232</f>
        <v>0</v>
      </c>
      <c r="M230" s="7">
        <f>'Daily-Weekly AttendanceReport '!M58+'Daily-Weekly AttendanceReport '!M146+'Daily-Weekly AttendanceReport '!M232</f>
        <v>0</v>
      </c>
      <c r="N230" s="7">
        <f>'Daily-Weekly AttendanceReport '!N58+'Daily-Weekly AttendanceReport '!N146+'Daily-Weekly AttendanceReport '!N232</f>
        <v>0</v>
      </c>
      <c r="O230" s="7">
        <f>'Daily-Weekly AttendanceReport '!O58+'Daily-Weekly AttendanceReport '!O146+'Daily-Weekly AttendanceReport '!O232</f>
        <v>0</v>
      </c>
      <c r="P230" s="8"/>
      <c r="Q230" s="8"/>
      <c r="R230" s="12">
        <f t="shared" si="74"/>
        <v>0</v>
      </c>
      <c r="S230" s="13">
        <f>R230/R253</f>
        <v>0</v>
      </c>
    </row>
    <row r="231" spans="1:19" ht="10.5" customHeight="1" x14ac:dyDescent="0.35">
      <c r="A231" s="15">
        <v>49</v>
      </c>
      <c r="B231" s="17">
        <f t="shared" ref="B231:C231" si="121">B145</f>
        <v>0</v>
      </c>
      <c r="C231" s="46">
        <f t="shared" si="121"/>
        <v>0</v>
      </c>
      <c r="D231" s="7">
        <f>'Daily-Weekly AttendanceReport '!D59+'Daily-Weekly AttendanceReport '!D147+'Daily-Weekly AttendanceReport '!D233</f>
        <v>0</v>
      </c>
      <c r="E231" s="7">
        <f>'Daily-Weekly AttendanceReport '!E59+'Daily-Weekly AttendanceReport '!E147+'Daily-Weekly AttendanceReport '!E233</f>
        <v>0</v>
      </c>
      <c r="F231" s="7">
        <f>'Daily-Weekly AttendanceReport '!F59+'Daily-Weekly AttendanceReport '!F147+'Daily-Weekly AttendanceReport '!F233</f>
        <v>0</v>
      </c>
      <c r="G231" s="7">
        <f>'Daily-Weekly AttendanceReport '!G59+'Daily-Weekly AttendanceReport '!G147+'Daily-Weekly AttendanceReport '!G233</f>
        <v>0</v>
      </c>
      <c r="H231" s="7">
        <f>'Daily-Weekly AttendanceReport '!H59+'Daily-Weekly AttendanceReport '!H147+'Daily-Weekly AttendanceReport '!H233</f>
        <v>0</v>
      </c>
      <c r="I231" s="7">
        <f>'Daily-Weekly AttendanceReport '!I59+'Daily-Weekly AttendanceReport '!I147+'Daily-Weekly AttendanceReport '!I233</f>
        <v>0</v>
      </c>
      <c r="J231" s="7">
        <f>'Daily-Weekly AttendanceReport '!J59+'Daily-Weekly AttendanceReport '!J147+'Daily-Weekly AttendanceReport '!J233</f>
        <v>0</v>
      </c>
      <c r="K231" s="7">
        <f>'Daily-Weekly AttendanceReport '!K59+'Daily-Weekly AttendanceReport '!K147+'Daily-Weekly AttendanceReport '!K233</f>
        <v>0</v>
      </c>
      <c r="L231" s="7">
        <f>'Daily-Weekly AttendanceReport '!L59+'Daily-Weekly AttendanceReport '!L147+'Daily-Weekly AttendanceReport '!L233</f>
        <v>0</v>
      </c>
      <c r="M231" s="7">
        <f>'Daily-Weekly AttendanceReport '!M59+'Daily-Weekly AttendanceReport '!M147+'Daily-Weekly AttendanceReport '!M233</f>
        <v>0</v>
      </c>
      <c r="N231" s="7">
        <f>'Daily-Weekly AttendanceReport '!N59+'Daily-Weekly AttendanceReport '!N147+'Daily-Weekly AttendanceReport '!N233</f>
        <v>0</v>
      </c>
      <c r="O231" s="7">
        <f>'Daily-Weekly AttendanceReport '!O59+'Daily-Weekly AttendanceReport '!O147+'Daily-Weekly AttendanceReport '!O233</f>
        <v>0</v>
      </c>
      <c r="P231" s="8"/>
      <c r="Q231" s="8"/>
      <c r="R231" s="12">
        <f t="shared" si="74"/>
        <v>0</v>
      </c>
      <c r="S231" s="13">
        <f>R231/R253</f>
        <v>0</v>
      </c>
    </row>
    <row r="232" spans="1:19" ht="10.5" customHeight="1" x14ac:dyDescent="0.35">
      <c r="A232" s="15">
        <v>50</v>
      </c>
      <c r="B232" s="17">
        <f t="shared" ref="B232:C232" si="122">B146</f>
        <v>0</v>
      </c>
      <c r="C232" s="46">
        <f t="shared" si="122"/>
        <v>0</v>
      </c>
      <c r="D232" s="7">
        <f>'Daily-Weekly AttendanceReport '!D60+'Daily-Weekly AttendanceReport '!D148+'Daily-Weekly AttendanceReport '!D234</f>
        <v>0</v>
      </c>
      <c r="E232" s="7">
        <f>'Daily-Weekly AttendanceReport '!E60+'Daily-Weekly AttendanceReport '!E148+'Daily-Weekly AttendanceReport '!E234</f>
        <v>0</v>
      </c>
      <c r="F232" s="7">
        <f>'Daily-Weekly AttendanceReport '!F60+'Daily-Weekly AttendanceReport '!F148+'Daily-Weekly AttendanceReport '!F234</f>
        <v>0</v>
      </c>
      <c r="G232" s="7">
        <f>'Daily-Weekly AttendanceReport '!G60+'Daily-Weekly AttendanceReport '!G148+'Daily-Weekly AttendanceReport '!G234</f>
        <v>0</v>
      </c>
      <c r="H232" s="7">
        <f>'Daily-Weekly AttendanceReport '!H60+'Daily-Weekly AttendanceReport '!H148+'Daily-Weekly AttendanceReport '!H234</f>
        <v>0</v>
      </c>
      <c r="I232" s="7">
        <f>'Daily-Weekly AttendanceReport '!I60+'Daily-Weekly AttendanceReport '!I148+'Daily-Weekly AttendanceReport '!I234</f>
        <v>0</v>
      </c>
      <c r="J232" s="7">
        <f>'Daily-Weekly AttendanceReport '!J60+'Daily-Weekly AttendanceReport '!J148+'Daily-Weekly AttendanceReport '!J234</f>
        <v>0</v>
      </c>
      <c r="K232" s="7">
        <f>'Daily-Weekly AttendanceReport '!K60+'Daily-Weekly AttendanceReport '!K148+'Daily-Weekly AttendanceReport '!K234</f>
        <v>0</v>
      </c>
      <c r="L232" s="7">
        <f>'Daily-Weekly AttendanceReport '!L60+'Daily-Weekly AttendanceReport '!L148+'Daily-Weekly AttendanceReport '!L234</f>
        <v>0</v>
      </c>
      <c r="M232" s="7">
        <f>'Daily-Weekly AttendanceReport '!M60+'Daily-Weekly AttendanceReport '!M148+'Daily-Weekly AttendanceReport '!M234</f>
        <v>0</v>
      </c>
      <c r="N232" s="7">
        <f>'Daily-Weekly AttendanceReport '!N60+'Daily-Weekly AttendanceReport '!N148+'Daily-Weekly AttendanceReport '!N234</f>
        <v>0</v>
      </c>
      <c r="O232" s="7">
        <f>'Daily-Weekly AttendanceReport '!O60+'Daily-Weekly AttendanceReport '!O148+'Daily-Weekly AttendanceReport '!O234</f>
        <v>0</v>
      </c>
      <c r="P232" s="8"/>
      <c r="Q232" s="8"/>
      <c r="R232" s="12">
        <f t="shared" si="74"/>
        <v>0</v>
      </c>
      <c r="S232" s="13">
        <f>R232/R253</f>
        <v>0</v>
      </c>
    </row>
    <row r="233" spans="1:19" ht="10.5" customHeight="1" x14ac:dyDescent="0.35">
      <c r="A233" s="15">
        <v>51</v>
      </c>
      <c r="B233" s="17">
        <f t="shared" ref="B233:C233" si="123">B147</f>
        <v>0</v>
      </c>
      <c r="C233" s="46">
        <f t="shared" si="123"/>
        <v>0</v>
      </c>
      <c r="D233" s="7">
        <f>'Daily-Weekly AttendanceReport '!D61+'Daily-Weekly AttendanceReport '!D149+'Daily-Weekly AttendanceReport '!D235</f>
        <v>0</v>
      </c>
      <c r="E233" s="7">
        <f>'Daily-Weekly AttendanceReport '!E61+'Daily-Weekly AttendanceReport '!E149+'Daily-Weekly AttendanceReport '!E235</f>
        <v>0</v>
      </c>
      <c r="F233" s="7">
        <f>'Daily-Weekly AttendanceReport '!F61+'Daily-Weekly AttendanceReport '!F149+'Daily-Weekly AttendanceReport '!F235</f>
        <v>0</v>
      </c>
      <c r="G233" s="7">
        <f>'Daily-Weekly AttendanceReport '!G61+'Daily-Weekly AttendanceReport '!G149+'Daily-Weekly AttendanceReport '!G235</f>
        <v>0</v>
      </c>
      <c r="H233" s="7">
        <f>'Daily-Weekly AttendanceReport '!H61+'Daily-Weekly AttendanceReport '!H149+'Daily-Weekly AttendanceReport '!H235</f>
        <v>0</v>
      </c>
      <c r="I233" s="7">
        <f>'Daily-Weekly AttendanceReport '!I61+'Daily-Weekly AttendanceReport '!I149+'Daily-Weekly AttendanceReport '!I235</f>
        <v>0</v>
      </c>
      <c r="J233" s="7">
        <f>'Daily-Weekly AttendanceReport '!J61+'Daily-Weekly AttendanceReport '!J149+'Daily-Weekly AttendanceReport '!J235</f>
        <v>0</v>
      </c>
      <c r="K233" s="7">
        <f>'Daily-Weekly AttendanceReport '!K61+'Daily-Weekly AttendanceReport '!K149+'Daily-Weekly AttendanceReport '!K235</f>
        <v>0</v>
      </c>
      <c r="L233" s="7">
        <f>'Daily-Weekly AttendanceReport '!L61+'Daily-Weekly AttendanceReport '!L149+'Daily-Weekly AttendanceReport '!L235</f>
        <v>0</v>
      </c>
      <c r="M233" s="7">
        <f>'Daily-Weekly AttendanceReport '!M61+'Daily-Weekly AttendanceReport '!M149+'Daily-Weekly AttendanceReport '!M235</f>
        <v>0</v>
      </c>
      <c r="N233" s="7">
        <f>'Daily-Weekly AttendanceReport '!N61+'Daily-Weekly AttendanceReport '!N149+'Daily-Weekly AttendanceReport '!N235</f>
        <v>0</v>
      </c>
      <c r="O233" s="7">
        <f>'Daily-Weekly AttendanceReport '!O61+'Daily-Weekly AttendanceReport '!O149+'Daily-Weekly AttendanceReport '!O235</f>
        <v>0</v>
      </c>
      <c r="P233" s="8"/>
      <c r="Q233" s="8"/>
      <c r="R233" s="12">
        <f t="shared" si="74"/>
        <v>0</v>
      </c>
      <c r="S233" s="13">
        <f>R233/R253</f>
        <v>0</v>
      </c>
    </row>
    <row r="234" spans="1:19" ht="10.5" customHeight="1" x14ac:dyDescent="0.35">
      <c r="A234" s="15">
        <v>52</v>
      </c>
      <c r="B234" s="17">
        <f t="shared" ref="B234:C234" si="124">B148</f>
        <v>0</v>
      </c>
      <c r="C234" s="46">
        <f t="shared" si="124"/>
        <v>0</v>
      </c>
      <c r="D234" s="7">
        <f>'Daily-Weekly AttendanceReport '!D62+'Daily-Weekly AttendanceReport '!D150+'Daily-Weekly AttendanceReport '!D236</f>
        <v>0</v>
      </c>
      <c r="E234" s="7">
        <f>'Daily-Weekly AttendanceReport '!E62+'Daily-Weekly AttendanceReport '!E150+'Daily-Weekly AttendanceReport '!E236</f>
        <v>0</v>
      </c>
      <c r="F234" s="7">
        <f>'Daily-Weekly AttendanceReport '!F62+'Daily-Weekly AttendanceReport '!F150+'Daily-Weekly AttendanceReport '!F236</f>
        <v>0</v>
      </c>
      <c r="G234" s="7">
        <f>'Daily-Weekly AttendanceReport '!G62+'Daily-Weekly AttendanceReport '!G150+'Daily-Weekly AttendanceReport '!G236</f>
        <v>0</v>
      </c>
      <c r="H234" s="7">
        <f>'Daily-Weekly AttendanceReport '!H62+'Daily-Weekly AttendanceReport '!H150+'Daily-Weekly AttendanceReport '!H236</f>
        <v>0</v>
      </c>
      <c r="I234" s="7">
        <f>'Daily-Weekly AttendanceReport '!I62+'Daily-Weekly AttendanceReport '!I150+'Daily-Weekly AttendanceReport '!I236</f>
        <v>0</v>
      </c>
      <c r="J234" s="7">
        <f>'Daily-Weekly AttendanceReport '!J62+'Daily-Weekly AttendanceReport '!J150+'Daily-Weekly AttendanceReport '!J236</f>
        <v>0</v>
      </c>
      <c r="K234" s="7">
        <f>'Daily-Weekly AttendanceReport '!K62+'Daily-Weekly AttendanceReport '!K150+'Daily-Weekly AttendanceReport '!K236</f>
        <v>0</v>
      </c>
      <c r="L234" s="7">
        <f>'Daily-Weekly AttendanceReport '!L62+'Daily-Weekly AttendanceReport '!L150+'Daily-Weekly AttendanceReport '!L236</f>
        <v>0</v>
      </c>
      <c r="M234" s="7">
        <f>'Daily-Weekly AttendanceReport '!M62+'Daily-Weekly AttendanceReport '!M150+'Daily-Weekly AttendanceReport '!M236</f>
        <v>0</v>
      </c>
      <c r="N234" s="7">
        <f>'Daily-Weekly AttendanceReport '!N62+'Daily-Weekly AttendanceReport '!N150+'Daily-Weekly AttendanceReport '!N236</f>
        <v>0</v>
      </c>
      <c r="O234" s="7">
        <f>'Daily-Weekly AttendanceReport '!O62+'Daily-Weekly AttendanceReport '!O150+'Daily-Weekly AttendanceReport '!O236</f>
        <v>0</v>
      </c>
      <c r="P234" s="8"/>
      <c r="Q234" s="8"/>
      <c r="R234" s="12">
        <f t="shared" si="74"/>
        <v>0</v>
      </c>
      <c r="S234" s="13">
        <f>R234/R253</f>
        <v>0</v>
      </c>
    </row>
    <row r="235" spans="1:19" ht="10.5" customHeight="1" x14ac:dyDescent="0.35">
      <c r="A235" s="15">
        <v>53</v>
      </c>
      <c r="B235" s="17">
        <f t="shared" ref="B235:C235" si="125">B149</f>
        <v>0</v>
      </c>
      <c r="C235" s="46">
        <f t="shared" si="125"/>
        <v>0</v>
      </c>
      <c r="D235" s="7">
        <f>'Daily-Weekly AttendanceReport '!D63+'Daily-Weekly AttendanceReport '!D151+'Daily-Weekly AttendanceReport '!D237</f>
        <v>0</v>
      </c>
      <c r="E235" s="7">
        <f>'Daily-Weekly AttendanceReport '!E63+'Daily-Weekly AttendanceReport '!E151+'Daily-Weekly AttendanceReport '!E237</f>
        <v>0</v>
      </c>
      <c r="F235" s="7">
        <f>'Daily-Weekly AttendanceReport '!F63+'Daily-Weekly AttendanceReport '!F151+'Daily-Weekly AttendanceReport '!F237</f>
        <v>0</v>
      </c>
      <c r="G235" s="7">
        <f>'Daily-Weekly AttendanceReport '!G63+'Daily-Weekly AttendanceReport '!G151+'Daily-Weekly AttendanceReport '!G237</f>
        <v>0</v>
      </c>
      <c r="H235" s="7">
        <f>'Daily-Weekly AttendanceReport '!H63+'Daily-Weekly AttendanceReport '!H151+'Daily-Weekly AttendanceReport '!H237</f>
        <v>0</v>
      </c>
      <c r="I235" s="7">
        <f>'Daily-Weekly AttendanceReport '!I63+'Daily-Weekly AttendanceReport '!I151+'Daily-Weekly AttendanceReport '!I237</f>
        <v>0</v>
      </c>
      <c r="J235" s="7">
        <f>'Daily-Weekly AttendanceReport '!J63+'Daily-Weekly AttendanceReport '!J151+'Daily-Weekly AttendanceReport '!J237</f>
        <v>0</v>
      </c>
      <c r="K235" s="7">
        <f>'Daily-Weekly AttendanceReport '!K63+'Daily-Weekly AttendanceReport '!K151+'Daily-Weekly AttendanceReport '!K237</f>
        <v>0</v>
      </c>
      <c r="L235" s="7">
        <f>'Daily-Weekly AttendanceReport '!L63+'Daily-Weekly AttendanceReport '!L151+'Daily-Weekly AttendanceReport '!L237</f>
        <v>0</v>
      </c>
      <c r="M235" s="7">
        <f>'Daily-Weekly AttendanceReport '!M63+'Daily-Weekly AttendanceReport '!M151+'Daily-Weekly AttendanceReport '!M237</f>
        <v>0</v>
      </c>
      <c r="N235" s="7">
        <f>'Daily-Weekly AttendanceReport '!N63+'Daily-Weekly AttendanceReport '!N151+'Daily-Weekly AttendanceReport '!N237</f>
        <v>0</v>
      </c>
      <c r="O235" s="7">
        <f>'Daily-Weekly AttendanceReport '!O63+'Daily-Weekly AttendanceReport '!O151+'Daily-Weekly AttendanceReport '!O237</f>
        <v>0</v>
      </c>
      <c r="P235" s="8"/>
      <c r="Q235" s="8"/>
      <c r="R235" s="12">
        <f t="shared" si="74"/>
        <v>0</v>
      </c>
      <c r="S235" s="13">
        <f>R235/R253</f>
        <v>0</v>
      </c>
    </row>
    <row r="236" spans="1:19" ht="10.5" customHeight="1" x14ac:dyDescent="0.35">
      <c r="A236" s="15">
        <v>54</v>
      </c>
      <c r="B236" s="17">
        <f t="shared" ref="B236:C236" si="126">B150</f>
        <v>0</v>
      </c>
      <c r="C236" s="46">
        <f t="shared" si="126"/>
        <v>0</v>
      </c>
      <c r="D236" s="7">
        <f>'Daily-Weekly AttendanceReport '!D64+'Daily-Weekly AttendanceReport '!D152+'Daily-Weekly AttendanceReport '!D238</f>
        <v>0</v>
      </c>
      <c r="E236" s="7">
        <f>'Daily-Weekly AttendanceReport '!E64+'Daily-Weekly AttendanceReport '!E152+'Daily-Weekly AttendanceReport '!E238</f>
        <v>0</v>
      </c>
      <c r="F236" s="7">
        <f>'Daily-Weekly AttendanceReport '!F64+'Daily-Weekly AttendanceReport '!F152+'Daily-Weekly AttendanceReport '!F238</f>
        <v>0</v>
      </c>
      <c r="G236" s="7">
        <f>'Daily-Weekly AttendanceReport '!G64+'Daily-Weekly AttendanceReport '!G152+'Daily-Weekly AttendanceReport '!G238</f>
        <v>0</v>
      </c>
      <c r="H236" s="7">
        <f>'Daily-Weekly AttendanceReport '!H64+'Daily-Weekly AttendanceReport '!H152+'Daily-Weekly AttendanceReport '!H238</f>
        <v>0</v>
      </c>
      <c r="I236" s="7">
        <f>'Daily-Weekly AttendanceReport '!I64+'Daily-Weekly AttendanceReport '!I152+'Daily-Weekly AttendanceReport '!I238</f>
        <v>0</v>
      </c>
      <c r="J236" s="7">
        <f>'Daily-Weekly AttendanceReport '!J64+'Daily-Weekly AttendanceReport '!J152+'Daily-Weekly AttendanceReport '!J238</f>
        <v>0</v>
      </c>
      <c r="K236" s="7">
        <f>'Daily-Weekly AttendanceReport '!K64+'Daily-Weekly AttendanceReport '!K152+'Daily-Weekly AttendanceReport '!K238</f>
        <v>0</v>
      </c>
      <c r="L236" s="7">
        <f>'Daily-Weekly AttendanceReport '!L64+'Daily-Weekly AttendanceReport '!L152+'Daily-Weekly AttendanceReport '!L238</f>
        <v>0</v>
      </c>
      <c r="M236" s="7">
        <f>'Daily-Weekly AttendanceReport '!M64+'Daily-Weekly AttendanceReport '!M152+'Daily-Weekly AttendanceReport '!M238</f>
        <v>0</v>
      </c>
      <c r="N236" s="7">
        <f>'Daily-Weekly AttendanceReport '!N64+'Daily-Weekly AttendanceReport '!N152+'Daily-Weekly AttendanceReport '!N238</f>
        <v>0</v>
      </c>
      <c r="O236" s="7">
        <f>'Daily-Weekly AttendanceReport '!O64+'Daily-Weekly AttendanceReport '!O152+'Daily-Weekly AttendanceReport '!O238</f>
        <v>0</v>
      </c>
      <c r="P236" s="8"/>
      <c r="Q236" s="8"/>
      <c r="R236" s="12">
        <f t="shared" si="74"/>
        <v>0</v>
      </c>
      <c r="S236" s="13">
        <f>R236/R253</f>
        <v>0</v>
      </c>
    </row>
    <row r="237" spans="1:19" ht="10.5" customHeight="1" x14ac:dyDescent="0.35">
      <c r="A237" s="15">
        <v>55</v>
      </c>
      <c r="B237" s="17">
        <f t="shared" ref="B237:C237" si="127">B151</f>
        <v>0</v>
      </c>
      <c r="C237" s="46">
        <f t="shared" si="127"/>
        <v>0</v>
      </c>
      <c r="D237" s="7">
        <f>'Daily-Weekly AttendanceReport '!D65+'Daily-Weekly AttendanceReport '!D153+'Daily-Weekly AttendanceReport '!D239</f>
        <v>0</v>
      </c>
      <c r="E237" s="7">
        <f>'Daily-Weekly AttendanceReport '!E65+'Daily-Weekly AttendanceReport '!E153+'Daily-Weekly AttendanceReport '!E239</f>
        <v>0</v>
      </c>
      <c r="F237" s="7">
        <f>'Daily-Weekly AttendanceReport '!F65+'Daily-Weekly AttendanceReport '!F153+'Daily-Weekly AttendanceReport '!F239</f>
        <v>0</v>
      </c>
      <c r="G237" s="7">
        <f>'Daily-Weekly AttendanceReport '!G65+'Daily-Weekly AttendanceReport '!G153+'Daily-Weekly AttendanceReport '!G239</f>
        <v>0</v>
      </c>
      <c r="H237" s="7">
        <f>'Daily-Weekly AttendanceReport '!H65+'Daily-Weekly AttendanceReport '!H153+'Daily-Weekly AttendanceReport '!H239</f>
        <v>0</v>
      </c>
      <c r="I237" s="7">
        <f>'Daily-Weekly AttendanceReport '!I65+'Daily-Weekly AttendanceReport '!I153+'Daily-Weekly AttendanceReport '!I239</f>
        <v>0</v>
      </c>
      <c r="J237" s="7">
        <f>'Daily-Weekly AttendanceReport '!J65+'Daily-Weekly AttendanceReport '!J153+'Daily-Weekly AttendanceReport '!J239</f>
        <v>0</v>
      </c>
      <c r="K237" s="7">
        <f>'Daily-Weekly AttendanceReport '!K65+'Daily-Weekly AttendanceReport '!K153+'Daily-Weekly AttendanceReport '!K239</f>
        <v>0</v>
      </c>
      <c r="L237" s="7">
        <f>'Daily-Weekly AttendanceReport '!L65+'Daily-Weekly AttendanceReport '!L153+'Daily-Weekly AttendanceReport '!L239</f>
        <v>0</v>
      </c>
      <c r="M237" s="7">
        <f>'Daily-Weekly AttendanceReport '!M65+'Daily-Weekly AttendanceReport '!M153+'Daily-Weekly AttendanceReport '!M239</f>
        <v>0</v>
      </c>
      <c r="N237" s="7">
        <f>'Daily-Weekly AttendanceReport '!N65+'Daily-Weekly AttendanceReport '!N153+'Daily-Weekly AttendanceReport '!N239</f>
        <v>0</v>
      </c>
      <c r="O237" s="7">
        <f>'Daily-Weekly AttendanceReport '!O65+'Daily-Weekly AttendanceReport '!O153+'Daily-Weekly AttendanceReport '!O239</f>
        <v>0</v>
      </c>
      <c r="P237" s="8"/>
      <c r="Q237" s="8"/>
      <c r="R237" s="12">
        <f t="shared" si="74"/>
        <v>0</v>
      </c>
      <c r="S237" s="13">
        <f>R237/R253</f>
        <v>0</v>
      </c>
    </row>
    <row r="238" spans="1:19" ht="10.5" hidden="1" customHeight="1" x14ac:dyDescent="0.35">
      <c r="A238" s="15">
        <v>56</v>
      </c>
      <c r="B238" s="17" t="str">
        <f t="shared" ref="B238:C238" si="128">B152</f>
        <v>D</v>
      </c>
      <c r="C238" s="17" t="str">
        <f t="shared" si="128"/>
        <v>23CSE56</v>
      </c>
      <c r="D238" s="7">
        <f>'Daily-Weekly AttendanceReport '!D66+'Daily-Weekly AttendanceReport '!D154+'Daily-Weekly AttendanceReport '!D240</f>
        <v>0</v>
      </c>
      <c r="E238" s="7">
        <f>'Daily-Weekly AttendanceReport '!E66+'Daily-Weekly AttendanceReport '!E154+'Daily-Weekly AttendanceReport '!E240</f>
        <v>0</v>
      </c>
      <c r="F238" s="7">
        <f>'Daily-Weekly AttendanceReport '!F66+'Daily-Weekly AttendanceReport '!F154+'Daily-Weekly AttendanceReport '!F240</f>
        <v>0</v>
      </c>
      <c r="G238" s="7">
        <f>'Daily-Weekly AttendanceReport '!G66+'Daily-Weekly AttendanceReport '!G154+'Daily-Weekly AttendanceReport '!G240</f>
        <v>0</v>
      </c>
      <c r="H238" s="7">
        <f>'Daily-Weekly AttendanceReport '!H66+'Daily-Weekly AttendanceReport '!H154+'Daily-Weekly AttendanceReport '!H240</f>
        <v>0</v>
      </c>
      <c r="I238" s="7">
        <f>'Daily-Weekly AttendanceReport '!I66+'Daily-Weekly AttendanceReport '!I154+'Daily-Weekly AttendanceReport '!I240</f>
        <v>0</v>
      </c>
      <c r="J238" s="7">
        <f>'Daily-Weekly AttendanceReport '!J66+'Daily-Weekly AttendanceReport '!J154+'Daily-Weekly AttendanceReport '!J240</f>
        <v>0</v>
      </c>
      <c r="K238" s="7">
        <f>'Daily-Weekly AttendanceReport '!K66+'Daily-Weekly AttendanceReport '!K154+'Daily-Weekly AttendanceReport '!K240</f>
        <v>0</v>
      </c>
      <c r="L238" s="7">
        <f>'Daily-Weekly AttendanceReport '!L66+'Daily-Weekly AttendanceReport '!L154+'Daily-Weekly AttendanceReport '!L240</f>
        <v>0</v>
      </c>
      <c r="M238" s="7">
        <f>'Daily-Weekly AttendanceReport '!M66+'Daily-Weekly AttendanceReport '!M154+'Daily-Weekly AttendanceReport '!M240</f>
        <v>0</v>
      </c>
      <c r="N238" s="7">
        <f>'Daily-Weekly AttendanceReport '!N66+'Daily-Weekly AttendanceReport '!N154+'Daily-Weekly AttendanceReport '!N240</f>
        <v>0</v>
      </c>
      <c r="O238" s="7">
        <f>'Daily-Weekly AttendanceReport '!O66+'Daily-Weekly AttendanceReport '!O154+'Daily-Weekly AttendanceReport '!O240</f>
        <v>0</v>
      </c>
      <c r="P238" s="8"/>
      <c r="Q238" s="8"/>
      <c r="R238" s="12">
        <f t="shared" si="74"/>
        <v>0</v>
      </c>
      <c r="S238" s="13">
        <f>R238/R253</f>
        <v>0</v>
      </c>
    </row>
    <row r="239" spans="1:19" ht="10.5" hidden="1" customHeight="1" x14ac:dyDescent="0.35">
      <c r="A239" s="15">
        <v>57</v>
      </c>
      <c r="B239" s="17" t="str">
        <f t="shared" ref="B239:C239" si="129">B153</f>
        <v>E</v>
      </c>
      <c r="C239" s="17" t="str">
        <f t="shared" si="129"/>
        <v>23CSE57</v>
      </c>
      <c r="D239" s="7">
        <f>'Daily-Weekly AttendanceReport '!D67+'Daily-Weekly AttendanceReport '!D155+'Daily-Weekly AttendanceReport '!D241</f>
        <v>0</v>
      </c>
      <c r="E239" s="7">
        <f>'Daily-Weekly AttendanceReport '!E67+'Daily-Weekly AttendanceReport '!E155+'Daily-Weekly AttendanceReport '!E241</f>
        <v>0</v>
      </c>
      <c r="F239" s="7">
        <f>'Daily-Weekly AttendanceReport '!F67+'Daily-Weekly AttendanceReport '!F155+'Daily-Weekly AttendanceReport '!F241</f>
        <v>0</v>
      </c>
      <c r="G239" s="7">
        <f>'Daily-Weekly AttendanceReport '!G67+'Daily-Weekly AttendanceReport '!G155+'Daily-Weekly AttendanceReport '!G241</f>
        <v>0</v>
      </c>
      <c r="H239" s="7">
        <f>'Daily-Weekly AttendanceReport '!H67+'Daily-Weekly AttendanceReport '!H155+'Daily-Weekly AttendanceReport '!H241</f>
        <v>0</v>
      </c>
      <c r="I239" s="7">
        <f>'Daily-Weekly AttendanceReport '!I67+'Daily-Weekly AttendanceReport '!I155+'Daily-Weekly AttendanceReport '!I241</f>
        <v>0</v>
      </c>
      <c r="J239" s="7">
        <f>'Daily-Weekly AttendanceReport '!J67+'Daily-Weekly AttendanceReport '!J155+'Daily-Weekly AttendanceReport '!J241</f>
        <v>0</v>
      </c>
      <c r="K239" s="7">
        <f>'Daily-Weekly AttendanceReport '!K67+'Daily-Weekly AttendanceReport '!K155+'Daily-Weekly AttendanceReport '!K241</f>
        <v>0</v>
      </c>
      <c r="L239" s="7">
        <f>'Daily-Weekly AttendanceReport '!L67+'Daily-Weekly AttendanceReport '!L155+'Daily-Weekly AttendanceReport '!L241</f>
        <v>0</v>
      </c>
      <c r="M239" s="7">
        <f>'Daily-Weekly AttendanceReport '!M67+'Daily-Weekly AttendanceReport '!M155+'Daily-Weekly AttendanceReport '!M241</f>
        <v>0</v>
      </c>
      <c r="N239" s="7">
        <f>'Daily-Weekly AttendanceReport '!N67+'Daily-Weekly AttendanceReport '!N155+'Daily-Weekly AttendanceReport '!N241</f>
        <v>0</v>
      </c>
      <c r="O239" s="7">
        <f>'Daily-Weekly AttendanceReport '!O67+'Daily-Weekly AttendanceReport '!O155+'Daily-Weekly AttendanceReport '!O241</f>
        <v>0</v>
      </c>
      <c r="P239" s="8"/>
      <c r="Q239" s="8"/>
      <c r="R239" s="12">
        <f t="shared" si="74"/>
        <v>0</v>
      </c>
      <c r="S239" s="13">
        <f>R239/R253</f>
        <v>0</v>
      </c>
    </row>
    <row r="240" spans="1:19" ht="10.5" hidden="1" customHeight="1" x14ac:dyDescent="0.35">
      <c r="A240" s="15">
        <v>58</v>
      </c>
      <c r="B240" s="17" t="str">
        <f t="shared" ref="B240:C240" si="130">B154</f>
        <v>F</v>
      </c>
      <c r="C240" s="17" t="str">
        <f t="shared" si="130"/>
        <v>23CSE58</v>
      </c>
      <c r="D240" s="7">
        <f>'Daily-Weekly AttendanceReport '!D68+'Daily-Weekly AttendanceReport '!D156+'Daily-Weekly AttendanceReport '!D242</f>
        <v>0</v>
      </c>
      <c r="E240" s="7">
        <f>'Daily-Weekly AttendanceReport '!E68+'Daily-Weekly AttendanceReport '!E156+'Daily-Weekly AttendanceReport '!E242</f>
        <v>0</v>
      </c>
      <c r="F240" s="7">
        <f>'Daily-Weekly AttendanceReport '!F68+'Daily-Weekly AttendanceReport '!F156+'Daily-Weekly AttendanceReport '!F242</f>
        <v>0</v>
      </c>
      <c r="G240" s="7">
        <f>'Daily-Weekly AttendanceReport '!G68+'Daily-Weekly AttendanceReport '!G156+'Daily-Weekly AttendanceReport '!G242</f>
        <v>0</v>
      </c>
      <c r="H240" s="7">
        <f>'Daily-Weekly AttendanceReport '!H68+'Daily-Weekly AttendanceReport '!H156+'Daily-Weekly AttendanceReport '!H242</f>
        <v>0</v>
      </c>
      <c r="I240" s="7">
        <f>'Daily-Weekly AttendanceReport '!I68+'Daily-Weekly AttendanceReport '!I156+'Daily-Weekly AttendanceReport '!I242</f>
        <v>0</v>
      </c>
      <c r="J240" s="7">
        <f>'Daily-Weekly AttendanceReport '!J68+'Daily-Weekly AttendanceReport '!J156+'Daily-Weekly AttendanceReport '!J242</f>
        <v>0</v>
      </c>
      <c r="K240" s="7">
        <f>'Daily-Weekly AttendanceReport '!K68+'Daily-Weekly AttendanceReport '!K156+'Daily-Weekly AttendanceReport '!K242</f>
        <v>0</v>
      </c>
      <c r="L240" s="7">
        <f>'Daily-Weekly AttendanceReport '!L68+'Daily-Weekly AttendanceReport '!L156+'Daily-Weekly AttendanceReport '!L242</f>
        <v>0</v>
      </c>
      <c r="M240" s="7">
        <f>'Daily-Weekly AttendanceReport '!M68+'Daily-Weekly AttendanceReport '!M156+'Daily-Weekly AttendanceReport '!M242</f>
        <v>0</v>
      </c>
      <c r="N240" s="7">
        <f>'Daily-Weekly AttendanceReport '!N68+'Daily-Weekly AttendanceReport '!N156+'Daily-Weekly AttendanceReport '!N242</f>
        <v>0</v>
      </c>
      <c r="O240" s="7">
        <f>'Daily-Weekly AttendanceReport '!O68+'Daily-Weekly AttendanceReport '!O156+'Daily-Weekly AttendanceReport '!O242</f>
        <v>0</v>
      </c>
      <c r="P240" s="8"/>
      <c r="Q240" s="8"/>
      <c r="R240" s="12">
        <f t="shared" si="74"/>
        <v>0</v>
      </c>
      <c r="S240" s="13">
        <f>R240/R253</f>
        <v>0</v>
      </c>
    </row>
    <row r="241" spans="1:19" ht="10.5" hidden="1" customHeight="1" x14ac:dyDescent="0.35">
      <c r="A241" s="15">
        <v>59</v>
      </c>
      <c r="B241" s="17" t="str">
        <f t="shared" ref="B241:C241" si="131">B155</f>
        <v>G</v>
      </c>
      <c r="C241" s="17" t="str">
        <f t="shared" si="131"/>
        <v>23CSE59</v>
      </c>
      <c r="D241" s="7">
        <f>'Daily-Weekly AttendanceReport '!D69+'Daily-Weekly AttendanceReport '!D157+'Daily-Weekly AttendanceReport '!D243</f>
        <v>0</v>
      </c>
      <c r="E241" s="7">
        <f>'Daily-Weekly AttendanceReport '!E69+'Daily-Weekly AttendanceReport '!E157+'Daily-Weekly AttendanceReport '!E243</f>
        <v>0</v>
      </c>
      <c r="F241" s="7">
        <f>'Daily-Weekly AttendanceReport '!F69+'Daily-Weekly AttendanceReport '!F157+'Daily-Weekly AttendanceReport '!F243</f>
        <v>0</v>
      </c>
      <c r="G241" s="7">
        <f>'Daily-Weekly AttendanceReport '!G69+'Daily-Weekly AttendanceReport '!G157+'Daily-Weekly AttendanceReport '!G243</f>
        <v>0</v>
      </c>
      <c r="H241" s="7">
        <f>'Daily-Weekly AttendanceReport '!H69+'Daily-Weekly AttendanceReport '!H157+'Daily-Weekly AttendanceReport '!H243</f>
        <v>0</v>
      </c>
      <c r="I241" s="7">
        <f>'Daily-Weekly AttendanceReport '!I69+'Daily-Weekly AttendanceReport '!I157+'Daily-Weekly AttendanceReport '!I243</f>
        <v>0</v>
      </c>
      <c r="J241" s="7">
        <f>'Daily-Weekly AttendanceReport '!J69+'Daily-Weekly AttendanceReport '!J157+'Daily-Weekly AttendanceReport '!J243</f>
        <v>0</v>
      </c>
      <c r="K241" s="7">
        <f>'Daily-Weekly AttendanceReport '!K69+'Daily-Weekly AttendanceReport '!K157+'Daily-Weekly AttendanceReport '!K243</f>
        <v>0</v>
      </c>
      <c r="L241" s="7">
        <f>'Daily-Weekly AttendanceReport '!L69+'Daily-Weekly AttendanceReport '!L157+'Daily-Weekly AttendanceReport '!L243</f>
        <v>0</v>
      </c>
      <c r="M241" s="7">
        <f>'Daily-Weekly AttendanceReport '!M69+'Daily-Weekly AttendanceReport '!M157+'Daily-Weekly AttendanceReport '!M243</f>
        <v>0</v>
      </c>
      <c r="N241" s="7">
        <f>'Daily-Weekly AttendanceReport '!N69+'Daily-Weekly AttendanceReport '!N157+'Daily-Weekly AttendanceReport '!N243</f>
        <v>0</v>
      </c>
      <c r="O241" s="7">
        <f>'Daily-Weekly AttendanceReport '!O69+'Daily-Weekly AttendanceReport '!O157+'Daily-Weekly AttendanceReport '!O243</f>
        <v>0</v>
      </c>
      <c r="P241" s="8"/>
      <c r="Q241" s="8"/>
      <c r="R241" s="12">
        <f t="shared" si="74"/>
        <v>0</v>
      </c>
      <c r="S241" s="13">
        <f>R241/R253</f>
        <v>0</v>
      </c>
    </row>
    <row r="242" spans="1:19" ht="10.5" hidden="1" customHeight="1" x14ac:dyDescent="0.35">
      <c r="A242" s="15">
        <v>60</v>
      </c>
      <c r="B242" s="17" t="str">
        <f t="shared" ref="B242:C242" si="132">B156</f>
        <v>H</v>
      </c>
      <c r="C242" s="17" t="str">
        <f t="shared" si="132"/>
        <v>23CSE60</v>
      </c>
      <c r="D242" s="7">
        <f>'Daily-Weekly AttendanceReport '!D70+'Daily-Weekly AttendanceReport '!D158+'Daily-Weekly AttendanceReport '!D244</f>
        <v>0</v>
      </c>
      <c r="E242" s="7">
        <f>'Daily-Weekly AttendanceReport '!E70+'Daily-Weekly AttendanceReport '!E158+'Daily-Weekly AttendanceReport '!E244</f>
        <v>0</v>
      </c>
      <c r="F242" s="7">
        <f>'Daily-Weekly AttendanceReport '!F70+'Daily-Weekly AttendanceReport '!F158+'Daily-Weekly AttendanceReport '!F244</f>
        <v>0</v>
      </c>
      <c r="G242" s="7">
        <f>'Daily-Weekly AttendanceReport '!G70+'Daily-Weekly AttendanceReport '!G158+'Daily-Weekly AttendanceReport '!G244</f>
        <v>0</v>
      </c>
      <c r="H242" s="7">
        <f>'Daily-Weekly AttendanceReport '!H70+'Daily-Weekly AttendanceReport '!H158+'Daily-Weekly AttendanceReport '!H244</f>
        <v>0</v>
      </c>
      <c r="I242" s="7">
        <f>'Daily-Weekly AttendanceReport '!I70+'Daily-Weekly AttendanceReport '!I158+'Daily-Weekly AttendanceReport '!I244</f>
        <v>0</v>
      </c>
      <c r="J242" s="7">
        <f>'Daily-Weekly AttendanceReport '!J70+'Daily-Weekly AttendanceReport '!J158+'Daily-Weekly AttendanceReport '!J244</f>
        <v>0</v>
      </c>
      <c r="K242" s="7">
        <f>'Daily-Weekly AttendanceReport '!K70+'Daily-Weekly AttendanceReport '!K158+'Daily-Weekly AttendanceReport '!K244</f>
        <v>0</v>
      </c>
      <c r="L242" s="7">
        <f>'Daily-Weekly AttendanceReport '!L70+'Daily-Weekly AttendanceReport '!L158+'Daily-Weekly AttendanceReport '!L244</f>
        <v>0</v>
      </c>
      <c r="M242" s="7">
        <f>'Daily-Weekly AttendanceReport '!M70+'Daily-Weekly AttendanceReport '!M158+'Daily-Weekly AttendanceReport '!M244</f>
        <v>0</v>
      </c>
      <c r="N242" s="7">
        <f>'Daily-Weekly AttendanceReport '!N70+'Daily-Weekly AttendanceReport '!N158+'Daily-Weekly AttendanceReport '!N244</f>
        <v>0</v>
      </c>
      <c r="O242" s="7">
        <f>'Daily-Weekly AttendanceReport '!O70+'Daily-Weekly AttendanceReport '!O158+'Daily-Weekly AttendanceReport '!O244</f>
        <v>0</v>
      </c>
      <c r="P242" s="8"/>
      <c r="Q242" s="8"/>
      <c r="R242" s="12">
        <f t="shared" si="74"/>
        <v>0</v>
      </c>
      <c r="S242" s="13">
        <f>R242/R253</f>
        <v>0</v>
      </c>
    </row>
    <row r="243" spans="1:19" ht="10.5" hidden="1" customHeight="1" x14ac:dyDescent="0.35">
      <c r="A243" s="15">
        <v>61</v>
      </c>
      <c r="B243" s="17" t="str">
        <f t="shared" ref="B243:C243" si="133">B157</f>
        <v>I</v>
      </c>
      <c r="C243" s="17" t="str">
        <f t="shared" si="133"/>
        <v>23CSE61</v>
      </c>
      <c r="D243" s="7">
        <f>'Daily-Weekly AttendanceReport '!D71+'Daily-Weekly AttendanceReport '!D159+'Daily-Weekly AttendanceReport '!D245</f>
        <v>0</v>
      </c>
      <c r="E243" s="7">
        <f>'Daily-Weekly AttendanceReport '!E71+'Daily-Weekly AttendanceReport '!E159+'Daily-Weekly AttendanceReport '!E245</f>
        <v>0</v>
      </c>
      <c r="F243" s="7">
        <f>'Daily-Weekly AttendanceReport '!F71+'Daily-Weekly AttendanceReport '!F159+'Daily-Weekly AttendanceReport '!F245</f>
        <v>0</v>
      </c>
      <c r="G243" s="7">
        <f>'Daily-Weekly AttendanceReport '!G71+'Daily-Weekly AttendanceReport '!G159+'Daily-Weekly AttendanceReport '!G245</f>
        <v>0</v>
      </c>
      <c r="H243" s="7">
        <f>'Daily-Weekly AttendanceReport '!H71+'Daily-Weekly AttendanceReport '!H159+'Daily-Weekly AttendanceReport '!H245</f>
        <v>0</v>
      </c>
      <c r="I243" s="7">
        <f>'Daily-Weekly AttendanceReport '!I71+'Daily-Weekly AttendanceReport '!I159+'Daily-Weekly AttendanceReport '!I245</f>
        <v>0</v>
      </c>
      <c r="J243" s="7">
        <f>'Daily-Weekly AttendanceReport '!J71+'Daily-Weekly AttendanceReport '!J159+'Daily-Weekly AttendanceReport '!J245</f>
        <v>0</v>
      </c>
      <c r="K243" s="7">
        <f>'Daily-Weekly AttendanceReport '!K71+'Daily-Weekly AttendanceReport '!K159+'Daily-Weekly AttendanceReport '!K245</f>
        <v>0</v>
      </c>
      <c r="L243" s="7">
        <f>'Daily-Weekly AttendanceReport '!L71+'Daily-Weekly AttendanceReport '!L159+'Daily-Weekly AttendanceReport '!L245</f>
        <v>0</v>
      </c>
      <c r="M243" s="7">
        <f>'Daily-Weekly AttendanceReport '!M71+'Daily-Weekly AttendanceReport '!M159+'Daily-Weekly AttendanceReport '!M245</f>
        <v>0</v>
      </c>
      <c r="N243" s="7">
        <f>'Daily-Weekly AttendanceReport '!N71+'Daily-Weekly AttendanceReport '!N159+'Daily-Weekly AttendanceReport '!N245</f>
        <v>0</v>
      </c>
      <c r="O243" s="7">
        <f>'Daily-Weekly AttendanceReport '!O71+'Daily-Weekly AttendanceReport '!O159+'Daily-Weekly AttendanceReport '!O245</f>
        <v>0</v>
      </c>
      <c r="P243" s="8"/>
      <c r="Q243" s="8"/>
      <c r="R243" s="12">
        <f t="shared" si="74"/>
        <v>0</v>
      </c>
      <c r="S243" s="13">
        <f>R243/R253</f>
        <v>0</v>
      </c>
    </row>
    <row r="244" spans="1:19" ht="10.5" hidden="1" customHeight="1" x14ac:dyDescent="0.35">
      <c r="A244" s="15">
        <v>62</v>
      </c>
      <c r="B244" s="17" t="str">
        <f t="shared" ref="B244:C244" si="134">B158</f>
        <v>J</v>
      </c>
      <c r="C244" s="17" t="str">
        <f t="shared" si="134"/>
        <v>23CSE62</v>
      </c>
      <c r="D244" s="7">
        <f>'Daily-Weekly AttendanceReport '!D72+'Daily-Weekly AttendanceReport '!D160+'Daily-Weekly AttendanceReport '!D246</f>
        <v>0</v>
      </c>
      <c r="E244" s="7">
        <f>'Daily-Weekly AttendanceReport '!E72+'Daily-Weekly AttendanceReport '!E160+'Daily-Weekly AttendanceReport '!E246</f>
        <v>0</v>
      </c>
      <c r="F244" s="7">
        <f>'Daily-Weekly AttendanceReport '!F72+'Daily-Weekly AttendanceReport '!F160+'Daily-Weekly AttendanceReport '!F246</f>
        <v>0</v>
      </c>
      <c r="G244" s="7">
        <f>'Daily-Weekly AttendanceReport '!G72+'Daily-Weekly AttendanceReport '!G160+'Daily-Weekly AttendanceReport '!G246</f>
        <v>0</v>
      </c>
      <c r="H244" s="7">
        <f>'Daily-Weekly AttendanceReport '!H72+'Daily-Weekly AttendanceReport '!H160+'Daily-Weekly AttendanceReport '!H246</f>
        <v>0</v>
      </c>
      <c r="I244" s="7">
        <f>'Daily-Weekly AttendanceReport '!I72+'Daily-Weekly AttendanceReport '!I160+'Daily-Weekly AttendanceReport '!I246</f>
        <v>0</v>
      </c>
      <c r="J244" s="7">
        <f>'Daily-Weekly AttendanceReport '!J72+'Daily-Weekly AttendanceReport '!J160+'Daily-Weekly AttendanceReport '!J246</f>
        <v>0</v>
      </c>
      <c r="K244" s="7">
        <f>'Daily-Weekly AttendanceReport '!K72+'Daily-Weekly AttendanceReport '!K160+'Daily-Weekly AttendanceReport '!K246</f>
        <v>0</v>
      </c>
      <c r="L244" s="7">
        <f>'Daily-Weekly AttendanceReport '!L72+'Daily-Weekly AttendanceReport '!L160+'Daily-Weekly AttendanceReport '!L246</f>
        <v>0</v>
      </c>
      <c r="M244" s="7">
        <f>'Daily-Weekly AttendanceReport '!M72+'Daily-Weekly AttendanceReport '!M160+'Daily-Weekly AttendanceReport '!M246</f>
        <v>0</v>
      </c>
      <c r="N244" s="7">
        <f>'Daily-Weekly AttendanceReport '!N72+'Daily-Weekly AttendanceReport '!N160+'Daily-Weekly AttendanceReport '!N246</f>
        <v>0</v>
      </c>
      <c r="O244" s="7">
        <f>'Daily-Weekly AttendanceReport '!O72+'Daily-Weekly AttendanceReport '!O160+'Daily-Weekly AttendanceReport '!O246</f>
        <v>0</v>
      </c>
      <c r="P244" s="8"/>
      <c r="Q244" s="8"/>
      <c r="R244" s="12">
        <f t="shared" si="74"/>
        <v>0</v>
      </c>
      <c r="S244" s="13">
        <f>R244/R253</f>
        <v>0</v>
      </c>
    </row>
    <row r="245" spans="1:19" ht="10.5" hidden="1" customHeight="1" x14ac:dyDescent="0.35">
      <c r="A245" s="15">
        <v>63</v>
      </c>
      <c r="B245" s="17" t="str">
        <f t="shared" ref="B245:C245" si="135">B159</f>
        <v>K</v>
      </c>
      <c r="C245" s="17" t="str">
        <f t="shared" si="135"/>
        <v>23CSE63</v>
      </c>
      <c r="D245" s="7">
        <f>'Daily-Weekly AttendanceReport '!D73+'Daily-Weekly AttendanceReport '!D161+'Daily-Weekly AttendanceReport '!D247</f>
        <v>0</v>
      </c>
      <c r="E245" s="7">
        <f>'Daily-Weekly AttendanceReport '!E73+'Daily-Weekly AttendanceReport '!E161+'Daily-Weekly AttendanceReport '!E247</f>
        <v>0</v>
      </c>
      <c r="F245" s="7">
        <f>'Daily-Weekly AttendanceReport '!F73+'Daily-Weekly AttendanceReport '!F161+'Daily-Weekly AttendanceReport '!F247</f>
        <v>0</v>
      </c>
      <c r="G245" s="7">
        <f>'Daily-Weekly AttendanceReport '!G73+'Daily-Weekly AttendanceReport '!G161+'Daily-Weekly AttendanceReport '!G247</f>
        <v>0</v>
      </c>
      <c r="H245" s="7">
        <f>'Daily-Weekly AttendanceReport '!H73+'Daily-Weekly AttendanceReport '!H161+'Daily-Weekly AttendanceReport '!H247</f>
        <v>0</v>
      </c>
      <c r="I245" s="7">
        <f>'Daily-Weekly AttendanceReport '!I73+'Daily-Weekly AttendanceReport '!I161+'Daily-Weekly AttendanceReport '!I247</f>
        <v>0</v>
      </c>
      <c r="J245" s="7">
        <f>'Daily-Weekly AttendanceReport '!J73+'Daily-Weekly AttendanceReport '!J161+'Daily-Weekly AttendanceReport '!J247</f>
        <v>0</v>
      </c>
      <c r="K245" s="7">
        <f>'Daily-Weekly AttendanceReport '!K73+'Daily-Weekly AttendanceReport '!K161+'Daily-Weekly AttendanceReport '!K247</f>
        <v>0</v>
      </c>
      <c r="L245" s="7">
        <f>'Daily-Weekly AttendanceReport '!L73+'Daily-Weekly AttendanceReport '!L161+'Daily-Weekly AttendanceReport '!L247</f>
        <v>0</v>
      </c>
      <c r="M245" s="7">
        <f>'Daily-Weekly AttendanceReport '!M73+'Daily-Weekly AttendanceReport '!M161+'Daily-Weekly AttendanceReport '!M247</f>
        <v>0</v>
      </c>
      <c r="N245" s="7">
        <f>'Daily-Weekly AttendanceReport '!N73+'Daily-Weekly AttendanceReport '!N161+'Daily-Weekly AttendanceReport '!N247</f>
        <v>0</v>
      </c>
      <c r="O245" s="7">
        <f>'Daily-Weekly AttendanceReport '!O73+'Daily-Weekly AttendanceReport '!O161+'Daily-Weekly AttendanceReport '!O247</f>
        <v>0</v>
      </c>
      <c r="P245" s="8"/>
      <c r="Q245" s="8"/>
      <c r="R245" s="12">
        <f t="shared" si="74"/>
        <v>0</v>
      </c>
      <c r="S245" s="13">
        <f>R245/R253</f>
        <v>0</v>
      </c>
    </row>
    <row r="246" spans="1:19" ht="10.5" hidden="1" customHeight="1" x14ac:dyDescent="0.35">
      <c r="A246" s="16">
        <v>64</v>
      </c>
      <c r="B246" s="17" t="str">
        <f t="shared" ref="B246:C246" si="136">B160</f>
        <v>L</v>
      </c>
      <c r="C246" s="17" t="str">
        <f t="shared" si="136"/>
        <v>23CSE64</v>
      </c>
      <c r="D246" s="7">
        <f>'Daily-Weekly AttendanceReport '!D74+'Daily-Weekly AttendanceReport '!D162+'Daily-Weekly AttendanceReport '!D248</f>
        <v>0</v>
      </c>
      <c r="E246" s="7">
        <f>'Daily-Weekly AttendanceReport '!E74+'Daily-Weekly AttendanceReport '!E162+'Daily-Weekly AttendanceReport '!E248</f>
        <v>0</v>
      </c>
      <c r="F246" s="7">
        <f>'Daily-Weekly AttendanceReport '!F74+'Daily-Weekly AttendanceReport '!F162+'Daily-Weekly AttendanceReport '!F248</f>
        <v>0</v>
      </c>
      <c r="G246" s="7">
        <f>'Daily-Weekly AttendanceReport '!G74+'Daily-Weekly AttendanceReport '!G162+'Daily-Weekly AttendanceReport '!G248</f>
        <v>0</v>
      </c>
      <c r="H246" s="7">
        <f>'Daily-Weekly AttendanceReport '!H74+'Daily-Weekly AttendanceReport '!H162+'Daily-Weekly AttendanceReport '!H248</f>
        <v>0</v>
      </c>
      <c r="I246" s="7">
        <f>'Daily-Weekly AttendanceReport '!I74+'Daily-Weekly AttendanceReport '!I162+'Daily-Weekly AttendanceReport '!I248</f>
        <v>0</v>
      </c>
      <c r="J246" s="7">
        <f>'Daily-Weekly AttendanceReport '!J74+'Daily-Weekly AttendanceReport '!J162+'Daily-Weekly AttendanceReport '!J248</f>
        <v>0</v>
      </c>
      <c r="K246" s="7">
        <f>'Daily-Weekly AttendanceReport '!K74+'Daily-Weekly AttendanceReport '!K162+'Daily-Weekly AttendanceReport '!K248</f>
        <v>0</v>
      </c>
      <c r="L246" s="7">
        <f>'Daily-Weekly AttendanceReport '!L74+'Daily-Weekly AttendanceReport '!L162+'Daily-Weekly AttendanceReport '!L248</f>
        <v>0</v>
      </c>
      <c r="M246" s="7">
        <f>'Daily-Weekly AttendanceReport '!M74+'Daily-Weekly AttendanceReport '!M162+'Daily-Weekly AttendanceReport '!M248</f>
        <v>0</v>
      </c>
      <c r="N246" s="7">
        <f>'Daily-Weekly AttendanceReport '!N74+'Daily-Weekly AttendanceReport '!N162+'Daily-Weekly AttendanceReport '!N248</f>
        <v>0</v>
      </c>
      <c r="O246" s="7">
        <f>'Daily-Weekly AttendanceReport '!O74+'Daily-Weekly AttendanceReport '!O162+'Daily-Weekly AttendanceReport '!O248</f>
        <v>0</v>
      </c>
      <c r="P246" s="8"/>
      <c r="Q246" s="8"/>
      <c r="R246" s="12">
        <f t="shared" si="74"/>
        <v>0</v>
      </c>
      <c r="S246" s="13">
        <f>R246/R253</f>
        <v>0</v>
      </c>
    </row>
    <row r="247" spans="1:19" ht="10.5" hidden="1" customHeight="1" x14ac:dyDescent="0.35">
      <c r="A247" s="16">
        <v>65</v>
      </c>
      <c r="B247" s="17" t="str">
        <f t="shared" ref="B247:C247" si="137">B161</f>
        <v>M</v>
      </c>
      <c r="C247" s="17" t="str">
        <f t="shared" si="137"/>
        <v>23CSE65</v>
      </c>
      <c r="D247" s="7">
        <f>'Daily-Weekly AttendanceReport '!D75+'Daily-Weekly AttendanceReport '!D163+'Daily-Weekly AttendanceReport '!D249</f>
        <v>0</v>
      </c>
      <c r="E247" s="7">
        <f>'Daily-Weekly AttendanceReport '!E75+'Daily-Weekly AttendanceReport '!E163+'Daily-Weekly AttendanceReport '!E249</f>
        <v>0</v>
      </c>
      <c r="F247" s="7">
        <f>'Daily-Weekly AttendanceReport '!F75+'Daily-Weekly AttendanceReport '!F163+'Daily-Weekly AttendanceReport '!F249</f>
        <v>0</v>
      </c>
      <c r="G247" s="7">
        <f>'Daily-Weekly AttendanceReport '!G75+'Daily-Weekly AttendanceReport '!G163+'Daily-Weekly AttendanceReport '!G249</f>
        <v>0</v>
      </c>
      <c r="H247" s="7">
        <f>'Daily-Weekly AttendanceReport '!H75+'Daily-Weekly AttendanceReport '!H163+'Daily-Weekly AttendanceReport '!H249</f>
        <v>0</v>
      </c>
      <c r="I247" s="7">
        <f>'Daily-Weekly AttendanceReport '!I75+'Daily-Weekly AttendanceReport '!I163+'Daily-Weekly AttendanceReport '!I249</f>
        <v>0</v>
      </c>
      <c r="J247" s="7">
        <f>'Daily-Weekly AttendanceReport '!J75+'Daily-Weekly AttendanceReport '!J163+'Daily-Weekly AttendanceReport '!J249</f>
        <v>0</v>
      </c>
      <c r="K247" s="7">
        <f>'Daily-Weekly AttendanceReport '!K75+'Daily-Weekly AttendanceReport '!K163+'Daily-Weekly AttendanceReport '!K249</f>
        <v>0</v>
      </c>
      <c r="L247" s="7">
        <f>'Daily-Weekly AttendanceReport '!L75+'Daily-Weekly AttendanceReport '!L163+'Daily-Weekly AttendanceReport '!L249</f>
        <v>0</v>
      </c>
      <c r="M247" s="7">
        <f>'Daily-Weekly AttendanceReport '!M75+'Daily-Weekly AttendanceReport '!M163+'Daily-Weekly AttendanceReport '!M249</f>
        <v>0</v>
      </c>
      <c r="N247" s="7">
        <f>'Daily-Weekly AttendanceReport '!N75+'Daily-Weekly AttendanceReport '!N163+'Daily-Weekly AttendanceReport '!N249</f>
        <v>0</v>
      </c>
      <c r="O247" s="7">
        <f>'Daily-Weekly AttendanceReport '!O75+'Daily-Weekly AttendanceReport '!O163+'Daily-Weekly AttendanceReport '!O249</f>
        <v>0</v>
      </c>
      <c r="P247" s="8"/>
      <c r="Q247" s="8"/>
      <c r="R247" s="12">
        <f t="shared" si="74"/>
        <v>0</v>
      </c>
      <c r="S247" s="13">
        <f>R247/R253</f>
        <v>0</v>
      </c>
    </row>
    <row r="248" spans="1:19" ht="10.5" hidden="1" customHeight="1" x14ac:dyDescent="0.35">
      <c r="A248" s="14">
        <v>66</v>
      </c>
      <c r="B248" s="17" t="str">
        <f t="shared" ref="B248:C248" si="138">B162</f>
        <v>N</v>
      </c>
      <c r="C248" s="17" t="str">
        <f t="shared" si="138"/>
        <v>23CSE66</v>
      </c>
      <c r="D248" s="7">
        <f>'Daily-Weekly AttendanceReport '!D76+'Daily-Weekly AttendanceReport '!D164+'Daily-Weekly AttendanceReport '!D250</f>
        <v>0</v>
      </c>
      <c r="E248" s="7">
        <f>'Daily-Weekly AttendanceReport '!E76+'Daily-Weekly AttendanceReport '!E164+'Daily-Weekly AttendanceReport '!E250</f>
        <v>0</v>
      </c>
      <c r="F248" s="7">
        <f>'Daily-Weekly AttendanceReport '!F76+'Daily-Weekly AttendanceReport '!F164+'Daily-Weekly AttendanceReport '!F250</f>
        <v>0</v>
      </c>
      <c r="G248" s="7">
        <f>'Daily-Weekly AttendanceReport '!G76+'Daily-Weekly AttendanceReport '!G164+'Daily-Weekly AttendanceReport '!G250</f>
        <v>0</v>
      </c>
      <c r="H248" s="7">
        <f>'Daily-Weekly AttendanceReport '!H76+'Daily-Weekly AttendanceReport '!H164+'Daily-Weekly AttendanceReport '!H250</f>
        <v>0</v>
      </c>
      <c r="I248" s="7">
        <f>'Daily-Weekly AttendanceReport '!I76+'Daily-Weekly AttendanceReport '!I164+'Daily-Weekly AttendanceReport '!I250</f>
        <v>0</v>
      </c>
      <c r="J248" s="7">
        <f>'Daily-Weekly AttendanceReport '!J76+'Daily-Weekly AttendanceReport '!J164+'Daily-Weekly AttendanceReport '!J250</f>
        <v>0</v>
      </c>
      <c r="K248" s="7">
        <f>'Daily-Weekly AttendanceReport '!K76+'Daily-Weekly AttendanceReport '!K164+'Daily-Weekly AttendanceReport '!K250</f>
        <v>0</v>
      </c>
      <c r="L248" s="7">
        <f>'Daily-Weekly AttendanceReport '!L76+'Daily-Weekly AttendanceReport '!L164+'Daily-Weekly AttendanceReport '!L250</f>
        <v>0</v>
      </c>
      <c r="M248" s="7">
        <f>'Daily-Weekly AttendanceReport '!M76+'Daily-Weekly AttendanceReport '!M164+'Daily-Weekly AttendanceReport '!M250</f>
        <v>0</v>
      </c>
      <c r="N248" s="7">
        <f>'Daily-Weekly AttendanceReport '!N76+'Daily-Weekly AttendanceReport '!N164+'Daily-Weekly AttendanceReport '!N250</f>
        <v>0</v>
      </c>
      <c r="O248" s="7">
        <f>'Daily-Weekly AttendanceReport '!O76+'Daily-Weekly AttendanceReport '!O164+'Daily-Weekly AttendanceReport '!O250</f>
        <v>0</v>
      </c>
      <c r="P248" s="8"/>
      <c r="Q248" s="8"/>
      <c r="R248" s="12">
        <f t="shared" ref="R248:R253" si="139">SUM(D248:O248)</f>
        <v>0</v>
      </c>
      <c r="S248" s="13">
        <f>R248/R253</f>
        <v>0</v>
      </c>
    </row>
    <row r="249" spans="1:19" ht="10.5" hidden="1" customHeight="1" x14ac:dyDescent="0.35">
      <c r="A249" s="14">
        <v>67</v>
      </c>
      <c r="B249" s="17" t="str">
        <f t="shared" ref="B249:C249" si="140">B163</f>
        <v>O</v>
      </c>
      <c r="C249" s="17" t="str">
        <f t="shared" si="140"/>
        <v>23CSE67</v>
      </c>
      <c r="D249" s="7">
        <f>'Daily-Weekly AttendanceReport '!D77+'Daily-Weekly AttendanceReport '!D165+'Daily-Weekly AttendanceReport '!D251</f>
        <v>0</v>
      </c>
      <c r="E249" s="7">
        <f>'Daily-Weekly AttendanceReport '!E77+'Daily-Weekly AttendanceReport '!E165+'Daily-Weekly AttendanceReport '!E251</f>
        <v>0</v>
      </c>
      <c r="F249" s="7">
        <f>'Daily-Weekly AttendanceReport '!F77+'Daily-Weekly AttendanceReport '!F165+'Daily-Weekly AttendanceReport '!F251</f>
        <v>0</v>
      </c>
      <c r="G249" s="7">
        <f>'Daily-Weekly AttendanceReport '!G77+'Daily-Weekly AttendanceReport '!G165+'Daily-Weekly AttendanceReport '!G251</f>
        <v>0</v>
      </c>
      <c r="H249" s="7">
        <f>'Daily-Weekly AttendanceReport '!H77+'Daily-Weekly AttendanceReport '!H165+'Daily-Weekly AttendanceReport '!H251</f>
        <v>0</v>
      </c>
      <c r="I249" s="7">
        <f>'Daily-Weekly AttendanceReport '!I77+'Daily-Weekly AttendanceReport '!I165+'Daily-Weekly AttendanceReport '!I251</f>
        <v>0</v>
      </c>
      <c r="J249" s="7">
        <f>'Daily-Weekly AttendanceReport '!J77+'Daily-Weekly AttendanceReport '!J165+'Daily-Weekly AttendanceReport '!J251</f>
        <v>0</v>
      </c>
      <c r="K249" s="7">
        <f>'Daily-Weekly AttendanceReport '!K77+'Daily-Weekly AttendanceReport '!K165+'Daily-Weekly AttendanceReport '!K251</f>
        <v>0</v>
      </c>
      <c r="L249" s="7">
        <f>'Daily-Weekly AttendanceReport '!L77+'Daily-Weekly AttendanceReport '!L165+'Daily-Weekly AttendanceReport '!L251</f>
        <v>0</v>
      </c>
      <c r="M249" s="7">
        <f>'Daily-Weekly AttendanceReport '!M77+'Daily-Weekly AttendanceReport '!M165+'Daily-Weekly AttendanceReport '!M251</f>
        <v>0</v>
      </c>
      <c r="N249" s="7">
        <f>'Daily-Weekly AttendanceReport '!N77+'Daily-Weekly AttendanceReport '!N165+'Daily-Weekly AttendanceReport '!N251</f>
        <v>0</v>
      </c>
      <c r="O249" s="7">
        <f>'Daily-Weekly AttendanceReport '!O77+'Daily-Weekly AttendanceReport '!O165+'Daily-Weekly AttendanceReport '!O251</f>
        <v>0</v>
      </c>
      <c r="P249" s="8"/>
      <c r="Q249" s="8"/>
      <c r="R249" s="12">
        <f t="shared" si="139"/>
        <v>0</v>
      </c>
      <c r="S249" s="13">
        <f>R249/R253</f>
        <v>0</v>
      </c>
    </row>
    <row r="250" spans="1:19" ht="10.5" hidden="1" customHeight="1" x14ac:dyDescent="0.35">
      <c r="A250" s="14">
        <v>68</v>
      </c>
      <c r="B250" s="17" t="str">
        <f t="shared" ref="B250:C250" si="141">B164</f>
        <v>P</v>
      </c>
      <c r="C250" s="17" t="str">
        <f t="shared" si="141"/>
        <v>23CSE68</v>
      </c>
      <c r="D250" s="7">
        <f>'Daily-Weekly AttendanceReport '!D78+'Daily-Weekly AttendanceReport '!D166+'Daily-Weekly AttendanceReport '!D252</f>
        <v>0</v>
      </c>
      <c r="E250" s="7">
        <f>'Daily-Weekly AttendanceReport '!E78+'Daily-Weekly AttendanceReport '!E166+'Daily-Weekly AttendanceReport '!E252</f>
        <v>0</v>
      </c>
      <c r="F250" s="7">
        <f>'Daily-Weekly AttendanceReport '!F78+'Daily-Weekly AttendanceReport '!F166+'Daily-Weekly AttendanceReport '!F252</f>
        <v>0</v>
      </c>
      <c r="G250" s="7">
        <f>'Daily-Weekly AttendanceReport '!G78+'Daily-Weekly AttendanceReport '!G166+'Daily-Weekly AttendanceReport '!G252</f>
        <v>0</v>
      </c>
      <c r="H250" s="7">
        <f>'Daily-Weekly AttendanceReport '!H78+'Daily-Weekly AttendanceReport '!H166+'Daily-Weekly AttendanceReport '!H252</f>
        <v>0</v>
      </c>
      <c r="I250" s="7">
        <f>'Daily-Weekly AttendanceReport '!I78+'Daily-Weekly AttendanceReport '!I166+'Daily-Weekly AttendanceReport '!I252</f>
        <v>0</v>
      </c>
      <c r="J250" s="7">
        <f>'Daily-Weekly AttendanceReport '!J78+'Daily-Weekly AttendanceReport '!J166+'Daily-Weekly AttendanceReport '!J252</f>
        <v>0</v>
      </c>
      <c r="K250" s="7">
        <f>'Daily-Weekly AttendanceReport '!K78+'Daily-Weekly AttendanceReport '!K166+'Daily-Weekly AttendanceReport '!K252</f>
        <v>0</v>
      </c>
      <c r="L250" s="7">
        <f>'Daily-Weekly AttendanceReport '!L78+'Daily-Weekly AttendanceReport '!L166+'Daily-Weekly AttendanceReport '!L252</f>
        <v>0</v>
      </c>
      <c r="M250" s="7">
        <f>'Daily-Weekly AttendanceReport '!M78+'Daily-Weekly AttendanceReport '!M166+'Daily-Weekly AttendanceReport '!M252</f>
        <v>0</v>
      </c>
      <c r="N250" s="7">
        <f>'Daily-Weekly AttendanceReport '!N78+'Daily-Weekly AttendanceReport '!N166+'Daily-Weekly AttendanceReport '!N252</f>
        <v>0</v>
      </c>
      <c r="O250" s="7">
        <f>'Daily-Weekly AttendanceReport '!O78+'Daily-Weekly AttendanceReport '!O166+'Daily-Weekly AttendanceReport '!O252</f>
        <v>0</v>
      </c>
      <c r="P250" s="8"/>
      <c r="Q250" s="8"/>
      <c r="R250" s="12">
        <f t="shared" si="139"/>
        <v>0</v>
      </c>
      <c r="S250" s="13">
        <f>R250/R253</f>
        <v>0</v>
      </c>
    </row>
    <row r="251" spans="1:19" ht="10.5" hidden="1" customHeight="1" x14ac:dyDescent="0.35">
      <c r="A251" s="14">
        <v>69</v>
      </c>
      <c r="B251" s="17" t="str">
        <f t="shared" ref="B251:C251" si="142">B165</f>
        <v>Q</v>
      </c>
      <c r="C251" s="17" t="str">
        <f t="shared" si="142"/>
        <v>23CSE69</v>
      </c>
      <c r="D251" s="7">
        <f>'Daily-Weekly AttendanceReport '!D79+'Daily-Weekly AttendanceReport '!D167+'Daily-Weekly AttendanceReport '!D253</f>
        <v>0</v>
      </c>
      <c r="E251" s="7">
        <f>'Daily-Weekly AttendanceReport '!E79+'Daily-Weekly AttendanceReport '!E167+'Daily-Weekly AttendanceReport '!E253</f>
        <v>0</v>
      </c>
      <c r="F251" s="7">
        <f>'Daily-Weekly AttendanceReport '!F79+'Daily-Weekly AttendanceReport '!F167+'Daily-Weekly AttendanceReport '!F253</f>
        <v>0</v>
      </c>
      <c r="G251" s="7">
        <f>'Daily-Weekly AttendanceReport '!G79+'Daily-Weekly AttendanceReport '!G167+'Daily-Weekly AttendanceReport '!G253</f>
        <v>0</v>
      </c>
      <c r="H251" s="7">
        <f>'Daily-Weekly AttendanceReport '!H79+'Daily-Weekly AttendanceReport '!H167+'Daily-Weekly AttendanceReport '!H253</f>
        <v>0</v>
      </c>
      <c r="I251" s="7">
        <f>'Daily-Weekly AttendanceReport '!I79+'Daily-Weekly AttendanceReport '!I167+'Daily-Weekly AttendanceReport '!I253</f>
        <v>0</v>
      </c>
      <c r="J251" s="7">
        <f>'Daily-Weekly AttendanceReport '!J79+'Daily-Weekly AttendanceReport '!J167+'Daily-Weekly AttendanceReport '!J253</f>
        <v>0</v>
      </c>
      <c r="K251" s="7">
        <f>'Daily-Weekly AttendanceReport '!K79+'Daily-Weekly AttendanceReport '!K167+'Daily-Weekly AttendanceReport '!K253</f>
        <v>0</v>
      </c>
      <c r="L251" s="7">
        <f>'Daily-Weekly AttendanceReport '!L79+'Daily-Weekly AttendanceReport '!L167+'Daily-Weekly AttendanceReport '!L253</f>
        <v>0</v>
      </c>
      <c r="M251" s="7">
        <f>'Daily-Weekly AttendanceReport '!M79+'Daily-Weekly AttendanceReport '!M167+'Daily-Weekly AttendanceReport '!M253</f>
        <v>0</v>
      </c>
      <c r="N251" s="7">
        <f>'Daily-Weekly AttendanceReport '!N79+'Daily-Weekly AttendanceReport '!N167+'Daily-Weekly AttendanceReport '!N253</f>
        <v>0</v>
      </c>
      <c r="O251" s="7">
        <f>'Daily-Weekly AttendanceReport '!O79+'Daily-Weekly AttendanceReport '!O167+'Daily-Weekly AttendanceReport '!O253</f>
        <v>0</v>
      </c>
      <c r="P251" s="8"/>
      <c r="Q251" s="8"/>
      <c r="R251" s="12">
        <f t="shared" si="139"/>
        <v>0</v>
      </c>
      <c r="S251" s="13">
        <f>R251/R253</f>
        <v>0</v>
      </c>
    </row>
    <row r="252" spans="1:19" ht="10.5" hidden="1" customHeight="1" x14ac:dyDescent="0.35">
      <c r="A252" s="14">
        <v>70</v>
      </c>
      <c r="B252" s="17" t="str">
        <f t="shared" ref="B252:C252" si="143">B166</f>
        <v>R</v>
      </c>
      <c r="C252" s="17" t="str">
        <f t="shared" si="143"/>
        <v>23CSE70</v>
      </c>
      <c r="D252" s="7">
        <f>'Daily-Weekly AttendanceReport '!D80+'Daily-Weekly AttendanceReport '!D168+'Daily-Weekly AttendanceReport '!D254</f>
        <v>0</v>
      </c>
      <c r="E252" s="7">
        <f>'Daily-Weekly AttendanceReport '!E80+'Daily-Weekly AttendanceReport '!E168+'Daily-Weekly AttendanceReport '!E254</f>
        <v>0</v>
      </c>
      <c r="F252" s="7">
        <f>'Daily-Weekly AttendanceReport '!F80+'Daily-Weekly AttendanceReport '!F168+'Daily-Weekly AttendanceReport '!F254</f>
        <v>0</v>
      </c>
      <c r="G252" s="7">
        <f>'Daily-Weekly AttendanceReport '!G80+'Daily-Weekly AttendanceReport '!G168+'Daily-Weekly AttendanceReport '!G254</f>
        <v>0</v>
      </c>
      <c r="H252" s="7">
        <f>'Daily-Weekly AttendanceReport '!H80+'Daily-Weekly AttendanceReport '!H168+'Daily-Weekly AttendanceReport '!H254</f>
        <v>0</v>
      </c>
      <c r="I252" s="7">
        <f>'Daily-Weekly AttendanceReport '!I80+'Daily-Weekly AttendanceReport '!I168+'Daily-Weekly AttendanceReport '!I254</f>
        <v>0</v>
      </c>
      <c r="J252" s="7">
        <f>'Daily-Weekly AttendanceReport '!J80+'Daily-Weekly AttendanceReport '!J168+'Daily-Weekly AttendanceReport '!J254</f>
        <v>0</v>
      </c>
      <c r="K252" s="7">
        <f>'Daily-Weekly AttendanceReport '!K80+'Daily-Weekly AttendanceReport '!K168+'Daily-Weekly AttendanceReport '!K254</f>
        <v>0</v>
      </c>
      <c r="L252" s="7">
        <f>'Daily-Weekly AttendanceReport '!L80+'Daily-Weekly AttendanceReport '!L168+'Daily-Weekly AttendanceReport '!L254</f>
        <v>0</v>
      </c>
      <c r="M252" s="7">
        <f>'Daily-Weekly AttendanceReport '!M80+'Daily-Weekly AttendanceReport '!M168+'Daily-Weekly AttendanceReport '!M254</f>
        <v>0</v>
      </c>
      <c r="N252" s="7">
        <f>'Daily-Weekly AttendanceReport '!N80+'Daily-Weekly AttendanceReport '!N168+'Daily-Weekly AttendanceReport '!N254</f>
        <v>0</v>
      </c>
      <c r="O252" s="7">
        <f>'Daily-Weekly AttendanceReport '!O80+'Daily-Weekly AttendanceReport '!O168+'Daily-Weekly AttendanceReport '!O254</f>
        <v>0</v>
      </c>
      <c r="P252" s="8"/>
      <c r="Q252" s="8"/>
      <c r="R252" s="12">
        <f t="shared" si="139"/>
        <v>0</v>
      </c>
      <c r="S252" s="13">
        <f>R252/R253</f>
        <v>0</v>
      </c>
    </row>
    <row r="253" spans="1:19" ht="15.75" customHeight="1" x14ac:dyDescent="0.35">
      <c r="A253" s="133" t="s">
        <v>12</v>
      </c>
      <c r="B253" s="146"/>
      <c r="C253" s="147"/>
      <c r="D253" s="7">
        <f>'Daily-Weekly AttendanceReport '!D81+'Daily-Weekly AttendanceReport '!D169+'Daily-Weekly AttendanceReport '!D255</f>
        <v>3</v>
      </c>
      <c r="E253" s="7">
        <f>'Daily-Weekly AttendanceReport '!E81+'Daily-Weekly AttendanceReport '!E169+'Daily-Weekly AttendanceReport '!E255</f>
        <v>3</v>
      </c>
      <c r="F253" s="7">
        <f>'Daily-Weekly AttendanceReport '!F81+'Daily-Weekly AttendanceReport '!F169+'Daily-Weekly AttendanceReport '!F255</f>
        <v>3</v>
      </c>
      <c r="G253" s="7">
        <f>'Daily-Weekly AttendanceReport '!G81+'Daily-Weekly AttendanceReport '!G169+'Daily-Weekly AttendanceReport '!G255</f>
        <v>3</v>
      </c>
      <c r="H253" s="7">
        <f>'Daily-Weekly AttendanceReport '!H81+'Daily-Weekly AttendanceReport '!H169+'Daily-Weekly AttendanceReport '!H255</f>
        <v>0</v>
      </c>
      <c r="I253" s="7">
        <f>'Daily-Weekly AttendanceReport '!I81+'Daily-Weekly AttendanceReport '!I169+'Daily-Weekly AttendanceReport '!I255</f>
        <v>0</v>
      </c>
      <c r="J253" s="7">
        <f>'Daily-Weekly AttendanceReport '!J81+'Daily-Weekly AttendanceReport '!J169+'Daily-Weekly AttendanceReport '!J255</f>
        <v>0</v>
      </c>
      <c r="K253" s="7">
        <f>'Daily-Weekly AttendanceReport '!K81+'Daily-Weekly AttendanceReport '!K169+'Daily-Weekly AttendanceReport '!K255</f>
        <v>0</v>
      </c>
      <c r="L253" s="7">
        <f>'Daily-Weekly AttendanceReport '!L81+'Daily-Weekly AttendanceReport '!L169+'Daily-Weekly AttendanceReport '!L255</f>
        <v>0</v>
      </c>
      <c r="M253" s="7">
        <f>'Daily-Weekly AttendanceReport '!M81+'Daily-Weekly AttendanceReport '!M169+'Daily-Weekly AttendanceReport '!M255</f>
        <v>0</v>
      </c>
      <c r="N253" s="7">
        <f>'Daily-Weekly AttendanceReport '!N81+'Daily-Weekly AttendanceReport '!N169+'Daily-Weekly AttendanceReport '!N255</f>
        <v>0</v>
      </c>
      <c r="O253" s="7">
        <f>'Daily-Weekly AttendanceReport '!O81+'Daily-Weekly AttendanceReport '!O169+'Daily-Weekly AttendanceReport '!O255</f>
        <v>0</v>
      </c>
      <c r="P253" s="46"/>
      <c r="Q253" s="46"/>
      <c r="R253" s="18">
        <f t="shared" si="139"/>
        <v>12</v>
      </c>
      <c r="S253" s="46"/>
    </row>
    <row r="254" spans="1:19" ht="13.5" customHeight="1" x14ac:dyDescent="0.35">
      <c r="A254" s="131" t="s">
        <v>13</v>
      </c>
      <c r="B254" s="87"/>
      <c r="C254" s="8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 spans="1:19" ht="13.5" customHeight="1" x14ac:dyDescent="0.35">
      <c r="A255" s="126" t="s">
        <v>14</v>
      </c>
      <c r="B255" s="90"/>
      <c r="C255" s="9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 spans="1:19" ht="13.5" customHeight="1" x14ac:dyDescent="0.35">
      <c r="A256" s="132" t="s">
        <v>15</v>
      </c>
      <c r="B256" s="93"/>
      <c r="C256" s="94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 spans="1:19" ht="29.25" customHeight="1" x14ac:dyDescent="0.35">
      <c r="A257" s="126" t="s">
        <v>16</v>
      </c>
      <c r="B257" s="90"/>
      <c r="C257" s="9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 spans="1:19" ht="47.25" customHeight="1" x14ac:dyDescent="0.35">
      <c r="A258" s="20"/>
      <c r="B258" s="20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</row>
    <row r="259" spans="1:19" ht="15" customHeight="1" x14ac:dyDescent="0.35">
      <c r="A259" s="115" t="s">
        <v>0</v>
      </c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</row>
    <row r="260" spans="1:19" ht="15" customHeight="1" thickBot="1" x14ac:dyDescent="0.45">
      <c r="A260" s="148" t="s">
        <v>1</v>
      </c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</row>
    <row r="261" spans="1:19" ht="15" customHeight="1" thickBot="1" x14ac:dyDescent="0.4">
      <c r="A261" s="117" t="s">
        <v>27</v>
      </c>
      <c r="B261" s="118"/>
      <c r="C261" s="118"/>
      <c r="D261" s="119" t="str">
        <f>C3</f>
        <v>BS Computer Science</v>
      </c>
      <c r="E261" s="119"/>
      <c r="F261" s="119"/>
      <c r="G261" s="119"/>
      <c r="H261" s="119"/>
      <c r="I261" s="119"/>
      <c r="J261" s="119"/>
      <c r="K261" s="119"/>
      <c r="L261" s="158" t="s">
        <v>23</v>
      </c>
      <c r="M261" s="158"/>
      <c r="N261" s="158"/>
      <c r="O261" s="119" t="str">
        <f>O175</f>
        <v>6th</v>
      </c>
      <c r="P261" s="119"/>
      <c r="Q261" s="158" t="s">
        <v>25</v>
      </c>
      <c r="R261" s="158"/>
      <c r="S261" s="58" t="str">
        <f>S175</f>
        <v>2021)</v>
      </c>
    </row>
    <row r="262" spans="1:19" ht="15" customHeight="1" x14ac:dyDescent="0.35">
      <c r="A262" s="157" t="s">
        <v>2</v>
      </c>
      <c r="B262" s="157"/>
      <c r="C262" s="61" t="str">
        <f>'Daily-Weekly AttendanceReport '!C264:M264</f>
        <v>Digital Signal Processing</v>
      </c>
      <c r="D262" s="1"/>
      <c r="E262" s="2"/>
      <c r="F262" s="1"/>
      <c r="G262" s="1"/>
      <c r="H262" s="1"/>
      <c r="I262" s="1"/>
      <c r="J262" s="1"/>
      <c r="K262" s="59"/>
      <c r="L262" s="22"/>
      <c r="M262" s="22"/>
      <c r="N262" s="22" t="s">
        <v>19</v>
      </c>
      <c r="O262" s="22"/>
      <c r="P262" s="22"/>
      <c r="Q262" s="127" t="s">
        <v>20</v>
      </c>
      <c r="R262" s="127"/>
      <c r="S262" s="25" t="s">
        <v>22</v>
      </c>
    </row>
    <row r="263" spans="1:19" ht="15" customHeight="1" x14ac:dyDescent="0.35">
      <c r="A263" s="160" t="s">
        <v>3</v>
      </c>
      <c r="B263" s="160"/>
      <c r="C263" s="61" t="str">
        <f>'Daily-Weekly AttendanceReport '!C265:M265</f>
        <v>Dr.Wazir Muhammad</v>
      </c>
      <c r="D263" s="60"/>
      <c r="E263" s="60"/>
      <c r="F263" s="3"/>
      <c r="G263" s="60"/>
      <c r="H263" s="3"/>
      <c r="I263" s="60"/>
      <c r="J263" s="60"/>
      <c r="K263" s="60"/>
      <c r="L263" s="60"/>
      <c r="M263" s="60"/>
      <c r="N263" s="112" t="s">
        <v>4</v>
      </c>
      <c r="O263" s="112"/>
      <c r="P263" s="112"/>
      <c r="Q263" s="112"/>
      <c r="R263" s="60"/>
      <c r="S263" s="60"/>
    </row>
    <row r="264" spans="1:19" ht="15.5" x14ac:dyDescent="0.35">
      <c r="A264" s="159" t="s">
        <v>30</v>
      </c>
      <c r="B264" s="159"/>
      <c r="C264" s="149" t="s">
        <v>73</v>
      </c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</row>
    <row r="265" spans="1:19" ht="3" customHeight="1" x14ac:dyDescent="0.35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5.75" customHeight="1" x14ac:dyDescent="0.35">
      <c r="A266" s="128" t="s">
        <v>5</v>
      </c>
      <c r="B266" s="129" t="s">
        <v>6</v>
      </c>
      <c r="C266" s="130" t="s">
        <v>7</v>
      </c>
      <c r="D266" s="151" t="s">
        <v>73</v>
      </c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3"/>
      <c r="P266" s="138" t="s">
        <v>9</v>
      </c>
      <c r="Q266" s="138" t="s">
        <v>10</v>
      </c>
      <c r="R266" s="138" t="s">
        <v>11</v>
      </c>
      <c r="S266" s="134" t="s">
        <v>18</v>
      </c>
    </row>
    <row r="267" spans="1:19" ht="48" customHeight="1" x14ac:dyDescent="0.35">
      <c r="A267" s="128"/>
      <c r="B267" s="102"/>
      <c r="C267" s="105"/>
      <c r="D267" s="154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6"/>
      <c r="P267" s="109"/>
      <c r="Q267" s="109"/>
      <c r="R267" s="109"/>
      <c r="S267" s="134"/>
    </row>
    <row r="268" spans="1:19" ht="15.75" customHeight="1" x14ac:dyDescent="0.35">
      <c r="A268" s="128"/>
      <c r="B268" s="103"/>
      <c r="C268" s="141" t="s">
        <v>31</v>
      </c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46" t="s">
        <v>17</v>
      </c>
    </row>
    <row r="269" spans="1:19" ht="12" customHeight="1" x14ac:dyDescent="0.35">
      <c r="A269" s="15">
        <v>1</v>
      </c>
      <c r="B269" s="17" t="str">
        <f>B183</f>
        <v>Maheen Lehri</v>
      </c>
      <c r="C269" s="46" t="str">
        <f>C183</f>
        <v>21BSCS01</v>
      </c>
      <c r="D269" s="7">
        <f>'Daily-Weekly AttendanceReport '!D11+'Daily-Weekly AttendanceReport '!D99+'Daily-Weekly AttendanceReport '!D185+'Daily-Weekly AttendanceReport '!D271</f>
        <v>3</v>
      </c>
      <c r="E269" s="7">
        <f>'Daily-Weekly AttendanceReport '!E11+'Daily-Weekly AttendanceReport '!E99+'Daily-Weekly AttendanceReport '!E185+'Daily-Weekly AttendanceReport '!E271</f>
        <v>3</v>
      </c>
      <c r="F269" s="7">
        <f>'Daily-Weekly AttendanceReport '!F11+'Daily-Weekly AttendanceReport '!F99+'Daily-Weekly AttendanceReport '!F185+'Daily-Weekly AttendanceReport '!F271</f>
        <v>3</v>
      </c>
      <c r="G269" s="7">
        <f>'Daily-Weekly AttendanceReport '!G11+'Daily-Weekly AttendanceReport '!G99+'Daily-Weekly AttendanceReport '!G185+'Daily-Weekly AttendanceReport '!G271</f>
        <v>3</v>
      </c>
      <c r="H269" s="7">
        <f>'Daily-Weekly AttendanceReport '!H11+'Daily-Weekly AttendanceReport '!H99+'Daily-Weekly AttendanceReport '!H185+'Daily-Weekly AttendanceReport '!H271</f>
        <v>0</v>
      </c>
      <c r="I269" s="7">
        <f>'Daily-Weekly AttendanceReport '!I11+'Daily-Weekly AttendanceReport '!I99+'Daily-Weekly AttendanceReport '!I185+'Daily-Weekly AttendanceReport '!I271</f>
        <v>0</v>
      </c>
      <c r="J269" s="7">
        <f>'Daily-Weekly AttendanceReport '!J11+'Daily-Weekly AttendanceReport '!J99+'Daily-Weekly AttendanceReport '!J185+'Daily-Weekly AttendanceReport '!J271</f>
        <v>0</v>
      </c>
      <c r="K269" s="7">
        <f>'Daily-Weekly AttendanceReport '!K11+'Daily-Weekly AttendanceReport '!K99+'Daily-Weekly AttendanceReport '!K185+'Daily-Weekly AttendanceReport '!K271</f>
        <v>0</v>
      </c>
      <c r="L269" s="7">
        <f>'Daily-Weekly AttendanceReport '!L11+'Daily-Weekly AttendanceReport '!L99+'Daily-Weekly AttendanceReport '!L185+'Daily-Weekly AttendanceReport '!L271</f>
        <v>0</v>
      </c>
      <c r="M269" s="7">
        <f>'Daily-Weekly AttendanceReport '!M11+'Daily-Weekly AttendanceReport '!M99+'Daily-Weekly AttendanceReport '!M185+'Daily-Weekly AttendanceReport '!M271</f>
        <v>0</v>
      </c>
      <c r="N269" s="7">
        <f>'Daily-Weekly AttendanceReport '!N11+'Daily-Weekly AttendanceReport '!N99+'Daily-Weekly AttendanceReport '!N185+'Daily-Weekly AttendanceReport '!N271</f>
        <v>0</v>
      </c>
      <c r="O269" s="7">
        <f>'Daily-Weekly AttendanceReport '!O11+'Daily-Weekly AttendanceReport '!O99+'Daily-Weekly AttendanceReport '!O185+'Daily-Weekly AttendanceReport '!O271</f>
        <v>0</v>
      </c>
      <c r="P269" s="8"/>
      <c r="Q269" s="8"/>
      <c r="R269" s="12">
        <f>SUM(D269:O269)</f>
        <v>12</v>
      </c>
      <c r="S269" s="13">
        <f>R269/R339</f>
        <v>1</v>
      </c>
    </row>
    <row r="270" spans="1:19" ht="12" customHeight="1" x14ac:dyDescent="0.35">
      <c r="A270" s="15">
        <v>2</v>
      </c>
      <c r="B270" s="17" t="str">
        <f t="shared" ref="B270:C270" si="144">B184</f>
        <v>Summiya</v>
      </c>
      <c r="C270" s="46" t="str">
        <f t="shared" si="144"/>
        <v>21BSCS02</v>
      </c>
      <c r="D270" s="7">
        <f>'Daily-Weekly AttendanceReport '!D12+'Daily-Weekly AttendanceReport '!D100+'Daily-Weekly AttendanceReport '!D186+'Daily-Weekly AttendanceReport '!D272</f>
        <v>3</v>
      </c>
      <c r="E270" s="7">
        <f>'Daily-Weekly AttendanceReport '!E12+'Daily-Weekly AttendanceReport '!E100+'Daily-Weekly AttendanceReport '!E186+'Daily-Weekly AttendanceReport '!E272</f>
        <v>3</v>
      </c>
      <c r="F270" s="7">
        <f>'Daily-Weekly AttendanceReport '!F12+'Daily-Weekly AttendanceReport '!F100+'Daily-Weekly AttendanceReport '!F186+'Daily-Weekly AttendanceReport '!F272</f>
        <v>3</v>
      </c>
      <c r="G270" s="7">
        <f>'Daily-Weekly AttendanceReport '!G12+'Daily-Weekly AttendanceReport '!G100+'Daily-Weekly AttendanceReport '!G186+'Daily-Weekly AttendanceReport '!G272</f>
        <v>3</v>
      </c>
      <c r="H270" s="7">
        <f>'Daily-Weekly AttendanceReport '!H12+'Daily-Weekly AttendanceReport '!H100+'Daily-Weekly AttendanceReport '!H186+'Daily-Weekly AttendanceReport '!H272</f>
        <v>0</v>
      </c>
      <c r="I270" s="7">
        <f>'Daily-Weekly AttendanceReport '!I12+'Daily-Weekly AttendanceReport '!I100+'Daily-Weekly AttendanceReport '!I186+'Daily-Weekly AttendanceReport '!I272</f>
        <v>0</v>
      </c>
      <c r="J270" s="7">
        <f>'Daily-Weekly AttendanceReport '!J12+'Daily-Weekly AttendanceReport '!J100+'Daily-Weekly AttendanceReport '!J186+'Daily-Weekly AttendanceReport '!J272</f>
        <v>0</v>
      </c>
      <c r="K270" s="7">
        <f>'Daily-Weekly AttendanceReport '!K12+'Daily-Weekly AttendanceReport '!K100+'Daily-Weekly AttendanceReport '!K186+'Daily-Weekly AttendanceReport '!K272</f>
        <v>0</v>
      </c>
      <c r="L270" s="7">
        <f>'Daily-Weekly AttendanceReport '!L12+'Daily-Weekly AttendanceReport '!L100+'Daily-Weekly AttendanceReport '!L186+'Daily-Weekly AttendanceReport '!L272</f>
        <v>0</v>
      </c>
      <c r="M270" s="7">
        <f>'Daily-Weekly AttendanceReport '!M12+'Daily-Weekly AttendanceReport '!M100+'Daily-Weekly AttendanceReport '!M186+'Daily-Weekly AttendanceReport '!M272</f>
        <v>0</v>
      </c>
      <c r="N270" s="7">
        <f>'Daily-Weekly AttendanceReport '!N12+'Daily-Weekly AttendanceReport '!N100+'Daily-Weekly AttendanceReport '!N186+'Daily-Weekly AttendanceReport '!N272</f>
        <v>0</v>
      </c>
      <c r="O270" s="7">
        <f>'Daily-Weekly AttendanceReport '!O12+'Daily-Weekly AttendanceReport '!O100+'Daily-Weekly AttendanceReport '!O186+'Daily-Weekly AttendanceReport '!O272</f>
        <v>0</v>
      </c>
      <c r="P270" s="8"/>
      <c r="Q270" s="8"/>
      <c r="R270" s="12">
        <f t="shared" ref="R270:R333" si="145">SUM(D270:O270)</f>
        <v>12</v>
      </c>
      <c r="S270" s="13">
        <f>R270/R339</f>
        <v>1</v>
      </c>
    </row>
    <row r="271" spans="1:19" ht="12" customHeight="1" x14ac:dyDescent="0.35">
      <c r="A271" s="15">
        <v>3</v>
      </c>
      <c r="B271" s="17" t="str">
        <f t="shared" ref="B271:C271" si="146">B185</f>
        <v>Sultan Ahmed</v>
      </c>
      <c r="C271" s="46" t="str">
        <f t="shared" si="146"/>
        <v>21BSCS03</v>
      </c>
      <c r="D271" s="7">
        <f>'Daily-Weekly AttendanceReport '!D13+'Daily-Weekly AttendanceReport '!D101+'Daily-Weekly AttendanceReport '!D187+'Daily-Weekly AttendanceReport '!D273</f>
        <v>3</v>
      </c>
      <c r="E271" s="7">
        <f>'Daily-Weekly AttendanceReport '!E13+'Daily-Weekly AttendanceReport '!E101+'Daily-Weekly AttendanceReport '!E187+'Daily-Weekly AttendanceReport '!E273</f>
        <v>3</v>
      </c>
      <c r="F271" s="7">
        <f>'Daily-Weekly AttendanceReport '!F13+'Daily-Weekly AttendanceReport '!F101+'Daily-Weekly AttendanceReport '!F187+'Daily-Weekly AttendanceReport '!F273</f>
        <v>3</v>
      </c>
      <c r="G271" s="7">
        <f>'Daily-Weekly AttendanceReport '!G13+'Daily-Weekly AttendanceReport '!G101+'Daily-Weekly AttendanceReport '!G187+'Daily-Weekly AttendanceReport '!G273</f>
        <v>3</v>
      </c>
      <c r="H271" s="7">
        <f>'Daily-Weekly AttendanceReport '!H13+'Daily-Weekly AttendanceReport '!H101+'Daily-Weekly AttendanceReport '!H187+'Daily-Weekly AttendanceReport '!H273</f>
        <v>0</v>
      </c>
      <c r="I271" s="7">
        <f>'Daily-Weekly AttendanceReport '!I13+'Daily-Weekly AttendanceReport '!I101+'Daily-Weekly AttendanceReport '!I187+'Daily-Weekly AttendanceReport '!I273</f>
        <v>0</v>
      </c>
      <c r="J271" s="7">
        <f>'Daily-Weekly AttendanceReport '!J13+'Daily-Weekly AttendanceReport '!J101+'Daily-Weekly AttendanceReport '!J187+'Daily-Weekly AttendanceReport '!J273</f>
        <v>0</v>
      </c>
      <c r="K271" s="7">
        <f>'Daily-Weekly AttendanceReport '!K13+'Daily-Weekly AttendanceReport '!K101+'Daily-Weekly AttendanceReport '!K187+'Daily-Weekly AttendanceReport '!K273</f>
        <v>0</v>
      </c>
      <c r="L271" s="7">
        <f>'Daily-Weekly AttendanceReport '!L13+'Daily-Weekly AttendanceReport '!L101+'Daily-Weekly AttendanceReport '!L187+'Daily-Weekly AttendanceReport '!L273</f>
        <v>0</v>
      </c>
      <c r="M271" s="7">
        <f>'Daily-Weekly AttendanceReport '!M13+'Daily-Weekly AttendanceReport '!M101+'Daily-Weekly AttendanceReport '!M187+'Daily-Weekly AttendanceReport '!M273</f>
        <v>0</v>
      </c>
      <c r="N271" s="7">
        <f>'Daily-Weekly AttendanceReport '!N13+'Daily-Weekly AttendanceReport '!N101+'Daily-Weekly AttendanceReport '!N187+'Daily-Weekly AttendanceReport '!N273</f>
        <v>0</v>
      </c>
      <c r="O271" s="7">
        <f>'Daily-Weekly AttendanceReport '!O13+'Daily-Weekly AttendanceReport '!O101+'Daily-Weekly AttendanceReport '!O187+'Daily-Weekly AttendanceReport '!O273</f>
        <v>0</v>
      </c>
      <c r="P271" s="8"/>
      <c r="Q271" s="8"/>
      <c r="R271" s="12">
        <f t="shared" si="145"/>
        <v>12</v>
      </c>
      <c r="S271" s="13">
        <f>R271/R339</f>
        <v>1</v>
      </c>
    </row>
    <row r="272" spans="1:19" ht="12" customHeight="1" x14ac:dyDescent="0.35">
      <c r="A272" s="15">
        <v>4</v>
      </c>
      <c r="B272" s="17" t="str">
        <f t="shared" ref="B272:C272" si="147">B186</f>
        <v>Noor-Ul-Huda</v>
      </c>
      <c r="C272" s="46" t="str">
        <f t="shared" si="147"/>
        <v>21BSCS04</v>
      </c>
      <c r="D272" s="7">
        <f>'Daily-Weekly AttendanceReport '!D14+'Daily-Weekly AttendanceReport '!D102+'Daily-Weekly AttendanceReport '!D188+'Daily-Weekly AttendanceReport '!D274</f>
        <v>3</v>
      </c>
      <c r="E272" s="7">
        <f>'Daily-Weekly AttendanceReport '!E14+'Daily-Weekly AttendanceReport '!E102+'Daily-Weekly AttendanceReport '!E188+'Daily-Weekly AttendanceReport '!E274</f>
        <v>3</v>
      </c>
      <c r="F272" s="7">
        <f>'Daily-Weekly AttendanceReport '!F14+'Daily-Weekly AttendanceReport '!F102+'Daily-Weekly AttendanceReport '!F188+'Daily-Weekly AttendanceReport '!F274</f>
        <v>3</v>
      </c>
      <c r="G272" s="7">
        <f>'Daily-Weekly AttendanceReport '!G14+'Daily-Weekly AttendanceReport '!G102+'Daily-Weekly AttendanceReport '!G188+'Daily-Weekly AttendanceReport '!G274</f>
        <v>3</v>
      </c>
      <c r="H272" s="7">
        <f>'Daily-Weekly AttendanceReport '!H14+'Daily-Weekly AttendanceReport '!H102+'Daily-Weekly AttendanceReport '!H188+'Daily-Weekly AttendanceReport '!H274</f>
        <v>0</v>
      </c>
      <c r="I272" s="7">
        <f>'Daily-Weekly AttendanceReport '!I14+'Daily-Weekly AttendanceReport '!I102+'Daily-Weekly AttendanceReport '!I188+'Daily-Weekly AttendanceReport '!I274</f>
        <v>0</v>
      </c>
      <c r="J272" s="7">
        <f>'Daily-Weekly AttendanceReport '!J14+'Daily-Weekly AttendanceReport '!J102+'Daily-Weekly AttendanceReport '!J188+'Daily-Weekly AttendanceReport '!J274</f>
        <v>0</v>
      </c>
      <c r="K272" s="7">
        <f>'Daily-Weekly AttendanceReport '!K14+'Daily-Weekly AttendanceReport '!K102+'Daily-Weekly AttendanceReport '!K188+'Daily-Weekly AttendanceReport '!K274</f>
        <v>0</v>
      </c>
      <c r="L272" s="7">
        <f>'Daily-Weekly AttendanceReport '!L14+'Daily-Weekly AttendanceReport '!L102+'Daily-Weekly AttendanceReport '!L188+'Daily-Weekly AttendanceReport '!L274</f>
        <v>0</v>
      </c>
      <c r="M272" s="7">
        <f>'Daily-Weekly AttendanceReport '!M14+'Daily-Weekly AttendanceReport '!M102+'Daily-Weekly AttendanceReport '!M188+'Daily-Weekly AttendanceReport '!M274</f>
        <v>0</v>
      </c>
      <c r="N272" s="7">
        <f>'Daily-Weekly AttendanceReport '!N14+'Daily-Weekly AttendanceReport '!N102+'Daily-Weekly AttendanceReport '!N188+'Daily-Weekly AttendanceReport '!N274</f>
        <v>0</v>
      </c>
      <c r="O272" s="7">
        <f>'Daily-Weekly AttendanceReport '!O14+'Daily-Weekly AttendanceReport '!O102+'Daily-Weekly AttendanceReport '!O188+'Daily-Weekly AttendanceReport '!O274</f>
        <v>0</v>
      </c>
      <c r="P272" s="8"/>
      <c r="Q272" s="8"/>
      <c r="R272" s="12">
        <f t="shared" si="145"/>
        <v>12</v>
      </c>
      <c r="S272" s="13">
        <f>R272/R339</f>
        <v>1</v>
      </c>
    </row>
    <row r="273" spans="1:19" ht="12" customHeight="1" x14ac:dyDescent="0.35">
      <c r="A273" s="15">
        <v>5</v>
      </c>
      <c r="B273" s="17" t="str">
        <f t="shared" ref="B273:C273" si="148">B187</f>
        <v>Inayatullah</v>
      </c>
      <c r="C273" s="46" t="str">
        <f t="shared" si="148"/>
        <v>21BSCS05</v>
      </c>
      <c r="D273" s="7">
        <f>'Daily-Weekly AttendanceReport '!D15+'Daily-Weekly AttendanceReport '!D103+'Daily-Weekly AttendanceReport '!D189+'Daily-Weekly AttendanceReport '!D275</f>
        <v>6</v>
      </c>
      <c r="E273" s="7">
        <f>'Daily-Weekly AttendanceReport '!E15+'Daily-Weekly AttendanceReport '!E103+'Daily-Weekly AttendanceReport '!E189+'Daily-Weekly AttendanceReport '!E275</f>
        <v>3</v>
      </c>
      <c r="F273" s="7">
        <f>'Daily-Weekly AttendanceReport '!F15+'Daily-Weekly AttendanceReport '!F103+'Daily-Weekly AttendanceReport '!F189+'Daily-Weekly AttendanceReport '!F275</f>
        <v>3</v>
      </c>
      <c r="G273" s="7">
        <f>'Daily-Weekly AttendanceReport '!G15+'Daily-Weekly AttendanceReport '!G103+'Daily-Weekly AttendanceReport '!G189+'Daily-Weekly AttendanceReport '!G275</f>
        <v>3</v>
      </c>
      <c r="H273" s="7">
        <f>'Daily-Weekly AttendanceReport '!H15+'Daily-Weekly AttendanceReport '!H103+'Daily-Weekly AttendanceReport '!H189+'Daily-Weekly AttendanceReport '!H275</f>
        <v>0</v>
      </c>
      <c r="I273" s="7">
        <f>'Daily-Weekly AttendanceReport '!I15+'Daily-Weekly AttendanceReport '!I103+'Daily-Weekly AttendanceReport '!I189+'Daily-Weekly AttendanceReport '!I275</f>
        <v>0</v>
      </c>
      <c r="J273" s="7">
        <f>'Daily-Weekly AttendanceReport '!J15+'Daily-Weekly AttendanceReport '!J103+'Daily-Weekly AttendanceReport '!J189+'Daily-Weekly AttendanceReport '!J275</f>
        <v>0</v>
      </c>
      <c r="K273" s="7">
        <f>'Daily-Weekly AttendanceReport '!K15+'Daily-Weekly AttendanceReport '!K103+'Daily-Weekly AttendanceReport '!K189+'Daily-Weekly AttendanceReport '!K275</f>
        <v>0</v>
      </c>
      <c r="L273" s="7">
        <f>'Daily-Weekly AttendanceReport '!L15+'Daily-Weekly AttendanceReport '!L103+'Daily-Weekly AttendanceReport '!L189+'Daily-Weekly AttendanceReport '!L275</f>
        <v>0</v>
      </c>
      <c r="M273" s="7">
        <f>'Daily-Weekly AttendanceReport '!M15+'Daily-Weekly AttendanceReport '!M103+'Daily-Weekly AttendanceReport '!M189+'Daily-Weekly AttendanceReport '!M275</f>
        <v>0</v>
      </c>
      <c r="N273" s="7">
        <f>'Daily-Weekly AttendanceReport '!N15+'Daily-Weekly AttendanceReport '!N103+'Daily-Weekly AttendanceReport '!N189+'Daily-Weekly AttendanceReport '!N275</f>
        <v>0</v>
      </c>
      <c r="O273" s="7">
        <f>'Daily-Weekly AttendanceReport '!O15+'Daily-Weekly AttendanceReport '!O103+'Daily-Weekly AttendanceReport '!O189+'Daily-Weekly AttendanceReport '!O275</f>
        <v>0</v>
      </c>
      <c r="P273" s="8"/>
      <c r="Q273" s="8"/>
      <c r="R273" s="12">
        <f t="shared" si="145"/>
        <v>15</v>
      </c>
      <c r="S273" s="13">
        <f>R273/R339</f>
        <v>1.25</v>
      </c>
    </row>
    <row r="274" spans="1:19" ht="12" customHeight="1" x14ac:dyDescent="0.35">
      <c r="A274" s="14">
        <v>6</v>
      </c>
      <c r="B274" s="17" t="str">
        <f t="shared" ref="B274:C274" si="149">B188</f>
        <v>Madiyan</v>
      </c>
      <c r="C274" s="46" t="str">
        <f t="shared" si="149"/>
        <v>21BSCS06</v>
      </c>
      <c r="D274" s="7">
        <f>'Daily-Weekly AttendanceReport '!D16+'Daily-Weekly AttendanceReport '!D104+'Daily-Weekly AttendanceReport '!D190+'Daily-Weekly AttendanceReport '!D276</f>
        <v>3</v>
      </c>
      <c r="E274" s="7">
        <f>'Daily-Weekly AttendanceReport '!E16+'Daily-Weekly AttendanceReport '!E104+'Daily-Weekly AttendanceReport '!E190+'Daily-Weekly AttendanceReport '!E276</f>
        <v>3</v>
      </c>
      <c r="F274" s="7">
        <f>'Daily-Weekly AttendanceReport '!F16+'Daily-Weekly AttendanceReport '!F104+'Daily-Weekly AttendanceReport '!F190+'Daily-Weekly AttendanceReport '!F276</f>
        <v>3</v>
      </c>
      <c r="G274" s="7">
        <f>'Daily-Weekly AttendanceReport '!G16+'Daily-Weekly AttendanceReport '!G104+'Daily-Weekly AttendanceReport '!G190+'Daily-Weekly AttendanceReport '!G276</f>
        <v>3</v>
      </c>
      <c r="H274" s="7">
        <f>'Daily-Weekly AttendanceReport '!H16+'Daily-Weekly AttendanceReport '!H104+'Daily-Weekly AttendanceReport '!H190+'Daily-Weekly AttendanceReport '!H276</f>
        <v>0</v>
      </c>
      <c r="I274" s="7">
        <f>'Daily-Weekly AttendanceReport '!I16+'Daily-Weekly AttendanceReport '!I104+'Daily-Weekly AttendanceReport '!I190+'Daily-Weekly AttendanceReport '!I276</f>
        <v>0</v>
      </c>
      <c r="J274" s="7">
        <f>'Daily-Weekly AttendanceReport '!J16+'Daily-Weekly AttendanceReport '!J104+'Daily-Weekly AttendanceReport '!J190+'Daily-Weekly AttendanceReport '!J276</f>
        <v>0</v>
      </c>
      <c r="K274" s="7">
        <f>'Daily-Weekly AttendanceReport '!K16+'Daily-Weekly AttendanceReport '!K104+'Daily-Weekly AttendanceReport '!K190+'Daily-Weekly AttendanceReport '!K276</f>
        <v>0</v>
      </c>
      <c r="L274" s="7">
        <f>'Daily-Weekly AttendanceReport '!L16+'Daily-Weekly AttendanceReport '!L104+'Daily-Weekly AttendanceReport '!L190+'Daily-Weekly AttendanceReport '!L276</f>
        <v>0</v>
      </c>
      <c r="M274" s="7">
        <f>'Daily-Weekly AttendanceReport '!M16+'Daily-Weekly AttendanceReport '!M104+'Daily-Weekly AttendanceReport '!M190+'Daily-Weekly AttendanceReport '!M276</f>
        <v>0</v>
      </c>
      <c r="N274" s="7">
        <f>'Daily-Weekly AttendanceReport '!N16+'Daily-Weekly AttendanceReport '!N104+'Daily-Weekly AttendanceReport '!N190+'Daily-Weekly AttendanceReport '!N276</f>
        <v>0</v>
      </c>
      <c r="O274" s="7">
        <f>'Daily-Weekly AttendanceReport '!O16+'Daily-Weekly AttendanceReport '!O104+'Daily-Weekly AttendanceReport '!O190+'Daily-Weekly AttendanceReport '!O276</f>
        <v>0</v>
      </c>
      <c r="P274" s="8"/>
      <c r="Q274" s="8"/>
      <c r="R274" s="12">
        <f t="shared" si="145"/>
        <v>12</v>
      </c>
      <c r="S274" s="13">
        <f>R274/R339</f>
        <v>1</v>
      </c>
    </row>
    <row r="275" spans="1:19" ht="12" customHeight="1" x14ac:dyDescent="0.35">
      <c r="A275" s="15">
        <v>7</v>
      </c>
      <c r="B275" s="17" t="str">
        <f t="shared" ref="B275:C275" si="150">B189</f>
        <v>Mohammad Tariq</v>
      </c>
      <c r="C275" s="46" t="str">
        <f t="shared" si="150"/>
        <v>21BSCS07</v>
      </c>
      <c r="D275" s="7">
        <f>'Daily-Weekly AttendanceReport '!D17+'Daily-Weekly AttendanceReport '!D105+'Daily-Weekly AttendanceReport '!D191+'Daily-Weekly AttendanceReport '!D277</f>
        <v>3</v>
      </c>
      <c r="E275" s="7">
        <f>'Daily-Weekly AttendanceReport '!E17+'Daily-Weekly AttendanceReport '!E105+'Daily-Weekly AttendanceReport '!E191+'Daily-Weekly AttendanceReport '!E277</f>
        <v>3</v>
      </c>
      <c r="F275" s="7">
        <f>'Daily-Weekly AttendanceReport '!F17+'Daily-Weekly AttendanceReport '!F105+'Daily-Weekly AttendanceReport '!F191+'Daily-Weekly AttendanceReport '!F277</f>
        <v>3</v>
      </c>
      <c r="G275" s="7">
        <f>'Daily-Weekly AttendanceReport '!G17+'Daily-Weekly AttendanceReport '!G105+'Daily-Weekly AttendanceReport '!G191+'Daily-Weekly AttendanceReport '!G277</f>
        <v>3</v>
      </c>
      <c r="H275" s="7">
        <f>'Daily-Weekly AttendanceReport '!H17+'Daily-Weekly AttendanceReport '!H105+'Daily-Weekly AttendanceReport '!H191+'Daily-Weekly AttendanceReport '!H277</f>
        <v>0</v>
      </c>
      <c r="I275" s="7">
        <f>'Daily-Weekly AttendanceReport '!I17+'Daily-Weekly AttendanceReport '!I105+'Daily-Weekly AttendanceReport '!I191+'Daily-Weekly AttendanceReport '!I277</f>
        <v>0</v>
      </c>
      <c r="J275" s="7">
        <f>'Daily-Weekly AttendanceReport '!J17+'Daily-Weekly AttendanceReport '!J105+'Daily-Weekly AttendanceReport '!J191+'Daily-Weekly AttendanceReport '!J277</f>
        <v>0</v>
      </c>
      <c r="K275" s="7">
        <f>'Daily-Weekly AttendanceReport '!K17+'Daily-Weekly AttendanceReport '!K105+'Daily-Weekly AttendanceReport '!K191+'Daily-Weekly AttendanceReport '!K277</f>
        <v>0</v>
      </c>
      <c r="L275" s="7">
        <f>'Daily-Weekly AttendanceReport '!L17+'Daily-Weekly AttendanceReport '!L105+'Daily-Weekly AttendanceReport '!L191+'Daily-Weekly AttendanceReport '!L277</f>
        <v>0</v>
      </c>
      <c r="M275" s="7">
        <f>'Daily-Weekly AttendanceReport '!M17+'Daily-Weekly AttendanceReport '!M105+'Daily-Weekly AttendanceReport '!M191+'Daily-Weekly AttendanceReport '!M277</f>
        <v>0</v>
      </c>
      <c r="N275" s="7">
        <f>'Daily-Weekly AttendanceReport '!N17+'Daily-Weekly AttendanceReport '!N105+'Daily-Weekly AttendanceReport '!N191+'Daily-Weekly AttendanceReport '!N277</f>
        <v>0</v>
      </c>
      <c r="O275" s="7">
        <f>'Daily-Weekly AttendanceReport '!O17+'Daily-Weekly AttendanceReport '!O105+'Daily-Weekly AttendanceReport '!O191+'Daily-Weekly AttendanceReport '!O277</f>
        <v>0</v>
      </c>
      <c r="P275" s="8"/>
      <c r="Q275" s="8"/>
      <c r="R275" s="12">
        <f t="shared" si="145"/>
        <v>12</v>
      </c>
      <c r="S275" s="13">
        <f>R275/R339</f>
        <v>1</v>
      </c>
    </row>
    <row r="276" spans="1:19" ht="12" customHeight="1" x14ac:dyDescent="0.35">
      <c r="A276" s="15">
        <v>8</v>
      </c>
      <c r="B276" s="17" t="str">
        <f t="shared" ref="B276:C276" si="151">B190</f>
        <v>Mohaib Afnan</v>
      </c>
      <c r="C276" s="46" t="str">
        <f t="shared" si="151"/>
        <v>21BSCS08</v>
      </c>
      <c r="D276" s="7">
        <f>'Daily-Weekly AttendanceReport '!D18+'Daily-Weekly AttendanceReport '!D106+'Daily-Weekly AttendanceReport '!D192+'Daily-Weekly AttendanceReport '!D278</f>
        <v>6</v>
      </c>
      <c r="E276" s="7">
        <f>'Daily-Weekly AttendanceReport '!E18+'Daily-Weekly AttendanceReport '!E106+'Daily-Weekly AttendanceReport '!E192+'Daily-Weekly AttendanceReport '!E278</f>
        <v>3</v>
      </c>
      <c r="F276" s="7">
        <f>'Daily-Weekly AttendanceReport '!F18+'Daily-Weekly AttendanceReport '!F106+'Daily-Weekly AttendanceReport '!F192+'Daily-Weekly AttendanceReport '!F278</f>
        <v>3</v>
      </c>
      <c r="G276" s="7">
        <f>'Daily-Weekly AttendanceReport '!G18+'Daily-Weekly AttendanceReport '!G106+'Daily-Weekly AttendanceReport '!G192+'Daily-Weekly AttendanceReport '!G278</f>
        <v>3</v>
      </c>
      <c r="H276" s="7">
        <f>'Daily-Weekly AttendanceReport '!H18+'Daily-Weekly AttendanceReport '!H106+'Daily-Weekly AttendanceReport '!H192+'Daily-Weekly AttendanceReport '!H278</f>
        <v>0</v>
      </c>
      <c r="I276" s="7">
        <f>'Daily-Weekly AttendanceReport '!I18+'Daily-Weekly AttendanceReport '!I106+'Daily-Weekly AttendanceReport '!I192+'Daily-Weekly AttendanceReport '!I278</f>
        <v>0</v>
      </c>
      <c r="J276" s="7">
        <f>'Daily-Weekly AttendanceReport '!J18+'Daily-Weekly AttendanceReport '!J106+'Daily-Weekly AttendanceReport '!J192+'Daily-Weekly AttendanceReport '!J278</f>
        <v>0</v>
      </c>
      <c r="K276" s="7">
        <f>'Daily-Weekly AttendanceReport '!K18+'Daily-Weekly AttendanceReport '!K106+'Daily-Weekly AttendanceReport '!K192+'Daily-Weekly AttendanceReport '!K278</f>
        <v>0</v>
      </c>
      <c r="L276" s="7">
        <f>'Daily-Weekly AttendanceReport '!L18+'Daily-Weekly AttendanceReport '!L106+'Daily-Weekly AttendanceReport '!L192+'Daily-Weekly AttendanceReport '!L278</f>
        <v>0</v>
      </c>
      <c r="M276" s="7">
        <f>'Daily-Weekly AttendanceReport '!M18+'Daily-Weekly AttendanceReport '!M106+'Daily-Weekly AttendanceReport '!M192+'Daily-Weekly AttendanceReport '!M278</f>
        <v>0</v>
      </c>
      <c r="N276" s="7">
        <f>'Daily-Weekly AttendanceReport '!N18+'Daily-Weekly AttendanceReport '!N106+'Daily-Weekly AttendanceReport '!N192+'Daily-Weekly AttendanceReport '!N278</f>
        <v>0</v>
      </c>
      <c r="O276" s="7">
        <f>'Daily-Weekly AttendanceReport '!O18+'Daily-Weekly AttendanceReport '!O106+'Daily-Weekly AttendanceReport '!O192+'Daily-Weekly AttendanceReport '!O278</f>
        <v>0</v>
      </c>
      <c r="P276" s="8"/>
      <c r="Q276" s="8"/>
      <c r="R276" s="12">
        <f t="shared" si="145"/>
        <v>15</v>
      </c>
      <c r="S276" s="13">
        <f>R276/R339</f>
        <v>1.25</v>
      </c>
    </row>
    <row r="277" spans="1:19" ht="12" customHeight="1" x14ac:dyDescent="0.35">
      <c r="A277" s="15">
        <v>9</v>
      </c>
      <c r="B277" s="17" t="str">
        <f t="shared" ref="B277:C277" si="152">B191</f>
        <v xml:space="preserve">Farzana Mehr </v>
      </c>
      <c r="C277" s="46" t="str">
        <f t="shared" si="152"/>
        <v>21BSCS09</v>
      </c>
      <c r="D277" s="7">
        <f>'Daily-Weekly AttendanceReport '!D19+'Daily-Weekly AttendanceReport '!D107+'Daily-Weekly AttendanceReport '!D193+'Daily-Weekly AttendanceReport '!D279</f>
        <v>3</v>
      </c>
      <c r="E277" s="7">
        <f>'Daily-Weekly AttendanceReport '!E19+'Daily-Weekly AttendanceReport '!E107+'Daily-Weekly AttendanceReport '!E193+'Daily-Weekly AttendanceReport '!E279</f>
        <v>3</v>
      </c>
      <c r="F277" s="7">
        <f>'Daily-Weekly AttendanceReport '!F19+'Daily-Weekly AttendanceReport '!F107+'Daily-Weekly AttendanceReport '!F193+'Daily-Weekly AttendanceReport '!F279</f>
        <v>3</v>
      </c>
      <c r="G277" s="7">
        <f>'Daily-Weekly AttendanceReport '!G19+'Daily-Weekly AttendanceReport '!G107+'Daily-Weekly AttendanceReport '!G193+'Daily-Weekly AttendanceReport '!G279</f>
        <v>3</v>
      </c>
      <c r="H277" s="7">
        <f>'Daily-Weekly AttendanceReport '!H19+'Daily-Weekly AttendanceReport '!H107+'Daily-Weekly AttendanceReport '!H193+'Daily-Weekly AttendanceReport '!H279</f>
        <v>0</v>
      </c>
      <c r="I277" s="7">
        <f>'Daily-Weekly AttendanceReport '!I19+'Daily-Weekly AttendanceReport '!I107+'Daily-Weekly AttendanceReport '!I193+'Daily-Weekly AttendanceReport '!I279</f>
        <v>0</v>
      </c>
      <c r="J277" s="7">
        <f>'Daily-Weekly AttendanceReport '!J19+'Daily-Weekly AttendanceReport '!J107+'Daily-Weekly AttendanceReport '!J193+'Daily-Weekly AttendanceReport '!J279</f>
        <v>0</v>
      </c>
      <c r="K277" s="7">
        <f>'Daily-Weekly AttendanceReport '!K19+'Daily-Weekly AttendanceReport '!K107+'Daily-Weekly AttendanceReport '!K193+'Daily-Weekly AttendanceReport '!K279</f>
        <v>0</v>
      </c>
      <c r="L277" s="7">
        <f>'Daily-Weekly AttendanceReport '!L19+'Daily-Weekly AttendanceReport '!L107+'Daily-Weekly AttendanceReport '!L193+'Daily-Weekly AttendanceReport '!L279</f>
        <v>0</v>
      </c>
      <c r="M277" s="7">
        <f>'Daily-Weekly AttendanceReport '!M19+'Daily-Weekly AttendanceReport '!M107+'Daily-Weekly AttendanceReport '!M193+'Daily-Weekly AttendanceReport '!M279</f>
        <v>0</v>
      </c>
      <c r="N277" s="7">
        <f>'Daily-Weekly AttendanceReport '!N19+'Daily-Weekly AttendanceReport '!N107+'Daily-Weekly AttendanceReport '!N193+'Daily-Weekly AttendanceReport '!N279</f>
        <v>0</v>
      </c>
      <c r="O277" s="7">
        <f>'Daily-Weekly AttendanceReport '!O19+'Daily-Weekly AttendanceReport '!O107+'Daily-Weekly AttendanceReport '!O193+'Daily-Weekly AttendanceReport '!O279</f>
        <v>0</v>
      </c>
      <c r="P277" s="8"/>
      <c r="Q277" s="8"/>
      <c r="R277" s="12">
        <f t="shared" si="145"/>
        <v>12</v>
      </c>
      <c r="S277" s="13">
        <f>R277/R339</f>
        <v>1</v>
      </c>
    </row>
    <row r="278" spans="1:19" ht="12" customHeight="1" x14ac:dyDescent="0.35">
      <c r="A278" s="15">
        <v>10</v>
      </c>
      <c r="B278" s="17" t="str">
        <f t="shared" ref="B278:C278" si="153">B192</f>
        <v>Misbah Ul Islam</v>
      </c>
      <c r="C278" s="46" t="str">
        <f t="shared" si="153"/>
        <v>21BSCS12</v>
      </c>
      <c r="D278" s="7">
        <f>'Daily-Weekly AttendanceReport '!D20+'Daily-Weekly AttendanceReport '!D108+'Daily-Weekly AttendanceReport '!D194+'Daily-Weekly AttendanceReport '!D280</f>
        <v>6</v>
      </c>
      <c r="E278" s="7">
        <f>'Daily-Weekly AttendanceReport '!E20+'Daily-Weekly AttendanceReport '!E108+'Daily-Weekly AttendanceReport '!E194+'Daily-Weekly AttendanceReport '!E280</f>
        <v>3</v>
      </c>
      <c r="F278" s="7">
        <f>'Daily-Weekly AttendanceReport '!F20+'Daily-Weekly AttendanceReport '!F108+'Daily-Weekly AttendanceReport '!F194+'Daily-Weekly AttendanceReport '!F280</f>
        <v>3</v>
      </c>
      <c r="G278" s="7">
        <f>'Daily-Weekly AttendanceReport '!G20+'Daily-Weekly AttendanceReport '!G108+'Daily-Weekly AttendanceReport '!G194+'Daily-Weekly AttendanceReport '!G280</f>
        <v>3</v>
      </c>
      <c r="H278" s="7">
        <f>'Daily-Weekly AttendanceReport '!H20+'Daily-Weekly AttendanceReport '!H108+'Daily-Weekly AttendanceReport '!H194+'Daily-Weekly AttendanceReport '!H280</f>
        <v>0</v>
      </c>
      <c r="I278" s="7">
        <f>'Daily-Weekly AttendanceReport '!I20+'Daily-Weekly AttendanceReport '!I108+'Daily-Weekly AttendanceReport '!I194+'Daily-Weekly AttendanceReport '!I280</f>
        <v>0</v>
      </c>
      <c r="J278" s="7">
        <f>'Daily-Weekly AttendanceReport '!J20+'Daily-Weekly AttendanceReport '!J108+'Daily-Weekly AttendanceReport '!J194+'Daily-Weekly AttendanceReport '!J280</f>
        <v>0</v>
      </c>
      <c r="K278" s="7">
        <f>'Daily-Weekly AttendanceReport '!K20+'Daily-Weekly AttendanceReport '!K108+'Daily-Weekly AttendanceReport '!K194+'Daily-Weekly AttendanceReport '!K280</f>
        <v>0</v>
      </c>
      <c r="L278" s="7">
        <f>'Daily-Weekly AttendanceReport '!L20+'Daily-Weekly AttendanceReport '!L108+'Daily-Weekly AttendanceReport '!L194+'Daily-Weekly AttendanceReport '!L280</f>
        <v>0</v>
      </c>
      <c r="M278" s="7">
        <f>'Daily-Weekly AttendanceReport '!M20+'Daily-Weekly AttendanceReport '!M108+'Daily-Weekly AttendanceReport '!M194+'Daily-Weekly AttendanceReport '!M280</f>
        <v>0</v>
      </c>
      <c r="N278" s="7">
        <f>'Daily-Weekly AttendanceReport '!N20+'Daily-Weekly AttendanceReport '!N108+'Daily-Weekly AttendanceReport '!N194+'Daily-Weekly AttendanceReport '!N280</f>
        <v>0</v>
      </c>
      <c r="O278" s="7">
        <f>'Daily-Weekly AttendanceReport '!O20+'Daily-Weekly AttendanceReport '!O108+'Daily-Weekly AttendanceReport '!O194+'Daily-Weekly AttendanceReport '!O280</f>
        <v>0</v>
      </c>
      <c r="P278" s="8"/>
      <c r="Q278" s="8"/>
      <c r="R278" s="12">
        <f t="shared" si="145"/>
        <v>15</v>
      </c>
      <c r="S278" s="13">
        <f>R278/R339</f>
        <v>1.25</v>
      </c>
    </row>
    <row r="279" spans="1:19" ht="12" customHeight="1" x14ac:dyDescent="0.35">
      <c r="A279" s="15">
        <v>11</v>
      </c>
      <c r="B279" s="17" t="str">
        <f t="shared" ref="B279:C279" si="154">B193</f>
        <v>Sumera</v>
      </c>
      <c r="C279" s="46" t="str">
        <f t="shared" si="154"/>
        <v>21BSCS13</v>
      </c>
      <c r="D279" s="7">
        <f>'Daily-Weekly AttendanceReport '!D21+'Daily-Weekly AttendanceReport '!D109+'Daily-Weekly AttendanceReport '!D195+'Daily-Weekly AttendanceReport '!D281</f>
        <v>3</v>
      </c>
      <c r="E279" s="7">
        <f>'Daily-Weekly AttendanceReport '!E21+'Daily-Weekly AttendanceReport '!E109+'Daily-Weekly AttendanceReport '!E195+'Daily-Weekly AttendanceReport '!E281</f>
        <v>3</v>
      </c>
      <c r="F279" s="7">
        <f>'Daily-Weekly AttendanceReport '!F21+'Daily-Weekly AttendanceReport '!F109+'Daily-Weekly AttendanceReport '!F195+'Daily-Weekly AttendanceReport '!F281</f>
        <v>3</v>
      </c>
      <c r="G279" s="7">
        <f>'Daily-Weekly AttendanceReport '!G21+'Daily-Weekly AttendanceReport '!G109+'Daily-Weekly AttendanceReport '!G195+'Daily-Weekly AttendanceReport '!G281</f>
        <v>3</v>
      </c>
      <c r="H279" s="7">
        <f>'Daily-Weekly AttendanceReport '!H21+'Daily-Weekly AttendanceReport '!H109+'Daily-Weekly AttendanceReport '!H195+'Daily-Weekly AttendanceReport '!H281</f>
        <v>0</v>
      </c>
      <c r="I279" s="7">
        <f>'Daily-Weekly AttendanceReport '!I21+'Daily-Weekly AttendanceReport '!I109+'Daily-Weekly AttendanceReport '!I195+'Daily-Weekly AttendanceReport '!I281</f>
        <v>0</v>
      </c>
      <c r="J279" s="7">
        <f>'Daily-Weekly AttendanceReport '!J21+'Daily-Weekly AttendanceReport '!J109+'Daily-Weekly AttendanceReport '!J195+'Daily-Weekly AttendanceReport '!J281</f>
        <v>0</v>
      </c>
      <c r="K279" s="7">
        <f>'Daily-Weekly AttendanceReport '!K21+'Daily-Weekly AttendanceReport '!K109+'Daily-Weekly AttendanceReport '!K195+'Daily-Weekly AttendanceReport '!K281</f>
        <v>0</v>
      </c>
      <c r="L279" s="7">
        <f>'Daily-Weekly AttendanceReport '!L21+'Daily-Weekly AttendanceReport '!L109+'Daily-Weekly AttendanceReport '!L195+'Daily-Weekly AttendanceReport '!L281</f>
        <v>0</v>
      </c>
      <c r="M279" s="7">
        <f>'Daily-Weekly AttendanceReport '!M21+'Daily-Weekly AttendanceReport '!M109+'Daily-Weekly AttendanceReport '!M195+'Daily-Weekly AttendanceReport '!M281</f>
        <v>0</v>
      </c>
      <c r="N279" s="7">
        <f>'Daily-Weekly AttendanceReport '!N21+'Daily-Weekly AttendanceReport '!N109+'Daily-Weekly AttendanceReport '!N195+'Daily-Weekly AttendanceReport '!N281</f>
        <v>0</v>
      </c>
      <c r="O279" s="7">
        <f>'Daily-Weekly AttendanceReport '!O21+'Daily-Weekly AttendanceReport '!O109+'Daily-Weekly AttendanceReport '!O195+'Daily-Weekly AttendanceReport '!O281</f>
        <v>0</v>
      </c>
      <c r="P279" s="8"/>
      <c r="Q279" s="8"/>
      <c r="R279" s="12">
        <f t="shared" si="145"/>
        <v>12</v>
      </c>
      <c r="S279" s="13">
        <f>R279/R339</f>
        <v>1</v>
      </c>
    </row>
    <row r="280" spans="1:19" ht="12" customHeight="1" x14ac:dyDescent="0.35">
      <c r="A280" s="15">
        <v>12</v>
      </c>
      <c r="B280" s="17" t="str">
        <f t="shared" ref="B280:C280" si="155">B194</f>
        <v>Salman Rasheed</v>
      </c>
      <c r="C280" s="46" t="str">
        <f t="shared" si="155"/>
        <v>21BSCS14</v>
      </c>
      <c r="D280" s="7">
        <f>'Daily-Weekly AttendanceReport '!D22+'Daily-Weekly AttendanceReport '!D110+'Daily-Weekly AttendanceReport '!D196+'Daily-Weekly AttendanceReport '!D282</f>
        <v>3</v>
      </c>
      <c r="E280" s="7">
        <f>'Daily-Weekly AttendanceReport '!E22+'Daily-Weekly AttendanceReport '!E110+'Daily-Weekly AttendanceReport '!E196+'Daily-Weekly AttendanceReport '!E282</f>
        <v>3</v>
      </c>
      <c r="F280" s="7">
        <f>'Daily-Weekly AttendanceReport '!F22+'Daily-Weekly AttendanceReport '!F110+'Daily-Weekly AttendanceReport '!F196+'Daily-Weekly AttendanceReport '!F282</f>
        <v>3</v>
      </c>
      <c r="G280" s="7">
        <f>'Daily-Weekly AttendanceReport '!G22+'Daily-Weekly AttendanceReport '!G110+'Daily-Weekly AttendanceReport '!G196+'Daily-Weekly AttendanceReport '!G282</f>
        <v>3</v>
      </c>
      <c r="H280" s="7">
        <f>'Daily-Weekly AttendanceReport '!H22+'Daily-Weekly AttendanceReport '!H110+'Daily-Weekly AttendanceReport '!H196+'Daily-Weekly AttendanceReport '!H282</f>
        <v>0</v>
      </c>
      <c r="I280" s="7">
        <f>'Daily-Weekly AttendanceReport '!I22+'Daily-Weekly AttendanceReport '!I110+'Daily-Weekly AttendanceReport '!I196+'Daily-Weekly AttendanceReport '!I282</f>
        <v>0</v>
      </c>
      <c r="J280" s="7">
        <f>'Daily-Weekly AttendanceReport '!J22+'Daily-Weekly AttendanceReport '!J110+'Daily-Weekly AttendanceReport '!J196+'Daily-Weekly AttendanceReport '!J282</f>
        <v>0</v>
      </c>
      <c r="K280" s="7">
        <f>'Daily-Weekly AttendanceReport '!K22+'Daily-Weekly AttendanceReport '!K110+'Daily-Weekly AttendanceReport '!K196+'Daily-Weekly AttendanceReport '!K282</f>
        <v>0</v>
      </c>
      <c r="L280" s="7">
        <f>'Daily-Weekly AttendanceReport '!L22+'Daily-Weekly AttendanceReport '!L110+'Daily-Weekly AttendanceReport '!L196+'Daily-Weekly AttendanceReport '!L282</f>
        <v>0</v>
      </c>
      <c r="M280" s="7">
        <f>'Daily-Weekly AttendanceReport '!M22+'Daily-Weekly AttendanceReport '!M110+'Daily-Weekly AttendanceReport '!M196+'Daily-Weekly AttendanceReport '!M282</f>
        <v>0</v>
      </c>
      <c r="N280" s="7">
        <f>'Daily-Weekly AttendanceReport '!N22+'Daily-Weekly AttendanceReport '!N110+'Daily-Weekly AttendanceReport '!N196+'Daily-Weekly AttendanceReport '!N282</f>
        <v>0</v>
      </c>
      <c r="O280" s="7">
        <f>'Daily-Weekly AttendanceReport '!O22+'Daily-Weekly AttendanceReport '!O110+'Daily-Weekly AttendanceReport '!O196+'Daily-Weekly AttendanceReport '!O282</f>
        <v>0</v>
      </c>
      <c r="P280" s="8"/>
      <c r="Q280" s="8"/>
      <c r="R280" s="12">
        <f t="shared" si="145"/>
        <v>12</v>
      </c>
      <c r="S280" s="13">
        <f>R280/R339</f>
        <v>1</v>
      </c>
    </row>
    <row r="281" spans="1:19" ht="12" customHeight="1" x14ac:dyDescent="0.35">
      <c r="A281" s="15">
        <v>13</v>
      </c>
      <c r="B281" s="17" t="str">
        <f t="shared" ref="B281:C281" si="156">B195</f>
        <v>Ehsan Ullah</v>
      </c>
      <c r="C281" s="46" t="str">
        <f t="shared" si="156"/>
        <v>21BSCS16</v>
      </c>
      <c r="D281" s="7">
        <f>'Daily-Weekly AttendanceReport '!D23+'Daily-Weekly AttendanceReport '!D111+'Daily-Weekly AttendanceReport '!D197+'Daily-Weekly AttendanceReport '!D283</f>
        <v>3</v>
      </c>
      <c r="E281" s="7">
        <f>'Daily-Weekly AttendanceReport '!E23+'Daily-Weekly AttendanceReport '!E111+'Daily-Weekly AttendanceReport '!E197+'Daily-Weekly AttendanceReport '!E283</f>
        <v>3</v>
      </c>
      <c r="F281" s="7">
        <f>'Daily-Weekly AttendanceReport '!F23+'Daily-Weekly AttendanceReport '!F111+'Daily-Weekly AttendanceReport '!F197+'Daily-Weekly AttendanceReport '!F283</f>
        <v>3</v>
      </c>
      <c r="G281" s="7">
        <f>'Daily-Weekly AttendanceReport '!G23+'Daily-Weekly AttendanceReport '!G111+'Daily-Weekly AttendanceReport '!G197+'Daily-Weekly AttendanceReport '!G283</f>
        <v>3</v>
      </c>
      <c r="H281" s="7">
        <f>'Daily-Weekly AttendanceReport '!H23+'Daily-Weekly AttendanceReport '!H111+'Daily-Weekly AttendanceReport '!H197+'Daily-Weekly AttendanceReport '!H283</f>
        <v>0</v>
      </c>
      <c r="I281" s="7">
        <f>'Daily-Weekly AttendanceReport '!I23+'Daily-Weekly AttendanceReport '!I111+'Daily-Weekly AttendanceReport '!I197+'Daily-Weekly AttendanceReport '!I283</f>
        <v>0</v>
      </c>
      <c r="J281" s="7">
        <f>'Daily-Weekly AttendanceReport '!J23+'Daily-Weekly AttendanceReport '!J111+'Daily-Weekly AttendanceReport '!J197+'Daily-Weekly AttendanceReport '!J283</f>
        <v>0</v>
      </c>
      <c r="K281" s="7">
        <f>'Daily-Weekly AttendanceReport '!K23+'Daily-Weekly AttendanceReport '!K111+'Daily-Weekly AttendanceReport '!K197+'Daily-Weekly AttendanceReport '!K283</f>
        <v>0</v>
      </c>
      <c r="L281" s="7">
        <f>'Daily-Weekly AttendanceReport '!L23+'Daily-Weekly AttendanceReport '!L111+'Daily-Weekly AttendanceReport '!L197+'Daily-Weekly AttendanceReport '!L283</f>
        <v>0</v>
      </c>
      <c r="M281" s="7">
        <f>'Daily-Weekly AttendanceReport '!M23+'Daily-Weekly AttendanceReport '!M111+'Daily-Weekly AttendanceReport '!M197+'Daily-Weekly AttendanceReport '!M283</f>
        <v>0</v>
      </c>
      <c r="N281" s="7">
        <f>'Daily-Weekly AttendanceReport '!N23+'Daily-Weekly AttendanceReport '!N111+'Daily-Weekly AttendanceReport '!N197+'Daily-Weekly AttendanceReport '!N283</f>
        <v>0</v>
      </c>
      <c r="O281" s="7">
        <f>'Daily-Weekly AttendanceReport '!O23+'Daily-Weekly AttendanceReport '!O111+'Daily-Weekly AttendanceReport '!O197+'Daily-Weekly AttendanceReport '!O283</f>
        <v>0</v>
      </c>
      <c r="P281" s="8"/>
      <c r="Q281" s="8"/>
      <c r="R281" s="12">
        <f t="shared" si="145"/>
        <v>12</v>
      </c>
      <c r="S281" s="13">
        <f>R281/R339</f>
        <v>1</v>
      </c>
    </row>
    <row r="282" spans="1:19" ht="12" customHeight="1" x14ac:dyDescent="0.35">
      <c r="A282" s="15">
        <v>14</v>
      </c>
      <c r="B282" s="17" t="str">
        <f t="shared" ref="B282:C282" si="157">B196</f>
        <v>Hamid Saleh</v>
      </c>
      <c r="C282" s="46" t="str">
        <f t="shared" si="157"/>
        <v>21BSCS18</v>
      </c>
      <c r="D282" s="7">
        <f>'Daily-Weekly AttendanceReport '!D24+'Daily-Weekly AttendanceReport '!D112+'Daily-Weekly AttendanceReport '!D198+'Daily-Weekly AttendanceReport '!D284</f>
        <v>3</v>
      </c>
      <c r="E282" s="7">
        <f>'Daily-Weekly AttendanceReport '!E24+'Daily-Weekly AttendanceReport '!E112+'Daily-Weekly AttendanceReport '!E198+'Daily-Weekly AttendanceReport '!E284</f>
        <v>3</v>
      </c>
      <c r="F282" s="7">
        <f>'Daily-Weekly AttendanceReport '!F24+'Daily-Weekly AttendanceReport '!F112+'Daily-Weekly AttendanceReport '!F198+'Daily-Weekly AttendanceReport '!F284</f>
        <v>3</v>
      </c>
      <c r="G282" s="7">
        <f>'Daily-Weekly AttendanceReport '!G24+'Daily-Weekly AttendanceReport '!G112+'Daily-Weekly AttendanceReport '!G198+'Daily-Weekly AttendanceReport '!G284</f>
        <v>3</v>
      </c>
      <c r="H282" s="7">
        <f>'Daily-Weekly AttendanceReport '!H24+'Daily-Weekly AttendanceReport '!H112+'Daily-Weekly AttendanceReport '!H198+'Daily-Weekly AttendanceReport '!H284</f>
        <v>0</v>
      </c>
      <c r="I282" s="7">
        <f>'Daily-Weekly AttendanceReport '!I24+'Daily-Weekly AttendanceReport '!I112+'Daily-Weekly AttendanceReport '!I198+'Daily-Weekly AttendanceReport '!I284</f>
        <v>0</v>
      </c>
      <c r="J282" s="7">
        <f>'Daily-Weekly AttendanceReport '!J24+'Daily-Weekly AttendanceReport '!J112+'Daily-Weekly AttendanceReport '!J198+'Daily-Weekly AttendanceReport '!J284</f>
        <v>0</v>
      </c>
      <c r="K282" s="7">
        <f>'Daily-Weekly AttendanceReport '!K24+'Daily-Weekly AttendanceReport '!K112+'Daily-Weekly AttendanceReport '!K198+'Daily-Weekly AttendanceReport '!K284</f>
        <v>0</v>
      </c>
      <c r="L282" s="7">
        <f>'Daily-Weekly AttendanceReport '!L24+'Daily-Weekly AttendanceReport '!L112+'Daily-Weekly AttendanceReport '!L198+'Daily-Weekly AttendanceReport '!L284</f>
        <v>0</v>
      </c>
      <c r="M282" s="7">
        <f>'Daily-Weekly AttendanceReport '!M24+'Daily-Weekly AttendanceReport '!M112+'Daily-Weekly AttendanceReport '!M198+'Daily-Weekly AttendanceReport '!M284</f>
        <v>0</v>
      </c>
      <c r="N282" s="7">
        <f>'Daily-Weekly AttendanceReport '!N24+'Daily-Weekly AttendanceReport '!N112+'Daily-Weekly AttendanceReport '!N198+'Daily-Weekly AttendanceReport '!N284</f>
        <v>0</v>
      </c>
      <c r="O282" s="7">
        <f>'Daily-Weekly AttendanceReport '!O24+'Daily-Weekly AttendanceReport '!O112+'Daily-Weekly AttendanceReport '!O198+'Daily-Weekly AttendanceReport '!O284</f>
        <v>0</v>
      </c>
      <c r="P282" s="8"/>
      <c r="Q282" s="8"/>
      <c r="R282" s="12">
        <f t="shared" si="145"/>
        <v>12</v>
      </c>
      <c r="S282" s="13">
        <f>R282/R339</f>
        <v>1</v>
      </c>
    </row>
    <row r="283" spans="1:19" ht="12" customHeight="1" x14ac:dyDescent="0.35">
      <c r="A283" s="15">
        <v>15</v>
      </c>
      <c r="B283" s="17" t="str">
        <f t="shared" ref="B283:C283" si="158">B197</f>
        <v xml:space="preserve">Irfan </v>
      </c>
      <c r="C283" s="46" t="str">
        <f t="shared" si="158"/>
        <v>21BSCS19</v>
      </c>
      <c r="D283" s="7">
        <f>'Daily-Weekly AttendanceReport '!D25+'Daily-Weekly AttendanceReport '!D113+'Daily-Weekly AttendanceReport '!D199+'Daily-Weekly AttendanceReport '!D285</f>
        <v>6</v>
      </c>
      <c r="E283" s="7">
        <f>'Daily-Weekly AttendanceReport '!E25+'Daily-Weekly AttendanceReport '!E113+'Daily-Weekly AttendanceReport '!E199+'Daily-Weekly AttendanceReport '!E285</f>
        <v>3</v>
      </c>
      <c r="F283" s="7">
        <f>'Daily-Weekly AttendanceReport '!F25+'Daily-Weekly AttendanceReport '!F113+'Daily-Weekly AttendanceReport '!F199+'Daily-Weekly AttendanceReport '!F285</f>
        <v>3</v>
      </c>
      <c r="G283" s="7">
        <f>'Daily-Weekly AttendanceReport '!G25+'Daily-Weekly AttendanceReport '!G113+'Daily-Weekly AttendanceReport '!G199+'Daily-Weekly AttendanceReport '!G285</f>
        <v>3</v>
      </c>
      <c r="H283" s="7">
        <f>'Daily-Weekly AttendanceReport '!H25+'Daily-Weekly AttendanceReport '!H113+'Daily-Weekly AttendanceReport '!H199+'Daily-Weekly AttendanceReport '!H285</f>
        <v>0</v>
      </c>
      <c r="I283" s="7">
        <f>'Daily-Weekly AttendanceReport '!I25+'Daily-Weekly AttendanceReport '!I113+'Daily-Weekly AttendanceReport '!I199+'Daily-Weekly AttendanceReport '!I285</f>
        <v>0</v>
      </c>
      <c r="J283" s="7">
        <f>'Daily-Weekly AttendanceReport '!J25+'Daily-Weekly AttendanceReport '!J113+'Daily-Weekly AttendanceReport '!J199+'Daily-Weekly AttendanceReport '!J285</f>
        <v>0</v>
      </c>
      <c r="K283" s="7">
        <f>'Daily-Weekly AttendanceReport '!K25+'Daily-Weekly AttendanceReport '!K113+'Daily-Weekly AttendanceReport '!K199+'Daily-Weekly AttendanceReport '!K285</f>
        <v>0</v>
      </c>
      <c r="L283" s="7">
        <f>'Daily-Weekly AttendanceReport '!L25+'Daily-Weekly AttendanceReport '!L113+'Daily-Weekly AttendanceReport '!L199+'Daily-Weekly AttendanceReport '!L285</f>
        <v>0</v>
      </c>
      <c r="M283" s="7">
        <f>'Daily-Weekly AttendanceReport '!M25+'Daily-Weekly AttendanceReport '!M113+'Daily-Weekly AttendanceReport '!M199+'Daily-Weekly AttendanceReport '!M285</f>
        <v>0</v>
      </c>
      <c r="N283" s="7">
        <f>'Daily-Weekly AttendanceReport '!N25+'Daily-Weekly AttendanceReport '!N113+'Daily-Weekly AttendanceReport '!N199+'Daily-Weekly AttendanceReport '!N285</f>
        <v>0</v>
      </c>
      <c r="O283" s="7">
        <f>'Daily-Weekly AttendanceReport '!O25+'Daily-Weekly AttendanceReport '!O113+'Daily-Weekly AttendanceReport '!O199+'Daily-Weekly AttendanceReport '!O285</f>
        <v>0</v>
      </c>
      <c r="P283" s="8"/>
      <c r="Q283" s="8"/>
      <c r="R283" s="12">
        <f t="shared" si="145"/>
        <v>15</v>
      </c>
      <c r="S283" s="13">
        <f>R283/R339</f>
        <v>1.25</v>
      </c>
    </row>
    <row r="284" spans="1:19" ht="12" customHeight="1" x14ac:dyDescent="0.35">
      <c r="A284" s="15">
        <v>16</v>
      </c>
      <c r="B284" s="17" t="str">
        <f t="shared" ref="B284:C284" si="159">B198</f>
        <v>Zahid Latif</v>
      </c>
      <c r="C284" s="46" t="str">
        <f t="shared" si="159"/>
        <v>21BSCS24</v>
      </c>
      <c r="D284" s="7">
        <f>'Daily-Weekly AttendanceReport '!D26+'Daily-Weekly AttendanceReport '!D114+'Daily-Weekly AttendanceReport '!D200+'Daily-Weekly AttendanceReport '!D286</f>
        <v>3</v>
      </c>
      <c r="E284" s="7">
        <f>'Daily-Weekly AttendanceReport '!E26+'Daily-Weekly AttendanceReport '!E114+'Daily-Weekly AttendanceReport '!E200+'Daily-Weekly AttendanceReport '!E286</f>
        <v>3</v>
      </c>
      <c r="F284" s="7">
        <f>'Daily-Weekly AttendanceReport '!F26+'Daily-Weekly AttendanceReport '!F114+'Daily-Weekly AttendanceReport '!F200+'Daily-Weekly AttendanceReport '!F286</f>
        <v>3</v>
      </c>
      <c r="G284" s="7">
        <f>'Daily-Weekly AttendanceReport '!G26+'Daily-Weekly AttendanceReport '!G114+'Daily-Weekly AttendanceReport '!G200+'Daily-Weekly AttendanceReport '!G286</f>
        <v>3</v>
      </c>
      <c r="H284" s="7">
        <f>'Daily-Weekly AttendanceReport '!H26+'Daily-Weekly AttendanceReport '!H114+'Daily-Weekly AttendanceReport '!H200+'Daily-Weekly AttendanceReport '!H286</f>
        <v>0</v>
      </c>
      <c r="I284" s="7">
        <f>'Daily-Weekly AttendanceReport '!I26+'Daily-Weekly AttendanceReport '!I114+'Daily-Weekly AttendanceReport '!I200+'Daily-Weekly AttendanceReport '!I286</f>
        <v>0</v>
      </c>
      <c r="J284" s="7">
        <f>'Daily-Weekly AttendanceReport '!J26+'Daily-Weekly AttendanceReport '!J114+'Daily-Weekly AttendanceReport '!J200+'Daily-Weekly AttendanceReport '!J286</f>
        <v>0</v>
      </c>
      <c r="K284" s="7">
        <f>'Daily-Weekly AttendanceReport '!K26+'Daily-Weekly AttendanceReport '!K114+'Daily-Weekly AttendanceReport '!K200+'Daily-Weekly AttendanceReport '!K286</f>
        <v>0</v>
      </c>
      <c r="L284" s="7">
        <f>'Daily-Weekly AttendanceReport '!L26+'Daily-Weekly AttendanceReport '!L114+'Daily-Weekly AttendanceReport '!L200+'Daily-Weekly AttendanceReport '!L286</f>
        <v>0</v>
      </c>
      <c r="M284" s="7">
        <f>'Daily-Weekly AttendanceReport '!M26+'Daily-Weekly AttendanceReport '!M114+'Daily-Weekly AttendanceReport '!M200+'Daily-Weekly AttendanceReport '!M286</f>
        <v>0</v>
      </c>
      <c r="N284" s="7">
        <f>'Daily-Weekly AttendanceReport '!N26+'Daily-Weekly AttendanceReport '!N114+'Daily-Weekly AttendanceReport '!N200+'Daily-Weekly AttendanceReport '!N286</f>
        <v>0</v>
      </c>
      <c r="O284" s="7">
        <f>'Daily-Weekly AttendanceReport '!O26+'Daily-Weekly AttendanceReport '!O114+'Daily-Weekly AttendanceReport '!O200+'Daily-Weekly AttendanceReport '!O286</f>
        <v>0</v>
      </c>
      <c r="P284" s="8"/>
      <c r="Q284" s="8"/>
      <c r="R284" s="12">
        <f t="shared" si="145"/>
        <v>12</v>
      </c>
      <c r="S284" s="13">
        <f>R284/R339</f>
        <v>1</v>
      </c>
    </row>
    <row r="285" spans="1:19" ht="12" customHeight="1" x14ac:dyDescent="0.35">
      <c r="A285" s="15">
        <v>17</v>
      </c>
      <c r="B285" s="17" t="str">
        <f t="shared" ref="B285:C285" si="160">B199</f>
        <v xml:space="preserve">Saif Ullah </v>
      </c>
      <c r="C285" s="46" t="str">
        <f t="shared" si="160"/>
        <v>21BSCS25</v>
      </c>
      <c r="D285" s="7">
        <f>'Daily-Weekly AttendanceReport '!D27+'Daily-Weekly AttendanceReport '!D115+'Daily-Weekly AttendanceReport '!D201+'Daily-Weekly AttendanceReport '!D287</f>
        <v>3</v>
      </c>
      <c r="E285" s="7">
        <f>'Daily-Weekly AttendanceReport '!E27+'Daily-Weekly AttendanceReport '!E115+'Daily-Weekly AttendanceReport '!E201+'Daily-Weekly AttendanceReport '!E287</f>
        <v>3</v>
      </c>
      <c r="F285" s="7">
        <f>'Daily-Weekly AttendanceReport '!F27+'Daily-Weekly AttendanceReport '!F115+'Daily-Weekly AttendanceReport '!F201+'Daily-Weekly AttendanceReport '!F287</f>
        <v>3</v>
      </c>
      <c r="G285" s="7">
        <f>'Daily-Weekly AttendanceReport '!G27+'Daily-Weekly AttendanceReport '!G115+'Daily-Weekly AttendanceReport '!G201+'Daily-Weekly AttendanceReport '!G287</f>
        <v>3</v>
      </c>
      <c r="H285" s="7">
        <f>'Daily-Weekly AttendanceReport '!H27+'Daily-Weekly AttendanceReport '!H115+'Daily-Weekly AttendanceReport '!H201+'Daily-Weekly AttendanceReport '!H287</f>
        <v>0</v>
      </c>
      <c r="I285" s="7">
        <f>'Daily-Weekly AttendanceReport '!I27+'Daily-Weekly AttendanceReport '!I115+'Daily-Weekly AttendanceReport '!I201+'Daily-Weekly AttendanceReport '!I287</f>
        <v>0</v>
      </c>
      <c r="J285" s="7">
        <f>'Daily-Weekly AttendanceReport '!J27+'Daily-Weekly AttendanceReport '!J115+'Daily-Weekly AttendanceReport '!J201+'Daily-Weekly AttendanceReport '!J287</f>
        <v>0</v>
      </c>
      <c r="K285" s="7">
        <f>'Daily-Weekly AttendanceReport '!K27+'Daily-Weekly AttendanceReport '!K115+'Daily-Weekly AttendanceReport '!K201+'Daily-Weekly AttendanceReport '!K287</f>
        <v>0</v>
      </c>
      <c r="L285" s="7">
        <f>'Daily-Weekly AttendanceReport '!L27+'Daily-Weekly AttendanceReport '!L115+'Daily-Weekly AttendanceReport '!L201+'Daily-Weekly AttendanceReport '!L287</f>
        <v>0</v>
      </c>
      <c r="M285" s="7">
        <f>'Daily-Weekly AttendanceReport '!M27+'Daily-Weekly AttendanceReport '!M115+'Daily-Weekly AttendanceReport '!M201+'Daily-Weekly AttendanceReport '!M287</f>
        <v>0</v>
      </c>
      <c r="N285" s="7">
        <f>'Daily-Weekly AttendanceReport '!N27+'Daily-Weekly AttendanceReport '!N115+'Daily-Weekly AttendanceReport '!N201+'Daily-Weekly AttendanceReport '!N287</f>
        <v>0</v>
      </c>
      <c r="O285" s="7">
        <f>'Daily-Weekly AttendanceReport '!O27+'Daily-Weekly AttendanceReport '!O115+'Daily-Weekly AttendanceReport '!O201+'Daily-Weekly AttendanceReport '!O287</f>
        <v>0</v>
      </c>
      <c r="P285" s="8"/>
      <c r="Q285" s="8"/>
      <c r="R285" s="12">
        <f t="shared" si="145"/>
        <v>12</v>
      </c>
      <c r="S285" s="13">
        <f>R285/R339</f>
        <v>1</v>
      </c>
    </row>
    <row r="286" spans="1:19" ht="12" customHeight="1" x14ac:dyDescent="0.35">
      <c r="A286" s="15">
        <v>18</v>
      </c>
      <c r="B286" s="17" t="str">
        <f t="shared" ref="B286:C286" si="161">B200</f>
        <v>Sabiha Gull</v>
      </c>
      <c r="C286" s="46" t="str">
        <f t="shared" si="161"/>
        <v>21BSCS28</v>
      </c>
      <c r="D286" s="7">
        <f>'Daily-Weekly AttendanceReport '!D28+'Daily-Weekly AttendanceReport '!D116+'Daily-Weekly AttendanceReport '!D202+'Daily-Weekly AttendanceReport '!D288</f>
        <v>3</v>
      </c>
      <c r="E286" s="7">
        <f>'Daily-Weekly AttendanceReport '!E28+'Daily-Weekly AttendanceReport '!E116+'Daily-Weekly AttendanceReport '!E202+'Daily-Weekly AttendanceReport '!E288</f>
        <v>3</v>
      </c>
      <c r="F286" s="7">
        <f>'Daily-Weekly AttendanceReport '!F28+'Daily-Weekly AttendanceReport '!F116+'Daily-Weekly AttendanceReport '!F202+'Daily-Weekly AttendanceReport '!F288</f>
        <v>3</v>
      </c>
      <c r="G286" s="7">
        <f>'Daily-Weekly AttendanceReport '!G28+'Daily-Weekly AttendanceReport '!G116+'Daily-Weekly AttendanceReport '!G202+'Daily-Weekly AttendanceReport '!G288</f>
        <v>3</v>
      </c>
      <c r="H286" s="7">
        <f>'Daily-Weekly AttendanceReport '!H28+'Daily-Weekly AttendanceReport '!H116+'Daily-Weekly AttendanceReport '!H202+'Daily-Weekly AttendanceReport '!H288</f>
        <v>0</v>
      </c>
      <c r="I286" s="7">
        <f>'Daily-Weekly AttendanceReport '!I28+'Daily-Weekly AttendanceReport '!I116+'Daily-Weekly AttendanceReport '!I202+'Daily-Weekly AttendanceReport '!I288</f>
        <v>0</v>
      </c>
      <c r="J286" s="7">
        <f>'Daily-Weekly AttendanceReport '!J28+'Daily-Weekly AttendanceReport '!J116+'Daily-Weekly AttendanceReport '!J202+'Daily-Weekly AttendanceReport '!J288</f>
        <v>0</v>
      </c>
      <c r="K286" s="7">
        <f>'Daily-Weekly AttendanceReport '!K28+'Daily-Weekly AttendanceReport '!K116+'Daily-Weekly AttendanceReport '!K202+'Daily-Weekly AttendanceReport '!K288</f>
        <v>0</v>
      </c>
      <c r="L286" s="7">
        <f>'Daily-Weekly AttendanceReport '!L28+'Daily-Weekly AttendanceReport '!L116+'Daily-Weekly AttendanceReport '!L202+'Daily-Weekly AttendanceReport '!L288</f>
        <v>0</v>
      </c>
      <c r="M286" s="7">
        <f>'Daily-Weekly AttendanceReport '!M28+'Daily-Weekly AttendanceReport '!M116+'Daily-Weekly AttendanceReport '!M202+'Daily-Weekly AttendanceReport '!M288</f>
        <v>0</v>
      </c>
      <c r="N286" s="7">
        <f>'Daily-Weekly AttendanceReport '!N28+'Daily-Weekly AttendanceReport '!N116+'Daily-Weekly AttendanceReport '!N202+'Daily-Weekly AttendanceReport '!N288</f>
        <v>0</v>
      </c>
      <c r="O286" s="7">
        <f>'Daily-Weekly AttendanceReport '!O28+'Daily-Weekly AttendanceReport '!O116+'Daily-Weekly AttendanceReport '!O202+'Daily-Weekly AttendanceReport '!O288</f>
        <v>0</v>
      </c>
      <c r="P286" s="8"/>
      <c r="Q286" s="8"/>
      <c r="R286" s="12">
        <f t="shared" si="145"/>
        <v>12</v>
      </c>
      <c r="S286" s="13">
        <f>R286/R339</f>
        <v>1</v>
      </c>
    </row>
    <row r="287" spans="1:19" ht="12" customHeight="1" x14ac:dyDescent="0.35">
      <c r="A287" s="15">
        <v>19</v>
      </c>
      <c r="B287" s="17" t="str">
        <f t="shared" ref="B287:C287" si="162">B201</f>
        <v xml:space="preserve">Nasir Ali </v>
      </c>
      <c r="C287" s="46" t="str">
        <f t="shared" si="162"/>
        <v>21BSCS33</v>
      </c>
      <c r="D287" s="7">
        <f>'Daily-Weekly AttendanceReport '!D29+'Daily-Weekly AttendanceReport '!D117+'Daily-Weekly AttendanceReport '!D203+'Daily-Weekly AttendanceReport '!D289</f>
        <v>3</v>
      </c>
      <c r="E287" s="7">
        <f>'Daily-Weekly AttendanceReport '!E29+'Daily-Weekly AttendanceReport '!E117+'Daily-Weekly AttendanceReport '!E203+'Daily-Weekly AttendanceReport '!E289</f>
        <v>3</v>
      </c>
      <c r="F287" s="7">
        <f>'Daily-Weekly AttendanceReport '!F29+'Daily-Weekly AttendanceReport '!F117+'Daily-Weekly AttendanceReport '!F203+'Daily-Weekly AttendanceReport '!F289</f>
        <v>3</v>
      </c>
      <c r="G287" s="7">
        <f>'Daily-Weekly AttendanceReport '!G29+'Daily-Weekly AttendanceReport '!G117+'Daily-Weekly AttendanceReport '!G203+'Daily-Weekly AttendanceReport '!G289</f>
        <v>3</v>
      </c>
      <c r="H287" s="7">
        <f>'Daily-Weekly AttendanceReport '!H29+'Daily-Weekly AttendanceReport '!H117+'Daily-Weekly AttendanceReport '!H203+'Daily-Weekly AttendanceReport '!H289</f>
        <v>0</v>
      </c>
      <c r="I287" s="7">
        <f>'Daily-Weekly AttendanceReport '!I29+'Daily-Weekly AttendanceReport '!I117+'Daily-Weekly AttendanceReport '!I203+'Daily-Weekly AttendanceReport '!I289</f>
        <v>0</v>
      </c>
      <c r="J287" s="7">
        <f>'Daily-Weekly AttendanceReport '!J29+'Daily-Weekly AttendanceReport '!J117+'Daily-Weekly AttendanceReport '!J203+'Daily-Weekly AttendanceReport '!J289</f>
        <v>0</v>
      </c>
      <c r="K287" s="7">
        <f>'Daily-Weekly AttendanceReport '!K29+'Daily-Weekly AttendanceReport '!K117+'Daily-Weekly AttendanceReport '!K203+'Daily-Weekly AttendanceReport '!K289</f>
        <v>0</v>
      </c>
      <c r="L287" s="7">
        <f>'Daily-Weekly AttendanceReport '!L29+'Daily-Weekly AttendanceReport '!L117+'Daily-Weekly AttendanceReport '!L203+'Daily-Weekly AttendanceReport '!L289</f>
        <v>0</v>
      </c>
      <c r="M287" s="7">
        <f>'Daily-Weekly AttendanceReport '!M29+'Daily-Weekly AttendanceReport '!M117+'Daily-Weekly AttendanceReport '!M203+'Daily-Weekly AttendanceReport '!M289</f>
        <v>0</v>
      </c>
      <c r="N287" s="7">
        <f>'Daily-Weekly AttendanceReport '!N29+'Daily-Weekly AttendanceReport '!N117+'Daily-Weekly AttendanceReport '!N203+'Daily-Weekly AttendanceReport '!N289</f>
        <v>0</v>
      </c>
      <c r="O287" s="7">
        <f>'Daily-Weekly AttendanceReport '!O29+'Daily-Weekly AttendanceReport '!O117+'Daily-Weekly AttendanceReport '!O203+'Daily-Weekly AttendanceReport '!O289</f>
        <v>0</v>
      </c>
      <c r="P287" s="8"/>
      <c r="Q287" s="8"/>
      <c r="R287" s="12">
        <f t="shared" si="145"/>
        <v>12</v>
      </c>
      <c r="S287" s="13">
        <f>R287/R339</f>
        <v>1</v>
      </c>
    </row>
    <row r="288" spans="1:19" ht="12" customHeight="1" x14ac:dyDescent="0.35">
      <c r="A288" s="15">
        <v>20</v>
      </c>
      <c r="B288" s="17" t="str">
        <f t="shared" ref="B288:C288" si="163">B202</f>
        <v>Muhammad Yasir</v>
      </c>
      <c r="C288" s="46" t="str">
        <f t="shared" si="163"/>
        <v>21BSCS42</v>
      </c>
      <c r="D288" s="7">
        <f>'Daily-Weekly AttendanceReport '!D30+'Daily-Weekly AttendanceReport '!D118+'Daily-Weekly AttendanceReport '!D204+'Daily-Weekly AttendanceReport '!D290</f>
        <v>3</v>
      </c>
      <c r="E288" s="7">
        <f>'Daily-Weekly AttendanceReport '!E30+'Daily-Weekly AttendanceReport '!E118+'Daily-Weekly AttendanceReport '!E204+'Daily-Weekly AttendanceReport '!E290</f>
        <v>3</v>
      </c>
      <c r="F288" s="7">
        <f>'Daily-Weekly AttendanceReport '!F30+'Daily-Weekly AttendanceReport '!F118+'Daily-Weekly AttendanceReport '!F204+'Daily-Weekly AttendanceReport '!F290</f>
        <v>3</v>
      </c>
      <c r="G288" s="7">
        <f>'Daily-Weekly AttendanceReport '!G30+'Daily-Weekly AttendanceReport '!G118+'Daily-Weekly AttendanceReport '!G204+'Daily-Weekly AttendanceReport '!G290</f>
        <v>3</v>
      </c>
      <c r="H288" s="7">
        <f>'Daily-Weekly AttendanceReport '!H30+'Daily-Weekly AttendanceReport '!H118+'Daily-Weekly AttendanceReport '!H204+'Daily-Weekly AttendanceReport '!H290</f>
        <v>0</v>
      </c>
      <c r="I288" s="7">
        <f>'Daily-Weekly AttendanceReport '!I30+'Daily-Weekly AttendanceReport '!I118+'Daily-Weekly AttendanceReport '!I204+'Daily-Weekly AttendanceReport '!I290</f>
        <v>0</v>
      </c>
      <c r="J288" s="7">
        <f>'Daily-Weekly AttendanceReport '!J30+'Daily-Weekly AttendanceReport '!J118+'Daily-Weekly AttendanceReport '!J204+'Daily-Weekly AttendanceReport '!J290</f>
        <v>0</v>
      </c>
      <c r="K288" s="7">
        <f>'Daily-Weekly AttendanceReport '!K30+'Daily-Weekly AttendanceReport '!K118+'Daily-Weekly AttendanceReport '!K204+'Daily-Weekly AttendanceReport '!K290</f>
        <v>0</v>
      </c>
      <c r="L288" s="7">
        <f>'Daily-Weekly AttendanceReport '!L30+'Daily-Weekly AttendanceReport '!L118+'Daily-Weekly AttendanceReport '!L204+'Daily-Weekly AttendanceReport '!L290</f>
        <v>0</v>
      </c>
      <c r="M288" s="7">
        <f>'Daily-Weekly AttendanceReport '!M30+'Daily-Weekly AttendanceReport '!M118+'Daily-Weekly AttendanceReport '!M204+'Daily-Weekly AttendanceReport '!M290</f>
        <v>0</v>
      </c>
      <c r="N288" s="7">
        <f>'Daily-Weekly AttendanceReport '!N30+'Daily-Weekly AttendanceReport '!N118+'Daily-Weekly AttendanceReport '!N204+'Daily-Weekly AttendanceReport '!N290</f>
        <v>0</v>
      </c>
      <c r="O288" s="7">
        <f>'Daily-Weekly AttendanceReport '!O30+'Daily-Weekly AttendanceReport '!O118+'Daily-Weekly AttendanceReport '!O204+'Daily-Weekly AttendanceReport '!O290</f>
        <v>0</v>
      </c>
      <c r="P288" s="8"/>
      <c r="Q288" s="8"/>
      <c r="R288" s="12">
        <f t="shared" si="145"/>
        <v>12</v>
      </c>
      <c r="S288" s="13">
        <f>R288/R339</f>
        <v>1</v>
      </c>
    </row>
    <row r="289" spans="1:19" ht="12" customHeight="1" x14ac:dyDescent="0.35">
      <c r="A289" s="15">
        <v>21</v>
      </c>
      <c r="B289" s="17" t="str">
        <f t="shared" ref="B289:C289" si="164">B203</f>
        <v>Abdullah</v>
      </c>
      <c r="C289" s="46" t="str">
        <f t="shared" si="164"/>
        <v>21BSCS43</v>
      </c>
      <c r="D289" s="7">
        <f>'Daily-Weekly AttendanceReport '!D31+'Daily-Weekly AttendanceReport '!D119+'Daily-Weekly AttendanceReport '!D205+'Daily-Weekly AttendanceReport '!D291</f>
        <v>3</v>
      </c>
      <c r="E289" s="7">
        <f>'Daily-Weekly AttendanceReport '!E31+'Daily-Weekly AttendanceReport '!E119+'Daily-Weekly AttendanceReport '!E205+'Daily-Weekly AttendanceReport '!E291</f>
        <v>3</v>
      </c>
      <c r="F289" s="7">
        <f>'Daily-Weekly AttendanceReport '!F31+'Daily-Weekly AttendanceReport '!F119+'Daily-Weekly AttendanceReport '!F205+'Daily-Weekly AttendanceReport '!F291</f>
        <v>3</v>
      </c>
      <c r="G289" s="7">
        <f>'Daily-Weekly AttendanceReport '!G31+'Daily-Weekly AttendanceReport '!G119+'Daily-Weekly AttendanceReport '!G205+'Daily-Weekly AttendanceReport '!G291</f>
        <v>3</v>
      </c>
      <c r="H289" s="7">
        <f>'Daily-Weekly AttendanceReport '!H31+'Daily-Weekly AttendanceReport '!H119+'Daily-Weekly AttendanceReport '!H205+'Daily-Weekly AttendanceReport '!H291</f>
        <v>0</v>
      </c>
      <c r="I289" s="7">
        <f>'Daily-Weekly AttendanceReport '!I31+'Daily-Weekly AttendanceReport '!I119+'Daily-Weekly AttendanceReport '!I205+'Daily-Weekly AttendanceReport '!I291</f>
        <v>0</v>
      </c>
      <c r="J289" s="7">
        <f>'Daily-Weekly AttendanceReport '!J31+'Daily-Weekly AttendanceReport '!J119+'Daily-Weekly AttendanceReport '!J205+'Daily-Weekly AttendanceReport '!J291</f>
        <v>0</v>
      </c>
      <c r="K289" s="7">
        <f>'Daily-Weekly AttendanceReport '!K31+'Daily-Weekly AttendanceReport '!K119+'Daily-Weekly AttendanceReport '!K205+'Daily-Weekly AttendanceReport '!K291</f>
        <v>0</v>
      </c>
      <c r="L289" s="7">
        <f>'Daily-Weekly AttendanceReport '!L31+'Daily-Weekly AttendanceReport '!L119+'Daily-Weekly AttendanceReport '!L205+'Daily-Weekly AttendanceReport '!L291</f>
        <v>0</v>
      </c>
      <c r="M289" s="7">
        <f>'Daily-Weekly AttendanceReport '!M31+'Daily-Weekly AttendanceReport '!M119+'Daily-Weekly AttendanceReport '!M205+'Daily-Weekly AttendanceReport '!M291</f>
        <v>0</v>
      </c>
      <c r="N289" s="7">
        <f>'Daily-Weekly AttendanceReport '!N31+'Daily-Weekly AttendanceReport '!N119+'Daily-Weekly AttendanceReport '!N205+'Daily-Weekly AttendanceReport '!N291</f>
        <v>0</v>
      </c>
      <c r="O289" s="7">
        <f>'Daily-Weekly AttendanceReport '!O31+'Daily-Weekly AttendanceReport '!O119+'Daily-Weekly AttendanceReport '!O205+'Daily-Weekly AttendanceReport '!O291</f>
        <v>0</v>
      </c>
      <c r="P289" s="8"/>
      <c r="Q289" s="8"/>
      <c r="R289" s="12">
        <f t="shared" si="145"/>
        <v>12</v>
      </c>
      <c r="S289" s="13">
        <f>R289/R339</f>
        <v>1</v>
      </c>
    </row>
    <row r="290" spans="1:19" ht="12" customHeight="1" x14ac:dyDescent="0.35">
      <c r="A290" s="15">
        <v>22</v>
      </c>
      <c r="B290" s="17" t="str">
        <f t="shared" ref="B290:C290" si="165">B204</f>
        <v>Khalid Ahmed</v>
      </c>
      <c r="C290" s="46" t="str">
        <f t="shared" si="165"/>
        <v>20BSCS37</v>
      </c>
      <c r="D290" s="7">
        <f>'Daily-Weekly AttendanceReport '!D32+'Daily-Weekly AttendanceReport '!D120+'Daily-Weekly AttendanceReport '!D206+'Daily-Weekly AttendanceReport '!D292</f>
        <v>3</v>
      </c>
      <c r="E290" s="7">
        <f>'Daily-Weekly AttendanceReport '!E32+'Daily-Weekly AttendanceReport '!E120+'Daily-Weekly AttendanceReport '!E206+'Daily-Weekly AttendanceReport '!E292</f>
        <v>3</v>
      </c>
      <c r="F290" s="7">
        <f>'Daily-Weekly AttendanceReport '!F32+'Daily-Weekly AttendanceReport '!F120+'Daily-Weekly AttendanceReport '!F206+'Daily-Weekly AttendanceReport '!F292</f>
        <v>3</v>
      </c>
      <c r="G290" s="7">
        <f>'Daily-Weekly AttendanceReport '!G32+'Daily-Weekly AttendanceReport '!G120+'Daily-Weekly AttendanceReport '!G206+'Daily-Weekly AttendanceReport '!G292</f>
        <v>3</v>
      </c>
      <c r="H290" s="7">
        <f>'Daily-Weekly AttendanceReport '!H32+'Daily-Weekly AttendanceReport '!H120+'Daily-Weekly AttendanceReport '!H206+'Daily-Weekly AttendanceReport '!H292</f>
        <v>0</v>
      </c>
      <c r="I290" s="7">
        <f>'Daily-Weekly AttendanceReport '!I32+'Daily-Weekly AttendanceReport '!I120+'Daily-Weekly AttendanceReport '!I206+'Daily-Weekly AttendanceReport '!I292</f>
        <v>0</v>
      </c>
      <c r="J290" s="7">
        <f>'Daily-Weekly AttendanceReport '!J32+'Daily-Weekly AttendanceReport '!J120+'Daily-Weekly AttendanceReport '!J206+'Daily-Weekly AttendanceReport '!J292</f>
        <v>0</v>
      </c>
      <c r="K290" s="7">
        <f>'Daily-Weekly AttendanceReport '!K32+'Daily-Weekly AttendanceReport '!K120+'Daily-Weekly AttendanceReport '!K206+'Daily-Weekly AttendanceReport '!K292</f>
        <v>0</v>
      </c>
      <c r="L290" s="7">
        <f>'Daily-Weekly AttendanceReport '!L32+'Daily-Weekly AttendanceReport '!L120+'Daily-Weekly AttendanceReport '!L206+'Daily-Weekly AttendanceReport '!L292</f>
        <v>0</v>
      </c>
      <c r="M290" s="7">
        <f>'Daily-Weekly AttendanceReport '!M32+'Daily-Weekly AttendanceReport '!M120+'Daily-Weekly AttendanceReport '!M206+'Daily-Weekly AttendanceReport '!M292</f>
        <v>0</v>
      </c>
      <c r="N290" s="7">
        <f>'Daily-Weekly AttendanceReport '!N32+'Daily-Weekly AttendanceReport '!N120+'Daily-Weekly AttendanceReport '!N206+'Daily-Weekly AttendanceReport '!N292</f>
        <v>0</v>
      </c>
      <c r="O290" s="7">
        <f>'Daily-Weekly AttendanceReport '!O32+'Daily-Weekly AttendanceReport '!O120+'Daily-Weekly AttendanceReport '!O206+'Daily-Weekly AttendanceReport '!O292</f>
        <v>0</v>
      </c>
      <c r="P290" s="8"/>
      <c r="Q290" s="8"/>
      <c r="R290" s="12">
        <f t="shared" si="145"/>
        <v>12</v>
      </c>
      <c r="S290" s="13">
        <f>R290/R339</f>
        <v>1</v>
      </c>
    </row>
    <row r="291" spans="1:19" ht="12" customHeight="1" x14ac:dyDescent="0.35">
      <c r="A291" s="15">
        <v>23</v>
      </c>
      <c r="B291" s="17">
        <f t="shared" ref="B291:C291" si="166">B205</f>
        <v>0</v>
      </c>
      <c r="C291" s="46">
        <f t="shared" si="166"/>
        <v>0</v>
      </c>
      <c r="D291" s="7">
        <f>'Daily-Weekly AttendanceReport '!D33+'Daily-Weekly AttendanceReport '!D121+'Daily-Weekly AttendanceReport '!D207+'Daily-Weekly AttendanceReport '!D293</f>
        <v>0</v>
      </c>
      <c r="E291" s="7">
        <f>'Daily-Weekly AttendanceReport '!E33+'Daily-Weekly AttendanceReport '!E121+'Daily-Weekly AttendanceReport '!E207+'Daily-Weekly AttendanceReport '!E293</f>
        <v>0</v>
      </c>
      <c r="F291" s="7">
        <f>'Daily-Weekly AttendanceReport '!F33+'Daily-Weekly AttendanceReport '!F121+'Daily-Weekly AttendanceReport '!F207+'Daily-Weekly AttendanceReport '!F293</f>
        <v>0</v>
      </c>
      <c r="G291" s="7">
        <f>'Daily-Weekly AttendanceReport '!G33+'Daily-Weekly AttendanceReport '!G121+'Daily-Weekly AttendanceReport '!G207+'Daily-Weekly AttendanceReport '!G293</f>
        <v>0</v>
      </c>
      <c r="H291" s="7">
        <f>'Daily-Weekly AttendanceReport '!H33+'Daily-Weekly AttendanceReport '!H121+'Daily-Weekly AttendanceReport '!H207+'Daily-Weekly AttendanceReport '!H293</f>
        <v>0</v>
      </c>
      <c r="I291" s="7">
        <f>'Daily-Weekly AttendanceReport '!I33+'Daily-Weekly AttendanceReport '!I121+'Daily-Weekly AttendanceReport '!I207+'Daily-Weekly AttendanceReport '!I293</f>
        <v>0</v>
      </c>
      <c r="J291" s="7">
        <f>'Daily-Weekly AttendanceReport '!J33+'Daily-Weekly AttendanceReport '!J121+'Daily-Weekly AttendanceReport '!J207+'Daily-Weekly AttendanceReport '!J293</f>
        <v>0</v>
      </c>
      <c r="K291" s="7">
        <f>'Daily-Weekly AttendanceReport '!K33+'Daily-Weekly AttendanceReport '!K121+'Daily-Weekly AttendanceReport '!K207+'Daily-Weekly AttendanceReport '!K293</f>
        <v>0</v>
      </c>
      <c r="L291" s="7">
        <f>'Daily-Weekly AttendanceReport '!L33+'Daily-Weekly AttendanceReport '!L121+'Daily-Weekly AttendanceReport '!L207+'Daily-Weekly AttendanceReport '!L293</f>
        <v>0</v>
      </c>
      <c r="M291" s="7">
        <f>'Daily-Weekly AttendanceReport '!M33+'Daily-Weekly AttendanceReport '!M121+'Daily-Weekly AttendanceReport '!M207+'Daily-Weekly AttendanceReport '!M293</f>
        <v>0</v>
      </c>
      <c r="N291" s="7">
        <f>'Daily-Weekly AttendanceReport '!N33+'Daily-Weekly AttendanceReport '!N121+'Daily-Weekly AttendanceReport '!N207+'Daily-Weekly AttendanceReport '!N293</f>
        <v>0</v>
      </c>
      <c r="O291" s="7">
        <f>'Daily-Weekly AttendanceReport '!O33+'Daily-Weekly AttendanceReport '!O121+'Daily-Weekly AttendanceReport '!O207+'Daily-Weekly AttendanceReport '!O293</f>
        <v>0</v>
      </c>
      <c r="P291" s="8"/>
      <c r="Q291" s="8"/>
      <c r="R291" s="12">
        <f t="shared" si="145"/>
        <v>0</v>
      </c>
      <c r="S291" s="13">
        <f>R291/R339</f>
        <v>0</v>
      </c>
    </row>
    <row r="292" spans="1:19" ht="12" customHeight="1" x14ac:dyDescent="0.35">
      <c r="A292" s="15">
        <v>24</v>
      </c>
      <c r="B292" s="17">
        <f t="shared" ref="B292:C292" si="167">B206</f>
        <v>0</v>
      </c>
      <c r="C292" s="46">
        <f t="shared" si="167"/>
        <v>0</v>
      </c>
      <c r="D292" s="7">
        <f>'Daily-Weekly AttendanceReport '!D34+'Daily-Weekly AttendanceReport '!D122+'Daily-Weekly AttendanceReport '!D208+'Daily-Weekly AttendanceReport '!D294</f>
        <v>0</v>
      </c>
      <c r="E292" s="7">
        <f>'Daily-Weekly AttendanceReport '!E34+'Daily-Weekly AttendanceReport '!E122+'Daily-Weekly AttendanceReport '!E208+'Daily-Weekly AttendanceReport '!E294</f>
        <v>0</v>
      </c>
      <c r="F292" s="7">
        <f>'Daily-Weekly AttendanceReport '!F34+'Daily-Weekly AttendanceReport '!F122+'Daily-Weekly AttendanceReport '!F208+'Daily-Weekly AttendanceReport '!F294</f>
        <v>0</v>
      </c>
      <c r="G292" s="7">
        <f>'Daily-Weekly AttendanceReport '!G34+'Daily-Weekly AttendanceReport '!G122+'Daily-Weekly AttendanceReport '!G208+'Daily-Weekly AttendanceReport '!G294</f>
        <v>0</v>
      </c>
      <c r="H292" s="7">
        <f>'Daily-Weekly AttendanceReport '!H34+'Daily-Weekly AttendanceReport '!H122+'Daily-Weekly AttendanceReport '!H208+'Daily-Weekly AttendanceReport '!H294</f>
        <v>0</v>
      </c>
      <c r="I292" s="7">
        <f>'Daily-Weekly AttendanceReport '!I34+'Daily-Weekly AttendanceReport '!I122+'Daily-Weekly AttendanceReport '!I208+'Daily-Weekly AttendanceReport '!I294</f>
        <v>0</v>
      </c>
      <c r="J292" s="7">
        <f>'Daily-Weekly AttendanceReport '!J34+'Daily-Weekly AttendanceReport '!J122+'Daily-Weekly AttendanceReport '!J208+'Daily-Weekly AttendanceReport '!J294</f>
        <v>0</v>
      </c>
      <c r="K292" s="7">
        <f>'Daily-Weekly AttendanceReport '!K34+'Daily-Weekly AttendanceReport '!K122+'Daily-Weekly AttendanceReport '!K208+'Daily-Weekly AttendanceReport '!K294</f>
        <v>0</v>
      </c>
      <c r="L292" s="7">
        <f>'Daily-Weekly AttendanceReport '!L34+'Daily-Weekly AttendanceReport '!L122+'Daily-Weekly AttendanceReport '!L208+'Daily-Weekly AttendanceReport '!L294</f>
        <v>0</v>
      </c>
      <c r="M292" s="7">
        <f>'Daily-Weekly AttendanceReport '!M34+'Daily-Weekly AttendanceReport '!M122+'Daily-Weekly AttendanceReport '!M208+'Daily-Weekly AttendanceReport '!M294</f>
        <v>0</v>
      </c>
      <c r="N292" s="7">
        <f>'Daily-Weekly AttendanceReport '!N34+'Daily-Weekly AttendanceReport '!N122+'Daily-Weekly AttendanceReport '!N208+'Daily-Weekly AttendanceReport '!N294</f>
        <v>0</v>
      </c>
      <c r="O292" s="7">
        <f>'Daily-Weekly AttendanceReport '!O34+'Daily-Weekly AttendanceReport '!O122+'Daily-Weekly AttendanceReport '!O208+'Daily-Weekly AttendanceReport '!O294</f>
        <v>0</v>
      </c>
      <c r="P292" s="8"/>
      <c r="Q292" s="8"/>
      <c r="R292" s="12">
        <f t="shared" si="145"/>
        <v>0</v>
      </c>
      <c r="S292" s="13">
        <f>R292/R339</f>
        <v>0</v>
      </c>
    </row>
    <row r="293" spans="1:19" ht="12" customHeight="1" x14ac:dyDescent="0.35">
      <c r="A293" s="15">
        <v>25</v>
      </c>
      <c r="B293" s="17">
        <f t="shared" ref="B293:C293" si="168">B207</f>
        <v>0</v>
      </c>
      <c r="C293" s="46">
        <f t="shared" si="168"/>
        <v>0</v>
      </c>
      <c r="D293" s="7">
        <f>'Daily-Weekly AttendanceReport '!D35+'Daily-Weekly AttendanceReport '!D123+'Daily-Weekly AttendanceReport '!D209+'Daily-Weekly AttendanceReport '!D295</f>
        <v>0</v>
      </c>
      <c r="E293" s="7">
        <f>'Daily-Weekly AttendanceReport '!E35+'Daily-Weekly AttendanceReport '!E123+'Daily-Weekly AttendanceReport '!E209+'Daily-Weekly AttendanceReport '!E295</f>
        <v>0</v>
      </c>
      <c r="F293" s="7">
        <f>'Daily-Weekly AttendanceReport '!F35+'Daily-Weekly AttendanceReport '!F123+'Daily-Weekly AttendanceReport '!F209+'Daily-Weekly AttendanceReport '!F295</f>
        <v>0</v>
      </c>
      <c r="G293" s="7">
        <f>'Daily-Weekly AttendanceReport '!G35+'Daily-Weekly AttendanceReport '!G123+'Daily-Weekly AttendanceReport '!G209+'Daily-Weekly AttendanceReport '!G295</f>
        <v>0</v>
      </c>
      <c r="H293" s="7">
        <f>'Daily-Weekly AttendanceReport '!H35+'Daily-Weekly AttendanceReport '!H123+'Daily-Weekly AttendanceReport '!H209+'Daily-Weekly AttendanceReport '!H295</f>
        <v>0</v>
      </c>
      <c r="I293" s="7">
        <f>'Daily-Weekly AttendanceReport '!I35+'Daily-Weekly AttendanceReport '!I123+'Daily-Weekly AttendanceReport '!I209+'Daily-Weekly AttendanceReport '!I295</f>
        <v>0</v>
      </c>
      <c r="J293" s="7">
        <f>'Daily-Weekly AttendanceReport '!J35+'Daily-Weekly AttendanceReport '!J123+'Daily-Weekly AttendanceReport '!J209+'Daily-Weekly AttendanceReport '!J295</f>
        <v>0</v>
      </c>
      <c r="K293" s="7">
        <f>'Daily-Weekly AttendanceReport '!K35+'Daily-Weekly AttendanceReport '!K123+'Daily-Weekly AttendanceReport '!K209+'Daily-Weekly AttendanceReport '!K295</f>
        <v>0</v>
      </c>
      <c r="L293" s="7">
        <f>'Daily-Weekly AttendanceReport '!L35+'Daily-Weekly AttendanceReport '!L123+'Daily-Weekly AttendanceReport '!L209+'Daily-Weekly AttendanceReport '!L295</f>
        <v>0</v>
      </c>
      <c r="M293" s="7">
        <f>'Daily-Weekly AttendanceReport '!M35+'Daily-Weekly AttendanceReport '!M123+'Daily-Weekly AttendanceReport '!M209+'Daily-Weekly AttendanceReport '!M295</f>
        <v>0</v>
      </c>
      <c r="N293" s="7">
        <f>'Daily-Weekly AttendanceReport '!N35+'Daily-Weekly AttendanceReport '!N123+'Daily-Weekly AttendanceReport '!N209+'Daily-Weekly AttendanceReport '!N295</f>
        <v>0</v>
      </c>
      <c r="O293" s="7">
        <f>'Daily-Weekly AttendanceReport '!O35+'Daily-Weekly AttendanceReport '!O123+'Daily-Weekly AttendanceReport '!O209+'Daily-Weekly AttendanceReport '!O295</f>
        <v>0</v>
      </c>
      <c r="P293" s="8"/>
      <c r="Q293" s="8"/>
      <c r="R293" s="12">
        <f t="shared" si="145"/>
        <v>0</v>
      </c>
      <c r="S293" s="13">
        <f>R293/R339</f>
        <v>0</v>
      </c>
    </row>
    <row r="294" spans="1:19" ht="12" customHeight="1" x14ac:dyDescent="0.35">
      <c r="A294" s="15">
        <v>26</v>
      </c>
      <c r="B294" s="17">
        <f t="shared" ref="B294:C294" si="169">B208</f>
        <v>0</v>
      </c>
      <c r="C294" s="46">
        <f t="shared" si="169"/>
        <v>0</v>
      </c>
      <c r="D294" s="7">
        <f>'Daily-Weekly AttendanceReport '!D36+'Daily-Weekly AttendanceReport '!D124+'Daily-Weekly AttendanceReport '!D210+'Daily-Weekly AttendanceReport '!D296</f>
        <v>0</v>
      </c>
      <c r="E294" s="7">
        <f>'Daily-Weekly AttendanceReport '!E36+'Daily-Weekly AttendanceReport '!E124+'Daily-Weekly AttendanceReport '!E210+'Daily-Weekly AttendanceReport '!E296</f>
        <v>0</v>
      </c>
      <c r="F294" s="7">
        <f>'Daily-Weekly AttendanceReport '!F36+'Daily-Weekly AttendanceReport '!F124+'Daily-Weekly AttendanceReport '!F210+'Daily-Weekly AttendanceReport '!F296</f>
        <v>0</v>
      </c>
      <c r="G294" s="7">
        <f>'Daily-Weekly AttendanceReport '!G36+'Daily-Weekly AttendanceReport '!G124+'Daily-Weekly AttendanceReport '!G210+'Daily-Weekly AttendanceReport '!G296</f>
        <v>0</v>
      </c>
      <c r="H294" s="7">
        <f>'Daily-Weekly AttendanceReport '!H36+'Daily-Weekly AttendanceReport '!H124+'Daily-Weekly AttendanceReport '!H210+'Daily-Weekly AttendanceReport '!H296</f>
        <v>0</v>
      </c>
      <c r="I294" s="7">
        <f>'Daily-Weekly AttendanceReport '!I36+'Daily-Weekly AttendanceReport '!I124+'Daily-Weekly AttendanceReport '!I210+'Daily-Weekly AttendanceReport '!I296</f>
        <v>0</v>
      </c>
      <c r="J294" s="7">
        <f>'Daily-Weekly AttendanceReport '!J36+'Daily-Weekly AttendanceReport '!J124+'Daily-Weekly AttendanceReport '!J210+'Daily-Weekly AttendanceReport '!J296</f>
        <v>0</v>
      </c>
      <c r="K294" s="7">
        <f>'Daily-Weekly AttendanceReport '!K36+'Daily-Weekly AttendanceReport '!K124+'Daily-Weekly AttendanceReport '!K210+'Daily-Weekly AttendanceReport '!K296</f>
        <v>0</v>
      </c>
      <c r="L294" s="7">
        <f>'Daily-Weekly AttendanceReport '!L36+'Daily-Weekly AttendanceReport '!L124+'Daily-Weekly AttendanceReport '!L210+'Daily-Weekly AttendanceReport '!L296</f>
        <v>0</v>
      </c>
      <c r="M294" s="7">
        <f>'Daily-Weekly AttendanceReport '!M36+'Daily-Weekly AttendanceReport '!M124+'Daily-Weekly AttendanceReport '!M210+'Daily-Weekly AttendanceReport '!M296</f>
        <v>0</v>
      </c>
      <c r="N294" s="7">
        <f>'Daily-Weekly AttendanceReport '!N36+'Daily-Weekly AttendanceReport '!N124+'Daily-Weekly AttendanceReport '!N210+'Daily-Weekly AttendanceReport '!N296</f>
        <v>0</v>
      </c>
      <c r="O294" s="7">
        <f>'Daily-Weekly AttendanceReport '!O36+'Daily-Weekly AttendanceReport '!O124+'Daily-Weekly AttendanceReport '!O210+'Daily-Weekly AttendanceReport '!O296</f>
        <v>0</v>
      </c>
      <c r="P294" s="8"/>
      <c r="Q294" s="8"/>
      <c r="R294" s="12">
        <f t="shared" si="145"/>
        <v>0</v>
      </c>
      <c r="S294" s="13">
        <f>R294/R339</f>
        <v>0</v>
      </c>
    </row>
    <row r="295" spans="1:19" ht="12" customHeight="1" x14ac:dyDescent="0.35">
      <c r="A295" s="15">
        <v>27</v>
      </c>
      <c r="B295" s="17">
        <f t="shared" ref="B295:C295" si="170">B209</f>
        <v>0</v>
      </c>
      <c r="C295" s="46">
        <f t="shared" si="170"/>
        <v>0</v>
      </c>
      <c r="D295" s="7">
        <f>'Daily-Weekly AttendanceReport '!D37+'Daily-Weekly AttendanceReport '!D125+'Daily-Weekly AttendanceReport '!D211+'Daily-Weekly AttendanceReport '!D297</f>
        <v>0</v>
      </c>
      <c r="E295" s="7">
        <f>'Daily-Weekly AttendanceReport '!E37+'Daily-Weekly AttendanceReport '!E125+'Daily-Weekly AttendanceReport '!E211+'Daily-Weekly AttendanceReport '!E297</f>
        <v>0</v>
      </c>
      <c r="F295" s="7">
        <f>'Daily-Weekly AttendanceReport '!F37+'Daily-Weekly AttendanceReport '!F125+'Daily-Weekly AttendanceReport '!F211+'Daily-Weekly AttendanceReport '!F297</f>
        <v>0</v>
      </c>
      <c r="G295" s="7">
        <f>'Daily-Weekly AttendanceReport '!G37+'Daily-Weekly AttendanceReport '!G125+'Daily-Weekly AttendanceReport '!G211+'Daily-Weekly AttendanceReport '!G297</f>
        <v>0</v>
      </c>
      <c r="H295" s="7">
        <f>'Daily-Weekly AttendanceReport '!H37+'Daily-Weekly AttendanceReport '!H125+'Daily-Weekly AttendanceReport '!H211+'Daily-Weekly AttendanceReport '!H297</f>
        <v>0</v>
      </c>
      <c r="I295" s="7">
        <f>'Daily-Weekly AttendanceReport '!I37+'Daily-Weekly AttendanceReport '!I125+'Daily-Weekly AttendanceReport '!I211+'Daily-Weekly AttendanceReport '!I297</f>
        <v>0</v>
      </c>
      <c r="J295" s="7">
        <f>'Daily-Weekly AttendanceReport '!J37+'Daily-Weekly AttendanceReport '!J125+'Daily-Weekly AttendanceReport '!J211+'Daily-Weekly AttendanceReport '!J297</f>
        <v>0</v>
      </c>
      <c r="K295" s="7">
        <f>'Daily-Weekly AttendanceReport '!K37+'Daily-Weekly AttendanceReport '!K125+'Daily-Weekly AttendanceReport '!K211+'Daily-Weekly AttendanceReport '!K297</f>
        <v>0</v>
      </c>
      <c r="L295" s="7">
        <f>'Daily-Weekly AttendanceReport '!L37+'Daily-Weekly AttendanceReport '!L125+'Daily-Weekly AttendanceReport '!L211+'Daily-Weekly AttendanceReport '!L297</f>
        <v>0</v>
      </c>
      <c r="M295" s="7">
        <f>'Daily-Weekly AttendanceReport '!M37+'Daily-Weekly AttendanceReport '!M125+'Daily-Weekly AttendanceReport '!M211+'Daily-Weekly AttendanceReport '!M297</f>
        <v>0</v>
      </c>
      <c r="N295" s="7">
        <f>'Daily-Weekly AttendanceReport '!N37+'Daily-Weekly AttendanceReport '!N125+'Daily-Weekly AttendanceReport '!N211+'Daily-Weekly AttendanceReport '!N297</f>
        <v>0</v>
      </c>
      <c r="O295" s="7">
        <f>'Daily-Weekly AttendanceReport '!O37+'Daily-Weekly AttendanceReport '!O125+'Daily-Weekly AttendanceReport '!O211+'Daily-Weekly AttendanceReport '!O297</f>
        <v>0</v>
      </c>
      <c r="P295" s="8"/>
      <c r="Q295" s="8"/>
      <c r="R295" s="12">
        <f t="shared" si="145"/>
        <v>0</v>
      </c>
      <c r="S295" s="13">
        <f>R295/R339</f>
        <v>0</v>
      </c>
    </row>
    <row r="296" spans="1:19" ht="12" customHeight="1" x14ac:dyDescent="0.35">
      <c r="A296" s="15">
        <v>28</v>
      </c>
      <c r="B296" s="17">
        <f t="shared" ref="B296:C296" si="171">B210</f>
        <v>0</v>
      </c>
      <c r="C296" s="46">
        <f t="shared" si="171"/>
        <v>0</v>
      </c>
      <c r="D296" s="7">
        <f>'Daily-Weekly AttendanceReport '!D38+'Daily-Weekly AttendanceReport '!D126+'Daily-Weekly AttendanceReport '!D212+'Daily-Weekly AttendanceReport '!D298</f>
        <v>0</v>
      </c>
      <c r="E296" s="7">
        <f>'Daily-Weekly AttendanceReport '!E38+'Daily-Weekly AttendanceReport '!E126+'Daily-Weekly AttendanceReport '!E212+'Daily-Weekly AttendanceReport '!E298</f>
        <v>0</v>
      </c>
      <c r="F296" s="7">
        <f>'Daily-Weekly AttendanceReport '!F38+'Daily-Weekly AttendanceReport '!F126+'Daily-Weekly AttendanceReport '!F212+'Daily-Weekly AttendanceReport '!F298</f>
        <v>0</v>
      </c>
      <c r="G296" s="7">
        <f>'Daily-Weekly AttendanceReport '!G38+'Daily-Weekly AttendanceReport '!G126+'Daily-Weekly AttendanceReport '!G212+'Daily-Weekly AttendanceReport '!G298</f>
        <v>0</v>
      </c>
      <c r="H296" s="7">
        <f>'Daily-Weekly AttendanceReport '!H38+'Daily-Weekly AttendanceReport '!H126+'Daily-Weekly AttendanceReport '!H212+'Daily-Weekly AttendanceReport '!H298</f>
        <v>0</v>
      </c>
      <c r="I296" s="7">
        <f>'Daily-Weekly AttendanceReport '!I38+'Daily-Weekly AttendanceReport '!I126+'Daily-Weekly AttendanceReport '!I212+'Daily-Weekly AttendanceReport '!I298</f>
        <v>0</v>
      </c>
      <c r="J296" s="7">
        <f>'Daily-Weekly AttendanceReport '!J38+'Daily-Weekly AttendanceReport '!J126+'Daily-Weekly AttendanceReport '!J212+'Daily-Weekly AttendanceReport '!J298</f>
        <v>0</v>
      </c>
      <c r="K296" s="7">
        <f>'Daily-Weekly AttendanceReport '!K38+'Daily-Weekly AttendanceReport '!K126+'Daily-Weekly AttendanceReport '!K212+'Daily-Weekly AttendanceReport '!K298</f>
        <v>0</v>
      </c>
      <c r="L296" s="7">
        <f>'Daily-Weekly AttendanceReport '!L38+'Daily-Weekly AttendanceReport '!L126+'Daily-Weekly AttendanceReport '!L212+'Daily-Weekly AttendanceReport '!L298</f>
        <v>0</v>
      </c>
      <c r="M296" s="7">
        <f>'Daily-Weekly AttendanceReport '!M38+'Daily-Weekly AttendanceReport '!M126+'Daily-Weekly AttendanceReport '!M212+'Daily-Weekly AttendanceReport '!M298</f>
        <v>0</v>
      </c>
      <c r="N296" s="7">
        <f>'Daily-Weekly AttendanceReport '!N38+'Daily-Weekly AttendanceReport '!N126+'Daily-Weekly AttendanceReport '!N212+'Daily-Weekly AttendanceReport '!N298</f>
        <v>0</v>
      </c>
      <c r="O296" s="7">
        <f>'Daily-Weekly AttendanceReport '!O38+'Daily-Weekly AttendanceReport '!O126+'Daily-Weekly AttendanceReport '!O212+'Daily-Weekly AttendanceReport '!O298</f>
        <v>0</v>
      </c>
      <c r="P296" s="8"/>
      <c r="Q296" s="8"/>
      <c r="R296" s="12">
        <f t="shared" si="145"/>
        <v>0</v>
      </c>
      <c r="S296" s="13">
        <f>R296/R339</f>
        <v>0</v>
      </c>
    </row>
    <row r="297" spans="1:19" ht="12" customHeight="1" x14ac:dyDescent="0.35">
      <c r="A297" s="15">
        <v>29</v>
      </c>
      <c r="B297" s="17">
        <f t="shared" ref="B297:C297" si="172">B211</f>
        <v>0</v>
      </c>
      <c r="C297" s="46">
        <f t="shared" si="172"/>
        <v>0</v>
      </c>
      <c r="D297" s="7">
        <f>'Daily-Weekly AttendanceReport '!D39+'Daily-Weekly AttendanceReport '!D127+'Daily-Weekly AttendanceReport '!D213+'Daily-Weekly AttendanceReport '!D299</f>
        <v>0</v>
      </c>
      <c r="E297" s="7">
        <f>'Daily-Weekly AttendanceReport '!E39+'Daily-Weekly AttendanceReport '!E127+'Daily-Weekly AttendanceReport '!E213+'Daily-Weekly AttendanceReport '!E299</f>
        <v>0</v>
      </c>
      <c r="F297" s="7">
        <f>'Daily-Weekly AttendanceReport '!F39+'Daily-Weekly AttendanceReport '!F127+'Daily-Weekly AttendanceReport '!F213+'Daily-Weekly AttendanceReport '!F299</f>
        <v>0</v>
      </c>
      <c r="G297" s="7">
        <f>'Daily-Weekly AttendanceReport '!G39+'Daily-Weekly AttendanceReport '!G127+'Daily-Weekly AttendanceReport '!G213+'Daily-Weekly AttendanceReport '!G299</f>
        <v>0</v>
      </c>
      <c r="H297" s="7">
        <f>'Daily-Weekly AttendanceReport '!H39+'Daily-Weekly AttendanceReport '!H127+'Daily-Weekly AttendanceReport '!H213+'Daily-Weekly AttendanceReport '!H299</f>
        <v>0</v>
      </c>
      <c r="I297" s="7">
        <f>'Daily-Weekly AttendanceReport '!I39+'Daily-Weekly AttendanceReport '!I127+'Daily-Weekly AttendanceReport '!I213+'Daily-Weekly AttendanceReport '!I299</f>
        <v>0</v>
      </c>
      <c r="J297" s="7">
        <f>'Daily-Weekly AttendanceReport '!J39+'Daily-Weekly AttendanceReport '!J127+'Daily-Weekly AttendanceReport '!J213+'Daily-Weekly AttendanceReport '!J299</f>
        <v>0</v>
      </c>
      <c r="K297" s="7">
        <f>'Daily-Weekly AttendanceReport '!K39+'Daily-Weekly AttendanceReport '!K127+'Daily-Weekly AttendanceReport '!K213+'Daily-Weekly AttendanceReport '!K299</f>
        <v>0</v>
      </c>
      <c r="L297" s="7">
        <f>'Daily-Weekly AttendanceReport '!L39+'Daily-Weekly AttendanceReport '!L127+'Daily-Weekly AttendanceReport '!L213+'Daily-Weekly AttendanceReport '!L299</f>
        <v>0</v>
      </c>
      <c r="M297" s="7">
        <f>'Daily-Weekly AttendanceReport '!M39+'Daily-Weekly AttendanceReport '!M127+'Daily-Weekly AttendanceReport '!M213+'Daily-Weekly AttendanceReport '!M299</f>
        <v>0</v>
      </c>
      <c r="N297" s="7">
        <f>'Daily-Weekly AttendanceReport '!N39+'Daily-Weekly AttendanceReport '!N127+'Daily-Weekly AttendanceReport '!N213+'Daily-Weekly AttendanceReport '!N299</f>
        <v>0</v>
      </c>
      <c r="O297" s="7">
        <f>'Daily-Weekly AttendanceReport '!O39+'Daily-Weekly AttendanceReport '!O127+'Daily-Weekly AttendanceReport '!O213+'Daily-Weekly AttendanceReport '!O299</f>
        <v>0</v>
      </c>
      <c r="P297" s="8"/>
      <c r="Q297" s="8"/>
      <c r="R297" s="12">
        <f t="shared" si="145"/>
        <v>0</v>
      </c>
      <c r="S297" s="13">
        <f>R297/R339</f>
        <v>0</v>
      </c>
    </row>
    <row r="298" spans="1:19" ht="12" customHeight="1" x14ac:dyDescent="0.35">
      <c r="A298" s="15">
        <v>30</v>
      </c>
      <c r="B298" s="17">
        <f t="shared" ref="B298:C298" si="173">B212</f>
        <v>0</v>
      </c>
      <c r="C298" s="46">
        <f t="shared" si="173"/>
        <v>0</v>
      </c>
      <c r="D298" s="7">
        <f>'Daily-Weekly AttendanceReport '!D40+'Daily-Weekly AttendanceReport '!D128+'Daily-Weekly AttendanceReport '!D214+'Daily-Weekly AttendanceReport '!D300</f>
        <v>0</v>
      </c>
      <c r="E298" s="7">
        <f>'Daily-Weekly AttendanceReport '!E40+'Daily-Weekly AttendanceReport '!E128+'Daily-Weekly AttendanceReport '!E214+'Daily-Weekly AttendanceReport '!E300</f>
        <v>0</v>
      </c>
      <c r="F298" s="7">
        <f>'Daily-Weekly AttendanceReport '!F40+'Daily-Weekly AttendanceReport '!F128+'Daily-Weekly AttendanceReport '!F214+'Daily-Weekly AttendanceReport '!F300</f>
        <v>0</v>
      </c>
      <c r="G298" s="7">
        <f>'Daily-Weekly AttendanceReport '!G40+'Daily-Weekly AttendanceReport '!G128+'Daily-Weekly AttendanceReport '!G214+'Daily-Weekly AttendanceReport '!G300</f>
        <v>0</v>
      </c>
      <c r="H298" s="7">
        <f>'Daily-Weekly AttendanceReport '!H40+'Daily-Weekly AttendanceReport '!H128+'Daily-Weekly AttendanceReport '!H214+'Daily-Weekly AttendanceReport '!H300</f>
        <v>0</v>
      </c>
      <c r="I298" s="7">
        <f>'Daily-Weekly AttendanceReport '!I40+'Daily-Weekly AttendanceReport '!I128+'Daily-Weekly AttendanceReport '!I214+'Daily-Weekly AttendanceReport '!I300</f>
        <v>0</v>
      </c>
      <c r="J298" s="7">
        <f>'Daily-Weekly AttendanceReport '!J40+'Daily-Weekly AttendanceReport '!J128+'Daily-Weekly AttendanceReport '!J214+'Daily-Weekly AttendanceReport '!J300</f>
        <v>0</v>
      </c>
      <c r="K298" s="7">
        <f>'Daily-Weekly AttendanceReport '!K40+'Daily-Weekly AttendanceReport '!K128+'Daily-Weekly AttendanceReport '!K214+'Daily-Weekly AttendanceReport '!K300</f>
        <v>0</v>
      </c>
      <c r="L298" s="7">
        <f>'Daily-Weekly AttendanceReport '!L40+'Daily-Weekly AttendanceReport '!L128+'Daily-Weekly AttendanceReport '!L214+'Daily-Weekly AttendanceReport '!L300</f>
        <v>0</v>
      </c>
      <c r="M298" s="7">
        <f>'Daily-Weekly AttendanceReport '!M40+'Daily-Weekly AttendanceReport '!M128+'Daily-Weekly AttendanceReport '!M214+'Daily-Weekly AttendanceReport '!M300</f>
        <v>0</v>
      </c>
      <c r="N298" s="7">
        <f>'Daily-Weekly AttendanceReport '!N40+'Daily-Weekly AttendanceReport '!N128+'Daily-Weekly AttendanceReport '!N214+'Daily-Weekly AttendanceReport '!N300</f>
        <v>0</v>
      </c>
      <c r="O298" s="7">
        <f>'Daily-Weekly AttendanceReport '!O40+'Daily-Weekly AttendanceReport '!O128+'Daily-Weekly AttendanceReport '!O214+'Daily-Weekly AttendanceReport '!O300</f>
        <v>0</v>
      </c>
      <c r="P298" s="8"/>
      <c r="Q298" s="8"/>
      <c r="R298" s="12">
        <f t="shared" si="145"/>
        <v>0</v>
      </c>
      <c r="S298" s="13">
        <f>R298/R339</f>
        <v>0</v>
      </c>
    </row>
    <row r="299" spans="1:19" ht="12" customHeight="1" x14ac:dyDescent="0.35">
      <c r="A299" s="15">
        <v>31</v>
      </c>
      <c r="B299" s="17">
        <f t="shared" ref="B299:C299" si="174">B213</f>
        <v>0</v>
      </c>
      <c r="C299" s="46">
        <f t="shared" si="174"/>
        <v>0</v>
      </c>
      <c r="D299" s="7">
        <f>'Daily-Weekly AttendanceReport '!D41+'Daily-Weekly AttendanceReport '!D129+'Daily-Weekly AttendanceReport '!D215+'Daily-Weekly AttendanceReport '!D301</f>
        <v>0</v>
      </c>
      <c r="E299" s="7">
        <f>'Daily-Weekly AttendanceReport '!E41+'Daily-Weekly AttendanceReport '!E129+'Daily-Weekly AttendanceReport '!E215+'Daily-Weekly AttendanceReport '!E301</f>
        <v>0</v>
      </c>
      <c r="F299" s="7">
        <f>'Daily-Weekly AttendanceReport '!F41+'Daily-Weekly AttendanceReport '!F129+'Daily-Weekly AttendanceReport '!F215+'Daily-Weekly AttendanceReport '!F301</f>
        <v>0</v>
      </c>
      <c r="G299" s="7">
        <f>'Daily-Weekly AttendanceReport '!G41+'Daily-Weekly AttendanceReport '!G129+'Daily-Weekly AttendanceReport '!G215+'Daily-Weekly AttendanceReport '!G301</f>
        <v>0</v>
      </c>
      <c r="H299" s="7">
        <f>'Daily-Weekly AttendanceReport '!H41+'Daily-Weekly AttendanceReport '!H129+'Daily-Weekly AttendanceReport '!H215+'Daily-Weekly AttendanceReport '!H301</f>
        <v>0</v>
      </c>
      <c r="I299" s="7">
        <f>'Daily-Weekly AttendanceReport '!I41+'Daily-Weekly AttendanceReport '!I129+'Daily-Weekly AttendanceReport '!I215+'Daily-Weekly AttendanceReport '!I301</f>
        <v>0</v>
      </c>
      <c r="J299" s="7">
        <f>'Daily-Weekly AttendanceReport '!J41+'Daily-Weekly AttendanceReport '!J129+'Daily-Weekly AttendanceReport '!J215+'Daily-Weekly AttendanceReport '!J301</f>
        <v>0</v>
      </c>
      <c r="K299" s="7">
        <f>'Daily-Weekly AttendanceReport '!K41+'Daily-Weekly AttendanceReport '!K129+'Daily-Weekly AttendanceReport '!K215+'Daily-Weekly AttendanceReport '!K301</f>
        <v>0</v>
      </c>
      <c r="L299" s="7">
        <f>'Daily-Weekly AttendanceReport '!L41+'Daily-Weekly AttendanceReport '!L129+'Daily-Weekly AttendanceReport '!L215+'Daily-Weekly AttendanceReport '!L301</f>
        <v>0</v>
      </c>
      <c r="M299" s="7">
        <f>'Daily-Weekly AttendanceReport '!M41+'Daily-Weekly AttendanceReport '!M129+'Daily-Weekly AttendanceReport '!M215+'Daily-Weekly AttendanceReport '!M301</f>
        <v>0</v>
      </c>
      <c r="N299" s="7">
        <f>'Daily-Weekly AttendanceReport '!N41+'Daily-Weekly AttendanceReport '!N129+'Daily-Weekly AttendanceReport '!N215+'Daily-Weekly AttendanceReport '!N301</f>
        <v>0</v>
      </c>
      <c r="O299" s="7">
        <f>'Daily-Weekly AttendanceReport '!O41+'Daily-Weekly AttendanceReport '!O129+'Daily-Weekly AttendanceReport '!O215+'Daily-Weekly AttendanceReport '!O301</f>
        <v>0</v>
      </c>
      <c r="P299" s="8"/>
      <c r="Q299" s="8"/>
      <c r="R299" s="12">
        <f t="shared" si="145"/>
        <v>0</v>
      </c>
      <c r="S299" s="13">
        <f>R299/R339</f>
        <v>0</v>
      </c>
    </row>
    <row r="300" spans="1:19" ht="12" customHeight="1" x14ac:dyDescent="0.35">
      <c r="A300" s="15">
        <v>32</v>
      </c>
      <c r="B300" s="17">
        <f t="shared" ref="B300:C300" si="175">B214</f>
        <v>0</v>
      </c>
      <c r="C300" s="46">
        <f t="shared" si="175"/>
        <v>0</v>
      </c>
      <c r="D300" s="7">
        <f>'Daily-Weekly AttendanceReport '!D42+'Daily-Weekly AttendanceReport '!D130+'Daily-Weekly AttendanceReport '!D216+'Daily-Weekly AttendanceReport '!D302</f>
        <v>0</v>
      </c>
      <c r="E300" s="7">
        <f>'Daily-Weekly AttendanceReport '!E42+'Daily-Weekly AttendanceReport '!E130+'Daily-Weekly AttendanceReport '!E216+'Daily-Weekly AttendanceReport '!E302</f>
        <v>0</v>
      </c>
      <c r="F300" s="7">
        <f>'Daily-Weekly AttendanceReport '!F42+'Daily-Weekly AttendanceReport '!F130+'Daily-Weekly AttendanceReport '!F216+'Daily-Weekly AttendanceReport '!F302</f>
        <v>0</v>
      </c>
      <c r="G300" s="7">
        <f>'Daily-Weekly AttendanceReport '!G42+'Daily-Weekly AttendanceReport '!G130+'Daily-Weekly AttendanceReport '!G216+'Daily-Weekly AttendanceReport '!G302</f>
        <v>0</v>
      </c>
      <c r="H300" s="7">
        <f>'Daily-Weekly AttendanceReport '!H42+'Daily-Weekly AttendanceReport '!H130+'Daily-Weekly AttendanceReport '!H216+'Daily-Weekly AttendanceReport '!H302</f>
        <v>0</v>
      </c>
      <c r="I300" s="7">
        <f>'Daily-Weekly AttendanceReport '!I42+'Daily-Weekly AttendanceReport '!I130+'Daily-Weekly AttendanceReport '!I216+'Daily-Weekly AttendanceReport '!I302</f>
        <v>0</v>
      </c>
      <c r="J300" s="7">
        <f>'Daily-Weekly AttendanceReport '!J42+'Daily-Weekly AttendanceReport '!J130+'Daily-Weekly AttendanceReport '!J216+'Daily-Weekly AttendanceReport '!J302</f>
        <v>0</v>
      </c>
      <c r="K300" s="7">
        <f>'Daily-Weekly AttendanceReport '!K42+'Daily-Weekly AttendanceReport '!K130+'Daily-Weekly AttendanceReport '!K216+'Daily-Weekly AttendanceReport '!K302</f>
        <v>0</v>
      </c>
      <c r="L300" s="7">
        <f>'Daily-Weekly AttendanceReport '!L42+'Daily-Weekly AttendanceReport '!L130+'Daily-Weekly AttendanceReport '!L216+'Daily-Weekly AttendanceReport '!L302</f>
        <v>0</v>
      </c>
      <c r="M300" s="7">
        <f>'Daily-Weekly AttendanceReport '!M42+'Daily-Weekly AttendanceReport '!M130+'Daily-Weekly AttendanceReport '!M216+'Daily-Weekly AttendanceReport '!M302</f>
        <v>0</v>
      </c>
      <c r="N300" s="7">
        <f>'Daily-Weekly AttendanceReport '!N42+'Daily-Weekly AttendanceReport '!N130+'Daily-Weekly AttendanceReport '!N216+'Daily-Weekly AttendanceReport '!N302</f>
        <v>0</v>
      </c>
      <c r="O300" s="7">
        <f>'Daily-Weekly AttendanceReport '!O42+'Daily-Weekly AttendanceReport '!O130+'Daily-Weekly AttendanceReport '!O216+'Daily-Weekly AttendanceReport '!O302</f>
        <v>0</v>
      </c>
      <c r="P300" s="8"/>
      <c r="Q300" s="8"/>
      <c r="R300" s="12">
        <f t="shared" si="145"/>
        <v>0</v>
      </c>
      <c r="S300" s="13">
        <f>R300/R339</f>
        <v>0</v>
      </c>
    </row>
    <row r="301" spans="1:19" ht="12" customHeight="1" x14ac:dyDescent="0.35">
      <c r="A301" s="15">
        <v>33</v>
      </c>
      <c r="B301" s="17">
        <f t="shared" ref="B301:C301" si="176">B215</f>
        <v>0</v>
      </c>
      <c r="C301" s="46">
        <f t="shared" si="176"/>
        <v>0</v>
      </c>
      <c r="D301" s="7">
        <f>'Daily-Weekly AttendanceReport '!D43+'Daily-Weekly AttendanceReport '!D131+'Daily-Weekly AttendanceReport '!D217+'Daily-Weekly AttendanceReport '!D303</f>
        <v>0</v>
      </c>
      <c r="E301" s="7">
        <f>'Daily-Weekly AttendanceReport '!E43+'Daily-Weekly AttendanceReport '!E131+'Daily-Weekly AttendanceReport '!E217+'Daily-Weekly AttendanceReport '!E303</f>
        <v>0</v>
      </c>
      <c r="F301" s="7">
        <f>'Daily-Weekly AttendanceReport '!F43+'Daily-Weekly AttendanceReport '!F131+'Daily-Weekly AttendanceReport '!F217+'Daily-Weekly AttendanceReport '!F303</f>
        <v>0</v>
      </c>
      <c r="G301" s="7">
        <f>'Daily-Weekly AttendanceReport '!G43+'Daily-Weekly AttendanceReport '!G131+'Daily-Weekly AttendanceReport '!G217+'Daily-Weekly AttendanceReport '!G303</f>
        <v>0</v>
      </c>
      <c r="H301" s="7">
        <f>'Daily-Weekly AttendanceReport '!H43+'Daily-Weekly AttendanceReport '!H131+'Daily-Weekly AttendanceReport '!H217+'Daily-Weekly AttendanceReport '!H303</f>
        <v>0</v>
      </c>
      <c r="I301" s="7">
        <f>'Daily-Weekly AttendanceReport '!I43+'Daily-Weekly AttendanceReport '!I131+'Daily-Weekly AttendanceReport '!I217+'Daily-Weekly AttendanceReport '!I303</f>
        <v>0</v>
      </c>
      <c r="J301" s="7">
        <f>'Daily-Weekly AttendanceReport '!J43+'Daily-Weekly AttendanceReport '!J131+'Daily-Weekly AttendanceReport '!J217+'Daily-Weekly AttendanceReport '!J303</f>
        <v>0</v>
      </c>
      <c r="K301" s="7">
        <f>'Daily-Weekly AttendanceReport '!K43+'Daily-Weekly AttendanceReport '!K131+'Daily-Weekly AttendanceReport '!K217+'Daily-Weekly AttendanceReport '!K303</f>
        <v>0</v>
      </c>
      <c r="L301" s="7">
        <f>'Daily-Weekly AttendanceReport '!L43+'Daily-Weekly AttendanceReport '!L131+'Daily-Weekly AttendanceReport '!L217+'Daily-Weekly AttendanceReport '!L303</f>
        <v>0</v>
      </c>
      <c r="M301" s="7">
        <f>'Daily-Weekly AttendanceReport '!M43+'Daily-Weekly AttendanceReport '!M131+'Daily-Weekly AttendanceReport '!M217+'Daily-Weekly AttendanceReport '!M303</f>
        <v>0</v>
      </c>
      <c r="N301" s="7">
        <f>'Daily-Weekly AttendanceReport '!N43+'Daily-Weekly AttendanceReport '!N131+'Daily-Weekly AttendanceReport '!N217+'Daily-Weekly AttendanceReport '!N303</f>
        <v>0</v>
      </c>
      <c r="O301" s="7">
        <f>'Daily-Weekly AttendanceReport '!O43+'Daily-Weekly AttendanceReport '!O131+'Daily-Weekly AttendanceReport '!O217+'Daily-Weekly AttendanceReport '!O303</f>
        <v>0</v>
      </c>
      <c r="P301" s="8"/>
      <c r="Q301" s="8"/>
      <c r="R301" s="12">
        <f t="shared" si="145"/>
        <v>0</v>
      </c>
      <c r="S301" s="13">
        <f>R301/R339</f>
        <v>0</v>
      </c>
    </row>
    <row r="302" spans="1:19" ht="12" customHeight="1" x14ac:dyDescent="0.35">
      <c r="A302" s="15">
        <v>34</v>
      </c>
      <c r="B302" s="17">
        <f t="shared" ref="B302:C302" si="177">B216</f>
        <v>0</v>
      </c>
      <c r="C302" s="46">
        <f t="shared" si="177"/>
        <v>0</v>
      </c>
      <c r="D302" s="7">
        <f>'Daily-Weekly AttendanceReport '!D44+'Daily-Weekly AttendanceReport '!D132+'Daily-Weekly AttendanceReport '!D218+'Daily-Weekly AttendanceReport '!D304</f>
        <v>0</v>
      </c>
      <c r="E302" s="7">
        <f>'Daily-Weekly AttendanceReport '!E44+'Daily-Weekly AttendanceReport '!E132+'Daily-Weekly AttendanceReport '!E218+'Daily-Weekly AttendanceReport '!E304</f>
        <v>0</v>
      </c>
      <c r="F302" s="7">
        <f>'Daily-Weekly AttendanceReport '!F44+'Daily-Weekly AttendanceReport '!F132+'Daily-Weekly AttendanceReport '!F218+'Daily-Weekly AttendanceReport '!F304</f>
        <v>0</v>
      </c>
      <c r="G302" s="7">
        <f>'Daily-Weekly AttendanceReport '!G44+'Daily-Weekly AttendanceReport '!G132+'Daily-Weekly AttendanceReport '!G218+'Daily-Weekly AttendanceReport '!G304</f>
        <v>0</v>
      </c>
      <c r="H302" s="7">
        <f>'Daily-Weekly AttendanceReport '!H44+'Daily-Weekly AttendanceReport '!H132+'Daily-Weekly AttendanceReport '!H218+'Daily-Weekly AttendanceReport '!H304</f>
        <v>0</v>
      </c>
      <c r="I302" s="7">
        <f>'Daily-Weekly AttendanceReport '!I44+'Daily-Weekly AttendanceReport '!I132+'Daily-Weekly AttendanceReport '!I218+'Daily-Weekly AttendanceReport '!I304</f>
        <v>0</v>
      </c>
      <c r="J302" s="7">
        <f>'Daily-Weekly AttendanceReport '!J44+'Daily-Weekly AttendanceReport '!J132+'Daily-Weekly AttendanceReport '!J218+'Daily-Weekly AttendanceReport '!J304</f>
        <v>0</v>
      </c>
      <c r="K302" s="7">
        <f>'Daily-Weekly AttendanceReport '!K44+'Daily-Weekly AttendanceReport '!K132+'Daily-Weekly AttendanceReport '!K218+'Daily-Weekly AttendanceReport '!K304</f>
        <v>0</v>
      </c>
      <c r="L302" s="7">
        <f>'Daily-Weekly AttendanceReport '!L44+'Daily-Weekly AttendanceReport '!L132+'Daily-Weekly AttendanceReport '!L218+'Daily-Weekly AttendanceReport '!L304</f>
        <v>0</v>
      </c>
      <c r="M302" s="7">
        <f>'Daily-Weekly AttendanceReport '!M44+'Daily-Weekly AttendanceReport '!M132+'Daily-Weekly AttendanceReport '!M218+'Daily-Weekly AttendanceReport '!M304</f>
        <v>0</v>
      </c>
      <c r="N302" s="7">
        <f>'Daily-Weekly AttendanceReport '!N44+'Daily-Weekly AttendanceReport '!N132+'Daily-Weekly AttendanceReport '!N218+'Daily-Weekly AttendanceReport '!N304</f>
        <v>0</v>
      </c>
      <c r="O302" s="7">
        <f>'Daily-Weekly AttendanceReport '!O44+'Daily-Weekly AttendanceReport '!O132+'Daily-Weekly AttendanceReport '!O218+'Daily-Weekly AttendanceReport '!O304</f>
        <v>0</v>
      </c>
      <c r="P302" s="8"/>
      <c r="Q302" s="8"/>
      <c r="R302" s="12">
        <f t="shared" si="145"/>
        <v>0</v>
      </c>
      <c r="S302" s="13">
        <f>R302/R339</f>
        <v>0</v>
      </c>
    </row>
    <row r="303" spans="1:19" ht="12" customHeight="1" x14ac:dyDescent="0.35">
      <c r="A303" s="15">
        <v>35</v>
      </c>
      <c r="B303" s="17">
        <f t="shared" ref="B303:C303" si="178">B217</f>
        <v>0</v>
      </c>
      <c r="C303" s="46">
        <f t="shared" si="178"/>
        <v>0</v>
      </c>
      <c r="D303" s="7">
        <f>'Daily-Weekly AttendanceReport '!D45+'Daily-Weekly AttendanceReport '!D133+'Daily-Weekly AttendanceReport '!D219+'Daily-Weekly AttendanceReport '!D305</f>
        <v>0</v>
      </c>
      <c r="E303" s="7">
        <f>'Daily-Weekly AttendanceReport '!E45+'Daily-Weekly AttendanceReport '!E133+'Daily-Weekly AttendanceReport '!E219+'Daily-Weekly AttendanceReport '!E305</f>
        <v>0</v>
      </c>
      <c r="F303" s="7">
        <f>'Daily-Weekly AttendanceReport '!F45+'Daily-Weekly AttendanceReport '!F133+'Daily-Weekly AttendanceReport '!F219+'Daily-Weekly AttendanceReport '!F305</f>
        <v>0</v>
      </c>
      <c r="G303" s="7">
        <f>'Daily-Weekly AttendanceReport '!G45+'Daily-Weekly AttendanceReport '!G133+'Daily-Weekly AttendanceReport '!G219+'Daily-Weekly AttendanceReport '!G305</f>
        <v>0</v>
      </c>
      <c r="H303" s="7">
        <f>'Daily-Weekly AttendanceReport '!H45+'Daily-Weekly AttendanceReport '!H133+'Daily-Weekly AttendanceReport '!H219+'Daily-Weekly AttendanceReport '!H305</f>
        <v>0</v>
      </c>
      <c r="I303" s="7">
        <f>'Daily-Weekly AttendanceReport '!I45+'Daily-Weekly AttendanceReport '!I133+'Daily-Weekly AttendanceReport '!I219+'Daily-Weekly AttendanceReport '!I305</f>
        <v>0</v>
      </c>
      <c r="J303" s="7">
        <f>'Daily-Weekly AttendanceReport '!J45+'Daily-Weekly AttendanceReport '!J133+'Daily-Weekly AttendanceReport '!J219+'Daily-Weekly AttendanceReport '!J305</f>
        <v>0</v>
      </c>
      <c r="K303" s="7">
        <f>'Daily-Weekly AttendanceReport '!K45+'Daily-Weekly AttendanceReport '!K133+'Daily-Weekly AttendanceReport '!K219+'Daily-Weekly AttendanceReport '!K305</f>
        <v>0</v>
      </c>
      <c r="L303" s="7">
        <f>'Daily-Weekly AttendanceReport '!L45+'Daily-Weekly AttendanceReport '!L133+'Daily-Weekly AttendanceReport '!L219+'Daily-Weekly AttendanceReport '!L305</f>
        <v>0</v>
      </c>
      <c r="M303" s="7">
        <f>'Daily-Weekly AttendanceReport '!M45+'Daily-Weekly AttendanceReport '!M133+'Daily-Weekly AttendanceReport '!M219+'Daily-Weekly AttendanceReport '!M305</f>
        <v>0</v>
      </c>
      <c r="N303" s="7">
        <f>'Daily-Weekly AttendanceReport '!N45+'Daily-Weekly AttendanceReport '!N133+'Daily-Weekly AttendanceReport '!N219+'Daily-Weekly AttendanceReport '!N305</f>
        <v>0</v>
      </c>
      <c r="O303" s="7">
        <f>'Daily-Weekly AttendanceReport '!O45+'Daily-Weekly AttendanceReport '!O133+'Daily-Weekly AttendanceReport '!O219+'Daily-Weekly AttendanceReport '!O305</f>
        <v>0</v>
      </c>
      <c r="P303" s="8"/>
      <c r="Q303" s="8"/>
      <c r="R303" s="12">
        <f t="shared" si="145"/>
        <v>0</v>
      </c>
      <c r="S303" s="13">
        <f>R303/R339</f>
        <v>0</v>
      </c>
    </row>
    <row r="304" spans="1:19" ht="12" customHeight="1" x14ac:dyDescent="0.35">
      <c r="A304" s="15">
        <v>36</v>
      </c>
      <c r="B304" s="17">
        <f t="shared" ref="B304:C304" si="179">B218</f>
        <v>0</v>
      </c>
      <c r="C304" s="46">
        <f t="shared" si="179"/>
        <v>0</v>
      </c>
      <c r="D304" s="7">
        <f>'Daily-Weekly AttendanceReport '!D46+'Daily-Weekly AttendanceReport '!D134+'Daily-Weekly AttendanceReport '!D220+'Daily-Weekly AttendanceReport '!D306</f>
        <v>0</v>
      </c>
      <c r="E304" s="7">
        <f>'Daily-Weekly AttendanceReport '!E46+'Daily-Weekly AttendanceReport '!E134+'Daily-Weekly AttendanceReport '!E220+'Daily-Weekly AttendanceReport '!E306</f>
        <v>0</v>
      </c>
      <c r="F304" s="7">
        <f>'Daily-Weekly AttendanceReport '!F46+'Daily-Weekly AttendanceReport '!F134+'Daily-Weekly AttendanceReport '!F220+'Daily-Weekly AttendanceReport '!F306</f>
        <v>0</v>
      </c>
      <c r="G304" s="7">
        <f>'Daily-Weekly AttendanceReport '!G46+'Daily-Weekly AttendanceReport '!G134+'Daily-Weekly AttendanceReport '!G220+'Daily-Weekly AttendanceReport '!G306</f>
        <v>0</v>
      </c>
      <c r="H304" s="7">
        <f>'Daily-Weekly AttendanceReport '!H46+'Daily-Weekly AttendanceReport '!H134+'Daily-Weekly AttendanceReport '!H220+'Daily-Weekly AttendanceReport '!H306</f>
        <v>0</v>
      </c>
      <c r="I304" s="7">
        <f>'Daily-Weekly AttendanceReport '!I46+'Daily-Weekly AttendanceReport '!I134+'Daily-Weekly AttendanceReport '!I220+'Daily-Weekly AttendanceReport '!I306</f>
        <v>0</v>
      </c>
      <c r="J304" s="7">
        <f>'Daily-Weekly AttendanceReport '!J46+'Daily-Weekly AttendanceReport '!J134+'Daily-Weekly AttendanceReport '!J220+'Daily-Weekly AttendanceReport '!J306</f>
        <v>0</v>
      </c>
      <c r="K304" s="7">
        <f>'Daily-Weekly AttendanceReport '!K46+'Daily-Weekly AttendanceReport '!K134+'Daily-Weekly AttendanceReport '!K220+'Daily-Weekly AttendanceReport '!K306</f>
        <v>0</v>
      </c>
      <c r="L304" s="7">
        <f>'Daily-Weekly AttendanceReport '!L46+'Daily-Weekly AttendanceReport '!L134+'Daily-Weekly AttendanceReport '!L220+'Daily-Weekly AttendanceReport '!L306</f>
        <v>0</v>
      </c>
      <c r="M304" s="7">
        <f>'Daily-Weekly AttendanceReport '!M46+'Daily-Weekly AttendanceReport '!M134+'Daily-Weekly AttendanceReport '!M220+'Daily-Weekly AttendanceReport '!M306</f>
        <v>0</v>
      </c>
      <c r="N304" s="7">
        <f>'Daily-Weekly AttendanceReport '!N46+'Daily-Weekly AttendanceReport '!N134+'Daily-Weekly AttendanceReport '!N220+'Daily-Weekly AttendanceReport '!N306</f>
        <v>0</v>
      </c>
      <c r="O304" s="7">
        <f>'Daily-Weekly AttendanceReport '!O46+'Daily-Weekly AttendanceReport '!O134+'Daily-Weekly AttendanceReport '!O220+'Daily-Weekly AttendanceReport '!O306</f>
        <v>0</v>
      </c>
      <c r="P304" s="10"/>
      <c r="Q304" s="10"/>
      <c r="R304" s="12">
        <f t="shared" si="145"/>
        <v>0</v>
      </c>
      <c r="S304" s="13">
        <f>R304/R339</f>
        <v>0</v>
      </c>
    </row>
    <row r="305" spans="1:19" ht="12" customHeight="1" x14ac:dyDescent="0.35">
      <c r="A305" s="15">
        <v>37</v>
      </c>
      <c r="B305" s="17">
        <f t="shared" ref="B305:C305" si="180">B219</f>
        <v>0</v>
      </c>
      <c r="C305" s="46">
        <f t="shared" si="180"/>
        <v>0</v>
      </c>
      <c r="D305" s="7">
        <f>'Daily-Weekly AttendanceReport '!D47+'Daily-Weekly AttendanceReport '!D135+'Daily-Weekly AttendanceReport '!D221+'Daily-Weekly AttendanceReport '!D307</f>
        <v>0</v>
      </c>
      <c r="E305" s="7">
        <f>'Daily-Weekly AttendanceReport '!E47+'Daily-Weekly AttendanceReport '!E135+'Daily-Weekly AttendanceReport '!E221+'Daily-Weekly AttendanceReport '!E307</f>
        <v>0</v>
      </c>
      <c r="F305" s="7">
        <f>'Daily-Weekly AttendanceReport '!F47+'Daily-Weekly AttendanceReport '!F135+'Daily-Weekly AttendanceReport '!F221+'Daily-Weekly AttendanceReport '!F307</f>
        <v>0</v>
      </c>
      <c r="G305" s="7">
        <f>'Daily-Weekly AttendanceReport '!G47+'Daily-Weekly AttendanceReport '!G135+'Daily-Weekly AttendanceReport '!G221+'Daily-Weekly AttendanceReport '!G307</f>
        <v>0</v>
      </c>
      <c r="H305" s="7">
        <f>'Daily-Weekly AttendanceReport '!H47+'Daily-Weekly AttendanceReport '!H135+'Daily-Weekly AttendanceReport '!H221+'Daily-Weekly AttendanceReport '!H307</f>
        <v>0</v>
      </c>
      <c r="I305" s="7">
        <f>'Daily-Weekly AttendanceReport '!I47+'Daily-Weekly AttendanceReport '!I135+'Daily-Weekly AttendanceReport '!I221+'Daily-Weekly AttendanceReport '!I307</f>
        <v>0</v>
      </c>
      <c r="J305" s="7">
        <f>'Daily-Weekly AttendanceReport '!J47+'Daily-Weekly AttendanceReport '!J135+'Daily-Weekly AttendanceReport '!J221+'Daily-Weekly AttendanceReport '!J307</f>
        <v>0</v>
      </c>
      <c r="K305" s="7">
        <f>'Daily-Weekly AttendanceReport '!K47+'Daily-Weekly AttendanceReport '!K135+'Daily-Weekly AttendanceReport '!K221+'Daily-Weekly AttendanceReport '!K307</f>
        <v>0</v>
      </c>
      <c r="L305" s="7">
        <f>'Daily-Weekly AttendanceReport '!L47+'Daily-Weekly AttendanceReport '!L135+'Daily-Weekly AttendanceReport '!L221+'Daily-Weekly AttendanceReport '!L307</f>
        <v>0</v>
      </c>
      <c r="M305" s="7">
        <f>'Daily-Weekly AttendanceReport '!M47+'Daily-Weekly AttendanceReport '!M135+'Daily-Weekly AttendanceReport '!M221+'Daily-Weekly AttendanceReport '!M307</f>
        <v>0</v>
      </c>
      <c r="N305" s="7">
        <f>'Daily-Weekly AttendanceReport '!N47+'Daily-Weekly AttendanceReport '!N135+'Daily-Weekly AttendanceReport '!N221+'Daily-Weekly AttendanceReport '!N307</f>
        <v>0</v>
      </c>
      <c r="O305" s="7">
        <f>'Daily-Weekly AttendanceReport '!O47+'Daily-Weekly AttendanceReport '!O135+'Daily-Weekly AttendanceReport '!O221+'Daily-Weekly AttendanceReport '!O307</f>
        <v>0</v>
      </c>
      <c r="P305" s="10"/>
      <c r="Q305" s="10"/>
      <c r="R305" s="12">
        <f t="shared" si="145"/>
        <v>0</v>
      </c>
      <c r="S305" s="13">
        <f>R305/R339</f>
        <v>0</v>
      </c>
    </row>
    <row r="306" spans="1:19" ht="12" customHeight="1" x14ac:dyDescent="0.35">
      <c r="A306" s="15">
        <v>38</v>
      </c>
      <c r="B306" s="17">
        <f t="shared" ref="B306:C306" si="181">B220</f>
        <v>0</v>
      </c>
      <c r="C306" s="46">
        <f t="shared" si="181"/>
        <v>0</v>
      </c>
      <c r="D306" s="7">
        <f>'Daily-Weekly AttendanceReport '!D48+'Daily-Weekly AttendanceReport '!D136+'Daily-Weekly AttendanceReport '!D222+'Daily-Weekly AttendanceReport '!D308</f>
        <v>0</v>
      </c>
      <c r="E306" s="7">
        <f>'Daily-Weekly AttendanceReport '!E48+'Daily-Weekly AttendanceReport '!E136+'Daily-Weekly AttendanceReport '!E222+'Daily-Weekly AttendanceReport '!E308</f>
        <v>0</v>
      </c>
      <c r="F306" s="7">
        <f>'Daily-Weekly AttendanceReport '!F48+'Daily-Weekly AttendanceReport '!F136+'Daily-Weekly AttendanceReport '!F222+'Daily-Weekly AttendanceReport '!F308</f>
        <v>0</v>
      </c>
      <c r="G306" s="7">
        <f>'Daily-Weekly AttendanceReport '!G48+'Daily-Weekly AttendanceReport '!G136+'Daily-Weekly AttendanceReport '!G222+'Daily-Weekly AttendanceReport '!G308</f>
        <v>0</v>
      </c>
      <c r="H306" s="7">
        <f>'Daily-Weekly AttendanceReport '!H48+'Daily-Weekly AttendanceReport '!H136+'Daily-Weekly AttendanceReport '!H222+'Daily-Weekly AttendanceReport '!H308</f>
        <v>0</v>
      </c>
      <c r="I306" s="7">
        <f>'Daily-Weekly AttendanceReport '!I48+'Daily-Weekly AttendanceReport '!I136+'Daily-Weekly AttendanceReport '!I222+'Daily-Weekly AttendanceReport '!I308</f>
        <v>0</v>
      </c>
      <c r="J306" s="7">
        <f>'Daily-Weekly AttendanceReport '!J48+'Daily-Weekly AttendanceReport '!J136+'Daily-Weekly AttendanceReport '!J222+'Daily-Weekly AttendanceReport '!J308</f>
        <v>0</v>
      </c>
      <c r="K306" s="7">
        <f>'Daily-Weekly AttendanceReport '!K48+'Daily-Weekly AttendanceReport '!K136+'Daily-Weekly AttendanceReport '!K222+'Daily-Weekly AttendanceReport '!K308</f>
        <v>0</v>
      </c>
      <c r="L306" s="7">
        <f>'Daily-Weekly AttendanceReport '!L48+'Daily-Weekly AttendanceReport '!L136+'Daily-Weekly AttendanceReport '!L222+'Daily-Weekly AttendanceReport '!L308</f>
        <v>0</v>
      </c>
      <c r="M306" s="7">
        <f>'Daily-Weekly AttendanceReport '!M48+'Daily-Weekly AttendanceReport '!M136+'Daily-Weekly AttendanceReport '!M222+'Daily-Weekly AttendanceReport '!M308</f>
        <v>0</v>
      </c>
      <c r="N306" s="7">
        <f>'Daily-Weekly AttendanceReport '!N48+'Daily-Weekly AttendanceReport '!N136+'Daily-Weekly AttendanceReport '!N222+'Daily-Weekly AttendanceReport '!N308</f>
        <v>0</v>
      </c>
      <c r="O306" s="7">
        <f>'Daily-Weekly AttendanceReport '!O48+'Daily-Weekly AttendanceReport '!O136+'Daily-Weekly AttendanceReport '!O222+'Daily-Weekly AttendanceReport '!O308</f>
        <v>0</v>
      </c>
      <c r="P306" s="10"/>
      <c r="Q306" s="10"/>
      <c r="R306" s="12">
        <f t="shared" si="145"/>
        <v>0</v>
      </c>
      <c r="S306" s="13">
        <f>R306/R339</f>
        <v>0</v>
      </c>
    </row>
    <row r="307" spans="1:19" ht="12" customHeight="1" x14ac:dyDescent="0.35">
      <c r="A307" s="15">
        <v>39</v>
      </c>
      <c r="B307" s="17">
        <f t="shared" ref="B307:C307" si="182">B221</f>
        <v>0</v>
      </c>
      <c r="C307" s="46">
        <f t="shared" si="182"/>
        <v>0</v>
      </c>
      <c r="D307" s="7">
        <f>'Daily-Weekly AttendanceReport '!D49+'Daily-Weekly AttendanceReport '!D137+'Daily-Weekly AttendanceReport '!D223+'Daily-Weekly AttendanceReport '!D309</f>
        <v>0</v>
      </c>
      <c r="E307" s="7">
        <f>'Daily-Weekly AttendanceReport '!E49+'Daily-Weekly AttendanceReport '!E137+'Daily-Weekly AttendanceReport '!E223+'Daily-Weekly AttendanceReport '!E309</f>
        <v>0</v>
      </c>
      <c r="F307" s="7">
        <f>'Daily-Weekly AttendanceReport '!F49+'Daily-Weekly AttendanceReport '!F137+'Daily-Weekly AttendanceReport '!F223+'Daily-Weekly AttendanceReport '!F309</f>
        <v>0</v>
      </c>
      <c r="G307" s="7">
        <f>'Daily-Weekly AttendanceReport '!G49+'Daily-Weekly AttendanceReport '!G137+'Daily-Weekly AttendanceReport '!G223+'Daily-Weekly AttendanceReport '!G309</f>
        <v>0</v>
      </c>
      <c r="H307" s="7">
        <f>'Daily-Weekly AttendanceReport '!H49+'Daily-Weekly AttendanceReport '!H137+'Daily-Weekly AttendanceReport '!H223+'Daily-Weekly AttendanceReport '!H309</f>
        <v>0</v>
      </c>
      <c r="I307" s="7">
        <f>'Daily-Weekly AttendanceReport '!I49+'Daily-Weekly AttendanceReport '!I137+'Daily-Weekly AttendanceReport '!I223+'Daily-Weekly AttendanceReport '!I309</f>
        <v>0</v>
      </c>
      <c r="J307" s="7">
        <f>'Daily-Weekly AttendanceReport '!J49+'Daily-Weekly AttendanceReport '!J137+'Daily-Weekly AttendanceReport '!J223+'Daily-Weekly AttendanceReport '!J309</f>
        <v>0</v>
      </c>
      <c r="K307" s="7">
        <f>'Daily-Weekly AttendanceReport '!K49+'Daily-Weekly AttendanceReport '!K137+'Daily-Weekly AttendanceReport '!K223+'Daily-Weekly AttendanceReport '!K309</f>
        <v>0</v>
      </c>
      <c r="L307" s="7">
        <f>'Daily-Weekly AttendanceReport '!L49+'Daily-Weekly AttendanceReport '!L137+'Daily-Weekly AttendanceReport '!L223+'Daily-Weekly AttendanceReport '!L309</f>
        <v>0</v>
      </c>
      <c r="M307" s="7">
        <f>'Daily-Weekly AttendanceReport '!M49+'Daily-Weekly AttendanceReport '!M137+'Daily-Weekly AttendanceReport '!M223+'Daily-Weekly AttendanceReport '!M309</f>
        <v>0</v>
      </c>
      <c r="N307" s="7">
        <f>'Daily-Weekly AttendanceReport '!N49+'Daily-Weekly AttendanceReport '!N137+'Daily-Weekly AttendanceReport '!N223+'Daily-Weekly AttendanceReport '!N309</f>
        <v>0</v>
      </c>
      <c r="O307" s="7">
        <f>'Daily-Weekly AttendanceReport '!O49+'Daily-Weekly AttendanceReport '!O137+'Daily-Weekly AttendanceReport '!O223+'Daily-Weekly AttendanceReport '!O309</f>
        <v>0</v>
      </c>
      <c r="P307" s="10"/>
      <c r="Q307" s="10"/>
      <c r="R307" s="12">
        <f t="shared" si="145"/>
        <v>0</v>
      </c>
      <c r="S307" s="13">
        <f>R307/R339</f>
        <v>0</v>
      </c>
    </row>
    <row r="308" spans="1:19" ht="12" customHeight="1" x14ac:dyDescent="0.35">
      <c r="A308" s="15">
        <v>40</v>
      </c>
      <c r="B308" s="17">
        <f t="shared" ref="B308:C308" si="183">B222</f>
        <v>0</v>
      </c>
      <c r="C308" s="46">
        <f t="shared" si="183"/>
        <v>0</v>
      </c>
      <c r="D308" s="7">
        <f>'Daily-Weekly AttendanceReport '!D50+'Daily-Weekly AttendanceReport '!D138+'Daily-Weekly AttendanceReport '!D224+'Daily-Weekly AttendanceReport '!D310</f>
        <v>0</v>
      </c>
      <c r="E308" s="7">
        <f>'Daily-Weekly AttendanceReport '!E50+'Daily-Weekly AttendanceReport '!E138+'Daily-Weekly AttendanceReport '!E224+'Daily-Weekly AttendanceReport '!E310</f>
        <v>0</v>
      </c>
      <c r="F308" s="7">
        <f>'Daily-Weekly AttendanceReport '!F50+'Daily-Weekly AttendanceReport '!F138+'Daily-Weekly AttendanceReport '!F224+'Daily-Weekly AttendanceReport '!F310</f>
        <v>0</v>
      </c>
      <c r="G308" s="7">
        <f>'Daily-Weekly AttendanceReport '!G50+'Daily-Weekly AttendanceReport '!G138+'Daily-Weekly AttendanceReport '!G224+'Daily-Weekly AttendanceReport '!G310</f>
        <v>0</v>
      </c>
      <c r="H308" s="7">
        <f>'Daily-Weekly AttendanceReport '!H50+'Daily-Weekly AttendanceReport '!H138+'Daily-Weekly AttendanceReport '!H224+'Daily-Weekly AttendanceReport '!H310</f>
        <v>0</v>
      </c>
      <c r="I308" s="7">
        <f>'Daily-Weekly AttendanceReport '!I50+'Daily-Weekly AttendanceReport '!I138+'Daily-Weekly AttendanceReport '!I224+'Daily-Weekly AttendanceReport '!I310</f>
        <v>0</v>
      </c>
      <c r="J308" s="7">
        <f>'Daily-Weekly AttendanceReport '!J50+'Daily-Weekly AttendanceReport '!J138+'Daily-Weekly AttendanceReport '!J224+'Daily-Weekly AttendanceReport '!J310</f>
        <v>0</v>
      </c>
      <c r="K308" s="7">
        <f>'Daily-Weekly AttendanceReport '!K50+'Daily-Weekly AttendanceReport '!K138+'Daily-Weekly AttendanceReport '!K224+'Daily-Weekly AttendanceReport '!K310</f>
        <v>0</v>
      </c>
      <c r="L308" s="7">
        <f>'Daily-Weekly AttendanceReport '!L50+'Daily-Weekly AttendanceReport '!L138+'Daily-Weekly AttendanceReport '!L224+'Daily-Weekly AttendanceReport '!L310</f>
        <v>0</v>
      </c>
      <c r="M308" s="7">
        <f>'Daily-Weekly AttendanceReport '!M50+'Daily-Weekly AttendanceReport '!M138+'Daily-Weekly AttendanceReport '!M224+'Daily-Weekly AttendanceReport '!M310</f>
        <v>0</v>
      </c>
      <c r="N308" s="7">
        <f>'Daily-Weekly AttendanceReport '!N50+'Daily-Weekly AttendanceReport '!N138+'Daily-Weekly AttendanceReport '!N224+'Daily-Weekly AttendanceReport '!N310</f>
        <v>0</v>
      </c>
      <c r="O308" s="7">
        <f>'Daily-Weekly AttendanceReport '!O50+'Daily-Weekly AttendanceReport '!O138+'Daily-Weekly AttendanceReport '!O224+'Daily-Weekly AttendanceReport '!O310</f>
        <v>0</v>
      </c>
      <c r="P308" s="10"/>
      <c r="Q308" s="10"/>
      <c r="R308" s="12">
        <f t="shared" si="145"/>
        <v>0</v>
      </c>
      <c r="S308" s="13">
        <f>R308/R339</f>
        <v>0</v>
      </c>
    </row>
    <row r="309" spans="1:19" ht="12" customHeight="1" x14ac:dyDescent="0.35">
      <c r="A309" s="15">
        <v>41</v>
      </c>
      <c r="B309" s="17">
        <f t="shared" ref="B309:C309" si="184">B223</f>
        <v>0</v>
      </c>
      <c r="C309" s="46">
        <f t="shared" si="184"/>
        <v>0</v>
      </c>
      <c r="D309" s="7">
        <f>'Daily-Weekly AttendanceReport '!D51+'Daily-Weekly AttendanceReport '!D139+'Daily-Weekly AttendanceReport '!D225+'Daily-Weekly AttendanceReport '!D311</f>
        <v>0</v>
      </c>
      <c r="E309" s="7">
        <f>'Daily-Weekly AttendanceReport '!E51+'Daily-Weekly AttendanceReport '!E139+'Daily-Weekly AttendanceReport '!E225+'Daily-Weekly AttendanceReport '!E311</f>
        <v>0</v>
      </c>
      <c r="F309" s="7">
        <f>'Daily-Weekly AttendanceReport '!F51+'Daily-Weekly AttendanceReport '!F139+'Daily-Weekly AttendanceReport '!F225+'Daily-Weekly AttendanceReport '!F311</f>
        <v>0</v>
      </c>
      <c r="G309" s="7">
        <f>'Daily-Weekly AttendanceReport '!G51+'Daily-Weekly AttendanceReport '!G139+'Daily-Weekly AttendanceReport '!G225+'Daily-Weekly AttendanceReport '!G311</f>
        <v>0</v>
      </c>
      <c r="H309" s="7">
        <f>'Daily-Weekly AttendanceReport '!H51+'Daily-Weekly AttendanceReport '!H139+'Daily-Weekly AttendanceReport '!H225+'Daily-Weekly AttendanceReport '!H311</f>
        <v>0</v>
      </c>
      <c r="I309" s="7">
        <f>'Daily-Weekly AttendanceReport '!I51+'Daily-Weekly AttendanceReport '!I139+'Daily-Weekly AttendanceReport '!I225+'Daily-Weekly AttendanceReport '!I311</f>
        <v>0</v>
      </c>
      <c r="J309" s="7">
        <f>'Daily-Weekly AttendanceReport '!J51+'Daily-Weekly AttendanceReport '!J139+'Daily-Weekly AttendanceReport '!J225+'Daily-Weekly AttendanceReport '!J311</f>
        <v>0</v>
      </c>
      <c r="K309" s="7">
        <f>'Daily-Weekly AttendanceReport '!K51+'Daily-Weekly AttendanceReport '!K139+'Daily-Weekly AttendanceReport '!K225+'Daily-Weekly AttendanceReport '!K311</f>
        <v>0</v>
      </c>
      <c r="L309" s="7">
        <f>'Daily-Weekly AttendanceReport '!L51+'Daily-Weekly AttendanceReport '!L139+'Daily-Weekly AttendanceReport '!L225+'Daily-Weekly AttendanceReport '!L311</f>
        <v>0</v>
      </c>
      <c r="M309" s="7">
        <f>'Daily-Weekly AttendanceReport '!M51+'Daily-Weekly AttendanceReport '!M139+'Daily-Weekly AttendanceReport '!M225+'Daily-Weekly AttendanceReport '!M311</f>
        <v>0</v>
      </c>
      <c r="N309" s="7">
        <f>'Daily-Weekly AttendanceReport '!N51+'Daily-Weekly AttendanceReport '!N139+'Daily-Weekly AttendanceReport '!N225+'Daily-Weekly AttendanceReport '!N311</f>
        <v>0</v>
      </c>
      <c r="O309" s="7">
        <f>'Daily-Weekly AttendanceReport '!O51+'Daily-Weekly AttendanceReport '!O139+'Daily-Weekly AttendanceReport '!O225+'Daily-Weekly AttendanceReport '!O311</f>
        <v>0</v>
      </c>
      <c r="P309" s="10"/>
      <c r="Q309" s="10"/>
      <c r="R309" s="12">
        <f t="shared" si="145"/>
        <v>0</v>
      </c>
      <c r="S309" s="13">
        <f>R309/R339</f>
        <v>0</v>
      </c>
    </row>
    <row r="310" spans="1:19" ht="12" customHeight="1" x14ac:dyDescent="0.35">
      <c r="A310" s="15">
        <v>42</v>
      </c>
      <c r="B310" s="17">
        <f t="shared" ref="B310:C310" si="185">B224</f>
        <v>0</v>
      </c>
      <c r="C310" s="46">
        <f t="shared" si="185"/>
        <v>0</v>
      </c>
      <c r="D310" s="7">
        <f>'Daily-Weekly AttendanceReport '!D52+'Daily-Weekly AttendanceReport '!D140+'Daily-Weekly AttendanceReport '!D226+'Daily-Weekly AttendanceReport '!D312</f>
        <v>0</v>
      </c>
      <c r="E310" s="7">
        <f>'Daily-Weekly AttendanceReport '!E52+'Daily-Weekly AttendanceReport '!E140+'Daily-Weekly AttendanceReport '!E226+'Daily-Weekly AttendanceReport '!E312</f>
        <v>0</v>
      </c>
      <c r="F310" s="7">
        <f>'Daily-Weekly AttendanceReport '!F52+'Daily-Weekly AttendanceReport '!F140+'Daily-Weekly AttendanceReport '!F226+'Daily-Weekly AttendanceReport '!F312</f>
        <v>0</v>
      </c>
      <c r="G310" s="7">
        <f>'Daily-Weekly AttendanceReport '!G52+'Daily-Weekly AttendanceReport '!G140+'Daily-Weekly AttendanceReport '!G226+'Daily-Weekly AttendanceReport '!G312</f>
        <v>0</v>
      </c>
      <c r="H310" s="7">
        <f>'Daily-Weekly AttendanceReport '!H52+'Daily-Weekly AttendanceReport '!H140+'Daily-Weekly AttendanceReport '!H226+'Daily-Weekly AttendanceReport '!H312</f>
        <v>0</v>
      </c>
      <c r="I310" s="7">
        <f>'Daily-Weekly AttendanceReport '!I52+'Daily-Weekly AttendanceReport '!I140+'Daily-Weekly AttendanceReport '!I226+'Daily-Weekly AttendanceReport '!I312</f>
        <v>0</v>
      </c>
      <c r="J310" s="7">
        <f>'Daily-Weekly AttendanceReport '!J52+'Daily-Weekly AttendanceReport '!J140+'Daily-Weekly AttendanceReport '!J226+'Daily-Weekly AttendanceReport '!J312</f>
        <v>0</v>
      </c>
      <c r="K310" s="7">
        <f>'Daily-Weekly AttendanceReport '!K52+'Daily-Weekly AttendanceReport '!K140+'Daily-Weekly AttendanceReport '!K226+'Daily-Weekly AttendanceReport '!K312</f>
        <v>0</v>
      </c>
      <c r="L310" s="7">
        <f>'Daily-Weekly AttendanceReport '!L52+'Daily-Weekly AttendanceReport '!L140+'Daily-Weekly AttendanceReport '!L226+'Daily-Weekly AttendanceReport '!L312</f>
        <v>0</v>
      </c>
      <c r="M310" s="7">
        <f>'Daily-Weekly AttendanceReport '!M52+'Daily-Weekly AttendanceReport '!M140+'Daily-Weekly AttendanceReport '!M226+'Daily-Weekly AttendanceReport '!M312</f>
        <v>0</v>
      </c>
      <c r="N310" s="7">
        <f>'Daily-Weekly AttendanceReport '!N52+'Daily-Weekly AttendanceReport '!N140+'Daily-Weekly AttendanceReport '!N226+'Daily-Weekly AttendanceReport '!N312</f>
        <v>0</v>
      </c>
      <c r="O310" s="7">
        <f>'Daily-Weekly AttendanceReport '!O52+'Daily-Weekly AttendanceReport '!O140+'Daily-Weekly AttendanceReport '!O226+'Daily-Weekly AttendanceReport '!O312</f>
        <v>0</v>
      </c>
      <c r="P310" s="10"/>
      <c r="Q310" s="10"/>
      <c r="R310" s="12">
        <f t="shared" si="145"/>
        <v>0</v>
      </c>
      <c r="S310" s="13">
        <f>R310/R339</f>
        <v>0</v>
      </c>
    </row>
    <row r="311" spans="1:19" ht="12" customHeight="1" x14ac:dyDescent="0.35">
      <c r="A311" s="15">
        <v>43</v>
      </c>
      <c r="B311" s="17">
        <f t="shared" ref="B311:C311" si="186">B225</f>
        <v>0</v>
      </c>
      <c r="C311" s="46">
        <f t="shared" si="186"/>
        <v>0</v>
      </c>
      <c r="D311" s="7">
        <f>'Daily-Weekly AttendanceReport '!D53+'Daily-Weekly AttendanceReport '!D141+'Daily-Weekly AttendanceReport '!D227+'Daily-Weekly AttendanceReport '!D313</f>
        <v>0</v>
      </c>
      <c r="E311" s="7">
        <f>'Daily-Weekly AttendanceReport '!E53+'Daily-Weekly AttendanceReport '!E141+'Daily-Weekly AttendanceReport '!E227+'Daily-Weekly AttendanceReport '!E313</f>
        <v>0</v>
      </c>
      <c r="F311" s="7">
        <f>'Daily-Weekly AttendanceReport '!F53+'Daily-Weekly AttendanceReport '!F141+'Daily-Weekly AttendanceReport '!F227+'Daily-Weekly AttendanceReport '!F313</f>
        <v>0</v>
      </c>
      <c r="G311" s="7">
        <f>'Daily-Weekly AttendanceReport '!G53+'Daily-Weekly AttendanceReport '!G141+'Daily-Weekly AttendanceReport '!G227+'Daily-Weekly AttendanceReport '!G313</f>
        <v>0</v>
      </c>
      <c r="H311" s="7">
        <f>'Daily-Weekly AttendanceReport '!H53+'Daily-Weekly AttendanceReport '!H141+'Daily-Weekly AttendanceReport '!H227+'Daily-Weekly AttendanceReport '!H313</f>
        <v>0</v>
      </c>
      <c r="I311" s="7">
        <f>'Daily-Weekly AttendanceReport '!I53+'Daily-Weekly AttendanceReport '!I141+'Daily-Weekly AttendanceReport '!I227+'Daily-Weekly AttendanceReport '!I313</f>
        <v>0</v>
      </c>
      <c r="J311" s="7">
        <f>'Daily-Weekly AttendanceReport '!J53+'Daily-Weekly AttendanceReport '!J141+'Daily-Weekly AttendanceReport '!J227+'Daily-Weekly AttendanceReport '!J313</f>
        <v>0</v>
      </c>
      <c r="K311" s="7">
        <f>'Daily-Weekly AttendanceReport '!K53+'Daily-Weekly AttendanceReport '!K141+'Daily-Weekly AttendanceReport '!K227+'Daily-Weekly AttendanceReport '!K313</f>
        <v>0</v>
      </c>
      <c r="L311" s="7">
        <f>'Daily-Weekly AttendanceReport '!L53+'Daily-Weekly AttendanceReport '!L141+'Daily-Weekly AttendanceReport '!L227+'Daily-Weekly AttendanceReport '!L313</f>
        <v>0</v>
      </c>
      <c r="M311" s="7">
        <f>'Daily-Weekly AttendanceReport '!M53+'Daily-Weekly AttendanceReport '!M141+'Daily-Weekly AttendanceReport '!M227+'Daily-Weekly AttendanceReport '!M313</f>
        <v>0</v>
      </c>
      <c r="N311" s="7">
        <f>'Daily-Weekly AttendanceReport '!N53+'Daily-Weekly AttendanceReport '!N141+'Daily-Weekly AttendanceReport '!N227+'Daily-Weekly AttendanceReport '!N313</f>
        <v>0</v>
      </c>
      <c r="O311" s="7">
        <f>'Daily-Weekly AttendanceReport '!O53+'Daily-Weekly AttendanceReport '!O141+'Daily-Weekly AttendanceReport '!O227+'Daily-Weekly AttendanceReport '!O313</f>
        <v>0</v>
      </c>
      <c r="P311" s="10"/>
      <c r="Q311" s="10"/>
      <c r="R311" s="12">
        <f t="shared" si="145"/>
        <v>0</v>
      </c>
      <c r="S311" s="13">
        <f>R311/R339</f>
        <v>0</v>
      </c>
    </row>
    <row r="312" spans="1:19" ht="12" customHeight="1" x14ac:dyDescent="0.35">
      <c r="A312" s="15">
        <v>44</v>
      </c>
      <c r="B312" s="17">
        <f t="shared" ref="B312:C312" si="187">B226</f>
        <v>0</v>
      </c>
      <c r="C312" s="46">
        <f t="shared" si="187"/>
        <v>0</v>
      </c>
      <c r="D312" s="7">
        <f>'Daily-Weekly AttendanceReport '!D54+'Daily-Weekly AttendanceReport '!D142+'Daily-Weekly AttendanceReport '!D228+'Daily-Weekly AttendanceReport '!D314</f>
        <v>0</v>
      </c>
      <c r="E312" s="7">
        <f>'Daily-Weekly AttendanceReport '!E54+'Daily-Weekly AttendanceReport '!E142+'Daily-Weekly AttendanceReport '!E228+'Daily-Weekly AttendanceReport '!E314</f>
        <v>0</v>
      </c>
      <c r="F312" s="7">
        <f>'Daily-Weekly AttendanceReport '!F54+'Daily-Weekly AttendanceReport '!F142+'Daily-Weekly AttendanceReport '!F228+'Daily-Weekly AttendanceReport '!F314</f>
        <v>0</v>
      </c>
      <c r="G312" s="7">
        <f>'Daily-Weekly AttendanceReport '!G54+'Daily-Weekly AttendanceReport '!G142+'Daily-Weekly AttendanceReport '!G228+'Daily-Weekly AttendanceReport '!G314</f>
        <v>0</v>
      </c>
      <c r="H312" s="7">
        <f>'Daily-Weekly AttendanceReport '!H54+'Daily-Weekly AttendanceReport '!H142+'Daily-Weekly AttendanceReport '!H228+'Daily-Weekly AttendanceReport '!H314</f>
        <v>0</v>
      </c>
      <c r="I312" s="7">
        <f>'Daily-Weekly AttendanceReport '!I54+'Daily-Weekly AttendanceReport '!I142+'Daily-Weekly AttendanceReport '!I228+'Daily-Weekly AttendanceReport '!I314</f>
        <v>0</v>
      </c>
      <c r="J312" s="7">
        <f>'Daily-Weekly AttendanceReport '!J54+'Daily-Weekly AttendanceReport '!J142+'Daily-Weekly AttendanceReport '!J228+'Daily-Weekly AttendanceReport '!J314</f>
        <v>0</v>
      </c>
      <c r="K312" s="7">
        <f>'Daily-Weekly AttendanceReport '!K54+'Daily-Weekly AttendanceReport '!K142+'Daily-Weekly AttendanceReport '!K228+'Daily-Weekly AttendanceReport '!K314</f>
        <v>0</v>
      </c>
      <c r="L312" s="7">
        <f>'Daily-Weekly AttendanceReport '!L54+'Daily-Weekly AttendanceReport '!L142+'Daily-Weekly AttendanceReport '!L228+'Daily-Weekly AttendanceReport '!L314</f>
        <v>0</v>
      </c>
      <c r="M312" s="7">
        <f>'Daily-Weekly AttendanceReport '!M54+'Daily-Weekly AttendanceReport '!M142+'Daily-Weekly AttendanceReport '!M228+'Daily-Weekly AttendanceReport '!M314</f>
        <v>0</v>
      </c>
      <c r="N312" s="7">
        <f>'Daily-Weekly AttendanceReport '!N54+'Daily-Weekly AttendanceReport '!N142+'Daily-Weekly AttendanceReport '!N228+'Daily-Weekly AttendanceReport '!N314</f>
        <v>0</v>
      </c>
      <c r="O312" s="7">
        <f>'Daily-Weekly AttendanceReport '!O54+'Daily-Weekly AttendanceReport '!O142+'Daily-Weekly AttendanceReport '!O228+'Daily-Weekly AttendanceReport '!O314</f>
        <v>0</v>
      </c>
      <c r="P312" s="10"/>
      <c r="Q312" s="10"/>
      <c r="R312" s="12">
        <f t="shared" si="145"/>
        <v>0</v>
      </c>
      <c r="S312" s="13">
        <f>R312/R339</f>
        <v>0</v>
      </c>
    </row>
    <row r="313" spans="1:19" ht="10.5" customHeight="1" x14ac:dyDescent="0.35">
      <c r="A313" s="15">
        <v>45</v>
      </c>
      <c r="B313" s="17">
        <f t="shared" ref="B313:C313" si="188">B227</f>
        <v>0</v>
      </c>
      <c r="C313" s="46">
        <f t="shared" si="188"/>
        <v>0</v>
      </c>
      <c r="D313" s="7">
        <f>'Daily-Weekly AttendanceReport '!D55+'Daily-Weekly AttendanceReport '!D143+'Daily-Weekly AttendanceReport '!D229+'Daily-Weekly AttendanceReport '!D315</f>
        <v>0</v>
      </c>
      <c r="E313" s="7">
        <f>'Daily-Weekly AttendanceReport '!E55+'Daily-Weekly AttendanceReport '!E143+'Daily-Weekly AttendanceReport '!E229+'Daily-Weekly AttendanceReport '!E315</f>
        <v>0</v>
      </c>
      <c r="F313" s="7">
        <f>'Daily-Weekly AttendanceReport '!F55+'Daily-Weekly AttendanceReport '!F143+'Daily-Weekly AttendanceReport '!F229+'Daily-Weekly AttendanceReport '!F315</f>
        <v>0</v>
      </c>
      <c r="G313" s="7">
        <f>'Daily-Weekly AttendanceReport '!G55+'Daily-Weekly AttendanceReport '!G143+'Daily-Weekly AttendanceReport '!G229+'Daily-Weekly AttendanceReport '!G315</f>
        <v>0</v>
      </c>
      <c r="H313" s="7">
        <f>'Daily-Weekly AttendanceReport '!H55+'Daily-Weekly AttendanceReport '!H143+'Daily-Weekly AttendanceReport '!H229+'Daily-Weekly AttendanceReport '!H315</f>
        <v>0</v>
      </c>
      <c r="I313" s="7">
        <f>'Daily-Weekly AttendanceReport '!I55+'Daily-Weekly AttendanceReport '!I143+'Daily-Weekly AttendanceReport '!I229+'Daily-Weekly AttendanceReport '!I315</f>
        <v>0</v>
      </c>
      <c r="J313" s="7">
        <f>'Daily-Weekly AttendanceReport '!J55+'Daily-Weekly AttendanceReport '!J143+'Daily-Weekly AttendanceReport '!J229+'Daily-Weekly AttendanceReport '!J315</f>
        <v>0</v>
      </c>
      <c r="K313" s="7">
        <f>'Daily-Weekly AttendanceReport '!K55+'Daily-Weekly AttendanceReport '!K143+'Daily-Weekly AttendanceReport '!K229+'Daily-Weekly AttendanceReport '!K315</f>
        <v>0</v>
      </c>
      <c r="L313" s="7">
        <f>'Daily-Weekly AttendanceReport '!L55+'Daily-Weekly AttendanceReport '!L143+'Daily-Weekly AttendanceReport '!L229+'Daily-Weekly AttendanceReport '!L315</f>
        <v>0</v>
      </c>
      <c r="M313" s="7">
        <f>'Daily-Weekly AttendanceReport '!M55+'Daily-Weekly AttendanceReport '!M143+'Daily-Weekly AttendanceReport '!M229+'Daily-Weekly AttendanceReport '!M315</f>
        <v>0</v>
      </c>
      <c r="N313" s="7">
        <f>'Daily-Weekly AttendanceReport '!N55+'Daily-Weekly AttendanceReport '!N143+'Daily-Weekly AttendanceReport '!N229+'Daily-Weekly AttendanceReport '!N315</f>
        <v>0</v>
      </c>
      <c r="O313" s="7">
        <f>'Daily-Weekly AttendanceReport '!O55+'Daily-Weekly AttendanceReport '!O143+'Daily-Weekly AttendanceReport '!O229+'Daily-Weekly AttendanceReport '!O315</f>
        <v>0</v>
      </c>
      <c r="P313" s="10"/>
      <c r="Q313" s="10"/>
      <c r="R313" s="12">
        <f t="shared" si="145"/>
        <v>0</v>
      </c>
      <c r="S313" s="13">
        <f>R313/R339</f>
        <v>0</v>
      </c>
    </row>
    <row r="314" spans="1:19" ht="10.5" customHeight="1" x14ac:dyDescent="0.35">
      <c r="A314" s="15">
        <v>46</v>
      </c>
      <c r="B314" s="17">
        <f t="shared" ref="B314:C314" si="189">B228</f>
        <v>0</v>
      </c>
      <c r="C314" s="46">
        <f t="shared" si="189"/>
        <v>0</v>
      </c>
      <c r="D314" s="7">
        <f>'Daily-Weekly AttendanceReport '!D56+'Daily-Weekly AttendanceReport '!D144+'Daily-Weekly AttendanceReport '!D230+'Daily-Weekly AttendanceReport '!D316</f>
        <v>0</v>
      </c>
      <c r="E314" s="7">
        <f>'Daily-Weekly AttendanceReport '!E56+'Daily-Weekly AttendanceReport '!E144+'Daily-Weekly AttendanceReport '!E230+'Daily-Weekly AttendanceReport '!E316</f>
        <v>0</v>
      </c>
      <c r="F314" s="7">
        <f>'Daily-Weekly AttendanceReport '!F56+'Daily-Weekly AttendanceReport '!F144+'Daily-Weekly AttendanceReport '!F230+'Daily-Weekly AttendanceReport '!F316</f>
        <v>0</v>
      </c>
      <c r="G314" s="7">
        <f>'Daily-Weekly AttendanceReport '!G56+'Daily-Weekly AttendanceReport '!G144+'Daily-Weekly AttendanceReport '!G230+'Daily-Weekly AttendanceReport '!G316</f>
        <v>0</v>
      </c>
      <c r="H314" s="7">
        <f>'Daily-Weekly AttendanceReport '!H56+'Daily-Weekly AttendanceReport '!H144+'Daily-Weekly AttendanceReport '!H230+'Daily-Weekly AttendanceReport '!H316</f>
        <v>0</v>
      </c>
      <c r="I314" s="7">
        <f>'Daily-Weekly AttendanceReport '!I56+'Daily-Weekly AttendanceReport '!I144+'Daily-Weekly AttendanceReport '!I230+'Daily-Weekly AttendanceReport '!I316</f>
        <v>0</v>
      </c>
      <c r="J314" s="7">
        <f>'Daily-Weekly AttendanceReport '!J56+'Daily-Weekly AttendanceReport '!J144+'Daily-Weekly AttendanceReport '!J230+'Daily-Weekly AttendanceReport '!J316</f>
        <v>0</v>
      </c>
      <c r="K314" s="7">
        <f>'Daily-Weekly AttendanceReport '!K56+'Daily-Weekly AttendanceReport '!K144+'Daily-Weekly AttendanceReport '!K230+'Daily-Weekly AttendanceReport '!K316</f>
        <v>0</v>
      </c>
      <c r="L314" s="7">
        <f>'Daily-Weekly AttendanceReport '!L56+'Daily-Weekly AttendanceReport '!L144+'Daily-Weekly AttendanceReport '!L230+'Daily-Weekly AttendanceReport '!L316</f>
        <v>0</v>
      </c>
      <c r="M314" s="7">
        <f>'Daily-Weekly AttendanceReport '!M56+'Daily-Weekly AttendanceReport '!M144+'Daily-Weekly AttendanceReport '!M230+'Daily-Weekly AttendanceReport '!M316</f>
        <v>0</v>
      </c>
      <c r="N314" s="7">
        <f>'Daily-Weekly AttendanceReport '!N56+'Daily-Weekly AttendanceReport '!N144+'Daily-Weekly AttendanceReport '!N230+'Daily-Weekly AttendanceReport '!N316</f>
        <v>0</v>
      </c>
      <c r="O314" s="7">
        <f>'Daily-Weekly AttendanceReport '!O56+'Daily-Weekly AttendanceReport '!O144+'Daily-Weekly AttendanceReport '!O230+'Daily-Weekly AttendanceReport '!O316</f>
        <v>0</v>
      </c>
      <c r="P314" s="10"/>
      <c r="Q314" s="10"/>
      <c r="R314" s="12">
        <f t="shared" si="145"/>
        <v>0</v>
      </c>
      <c r="S314" s="13">
        <f>R314/R339</f>
        <v>0</v>
      </c>
    </row>
    <row r="315" spans="1:19" ht="10.5" customHeight="1" x14ac:dyDescent="0.35">
      <c r="A315" s="15">
        <v>47</v>
      </c>
      <c r="B315" s="17">
        <f t="shared" ref="B315:C315" si="190">B229</f>
        <v>0</v>
      </c>
      <c r="C315" s="46">
        <f t="shared" si="190"/>
        <v>0</v>
      </c>
      <c r="D315" s="7">
        <f>'Daily-Weekly AttendanceReport '!D57+'Daily-Weekly AttendanceReport '!D145+'Daily-Weekly AttendanceReport '!D231+'Daily-Weekly AttendanceReport '!D317</f>
        <v>0</v>
      </c>
      <c r="E315" s="7">
        <f>'Daily-Weekly AttendanceReport '!E57+'Daily-Weekly AttendanceReport '!E145+'Daily-Weekly AttendanceReport '!E231+'Daily-Weekly AttendanceReport '!E317</f>
        <v>0</v>
      </c>
      <c r="F315" s="7">
        <f>'Daily-Weekly AttendanceReport '!F57+'Daily-Weekly AttendanceReport '!F145+'Daily-Weekly AttendanceReport '!F231+'Daily-Weekly AttendanceReport '!F317</f>
        <v>0</v>
      </c>
      <c r="G315" s="7">
        <f>'Daily-Weekly AttendanceReport '!G57+'Daily-Weekly AttendanceReport '!G145+'Daily-Weekly AttendanceReport '!G231+'Daily-Weekly AttendanceReport '!G317</f>
        <v>0</v>
      </c>
      <c r="H315" s="7">
        <f>'Daily-Weekly AttendanceReport '!H57+'Daily-Weekly AttendanceReport '!H145+'Daily-Weekly AttendanceReport '!H231+'Daily-Weekly AttendanceReport '!H317</f>
        <v>0</v>
      </c>
      <c r="I315" s="7">
        <f>'Daily-Weekly AttendanceReport '!I57+'Daily-Weekly AttendanceReport '!I145+'Daily-Weekly AttendanceReport '!I231+'Daily-Weekly AttendanceReport '!I317</f>
        <v>0</v>
      </c>
      <c r="J315" s="7">
        <f>'Daily-Weekly AttendanceReport '!J57+'Daily-Weekly AttendanceReport '!J145+'Daily-Weekly AttendanceReport '!J231+'Daily-Weekly AttendanceReport '!J317</f>
        <v>0</v>
      </c>
      <c r="K315" s="7">
        <f>'Daily-Weekly AttendanceReport '!K57+'Daily-Weekly AttendanceReport '!K145+'Daily-Weekly AttendanceReport '!K231+'Daily-Weekly AttendanceReport '!K317</f>
        <v>0</v>
      </c>
      <c r="L315" s="7">
        <f>'Daily-Weekly AttendanceReport '!L57+'Daily-Weekly AttendanceReport '!L145+'Daily-Weekly AttendanceReport '!L231+'Daily-Weekly AttendanceReport '!L317</f>
        <v>0</v>
      </c>
      <c r="M315" s="7">
        <f>'Daily-Weekly AttendanceReport '!M57+'Daily-Weekly AttendanceReport '!M145+'Daily-Weekly AttendanceReport '!M231+'Daily-Weekly AttendanceReport '!M317</f>
        <v>0</v>
      </c>
      <c r="N315" s="7">
        <f>'Daily-Weekly AttendanceReport '!N57+'Daily-Weekly AttendanceReport '!N145+'Daily-Weekly AttendanceReport '!N231+'Daily-Weekly AttendanceReport '!N317</f>
        <v>0</v>
      </c>
      <c r="O315" s="7">
        <f>'Daily-Weekly AttendanceReport '!O57+'Daily-Weekly AttendanceReport '!O145+'Daily-Weekly AttendanceReport '!O231+'Daily-Weekly AttendanceReport '!O317</f>
        <v>0</v>
      </c>
      <c r="P315" s="10"/>
      <c r="Q315" s="10"/>
      <c r="R315" s="12">
        <f t="shared" si="145"/>
        <v>0</v>
      </c>
      <c r="S315" s="13">
        <f>R315/R339</f>
        <v>0</v>
      </c>
    </row>
    <row r="316" spans="1:19" ht="10.5" customHeight="1" x14ac:dyDescent="0.35">
      <c r="A316" s="15">
        <v>48</v>
      </c>
      <c r="B316" s="17">
        <f t="shared" ref="B316:C316" si="191">B230</f>
        <v>0</v>
      </c>
      <c r="C316" s="46">
        <f t="shared" si="191"/>
        <v>0</v>
      </c>
      <c r="D316" s="7">
        <f>'Daily-Weekly AttendanceReport '!D58+'Daily-Weekly AttendanceReport '!D146+'Daily-Weekly AttendanceReport '!D232+'Daily-Weekly AttendanceReport '!D318</f>
        <v>0</v>
      </c>
      <c r="E316" s="7">
        <f>'Daily-Weekly AttendanceReport '!E58+'Daily-Weekly AttendanceReport '!E146+'Daily-Weekly AttendanceReport '!E232+'Daily-Weekly AttendanceReport '!E318</f>
        <v>0</v>
      </c>
      <c r="F316" s="7">
        <f>'Daily-Weekly AttendanceReport '!F58+'Daily-Weekly AttendanceReport '!F146+'Daily-Weekly AttendanceReport '!F232+'Daily-Weekly AttendanceReport '!F318</f>
        <v>0</v>
      </c>
      <c r="G316" s="7">
        <f>'Daily-Weekly AttendanceReport '!G58+'Daily-Weekly AttendanceReport '!G146+'Daily-Weekly AttendanceReport '!G232+'Daily-Weekly AttendanceReport '!G318</f>
        <v>0</v>
      </c>
      <c r="H316" s="7">
        <f>'Daily-Weekly AttendanceReport '!H58+'Daily-Weekly AttendanceReport '!H146+'Daily-Weekly AttendanceReport '!H232+'Daily-Weekly AttendanceReport '!H318</f>
        <v>0</v>
      </c>
      <c r="I316" s="7">
        <f>'Daily-Weekly AttendanceReport '!I58+'Daily-Weekly AttendanceReport '!I146+'Daily-Weekly AttendanceReport '!I232+'Daily-Weekly AttendanceReport '!I318</f>
        <v>0</v>
      </c>
      <c r="J316" s="7">
        <f>'Daily-Weekly AttendanceReport '!J58+'Daily-Weekly AttendanceReport '!J146+'Daily-Weekly AttendanceReport '!J232+'Daily-Weekly AttendanceReport '!J318</f>
        <v>0</v>
      </c>
      <c r="K316" s="7">
        <f>'Daily-Weekly AttendanceReport '!K58+'Daily-Weekly AttendanceReport '!K146+'Daily-Weekly AttendanceReport '!K232+'Daily-Weekly AttendanceReport '!K318</f>
        <v>0</v>
      </c>
      <c r="L316" s="7">
        <f>'Daily-Weekly AttendanceReport '!L58+'Daily-Weekly AttendanceReport '!L146+'Daily-Weekly AttendanceReport '!L232+'Daily-Weekly AttendanceReport '!L318</f>
        <v>0</v>
      </c>
      <c r="M316" s="7">
        <f>'Daily-Weekly AttendanceReport '!M58+'Daily-Weekly AttendanceReport '!M146+'Daily-Weekly AttendanceReport '!M232+'Daily-Weekly AttendanceReport '!M318</f>
        <v>0</v>
      </c>
      <c r="N316" s="7">
        <f>'Daily-Weekly AttendanceReport '!N58+'Daily-Weekly AttendanceReport '!N146+'Daily-Weekly AttendanceReport '!N232+'Daily-Weekly AttendanceReport '!N318</f>
        <v>0</v>
      </c>
      <c r="O316" s="7">
        <f>'Daily-Weekly AttendanceReport '!O58+'Daily-Weekly AttendanceReport '!O146+'Daily-Weekly AttendanceReport '!O232+'Daily-Weekly AttendanceReport '!O318</f>
        <v>0</v>
      </c>
      <c r="P316" s="10"/>
      <c r="Q316" s="10"/>
      <c r="R316" s="12">
        <f t="shared" si="145"/>
        <v>0</v>
      </c>
      <c r="S316" s="13">
        <f>R316/R339</f>
        <v>0</v>
      </c>
    </row>
    <row r="317" spans="1:19" ht="10.5" customHeight="1" x14ac:dyDescent="0.35">
      <c r="A317" s="15">
        <v>49</v>
      </c>
      <c r="B317" s="17">
        <f t="shared" ref="B317:C317" si="192">B231</f>
        <v>0</v>
      </c>
      <c r="C317" s="46">
        <f t="shared" si="192"/>
        <v>0</v>
      </c>
      <c r="D317" s="7">
        <f>'Daily-Weekly AttendanceReport '!D59+'Daily-Weekly AttendanceReport '!D147+'Daily-Weekly AttendanceReport '!D233+'Daily-Weekly AttendanceReport '!D319</f>
        <v>0</v>
      </c>
      <c r="E317" s="7">
        <f>'Daily-Weekly AttendanceReport '!E59+'Daily-Weekly AttendanceReport '!E147+'Daily-Weekly AttendanceReport '!E233+'Daily-Weekly AttendanceReport '!E319</f>
        <v>0</v>
      </c>
      <c r="F317" s="7">
        <f>'Daily-Weekly AttendanceReport '!F59+'Daily-Weekly AttendanceReport '!F147+'Daily-Weekly AttendanceReport '!F233+'Daily-Weekly AttendanceReport '!F319</f>
        <v>0</v>
      </c>
      <c r="G317" s="7">
        <f>'Daily-Weekly AttendanceReport '!G59+'Daily-Weekly AttendanceReport '!G147+'Daily-Weekly AttendanceReport '!G233+'Daily-Weekly AttendanceReport '!G319</f>
        <v>0</v>
      </c>
      <c r="H317" s="7">
        <f>'Daily-Weekly AttendanceReport '!H59+'Daily-Weekly AttendanceReport '!H147+'Daily-Weekly AttendanceReport '!H233+'Daily-Weekly AttendanceReport '!H319</f>
        <v>0</v>
      </c>
      <c r="I317" s="7">
        <f>'Daily-Weekly AttendanceReport '!I59+'Daily-Weekly AttendanceReport '!I147+'Daily-Weekly AttendanceReport '!I233+'Daily-Weekly AttendanceReport '!I319</f>
        <v>0</v>
      </c>
      <c r="J317" s="7">
        <f>'Daily-Weekly AttendanceReport '!J59+'Daily-Weekly AttendanceReport '!J147+'Daily-Weekly AttendanceReport '!J233+'Daily-Weekly AttendanceReport '!J319</f>
        <v>0</v>
      </c>
      <c r="K317" s="7">
        <f>'Daily-Weekly AttendanceReport '!K59+'Daily-Weekly AttendanceReport '!K147+'Daily-Weekly AttendanceReport '!K233+'Daily-Weekly AttendanceReport '!K319</f>
        <v>0</v>
      </c>
      <c r="L317" s="7">
        <f>'Daily-Weekly AttendanceReport '!L59+'Daily-Weekly AttendanceReport '!L147+'Daily-Weekly AttendanceReport '!L233+'Daily-Weekly AttendanceReport '!L319</f>
        <v>0</v>
      </c>
      <c r="M317" s="7">
        <f>'Daily-Weekly AttendanceReport '!M59+'Daily-Weekly AttendanceReport '!M147+'Daily-Weekly AttendanceReport '!M233+'Daily-Weekly AttendanceReport '!M319</f>
        <v>0</v>
      </c>
      <c r="N317" s="7">
        <f>'Daily-Weekly AttendanceReport '!N59+'Daily-Weekly AttendanceReport '!N147+'Daily-Weekly AttendanceReport '!N233+'Daily-Weekly AttendanceReport '!N319</f>
        <v>0</v>
      </c>
      <c r="O317" s="7">
        <f>'Daily-Weekly AttendanceReport '!O59+'Daily-Weekly AttendanceReport '!O147+'Daily-Weekly AttendanceReport '!O233+'Daily-Weekly AttendanceReport '!O319</f>
        <v>0</v>
      </c>
      <c r="P317" s="10"/>
      <c r="Q317" s="10"/>
      <c r="R317" s="12">
        <f t="shared" si="145"/>
        <v>0</v>
      </c>
      <c r="S317" s="13">
        <f>R317/R339</f>
        <v>0</v>
      </c>
    </row>
    <row r="318" spans="1:19" ht="10.5" customHeight="1" x14ac:dyDescent="0.35">
      <c r="A318" s="15">
        <v>50</v>
      </c>
      <c r="B318" s="17">
        <f t="shared" ref="B318:C318" si="193">B232</f>
        <v>0</v>
      </c>
      <c r="C318" s="46">
        <f t="shared" si="193"/>
        <v>0</v>
      </c>
      <c r="D318" s="7">
        <f>'Daily-Weekly AttendanceReport '!D60+'Daily-Weekly AttendanceReport '!D148+'Daily-Weekly AttendanceReport '!D234+'Daily-Weekly AttendanceReport '!D320</f>
        <v>0</v>
      </c>
      <c r="E318" s="7">
        <f>'Daily-Weekly AttendanceReport '!E60+'Daily-Weekly AttendanceReport '!E148+'Daily-Weekly AttendanceReport '!E234+'Daily-Weekly AttendanceReport '!E320</f>
        <v>0</v>
      </c>
      <c r="F318" s="7">
        <f>'Daily-Weekly AttendanceReport '!F60+'Daily-Weekly AttendanceReport '!F148+'Daily-Weekly AttendanceReport '!F234+'Daily-Weekly AttendanceReport '!F320</f>
        <v>0</v>
      </c>
      <c r="G318" s="7">
        <f>'Daily-Weekly AttendanceReport '!G60+'Daily-Weekly AttendanceReport '!G148+'Daily-Weekly AttendanceReport '!G234+'Daily-Weekly AttendanceReport '!G320</f>
        <v>0</v>
      </c>
      <c r="H318" s="7">
        <f>'Daily-Weekly AttendanceReport '!H60+'Daily-Weekly AttendanceReport '!H148+'Daily-Weekly AttendanceReport '!H234+'Daily-Weekly AttendanceReport '!H320</f>
        <v>0</v>
      </c>
      <c r="I318" s="7">
        <f>'Daily-Weekly AttendanceReport '!I60+'Daily-Weekly AttendanceReport '!I148+'Daily-Weekly AttendanceReport '!I234+'Daily-Weekly AttendanceReport '!I320</f>
        <v>0</v>
      </c>
      <c r="J318" s="7">
        <f>'Daily-Weekly AttendanceReport '!J60+'Daily-Weekly AttendanceReport '!J148+'Daily-Weekly AttendanceReport '!J234+'Daily-Weekly AttendanceReport '!J320</f>
        <v>0</v>
      </c>
      <c r="K318" s="7">
        <f>'Daily-Weekly AttendanceReport '!K60+'Daily-Weekly AttendanceReport '!K148+'Daily-Weekly AttendanceReport '!K234+'Daily-Weekly AttendanceReport '!K320</f>
        <v>0</v>
      </c>
      <c r="L318" s="7">
        <f>'Daily-Weekly AttendanceReport '!L60+'Daily-Weekly AttendanceReport '!L148+'Daily-Weekly AttendanceReport '!L234+'Daily-Weekly AttendanceReport '!L320</f>
        <v>0</v>
      </c>
      <c r="M318" s="7">
        <f>'Daily-Weekly AttendanceReport '!M60+'Daily-Weekly AttendanceReport '!M148+'Daily-Weekly AttendanceReport '!M234+'Daily-Weekly AttendanceReport '!M320</f>
        <v>0</v>
      </c>
      <c r="N318" s="7">
        <f>'Daily-Weekly AttendanceReport '!N60+'Daily-Weekly AttendanceReport '!N148+'Daily-Weekly AttendanceReport '!N234+'Daily-Weekly AttendanceReport '!N320</f>
        <v>0</v>
      </c>
      <c r="O318" s="7">
        <f>'Daily-Weekly AttendanceReport '!O60+'Daily-Weekly AttendanceReport '!O148+'Daily-Weekly AttendanceReport '!O234+'Daily-Weekly AttendanceReport '!O320</f>
        <v>0</v>
      </c>
      <c r="P318" s="10"/>
      <c r="Q318" s="10"/>
      <c r="R318" s="12">
        <f t="shared" si="145"/>
        <v>0</v>
      </c>
      <c r="S318" s="13">
        <f>R318/R339</f>
        <v>0</v>
      </c>
    </row>
    <row r="319" spans="1:19" ht="10.5" customHeight="1" x14ac:dyDescent="0.35">
      <c r="A319" s="15">
        <v>51</v>
      </c>
      <c r="B319" s="17">
        <f t="shared" ref="B319:C319" si="194">B233</f>
        <v>0</v>
      </c>
      <c r="C319" s="46">
        <f t="shared" si="194"/>
        <v>0</v>
      </c>
      <c r="D319" s="7">
        <f>'Daily-Weekly AttendanceReport '!D61+'Daily-Weekly AttendanceReport '!D149+'Daily-Weekly AttendanceReport '!D235+'Daily-Weekly AttendanceReport '!D321</f>
        <v>0</v>
      </c>
      <c r="E319" s="7">
        <f>'Daily-Weekly AttendanceReport '!E61+'Daily-Weekly AttendanceReport '!E149+'Daily-Weekly AttendanceReport '!E235+'Daily-Weekly AttendanceReport '!E321</f>
        <v>0</v>
      </c>
      <c r="F319" s="7">
        <f>'Daily-Weekly AttendanceReport '!F61+'Daily-Weekly AttendanceReport '!F149+'Daily-Weekly AttendanceReport '!F235+'Daily-Weekly AttendanceReport '!F321</f>
        <v>0</v>
      </c>
      <c r="G319" s="7">
        <f>'Daily-Weekly AttendanceReport '!G61+'Daily-Weekly AttendanceReport '!G149+'Daily-Weekly AttendanceReport '!G235+'Daily-Weekly AttendanceReport '!G321</f>
        <v>0</v>
      </c>
      <c r="H319" s="7">
        <f>'Daily-Weekly AttendanceReport '!H61+'Daily-Weekly AttendanceReport '!H149+'Daily-Weekly AttendanceReport '!H235+'Daily-Weekly AttendanceReport '!H321</f>
        <v>0</v>
      </c>
      <c r="I319" s="7">
        <f>'Daily-Weekly AttendanceReport '!I61+'Daily-Weekly AttendanceReport '!I149+'Daily-Weekly AttendanceReport '!I235+'Daily-Weekly AttendanceReport '!I321</f>
        <v>0</v>
      </c>
      <c r="J319" s="7">
        <f>'Daily-Weekly AttendanceReport '!J61+'Daily-Weekly AttendanceReport '!J149+'Daily-Weekly AttendanceReport '!J235+'Daily-Weekly AttendanceReport '!J321</f>
        <v>0</v>
      </c>
      <c r="K319" s="7">
        <f>'Daily-Weekly AttendanceReport '!K61+'Daily-Weekly AttendanceReport '!K149+'Daily-Weekly AttendanceReport '!K235+'Daily-Weekly AttendanceReport '!K321</f>
        <v>0</v>
      </c>
      <c r="L319" s="7">
        <f>'Daily-Weekly AttendanceReport '!L61+'Daily-Weekly AttendanceReport '!L149+'Daily-Weekly AttendanceReport '!L235+'Daily-Weekly AttendanceReport '!L321</f>
        <v>0</v>
      </c>
      <c r="M319" s="7">
        <f>'Daily-Weekly AttendanceReport '!M61+'Daily-Weekly AttendanceReport '!M149+'Daily-Weekly AttendanceReport '!M235+'Daily-Weekly AttendanceReport '!M321</f>
        <v>0</v>
      </c>
      <c r="N319" s="7">
        <f>'Daily-Weekly AttendanceReport '!N61+'Daily-Weekly AttendanceReport '!N149+'Daily-Weekly AttendanceReport '!N235+'Daily-Weekly AttendanceReport '!N321</f>
        <v>0</v>
      </c>
      <c r="O319" s="7">
        <f>'Daily-Weekly AttendanceReport '!O61+'Daily-Weekly AttendanceReport '!O149+'Daily-Weekly AttendanceReport '!O235+'Daily-Weekly AttendanceReport '!O321</f>
        <v>0</v>
      </c>
      <c r="P319" s="10"/>
      <c r="Q319" s="10"/>
      <c r="R319" s="12">
        <f t="shared" si="145"/>
        <v>0</v>
      </c>
      <c r="S319" s="13">
        <f>R319/R339</f>
        <v>0</v>
      </c>
    </row>
    <row r="320" spans="1:19" ht="10.5" customHeight="1" x14ac:dyDescent="0.35">
      <c r="A320" s="15">
        <v>52</v>
      </c>
      <c r="B320" s="17">
        <f t="shared" ref="B320:C320" si="195">B234</f>
        <v>0</v>
      </c>
      <c r="C320" s="46">
        <f t="shared" si="195"/>
        <v>0</v>
      </c>
      <c r="D320" s="7">
        <f>'Daily-Weekly AttendanceReport '!D62+'Daily-Weekly AttendanceReport '!D150+'Daily-Weekly AttendanceReport '!D236+'Daily-Weekly AttendanceReport '!D322</f>
        <v>0</v>
      </c>
      <c r="E320" s="7">
        <f>'Daily-Weekly AttendanceReport '!E62+'Daily-Weekly AttendanceReport '!E150+'Daily-Weekly AttendanceReport '!E236+'Daily-Weekly AttendanceReport '!E322</f>
        <v>0</v>
      </c>
      <c r="F320" s="7">
        <f>'Daily-Weekly AttendanceReport '!F62+'Daily-Weekly AttendanceReport '!F150+'Daily-Weekly AttendanceReport '!F236+'Daily-Weekly AttendanceReport '!F322</f>
        <v>0</v>
      </c>
      <c r="G320" s="7">
        <f>'Daily-Weekly AttendanceReport '!G62+'Daily-Weekly AttendanceReport '!G150+'Daily-Weekly AttendanceReport '!G236+'Daily-Weekly AttendanceReport '!G322</f>
        <v>0</v>
      </c>
      <c r="H320" s="7">
        <f>'Daily-Weekly AttendanceReport '!H62+'Daily-Weekly AttendanceReport '!H150+'Daily-Weekly AttendanceReport '!H236+'Daily-Weekly AttendanceReport '!H322</f>
        <v>0</v>
      </c>
      <c r="I320" s="7">
        <f>'Daily-Weekly AttendanceReport '!I62+'Daily-Weekly AttendanceReport '!I150+'Daily-Weekly AttendanceReport '!I236+'Daily-Weekly AttendanceReport '!I322</f>
        <v>0</v>
      </c>
      <c r="J320" s="7">
        <f>'Daily-Weekly AttendanceReport '!J62+'Daily-Weekly AttendanceReport '!J150+'Daily-Weekly AttendanceReport '!J236+'Daily-Weekly AttendanceReport '!J322</f>
        <v>0</v>
      </c>
      <c r="K320" s="7">
        <f>'Daily-Weekly AttendanceReport '!K62+'Daily-Weekly AttendanceReport '!K150+'Daily-Weekly AttendanceReport '!K236+'Daily-Weekly AttendanceReport '!K322</f>
        <v>0</v>
      </c>
      <c r="L320" s="7">
        <f>'Daily-Weekly AttendanceReport '!L62+'Daily-Weekly AttendanceReport '!L150+'Daily-Weekly AttendanceReport '!L236+'Daily-Weekly AttendanceReport '!L322</f>
        <v>0</v>
      </c>
      <c r="M320" s="7">
        <f>'Daily-Weekly AttendanceReport '!M62+'Daily-Weekly AttendanceReport '!M150+'Daily-Weekly AttendanceReport '!M236+'Daily-Weekly AttendanceReport '!M322</f>
        <v>0</v>
      </c>
      <c r="N320" s="7">
        <f>'Daily-Weekly AttendanceReport '!N62+'Daily-Weekly AttendanceReport '!N150+'Daily-Weekly AttendanceReport '!N236+'Daily-Weekly AttendanceReport '!N322</f>
        <v>0</v>
      </c>
      <c r="O320" s="7">
        <f>'Daily-Weekly AttendanceReport '!O62+'Daily-Weekly AttendanceReport '!O150+'Daily-Weekly AttendanceReport '!O236+'Daily-Weekly AttendanceReport '!O322</f>
        <v>0</v>
      </c>
      <c r="P320" s="10"/>
      <c r="Q320" s="10"/>
      <c r="R320" s="12">
        <f t="shared" si="145"/>
        <v>0</v>
      </c>
      <c r="S320" s="13">
        <f>R320/R339</f>
        <v>0</v>
      </c>
    </row>
    <row r="321" spans="1:19" ht="10.5" customHeight="1" x14ac:dyDescent="0.35">
      <c r="A321" s="15">
        <v>53</v>
      </c>
      <c r="B321" s="17">
        <f t="shared" ref="B321:C321" si="196">B235</f>
        <v>0</v>
      </c>
      <c r="C321" s="46">
        <f t="shared" si="196"/>
        <v>0</v>
      </c>
      <c r="D321" s="7">
        <f>'Daily-Weekly AttendanceReport '!D63+'Daily-Weekly AttendanceReport '!D151+'Daily-Weekly AttendanceReport '!D237+'Daily-Weekly AttendanceReport '!D323</f>
        <v>0</v>
      </c>
      <c r="E321" s="7">
        <f>'Daily-Weekly AttendanceReport '!E63+'Daily-Weekly AttendanceReport '!E151+'Daily-Weekly AttendanceReport '!E237+'Daily-Weekly AttendanceReport '!E323</f>
        <v>0</v>
      </c>
      <c r="F321" s="7">
        <f>'Daily-Weekly AttendanceReport '!F63+'Daily-Weekly AttendanceReport '!F151+'Daily-Weekly AttendanceReport '!F237+'Daily-Weekly AttendanceReport '!F323</f>
        <v>0</v>
      </c>
      <c r="G321" s="7">
        <f>'Daily-Weekly AttendanceReport '!G63+'Daily-Weekly AttendanceReport '!G151+'Daily-Weekly AttendanceReport '!G237+'Daily-Weekly AttendanceReport '!G323</f>
        <v>0</v>
      </c>
      <c r="H321" s="7">
        <f>'Daily-Weekly AttendanceReport '!H63+'Daily-Weekly AttendanceReport '!H151+'Daily-Weekly AttendanceReport '!H237+'Daily-Weekly AttendanceReport '!H323</f>
        <v>0</v>
      </c>
      <c r="I321" s="7">
        <f>'Daily-Weekly AttendanceReport '!I63+'Daily-Weekly AttendanceReport '!I151+'Daily-Weekly AttendanceReport '!I237+'Daily-Weekly AttendanceReport '!I323</f>
        <v>0</v>
      </c>
      <c r="J321" s="7">
        <f>'Daily-Weekly AttendanceReport '!J63+'Daily-Weekly AttendanceReport '!J151+'Daily-Weekly AttendanceReport '!J237+'Daily-Weekly AttendanceReport '!J323</f>
        <v>0</v>
      </c>
      <c r="K321" s="7">
        <f>'Daily-Weekly AttendanceReport '!K63+'Daily-Weekly AttendanceReport '!K151+'Daily-Weekly AttendanceReport '!K237+'Daily-Weekly AttendanceReport '!K323</f>
        <v>0</v>
      </c>
      <c r="L321" s="7">
        <f>'Daily-Weekly AttendanceReport '!L63+'Daily-Weekly AttendanceReport '!L151+'Daily-Weekly AttendanceReport '!L237+'Daily-Weekly AttendanceReport '!L323</f>
        <v>0</v>
      </c>
      <c r="M321" s="7">
        <f>'Daily-Weekly AttendanceReport '!M63+'Daily-Weekly AttendanceReport '!M151+'Daily-Weekly AttendanceReport '!M237+'Daily-Weekly AttendanceReport '!M323</f>
        <v>0</v>
      </c>
      <c r="N321" s="7">
        <f>'Daily-Weekly AttendanceReport '!N63+'Daily-Weekly AttendanceReport '!N151+'Daily-Weekly AttendanceReport '!N237+'Daily-Weekly AttendanceReport '!N323</f>
        <v>0</v>
      </c>
      <c r="O321" s="7">
        <f>'Daily-Weekly AttendanceReport '!O63+'Daily-Weekly AttendanceReport '!O151+'Daily-Weekly AttendanceReport '!O237+'Daily-Weekly AttendanceReport '!O323</f>
        <v>0</v>
      </c>
      <c r="P321" s="10"/>
      <c r="Q321" s="10"/>
      <c r="R321" s="12">
        <f t="shared" si="145"/>
        <v>0</v>
      </c>
      <c r="S321" s="13">
        <f>R321/R339</f>
        <v>0</v>
      </c>
    </row>
    <row r="322" spans="1:19" ht="10.5" customHeight="1" x14ac:dyDescent="0.35">
      <c r="A322" s="15">
        <v>54</v>
      </c>
      <c r="B322" s="17">
        <f t="shared" ref="B322:C322" si="197">B236</f>
        <v>0</v>
      </c>
      <c r="C322" s="46">
        <f t="shared" si="197"/>
        <v>0</v>
      </c>
      <c r="D322" s="7">
        <f>'Daily-Weekly AttendanceReport '!D64+'Daily-Weekly AttendanceReport '!D152+'Daily-Weekly AttendanceReport '!D238+'Daily-Weekly AttendanceReport '!D324</f>
        <v>0</v>
      </c>
      <c r="E322" s="7">
        <f>'Daily-Weekly AttendanceReport '!E64+'Daily-Weekly AttendanceReport '!E152+'Daily-Weekly AttendanceReport '!E238+'Daily-Weekly AttendanceReport '!E324</f>
        <v>0</v>
      </c>
      <c r="F322" s="7">
        <f>'Daily-Weekly AttendanceReport '!F64+'Daily-Weekly AttendanceReport '!F152+'Daily-Weekly AttendanceReport '!F238+'Daily-Weekly AttendanceReport '!F324</f>
        <v>0</v>
      </c>
      <c r="G322" s="7">
        <f>'Daily-Weekly AttendanceReport '!G64+'Daily-Weekly AttendanceReport '!G152+'Daily-Weekly AttendanceReport '!G238+'Daily-Weekly AttendanceReport '!G324</f>
        <v>0</v>
      </c>
      <c r="H322" s="7">
        <f>'Daily-Weekly AttendanceReport '!H64+'Daily-Weekly AttendanceReport '!H152+'Daily-Weekly AttendanceReport '!H238+'Daily-Weekly AttendanceReport '!H324</f>
        <v>0</v>
      </c>
      <c r="I322" s="7">
        <f>'Daily-Weekly AttendanceReport '!I64+'Daily-Weekly AttendanceReport '!I152+'Daily-Weekly AttendanceReport '!I238+'Daily-Weekly AttendanceReport '!I324</f>
        <v>0</v>
      </c>
      <c r="J322" s="7">
        <f>'Daily-Weekly AttendanceReport '!J64+'Daily-Weekly AttendanceReport '!J152+'Daily-Weekly AttendanceReport '!J238+'Daily-Weekly AttendanceReport '!J324</f>
        <v>0</v>
      </c>
      <c r="K322" s="7">
        <f>'Daily-Weekly AttendanceReport '!K64+'Daily-Weekly AttendanceReport '!K152+'Daily-Weekly AttendanceReport '!K238+'Daily-Weekly AttendanceReport '!K324</f>
        <v>0</v>
      </c>
      <c r="L322" s="7">
        <f>'Daily-Weekly AttendanceReport '!L64+'Daily-Weekly AttendanceReport '!L152+'Daily-Weekly AttendanceReport '!L238+'Daily-Weekly AttendanceReport '!L324</f>
        <v>0</v>
      </c>
      <c r="M322" s="7">
        <f>'Daily-Weekly AttendanceReport '!M64+'Daily-Weekly AttendanceReport '!M152+'Daily-Weekly AttendanceReport '!M238+'Daily-Weekly AttendanceReport '!M324</f>
        <v>0</v>
      </c>
      <c r="N322" s="7">
        <f>'Daily-Weekly AttendanceReport '!N64+'Daily-Weekly AttendanceReport '!N152+'Daily-Weekly AttendanceReport '!N238+'Daily-Weekly AttendanceReport '!N324</f>
        <v>0</v>
      </c>
      <c r="O322" s="7">
        <f>'Daily-Weekly AttendanceReport '!O64+'Daily-Weekly AttendanceReport '!O152+'Daily-Weekly AttendanceReport '!O238+'Daily-Weekly AttendanceReport '!O324</f>
        <v>0</v>
      </c>
      <c r="P322" s="10"/>
      <c r="Q322" s="10"/>
      <c r="R322" s="12">
        <f t="shared" si="145"/>
        <v>0</v>
      </c>
      <c r="S322" s="13">
        <f>R322/R339</f>
        <v>0</v>
      </c>
    </row>
    <row r="323" spans="1:19" ht="10.5" customHeight="1" x14ac:dyDescent="0.35">
      <c r="A323" s="15">
        <v>55</v>
      </c>
      <c r="B323" s="17">
        <f t="shared" ref="B323:C323" si="198">B237</f>
        <v>0</v>
      </c>
      <c r="C323" s="46">
        <f t="shared" si="198"/>
        <v>0</v>
      </c>
      <c r="D323" s="7">
        <f>'Daily-Weekly AttendanceReport '!D65+'Daily-Weekly AttendanceReport '!D153+'Daily-Weekly AttendanceReport '!D239+'Daily-Weekly AttendanceReport '!D325</f>
        <v>0</v>
      </c>
      <c r="E323" s="7">
        <f>'Daily-Weekly AttendanceReport '!E65+'Daily-Weekly AttendanceReport '!E153+'Daily-Weekly AttendanceReport '!E239+'Daily-Weekly AttendanceReport '!E325</f>
        <v>0</v>
      </c>
      <c r="F323" s="7">
        <f>'Daily-Weekly AttendanceReport '!F65+'Daily-Weekly AttendanceReport '!F153+'Daily-Weekly AttendanceReport '!F239+'Daily-Weekly AttendanceReport '!F325</f>
        <v>0</v>
      </c>
      <c r="G323" s="7">
        <f>'Daily-Weekly AttendanceReport '!G65+'Daily-Weekly AttendanceReport '!G153+'Daily-Weekly AttendanceReport '!G239+'Daily-Weekly AttendanceReport '!G325</f>
        <v>0</v>
      </c>
      <c r="H323" s="7">
        <f>'Daily-Weekly AttendanceReport '!H65+'Daily-Weekly AttendanceReport '!H153+'Daily-Weekly AttendanceReport '!H239+'Daily-Weekly AttendanceReport '!H325</f>
        <v>0</v>
      </c>
      <c r="I323" s="7">
        <f>'Daily-Weekly AttendanceReport '!I65+'Daily-Weekly AttendanceReport '!I153+'Daily-Weekly AttendanceReport '!I239+'Daily-Weekly AttendanceReport '!I325</f>
        <v>0</v>
      </c>
      <c r="J323" s="7">
        <f>'Daily-Weekly AttendanceReport '!J65+'Daily-Weekly AttendanceReport '!J153+'Daily-Weekly AttendanceReport '!J239+'Daily-Weekly AttendanceReport '!J325</f>
        <v>0</v>
      </c>
      <c r="K323" s="7">
        <f>'Daily-Weekly AttendanceReport '!K65+'Daily-Weekly AttendanceReport '!K153+'Daily-Weekly AttendanceReport '!K239+'Daily-Weekly AttendanceReport '!K325</f>
        <v>0</v>
      </c>
      <c r="L323" s="7">
        <f>'Daily-Weekly AttendanceReport '!L65+'Daily-Weekly AttendanceReport '!L153+'Daily-Weekly AttendanceReport '!L239+'Daily-Weekly AttendanceReport '!L325</f>
        <v>0</v>
      </c>
      <c r="M323" s="7">
        <f>'Daily-Weekly AttendanceReport '!M65+'Daily-Weekly AttendanceReport '!M153+'Daily-Weekly AttendanceReport '!M239+'Daily-Weekly AttendanceReport '!M325</f>
        <v>0</v>
      </c>
      <c r="N323" s="7">
        <f>'Daily-Weekly AttendanceReport '!N65+'Daily-Weekly AttendanceReport '!N153+'Daily-Weekly AttendanceReport '!N239+'Daily-Weekly AttendanceReport '!N325</f>
        <v>0</v>
      </c>
      <c r="O323" s="7">
        <f>'Daily-Weekly AttendanceReport '!O65+'Daily-Weekly AttendanceReport '!O153+'Daily-Weekly AttendanceReport '!O239+'Daily-Weekly AttendanceReport '!O325</f>
        <v>0</v>
      </c>
      <c r="P323" s="10"/>
      <c r="Q323" s="10"/>
      <c r="R323" s="12">
        <f t="shared" si="145"/>
        <v>0</v>
      </c>
      <c r="S323" s="13">
        <f>R323/R339</f>
        <v>0</v>
      </c>
    </row>
    <row r="324" spans="1:19" ht="10.5" hidden="1" customHeight="1" x14ac:dyDescent="0.35">
      <c r="A324" s="15">
        <v>56</v>
      </c>
      <c r="B324" s="17" t="str">
        <f t="shared" ref="B324:C324" si="199">B238</f>
        <v>D</v>
      </c>
      <c r="C324" s="46" t="str">
        <f t="shared" si="199"/>
        <v>23CSE56</v>
      </c>
      <c r="D324" s="7">
        <f>'Daily-Weekly AttendanceReport '!D66+'Daily-Weekly AttendanceReport '!D154+'Daily-Weekly AttendanceReport '!D240+'Daily-Weekly AttendanceReport '!D326</f>
        <v>0</v>
      </c>
      <c r="E324" s="7">
        <f>'Daily-Weekly AttendanceReport '!E66+'Daily-Weekly AttendanceReport '!E154+'Daily-Weekly AttendanceReport '!E240+'Daily-Weekly AttendanceReport '!E326</f>
        <v>0</v>
      </c>
      <c r="F324" s="7">
        <f>'Daily-Weekly AttendanceReport '!F66+'Daily-Weekly AttendanceReport '!F154+'Daily-Weekly AttendanceReport '!F240+'Daily-Weekly AttendanceReport '!F326</f>
        <v>0</v>
      </c>
      <c r="G324" s="7">
        <f>'Daily-Weekly AttendanceReport '!G66+'Daily-Weekly AttendanceReport '!G154+'Daily-Weekly AttendanceReport '!G240+'Daily-Weekly AttendanceReport '!G326</f>
        <v>0</v>
      </c>
      <c r="H324" s="7">
        <f>'Daily-Weekly AttendanceReport '!H66+'Daily-Weekly AttendanceReport '!H154+'Daily-Weekly AttendanceReport '!H240+'Daily-Weekly AttendanceReport '!H326</f>
        <v>0</v>
      </c>
      <c r="I324" s="7">
        <f>'Daily-Weekly AttendanceReport '!I66+'Daily-Weekly AttendanceReport '!I154+'Daily-Weekly AttendanceReport '!I240+'Daily-Weekly AttendanceReport '!I326</f>
        <v>0</v>
      </c>
      <c r="J324" s="7">
        <f>'Daily-Weekly AttendanceReport '!J66+'Daily-Weekly AttendanceReport '!J154+'Daily-Weekly AttendanceReport '!J240+'Daily-Weekly AttendanceReport '!J326</f>
        <v>0</v>
      </c>
      <c r="K324" s="7">
        <f>'Daily-Weekly AttendanceReport '!K66+'Daily-Weekly AttendanceReport '!K154+'Daily-Weekly AttendanceReport '!K240+'Daily-Weekly AttendanceReport '!K326</f>
        <v>0</v>
      </c>
      <c r="L324" s="7">
        <f>'Daily-Weekly AttendanceReport '!L66+'Daily-Weekly AttendanceReport '!L154+'Daily-Weekly AttendanceReport '!L240+'Daily-Weekly AttendanceReport '!L326</f>
        <v>0</v>
      </c>
      <c r="M324" s="7">
        <f>'Daily-Weekly AttendanceReport '!M66+'Daily-Weekly AttendanceReport '!M154+'Daily-Weekly AttendanceReport '!M240+'Daily-Weekly AttendanceReport '!M326</f>
        <v>0</v>
      </c>
      <c r="N324" s="7">
        <f>'Daily-Weekly AttendanceReport '!N66+'Daily-Weekly AttendanceReport '!N154+'Daily-Weekly AttendanceReport '!N240+'Daily-Weekly AttendanceReport '!N326</f>
        <v>0</v>
      </c>
      <c r="O324" s="7">
        <f>'Daily-Weekly AttendanceReport '!O66+'Daily-Weekly AttendanceReport '!O154+'Daily-Weekly AttendanceReport '!O240+'Daily-Weekly AttendanceReport '!O326</f>
        <v>0</v>
      </c>
      <c r="P324" s="10"/>
      <c r="Q324" s="10"/>
      <c r="R324" s="12">
        <f t="shared" si="145"/>
        <v>0</v>
      </c>
      <c r="S324" s="13">
        <f>R324/R339</f>
        <v>0</v>
      </c>
    </row>
    <row r="325" spans="1:19" ht="10.5" hidden="1" customHeight="1" x14ac:dyDescent="0.35">
      <c r="A325" s="15">
        <v>57</v>
      </c>
      <c r="B325" s="17" t="str">
        <f t="shared" ref="B325:C325" si="200">B239</f>
        <v>E</v>
      </c>
      <c r="C325" s="46" t="str">
        <f t="shared" si="200"/>
        <v>23CSE57</v>
      </c>
      <c r="D325" s="7">
        <f>'Daily-Weekly AttendanceReport '!D67+'Daily-Weekly AttendanceReport '!D155+'Daily-Weekly AttendanceReport '!D241+'Daily-Weekly AttendanceReport '!D327</f>
        <v>0</v>
      </c>
      <c r="E325" s="7">
        <f>'Daily-Weekly AttendanceReport '!E67+'Daily-Weekly AttendanceReport '!E155+'Daily-Weekly AttendanceReport '!E241+'Daily-Weekly AttendanceReport '!E327</f>
        <v>0</v>
      </c>
      <c r="F325" s="7">
        <f>'Daily-Weekly AttendanceReport '!F67+'Daily-Weekly AttendanceReport '!F155+'Daily-Weekly AttendanceReport '!F241+'Daily-Weekly AttendanceReport '!F327</f>
        <v>0</v>
      </c>
      <c r="G325" s="7">
        <f>'Daily-Weekly AttendanceReport '!G67+'Daily-Weekly AttendanceReport '!G155+'Daily-Weekly AttendanceReport '!G241+'Daily-Weekly AttendanceReport '!G327</f>
        <v>0</v>
      </c>
      <c r="H325" s="7">
        <f>'Daily-Weekly AttendanceReport '!H67+'Daily-Weekly AttendanceReport '!H155+'Daily-Weekly AttendanceReport '!H241+'Daily-Weekly AttendanceReport '!H327</f>
        <v>0</v>
      </c>
      <c r="I325" s="7">
        <f>'Daily-Weekly AttendanceReport '!I67+'Daily-Weekly AttendanceReport '!I155+'Daily-Weekly AttendanceReport '!I241+'Daily-Weekly AttendanceReport '!I327</f>
        <v>0</v>
      </c>
      <c r="J325" s="7">
        <f>'Daily-Weekly AttendanceReport '!J67+'Daily-Weekly AttendanceReport '!J155+'Daily-Weekly AttendanceReport '!J241+'Daily-Weekly AttendanceReport '!J327</f>
        <v>0</v>
      </c>
      <c r="K325" s="7">
        <f>'Daily-Weekly AttendanceReport '!K67+'Daily-Weekly AttendanceReport '!K155+'Daily-Weekly AttendanceReport '!K241+'Daily-Weekly AttendanceReport '!K327</f>
        <v>0</v>
      </c>
      <c r="L325" s="7">
        <f>'Daily-Weekly AttendanceReport '!L67+'Daily-Weekly AttendanceReport '!L155+'Daily-Weekly AttendanceReport '!L241+'Daily-Weekly AttendanceReport '!L327</f>
        <v>0</v>
      </c>
      <c r="M325" s="7">
        <f>'Daily-Weekly AttendanceReport '!M67+'Daily-Weekly AttendanceReport '!M155+'Daily-Weekly AttendanceReport '!M241+'Daily-Weekly AttendanceReport '!M327</f>
        <v>0</v>
      </c>
      <c r="N325" s="7">
        <f>'Daily-Weekly AttendanceReport '!N67+'Daily-Weekly AttendanceReport '!N155+'Daily-Weekly AttendanceReport '!N241+'Daily-Weekly AttendanceReport '!N327</f>
        <v>0</v>
      </c>
      <c r="O325" s="7">
        <f>'Daily-Weekly AttendanceReport '!O67+'Daily-Weekly AttendanceReport '!O155+'Daily-Weekly AttendanceReport '!O241+'Daily-Weekly AttendanceReport '!O327</f>
        <v>0</v>
      </c>
      <c r="P325" s="10"/>
      <c r="Q325" s="10"/>
      <c r="R325" s="12">
        <f t="shared" si="145"/>
        <v>0</v>
      </c>
      <c r="S325" s="13">
        <f>R325/R339</f>
        <v>0</v>
      </c>
    </row>
    <row r="326" spans="1:19" ht="10.5" hidden="1" customHeight="1" x14ac:dyDescent="0.35">
      <c r="A326" s="15">
        <v>58</v>
      </c>
      <c r="B326" s="17" t="str">
        <f t="shared" ref="B326:C326" si="201">B240</f>
        <v>F</v>
      </c>
      <c r="C326" s="46" t="str">
        <f t="shared" si="201"/>
        <v>23CSE58</v>
      </c>
      <c r="D326" s="7">
        <f>'Daily-Weekly AttendanceReport '!D68+'Daily-Weekly AttendanceReport '!D156+'Daily-Weekly AttendanceReport '!D242+'Daily-Weekly AttendanceReport '!D328</f>
        <v>0</v>
      </c>
      <c r="E326" s="7">
        <f>'Daily-Weekly AttendanceReport '!E68+'Daily-Weekly AttendanceReport '!E156+'Daily-Weekly AttendanceReport '!E242+'Daily-Weekly AttendanceReport '!E328</f>
        <v>0</v>
      </c>
      <c r="F326" s="7">
        <f>'Daily-Weekly AttendanceReport '!F68+'Daily-Weekly AttendanceReport '!F156+'Daily-Weekly AttendanceReport '!F242+'Daily-Weekly AttendanceReport '!F328</f>
        <v>0</v>
      </c>
      <c r="G326" s="7">
        <f>'Daily-Weekly AttendanceReport '!G68+'Daily-Weekly AttendanceReport '!G156+'Daily-Weekly AttendanceReport '!G242+'Daily-Weekly AttendanceReport '!G328</f>
        <v>0</v>
      </c>
      <c r="H326" s="7">
        <f>'Daily-Weekly AttendanceReport '!H68+'Daily-Weekly AttendanceReport '!H156+'Daily-Weekly AttendanceReport '!H242+'Daily-Weekly AttendanceReport '!H328</f>
        <v>0</v>
      </c>
      <c r="I326" s="7">
        <f>'Daily-Weekly AttendanceReport '!I68+'Daily-Weekly AttendanceReport '!I156+'Daily-Weekly AttendanceReport '!I242+'Daily-Weekly AttendanceReport '!I328</f>
        <v>0</v>
      </c>
      <c r="J326" s="7">
        <f>'Daily-Weekly AttendanceReport '!J68+'Daily-Weekly AttendanceReport '!J156+'Daily-Weekly AttendanceReport '!J242+'Daily-Weekly AttendanceReport '!J328</f>
        <v>0</v>
      </c>
      <c r="K326" s="7">
        <f>'Daily-Weekly AttendanceReport '!K68+'Daily-Weekly AttendanceReport '!K156+'Daily-Weekly AttendanceReport '!K242+'Daily-Weekly AttendanceReport '!K328</f>
        <v>0</v>
      </c>
      <c r="L326" s="7">
        <f>'Daily-Weekly AttendanceReport '!L68+'Daily-Weekly AttendanceReport '!L156+'Daily-Weekly AttendanceReport '!L242+'Daily-Weekly AttendanceReport '!L328</f>
        <v>0</v>
      </c>
      <c r="M326" s="7">
        <f>'Daily-Weekly AttendanceReport '!M68+'Daily-Weekly AttendanceReport '!M156+'Daily-Weekly AttendanceReport '!M242+'Daily-Weekly AttendanceReport '!M328</f>
        <v>0</v>
      </c>
      <c r="N326" s="7">
        <f>'Daily-Weekly AttendanceReport '!N68+'Daily-Weekly AttendanceReport '!N156+'Daily-Weekly AttendanceReport '!N242+'Daily-Weekly AttendanceReport '!N328</f>
        <v>0</v>
      </c>
      <c r="O326" s="7">
        <f>'Daily-Weekly AttendanceReport '!O68+'Daily-Weekly AttendanceReport '!O156+'Daily-Weekly AttendanceReport '!O242+'Daily-Weekly AttendanceReport '!O328</f>
        <v>0</v>
      </c>
      <c r="P326" s="10"/>
      <c r="Q326" s="10"/>
      <c r="R326" s="12">
        <f t="shared" si="145"/>
        <v>0</v>
      </c>
      <c r="S326" s="13">
        <f>R326/R339</f>
        <v>0</v>
      </c>
    </row>
    <row r="327" spans="1:19" ht="10.5" hidden="1" customHeight="1" x14ac:dyDescent="0.35">
      <c r="A327" s="15">
        <v>59</v>
      </c>
      <c r="B327" s="17" t="str">
        <f t="shared" ref="B327:C327" si="202">B241</f>
        <v>G</v>
      </c>
      <c r="C327" s="46" t="str">
        <f t="shared" si="202"/>
        <v>23CSE59</v>
      </c>
      <c r="D327" s="7">
        <f>'Daily-Weekly AttendanceReport '!D69+'Daily-Weekly AttendanceReport '!D157+'Daily-Weekly AttendanceReport '!D243+'Daily-Weekly AttendanceReport '!D329</f>
        <v>0</v>
      </c>
      <c r="E327" s="7">
        <f>'Daily-Weekly AttendanceReport '!E69+'Daily-Weekly AttendanceReport '!E157+'Daily-Weekly AttendanceReport '!E243+'Daily-Weekly AttendanceReport '!E329</f>
        <v>0</v>
      </c>
      <c r="F327" s="7">
        <f>'Daily-Weekly AttendanceReport '!F69+'Daily-Weekly AttendanceReport '!F157+'Daily-Weekly AttendanceReport '!F243+'Daily-Weekly AttendanceReport '!F329</f>
        <v>0</v>
      </c>
      <c r="G327" s="7">
        <f>'Daily-Weekly AttendanceReport '!G69+'Daily-Weekly AttendanceReport '!G157+'Daily-Weekly AttendanceReport '!G243+'Daily-Weekly AttendanceReport '!G329</f>
        <v>0</v>
      </c>
      <c r="H327" s="7">
        <f>'Daily-Weekly AttendanceReport '!H69+'Daily-Weekly AttendanceReport '!H157+'Daily-Weekly AttendanceReport '!H243+'Daily-Weekly AttendanceReport '!H329</f>
        <v>0</v>
      </c>
      <c r="I327" s="7">
        <f>'Daily-Weekly AttendanceReport '!I69+'Daily-Weekly AttendanceReport '!I157+'Daily-Weekly AttendanceReport '!I243+'Daily-Weekly AttendanceReport '!I329</f>
        <v>0</v>
      </c>
      <c r="J327" s="7">
        <f>'Daily-Weekly AttendanceReport '!J69+'Daily-Weekly AttendanceReport '!J157+'Daily-Weekly AttendanceReport '!J243+'Daily-Weekly AttendanceReport '!J329</f>
        <v>0</v>
      </c>
      <c r="K327" s="7">
        <f>'Daily-Weekly AttendanceReport '!K69+'Daily-Weekly AttendanceReport '!K157+'Daily-Weekly AttendanceReport '!K243+'Daily-Weekly AttendanceReport '!K329</f>
        <v>0</v>
      </c>
      <c r="L327" s="7">
        <f>'Daily-Weekly AttendanceReport '!L69+'Daily-Weekly AttendanceReport '!L157+'Daily-Weekly AttendanceReport '!L243+'Daily-Weekly AttendanceReport '!L329</f>
        <v>0</v>
      </c>
      <c r="M327" s="7">
        <f>'Daily-Weekly AttendanceReport '!M69+'Daily-Weekly AttendanceReport '!M157+'Daily-Weekly AttendanceReport '!M243+'Daily-Weekly AttendanceReport '!M329</f>
        <v>0</v>
      </c>
      <c r="N327" s="7">
        <f>'Daily-Weekly AttendanceReport '!N69+'Daily-Weekly AttendanceReport '!N157+'Daily-Weekly AttendanceReport '!N243+'Daily-Weekly AttendanceReport '!N329</f>
        <v>0</v>
      </c>
      <c r="O327" s="7">
        <f>'Daily-Weekly AttendanceReport '!O69+'Daily-Weekly AttendanceReport '!O157+'Daily-Weekly AttendanceReport '!O243+'Daily-Weekly AttendanceReport '!O329</f>
        <v>0</v>
      </c>
      <c r="P327" s="10"/>
      <c r="Q327" s="10"/>
      <c r="R327" s="12">
        <f t="shared" si="145"/>
        <v>0</v>
      </c>
      <c r="S327" s="13">
        <f>R327/R339</f>
        <v>0</v>
      </c>
    </row>
    <row r="328" spans="1:19" ht="10.5" hidden="1" customHeight="1" x14ac:dyDescent="0.35">
      <c r="A328" s="15">
        <v>60</v>
      </c>
      <c r="B328" s="17" t="str">
        <f t="shared" ref="B328:C328" si="203">B242</f>
        <v>H</v>
      </c>
      <c r="C328" s="46" t="str">
        <f t="shared" si="203"/>
        <v>23CSE60</v>
      </c>
      <c r="D328" s="7">
        <f>'Daily-Weekly AttendanceReport '!D70+'Daily-Weekly AttendanceReport '!D158+'Daily-Weekly AttendanceReport '!D244+'Daily-Weekly AttendanceReport '!D330</f>
        <v>0</v>
      </c>
      <c r="E328" s="7">
        <f>'Daily-Weekly AttendanceReport '!E70+'Daily-Weekly AttendanceReport '!E158+'Daily-Weekly AttendanceReport '!E244+'Daily-Weekly AttendanceReport '!E330</f>
        <v>0</v>
      </c>
      <c r="F328" s="7">
        <f>'Daily-Weekly AttendanceReport '!F70+'Daily-Weekly AttendanceReport '!F158+'Daily-Weekly AttendanceReport '!F244+'Daily-Weekly AttendanceReport '!F330</f>
        <v>0</v>
      </c>
      <c r="G328" s="7">
        <f>'Daily-Weekly AttendanceReport '!G70+'Daily-Weekly AttendanceReport '!G158+'Daily-Weekly AttendanceReport '!G244+'Daily-Weekly AttendanceReport '!G330</f>
        <v>0</v>
      </c>
      <c r="H328" s="7">
        <f>'Daily-Weekly AttendanceReport '!H70+'Daily-Weekly AttendanceReport '!H158+'Daily-Weekly AttendanceReport '!H244+'Daily-Weekly AttendanceReport '!H330</f>
        <v>0</v>
      </c>
      <c r="I328" s="7">
        <f>'Daily-Weekly AttendanceReport '!I70+'Daily-Weekly AttendanceReport '!I158+'Daily-Weekly AttendanceReport '!I244+'Daily-Weekly AttendanceReport '!I330</f>
        <v>0</v>
      </c>
      <c r="J328" s="7">
        <f>'Daily-Weekly AttendanceReport '!J70+'Daily-Weekly AttendanceReport '!J158+'Daily-Weekly AttendanceReport '!J244+'Daily-Weekly AttendanceReport '!J330</f>
        <v>0</v>
      </c>
      <c r="K328" s="7">
        <f>'Daily-Weekly AttendanceReport '!K70+'Daily-Weekly AttendanceReport '!K158+'Daily-Weekly AttendanceReport '!K244+'Daily-Weekly AttendanceReport '!K330</f>
        <v>0</v>
      </c>
      <c r="L328" s="7">
        <f>'Daily-Weekly AttendanceReport '!L70+'Daily-Weekly AttendanceReport '!L158+'Daily-Weekly AttendanceReport '!L244+'Daily-Weekly AttendanceReport '!L330</f>
        <v>0</v>
      </c>
      <c r="M328" s="7">
        <f>'Daily-Weekly AttendanceReport '!M70+'Daily-Weekly AttendanceReport '!M158+'Daily-Weekly AttendanceReport '!M244+'Daily-Weekly AttendanceReport '!M330</f>
        <v>0</v>
      </c>
      <c r="N328" s="7">
        <f>'Daily-Weekly AttendanceReport '!N70+'Daily-Weekly AttendanceReport '!N158+'Daily-Weekly AttendanceReport '!N244+'Daily-Weekly AttendanceReport '!N330</f>
        <v>0</v>
      </c>
      <c r="O328" s="7">
        <f>'Daily-Weekly AttendanceReport '!O70+'Daily-Weekly AttendanceReport '!O158+'Daily-Weekly AttendanceReport '!O244+'Daily-Weekly AttendanceReport '!O330</f>
        <v>0</v>
      </c>
      <c r="P328" s="10"/>
      <c r="Q328" s="10"/>
      <c r="R328" s="12">
        <f t="shared" si="145"/>
        <v>0</v>
      </c>
      <c r="S328" s="13">
        <f>R328/R339</f>
        <v>0</v>
      </c>
    </row>
    <row r="329" spans="1:19" ht="10.5" hidden="1" customHeight="1" x14ac:dyDescent="0.35">
      <c r="A329" s="15">
        <v>61</v>
      </c>
      <c r="B329" s="17" t="str">
        <f t="shared" ref="B329:C329" si="204">B243</f>
        <v>I</v>
      </c>
      <c r="C329" s="46" t="str">
        <f t="shared" si="204"/>
        <v>23CSE61</v>
      </c>
      <c r="D329" s="7">
        <f>'Daily-Weekly AttendanceReport '!D71+'Daily-Weekly AttendanceReport '!D159+'Daily-Weekly AttendanceReport '!D245+'Daily-Weekly AttendanceReport '!D331</f>
        <v>0</v>
      </c>
      <c r="E329" s="7">
        <f>'Daily-Weekly AttendanceReport '!E71+'Daily-Weekly AttendanceReport '!E159+'Daily-Weekly AttendanceReport '!E245+'Daily-Weekly AttendanceReport '!E331</f>
        <v>0</v>
      </c>
      <c r="F329" s="7">
        <f>'Daily-Weekly AttendanceReport '!F71+'Daily-Weekly AttendanceReport '!F159+'Daily-Weekly AttendanceReport '!F245+'Daily-Weekly AttendanceReport '!F331</f>
        <v>0</v>
      </c>
      <c r="G329" s="7">
        <f>'Daily-Weekly AttendanceReport '!G71+'Daily-Weekly AttendanceReport '!G159+'Daily-Weekly AttendanceReport '!G245+'Daily-Weekly AttendanceReport '!G331</f>
        <v>0</v>
      </c>
      <c r="H329" s="7">
        <f>'Daily-Weekly AttendanceReport '!H71+'Daily-Weekly AttendanceReport '!H159+'Daily-Weekly AttendanceReport '!H245+'Daily-Weekly AttendanceReport '!H331</f>
        <v>0</v>
      </c>
      <c r="I329" s="7">
        <f>'Daily-Weekly AttendanceReport '!I71+'Daily-Weekly AttendanceReport '!I159+'Daily-Weekly AttendanceReport '!I245+'Daily-Weekly AttendanceReport '!I331</f>
        <v>0</v>
      </c>
      <c r="J329" s="7">
        <f>'Daily-Weekly AttendanceReport '!J71+'Daily-Weekly AttendanceReport '!J159+'Daily-Weekly AttendanceReport '!J245+'Daily-Weekly AttendanceReport '!J331</f>
        <v>0</v>
      </c>
      <c r="K329" s="7">
        <f>'Daily-Weekly AttendanceReport '!K71+'Daily-Weekly AttendanceReport '!K159+'Daily-Weekly AttendanceReport '!K245+'Daily-Weekly AttendanceReport '!K331</f>
        <v>0</v>
      </c>
      <c r="L329" s="7">
        <f>'Daily-Weekly AttendanceReport '!L71+'Daily-Weekly AttendanceReport '!L159+'Daily-Weekly AttendanceReport '!L245+'Daily-Weekly AttendanceReport '!L331</f>
        <v>0</v>
      </c>
      <c r="M329" s="7">
        <f>'Daily-Weekly AttendanceReport '!M71+'Daily-Weekly AttendanceReport '!M159+'Daily-Weekly AttendanceReport '!M245+'Daily-Weekly AttendanceReport '!M331</f>
        <v>0</v>
      </c>
      <c r="N329" s="7">
        <f>'Daily-Weekly AttendanceReport '!N71+'Daily-Weekly AttendanceReport '!N159+'Daily-Weekly AttendanceReport '!N245+'Daily-Weekly AttendanceReport '!N331</f>
        <v>0</v>
      </c>
      <c r="O329" s="7">
        <f>'Daily-Weekly AttendanceReport '!O71+'Daily-Weekly AttendanceReport '!O159+'Daily-Weekly AttendanceReport '!O245+'Daily-Weekly AttendanceReport '!O331</f>
        <v>0</v>
      </c>
      <c r="P329" s="10"/>
      <c r="Q329" s="10"/>
      <c r="R329" s="12">
        <f t="shared" si="145"/>
        <v>0</v>
      </c>
      <c r="S329" s="13">
        <f>R329/R339</f>
        <v>0</v>
      </c>
    </row>
    <row r="330" spans="1:19" ht="10.5" hidden="1" customHeight="1" x14ac:dyDescent="0.35">
      <c r="A330" s="15">
        <v>62</v>
      </c>
      <c r="B330" s="17" t="str">
        <f t="shared" ref="B330:C330" si="205">B244</f>
        <v>J</v>
      </c>
      <c r="C330" s="46" t="str">
        <f t="shared" si="205"/>
        <v>23CSE62</v>
      </c>
      <c r="D330" s="7">
        <f>'Daily-Weekly AttendanceReport '!D72+'Daily-Weekly AttendanceReport '!D160+'Daily-Weekly AttendanceReport '!D246+'Daily-Weekly AttendanceReport '!D332</f>
        <v>0</v>
      </c>
      <c r="E330" s="7">
        <f>'Daily-Weekly AttendanceReport '!E72+'Daily-Weekly AttendanceReport '!E160+'Daily-Weekly AttendanceReport '!E246+'Daily-Weekly AttendanceReport '!E332</f>
        <v>0</v>
      </c>
      <c r="F330" s="7">
        <f>'Daily-Weekly AttendanceReport '!F72+'Daily-Weekly AttendanceReport '!F160+'Daily-Weekly AttendanceReport '!F246+'Daily-Weekly AttendanceReport '!F332</f>
        <v>0</v>
      </c>
      <c r="G330" s="7">
        <f>'Daily-Weekly AttendanceReport '!G72+'Daily-Weekly AttendanceReport '!G160+'Daily-Weekly AttendanceReport '!G246+'Daily-Weekly AttendanceReport '!G332</f>
        <v>0</v>
      </c>
      <c r="H330" s="7">
        <f>'Daily-Weekly AttendanceReport '!H72+'Daily-Weekly AttendanceReport '!H160+'Daily-Weekly AttendanceReport '!H246+'Daily-Weekly AttendanceReport '!H332</f>
        <v>0</v>
      </c>
      <c r="I330" s="7">
        <f>'Daily-Weekly AttendanceReport '!I72+'Daily-Weekly AttendanceReport '!I160+'Daily-Weekly AttendanceReport '!I246+'Daily-Weekly AttendanceReport '!I332</f>
        <v>0</v>
      </c>
      <c r="J330" s="7">
        <f>'Daily-Weekly AttendanceReport '!J72+'Daily-Weekly AttendanceReport '!J160+'Daily-Weekly AttendanceReport '!J246+'Daily-Weekly AttendanceReport '!J332</f>
        <v>0</v>
      </c>
      <c r="K330" s="7">
        <f>'Daily-Weekly AttendanceReport '!K72+'Daily-Weekly AttendanceReport '!K160+'Daily-Weekly AttendanceReport '!K246+'Daily-Weekly AttendanceReport '!K332</f>
        <v>0</v>
      </c>
      <c r="L330" s="7">
        <f>'Daily-Weekly AttendanceReport '!L72+'Daily-Weekly AttendanceReport '!L160+'Daily-Weekly AttendanceReport '!L246+'Daily-Weekly AttendanceReport '!L332</f>
        <v>0</v>
      </c>
      <c r="M330" s="7">
        <f>'Daily-Weekly AttendanceReport '!M72+'Daily-Weekly AttendanceReport '!M160+'Daily-Weekly AttendanceReport '!M246+'Daily-Weekly AttendanceReport '!M332</f>
        <v>0</v>
      </c>
      <c r="N330" s="7">
        <f>'Daily-Weekly AttendanceReport '!N72+'Daily-Weekly AttendanceReport '!N160+'Daily-Weekly AttendanceReport '!N246+'Daily-Weekly AttendanceReport '!N332</f>
        <v>0</v>
      </c>
      <c r="O330" s="7">
        <f>'Daily-Weekly AttendanceReport '!O72+'Daily-Weekly AttendanceReport '!O160+'Daily-Weekly AttendanceReport '!O246+'Daily-Weekly AttendanceReport '!O332</f>
        <v>0</v>
      </c>
      <c r="P330" s="10"/>
      <c r="Q330" s="10"/>
      <c r="R330" s="12">
        <f t="shared" si="145"/>
        <v>0</v>
      </c>
      <c r="S330" s="13">
        <f>R330/R339</f>
        <v>0</v>
      </c>
    </row>
    <row r="331" spans="1:19" ht="10.5" hidden="1" customHeight="1" x14ac:dyDescent="0.35">
      <c r="A331" s="15">
        <v>63</v>
      </c>
      <c r="B331" s="17" t="str">
        <f t="shared" ref="B331:C331" si="206">B245</f>
        <v>K</v>
      </c>
      <c r="C331" s="46" t="str">
        <f t="shared" si="206"/>
        <v>23CSE63</v>
      </c>
      <c r="D331" s="7">
        <f>'Daily-Weekly AttendanceReport '!D73+'Daily-Weekly AttendanceReport '!D161+'Daily-Weekly AttendanceReport '!D247+'Daily-Weekly AttendanceReport '!D333</f>
        <v>0</v>
      </c>
      <c r="E331" s="7">
        <f>'Daily-Weekly AttendanceReport '!E73+'Daily-Weekly AttendanceReport '!E161+'Daily-Weekly AttendanceReport '!E247+'Daily-Weekly AttendanceReport '!E333</f>
        <v>0</v>
      </c>
      <c r="F331" s="7">
        <f>'Daily-Weekly AttendanceReport '!F73+'Daily-Weekly AttendanceReport '!F161+'Daily-Weekly AttendanceReport '!F247+'Daily-Weekly AttendanceReport '!F333</f>
        <v>0</v>
      </c>
      <c r="G331" s="7">
        <f>'Daily-Weekly AttendanceReport '!G73+'Daily-Weekly AttendanceReport '!G161+'Daily-Weekly AttendanceReport '!G247+'Daily-Weekly AttendanceReport '!G333</f>
        <v>0</v>
      </c>
      <c r="H331" s="7">
        <f>'Daily-Weekly AttendanceReport '!H73+'Daily-Weekly AttendanceReport '!H161+'Daily-Weekly AttendanceReport '!H247+'Daily-Weekly AttendanceReport '!H333</f>
        <v>0</v>
      </c>
      <c r="I331" s="7">
        <f>'Daily-Weekly AttendanceReport '!I73+'Daily-Weekly AttendanceReport '!I161+'Daily-Weekly AttendanceReport '!I247+'Daily-Weekly AttendanceReport '!I333</f>
        <v>0</v>
      </c>
      <c r="J331" s="7">
        <f>'Daily-Weekly AttendanceReport '!J73+'Daily-Weekly AttendanceReport '!J161+'Daily-Weekly AttendanceReport '!J247+'Daily-Weekly AttendanceReport '!J333</f>
        <v>0</v>
      </c>
      <c r="K331" s="7">
        <f>'Daily-Weekly AttendanceReport '!K73+'Daily-Weekly AttendanceReport '!K161+'Daily-Weekly AttendanceReport '!K247+'Daily-Weekly AttendanceReport '!K333</f>
        <v>0</v>
      </c>
      <c r="L331" s="7">
        <f>'Daily-Weekly AttendanceReport '!L73+'Daily-Weekly AttendanceReport '!L161+'Daily-Weekly AttendanceReport '!L247+'Daily-Weekly AttendanceReport '!L333</f>
        <v>0</v>
      </c>
      <c r="M331" s="7">
        <f>'Daily-Weekly AttendanceReport '!M73+'Daily-Weekly AttendanceReport '!M161+'Daily-Weekly AttendanceReport '!M247+'Daily-Weekly AttendanceReport '!M333</f>
        <v>0</v>
      </c>
      <c r="N331" s="7">
        <f>'Daily-Weekly AttendanceReport '!N73+'Daily-Weekly AttendanceReport '!N161+'Daily-Weekly AttendanceReport '!N247+'Daily-Weekly AttendanceReport '!N333</f>
        <v>0</v>
      </c>
      <c r="O331" s="7">
        <f>'Daily-Weekly AttendanceReport '!O73+'Daily-Weekly AttendanceReport '!O161+'Daily-Weekly AttendanceReport '!O247+'Daily-Weekly AttendanceReport '!O333</f>
        <v>0</v>
      </c>
      <c r="P331" s="10"/>
      <c r="Q331" s="10"/>
      <c r="R331" s="12">
        <f t="shared" si="145"/>
        <v>0</v>
      </c>
      <c r="S331" s="13">
        <f>R331/R339</f>
        <v>0</v>
      </c>
    </row>
    <row r="332" spans="1:19" ht="10.5" hidden="1" customHeight="1" x14ac:dyDescent="0.35">
      <c r="A332" s="16">
        <v>64</v>
      </c>
      <c r="B332" s="17" t="str">
        <f t="shared" ref="B332:C332" si="207">B246</f>
        <v>L</v>
      </c>
      <c r="C332" s="46" t="str">
        <f t="shared" si="207"/>
        <v>23CSE64</v>
      </c>
      <c r="D332" s="7">
        <f>'Daily-Weekly AttendanceReport '!D74+'Daily-Weekly AttendanceReport '!D162+'Daily-Weekly AttendanceReport '!D248+'Daily-Weekly AttendanceReport '!D334</f>
        <v>0</v>
      </c>
      <c r="E332" s="7">
        <f>'Daily-Weekly AttendanceReport '!E74+'Daily-Weekly AttendanceReport '!E162+'Daily-Weekly AttendanceReport '!E248+'Daily-Weekly AttendanceReport '!E334</f>
        <v>0</v>
      </c>
      <c r="F332" s="7">
        <f>'Daily-Weekly AttendanceReport '!F74+'Daily-Weekly AttendanceReport '!F162+'Daily-Weekly AttendanceReport '!F248+'Daily-Weekly AttendanceReport '!F334</f>
        <v>0</v>
      </c>
      <c r="G332" s="7">
        <f>'Daily-Weekly AttendanceReport '!G74+'Daily-Weekly AttendanceReport '!G162+'Daily-Weekly AttendanceReport '!G248+'Daily-Weekly AttendanceReport '!G334</f>
        <v>0</v>
      </c>
      <c r="H332" s="7">
        <f>'Daily-Weekly AttendanceReport '!H74+'Daily-Weekly AttendanceReport '!H162+'Daily-Weekly AttendanceReport '!H248+'Daily-Weekly AttendanceReport '!H334</f>
        <v>0</v>
      </c>
      <c r="I332" s="7">
        <f>'Daily-Weekly AttendanceReport '!I74+'Daily-Weekly AttendanceReport '!I162+'Daily-Weekly AttendanceReport '!I248+'Daily-Weekly AttendanceReport '!I334</f>
        <v>0</v>
      </c>
      <c r="J332" s="7">
        <f>'Daily-Weekly AttendanceReport '!J74+'Daily-Weekly AttendanceReport '!J162+'Daily-Weekly AttendanceReport '!J248+'Daily-Weekly AttendanceReport '!J334</f>
        <v>0</v>
      </c>
      <c r="K332" s="7">
        <f>'Daily-Weekly AttendanceReport '!K74+'Daily-Weekly AttendanceReport '!K162+'Daily-Weekly AttendanceReport '!K248+'Daily-Weekly AttendanceReport '!K334</f>
        <v>0</v>
      </c>
      <c r="L332" s="7">
        <f>'Daily-Weekly AttendanceReport '!L74+'Daily-Weekly AttendanceReport '!L162+'Daily-Weekly AttendanceReport '!L248+'Daily-Weekly AttendanceReport '!L334</f>
        <v>0</v>
      </c>
      <c r="M332" s="7">
        <f>'Daily-Weekly AttendanceReport '!M74+'Daily-Weekly AttendanceReport '!M162+'Daily-Weekly AttendanceReport '!M248+'Daily-Weekly AttendanceReport '!M334</f>
        <v>0</v>
      </c>
      <c r="N332" s="7">
        <f>'Daily-Weekly AttendanceReport '!N74+'Daily-Weekly AttendanceReport '!N162+'Daily-Weekly AttendanceReport '!N248+'Daily-Weekly AttendanceReport '!N334</f>
        <v>0</v>
      </c>
      <c r="O332" s="7">
        <f>'Daily-Weekly AttendanceReport '!O74+'Daily-Weekly AttendanceReport '!O162+'Daily-Weekly AttendanceReport '!O248+'Daily-Weekly AttendanceReport '!O334</f>
        <v>0</v>
      </c>
      <c r="P332" s="10"/>
      <c r="Q332" s="10"/>
      <c r="R332" s="12">
        <f t="shared" si="145"/>
        <v>0</v>
      </c>
      <c r="S332" s="13">
        <f>R332/R339</f>
        <v>0</v>
      </c>
    </row>
    <row r="333" spans="1:19" ht="10.5" hidden="1" customHeight="1" x14ac:dyDescent="0.35">
      <c r="A333" s="16">
        <v>65</v>
      </c>
      <c r="B333" s="17" t="str">
        <f t="shared" ref="B333:C333" si="208">B247</f>
        <v>M</v>
      </c>
      <c r="C333" s="46" t="str">
        <f t="shared" si="208"/>
        <v>23CSE65</v>
      </c>
      <c r="D333" s="7">
        <f>'Daily-Weekly AttendanceReport '!D75+'Daily-Weekly AttendanceReport '!D163+'Daily-Weekly AttendanceReport '!D249+'Daily-Weekly AttendanceReport '!D335</f>
        <v>0</v>
      </c>
      <c r="E333" s="7">
        <f>'Daily-Weekly AttendanceReport '!E75+'Daily-Weekly AttendanceReport '!E163+'Daily-Weekly AttendanceReport '!E249+'Daily-Weekly AttendanceReport '!E335</f>
        <v>0</v>
      </c>
      <c r="F333" s="7">
        <f>'Daily-Weekly AttendanceReport '!F75+'Daily-Weekly AttendanceReport '!F163+'Daily-Weekly AttendanceReport '!F249+'Daily-Weekly AttendanceReport '!F335</f>
        <v>0</v>
      </c>
      <c r="G333" s="7">
        <f>'Daily-Weekly AttendanceReport '!G75+'Daily-Weekly AttendanceReport '!G163+'Daily-Weekly AttendanceReport '!G249+'Daily-Weekly AttendanceReport '!G335</f>
        <v>0</v>
      </c>
      <c r="H333" s="7">
        <f>'Daily-Weekly AttendanceReport '!H75+'Daily-Weekly AttendanceReport '!H163+'Daily-Weekly AttendanceReport '!H249+'Daily-Weekly AttendanceReport '!H335</f>
        <v>0</v>
      </c>
      <c r="I333" s="7">
        <f>'Daily-Weekly AttendanceReport '!I75+'Daily-Weekly AttendanceReport '!I163+'Daily-Weekly AttendanceReport '!I249+'Daily-Weekly AttendanceReport '!I335</f>
        <v>0</v>
      </c>
      <c r="J333" s="7">
        <f>'Daily-Weekly AttendanceReport '!J75+'Daily-Weekly AttendanceReport '!J163+'Daily-Weekly AttendanceReport '!J249+'Daily-Weekly AttendanceReport '!J335</f>
        <v>0</v>
      </c>
      <c r="K333" s="7">
        <f>'Daily-Weekly AttendanceReport '!K75+'Daily-Weekly AttendanceReport '!K163+'Daily-Weekly AttendanceReport '!K249+'Daily-Weekly AttendanceReport '!K335</f>
        <v>0</v>
      </c>
      <c r="L333" s="7">
        <f>'Daily-Weekly AttendanceReport '!L75+'Daily-Weekly AttendanceReport '!L163+'Daily-Weekly AttendanceReport '!L249+'Daily-Weekly AttendanceReport '!L335</f>
        <v>0</v>
      </c>
      <c r="M333" s="7">
        <f>'Daily-Weekly AttendanceReport '!M75+'Daily-Weekly AttendanceReport '!M163+'Daily-Weekly AttendanceReport '!M249+'Daily-Weekly AttendanceReport '!M335</f>
        <v>0</v>
      </c>
      <c r="N333" s="7">
        <f>'Daily-Weekly AttendanceReport '!N75+'Daily-Weekly AttendanceReport '!N163+'Daily-Weekly AttendanceReport '!N249+'Daily-Weekly AttendanceReport '!N335</f>
        <v>0</v>
      </c>
      <c r="O333" s="7">
        <f>'Daily-Weekly AttendanceReport '!O75+'Daily-Weekly AttendanceReport '!O163+'Daily-Weekly AttendanceReport '!O249+'Daily-Weekly AttendanceReport '!O335</f>
        <v>0</v>
      </c>
      <c r="P333" s="10"/>
      <c r="Q333" s="10"/>
      <c r="R333" s="12">
        <f t="shared" si="145"/>
        <v>0</v>
      </c>
      <c r="S333" s="13">
        <f>R333/R339</f>
        <v>0</v>
      </c>
    </row>
    <row r="334" spans="1:19" ht="10.5" hidden="1" customHeight="1" x14ac:dyDescent="0.35">
      <c r="A334" s="14">
        <v>66</v>
      </c>
      <c r="B334" s="17" t="str">
        <f t="shared" ref="B334:C334" si="209">B248</f>
        <v>N</v>
      </c>
      <c r="C334" s="46" t="str">
        <f t="shared" si="209"/>
        <v>23CSE66</v>
      </c>
      <c r="D334" s="7">
        <f>'Daily-Weekly AttendanceReport '!D76+'Daily-Weekly AttendanceReport '!D164+'Daily-Weekly AttendanceReport '!D250+'Daily-Weekly AttendanceReport '!D336</f>
        <v>0</v>
      </c>
      <c r="E334" s="7">
        <f>'Daily-Weekly AttendanceReport '!E76+'Daily-Weekly AttendanceReport '!E164+'Daily-Weekly AttendanceReport '!E250+'Daily-Weekly AttendanceReport '!E336</f>
        <v>0</v>
      </c>
      <c r="F334" s="7">
        <f>'Daily-Weekly AttendanceReport '!F76+'Daily-Weekly AttendanceReport '!F164+'Daily-Weekly AttendanceReport '!F250+'Daily-Weekly AttendanceReport '!F336</f>
        <v>0</v>
      </c>
      <c r="G334" s="7">
        <f>'Daily-Weekly AttendanceReport '!G76+'Daily-Weekly AttendanceReport '!G164+'Daily-Weekly AttendanceReport '!G250+'Daily-Weekly AttendanceReport '!G336</f>
        <v>0</v>
      </c>
      <c r="H334" s="7">
        <f>'Daily-Weekly AttendanceReport '!H76+'Daily-Weekly AttendanceReport '!H164+'Daily-Weekly AttendanceReport '!H250+'Daily-Weekly AttendanceReport '!H336</f>
        <v>0</v>
      </c>
      <c r="I334" s="7">
        <f>'Daily-Weekly AttendanceReport '!I76+'Daily-Weekly AttendanceReport '!I164+'Daily-Weekly AttendanceReport '!I250+'Daily-Weekly AttendanceReport '!I336</f>
        <v>0</v>
      </c>
      <c r="J334" s="7">
        <f>'Daily-Weekly AttendanceReport '!J76+'Daily-Weekly AttendanceReport '!J164+'Daily-Weekly AttendanceReport '!J250+'Daily-Weekly AttendanceReport '!J336</f>
        <v>0</v>
      </c>
      <c r="K334" s="7">
        <f>'Daily-Weekly AttendanceReport '!K76+'Daily-Weekly AttendanceReport '!K164+'Daily-Weekly AttendanceReport '!K250+'Daily-Weekly AttendanceReport '!K336</f>
        <v>0</v>
      </c>
      <c r="L334" s="7">
        <f>'Daily-Weekly AttendanceReport '!L76+'Daily-Weekly AttendanceReport '!L164+'Daily-Weekly AttendanceReport '!L250+'Daily-Weekly AttendanceReport '!L336</f>
        <v>0</v>
      </c>
      <c r="M334" s="7">
        <f>'Daily-Weekly AttendanceReport '!M76+'Daily-Weekly AttendanceReport '!M164+'Daily-Weekly AttendanceReport '!M250+'Daily-Weekly AttendanceReport '!M336</f>
        <v>0</v>
      </c>
      <c r="N334" s="7">
        <f>'Daily-Weekly AttendanceReport '!N76+'Daily-Weekly AttendanceReport '!N164+'Daily-Weekly AttendanceReport '!N250+'Daily-Weekly AttendanceReport '!N336</f>
        <v>0</v>
      </c>
      <c r="O334" s="7">
        <f>'Daily-Weekly AttendanceReport '!O76+'Daily-Weekly AttendanceReport '!O164+'Daily-Weekly AttendanceReport '!O250+'Daily-Weekly AttendanceReport '!O336</f>
        <v>0</v>
      </c>
      <c r="P334" s="10"/>
      <c r="Q334" s="10"/>
      <c r="R334" s="12">
        <f t="shared" ref="R334:R339" si="210">SUM(D334:O334)</f>
        <v>0</v>
      </c>
      <c r="S334" s="13">
        <f>R334/R339</f>
        <v>0</v>
      </c>
    </row>
    <row r="335" spans="1:19" ht="10.5" hidden="1" customHeight="1" x14ac:dyDescent="0.35">
      <c r="A335" s="14">
        <v>67</v>
      </c>
      <c r="B335" s="17" t="str">
        <f t="shared" ref="B335:C335" si="211">B249</f>
        <v>O</v>
      </c>
      <c r="C335" s="46" t="str">
        <f t="shared" si="211"/>
        <v>23CSE67</v>
      </c>
      <c r="D335" s="7">
        <f>'Daily-Weekly AttendanceReport '!D77+'Daily-Weekly AttendanceReport '!D165+'Daily-Weekly AttendanceReport '!D251+'Daily-Weekly AttendanceReport '!D337</f>
        <v>0</v>
      </c>
      <c r="E335" s="7">
        <f>'Daily-Weekly AttendanceReport '!E77+'Daily-Weekly AttendanceReport '!E165+'Daily-Weekly AttendanceReport '!E251+'Daily-Weekly AttendanceReport '!E337</f>
        <v>0</v>
      </c>
      <c r="F335" s="7">
        <f>'Daily-Weekly AttendanceReport '!F77+'Daily-Weekly AttendanceReport '!F165+'Daily-Weekly AttendanceReport '!F251+'Daily-Weekly AttendanceReport '!F337</f>
        <v>0</v>
      </c>
      <c r="G335" s="7">
        <f>'Daily-Weekly AttendanceReport '!G77+'Daily-Weekly AttendanceReport '!G165+'Daily-Weekly AttendanceReport '!G251+'Daily-Weekly AttendanceReport '!G337</f>
        <v>0</v>
      </c>
      <c r="H335" s="7">
        <f>'Daily-Weekly AttendanceReport '!H77+'Daily-Weekly AttendanceReport '!H165+'Daily-Weekly AttendanceReport '!H251+'Daily-Weekly AttendanceReport '!H337</f>
        <v>0</v>
      </c>
      <c r="I335" s="7">
        <f>'Daily-Weekly AttendanceReport '!I77+'Daily-Weekly AttendanceReport '!I165+'Daily-Weekly AttendanceReport '!I251+'Daily-Weekly AttendanceReport '!I337</f>
        <v>0</v>
      </c>
      <c r="J335" s="7">
        <f>'Daily-Weekly AttendanceReport '!J77+'Daily-Weekly AttendanceReport '!J165+'Daily-Weekly AttendanceReport '!J251+'Daily-Weekly AttendanceReport '!J337</f>
        <v>0</v>
      </c>
      <c r="K335" s="7">
        <f>'Daily-Weekly AttendanceReport '!K77+'Daily-Weekly AttendanceReport '!K165+'Daily-Weekly AttendanceReport '!K251+'Daily-Weekly AttendanceReport '!K337</f>
        <v>0</v>
      </c>
      <c r="L335" s="7">
        <f>'Daily-Weekly AttendanceReport '!L77+'Daily-Weekly AttendanceReport '!L165+'Daily-Weekly AttendanceReport '!L251+'Daily-Weekly AttendanceReport '!L337</f>
        <v>0</v>
      </c>
      <c r="M335" s="7">
        <f>'Daily-Weekly AttendanceReport '!M77+'Daily-Weekly AttendanceReport '!M165+'Daily-Weekly AttendanceReport '!M251+'Daily-Weekly AttendanceReport '!M337</f>
        <v>0</v>
      </c>
      <c r="N335" s="7">
        <f>'Daily-Weekly AttendanceReport '!N77+'Daily-Weekly AttendanceReport '!N165+'Daily-Weekly AttendanceReport '!N251+'Daily-Weekly AttendanceReport '!N337</f>
        <v>0</v>
      </c>
      <c r="O335" s="7">
        <f>'Daily-Weekly AttendanceReport '!O77+'Daily-Weekly AttendanceReport '!O165+'Daily-Weekly AttendanceReport '!O251+'Daily-Weekly AttendanceReport '!O337</f>
        <v>0</v>
      </c>
      <c r="P335" s="10"/>
      <c r="Q335" s="10"/>
      <c r="R335" s="12">
        <f t="shared" si="210"/>
        <v>0</v>
      </c>
      <c r="S335" s="13">
        <f>R335/R339</f>
        <v>0</v>
      </c>
    </row>
    <row r="336" spans="1:19" ht="10.5" hidden="1" customHeight="1" x14ac:dyDescent="0.35">
      <c r="A336" s="14">
        <v>68</v>
      </c>
      <c r="B336" s="17" t="str">
        <f t="shared" ref="B336:C336" si="212">B250</f>
        <v>P</v>
      </c>
      <c r="C336" s="46" t="str">
        <f t="shared" si="212"/>
        <v>23CSE68</v>
      </c>
      <c r="D336" s="7">
        <f>'Daily-Weekly AttendanceReport '!D78+'Daily-Weekly AttendanceReport '!D166+'Daily-Weekly AttendanceReport '!D252+'Daily-Weekly AttendanceReport '!D338</f>
        <v>0</v>
      </c>
      <c r="E336" s="7">
        <f>'Daily-Weekly AttendanceReport '!E78+'Daily-Weekly AttendanceReport '!E166+'Daily-Weekly AttendanceReport '!E252+'Daily-Weekly AttendanceReport '!E338</f>
        <v>0</v>
      </c>
      <c r="F336" s="7">
        <f>'Daily-Weekly AttendanceReport '!F78+'Daily-Weekly AttendanceReport '!F166+'Daily-Weekly AttendanceReport '!F252+'Daily-Weekly AttendanceReport '!F338</f>
        <v>0</v>
      </c>
      <c r="G336" s="7">
        <f>'Daily-Weekly AttendanceReport '!G78+'Daily-Weekly AttendanceReport '!G166+'Daily-Weekly AttendanceReport '!G252+'Daily-Weekly AttendanceReport '!G338</f>
        <v>0</v>
      </c>
      <c r="H336" s="7">
        <f>'Daily-Weekly AttendanceReport '!H78+'Daily-Weekly AttendanceReport '!H166+'Daily-Weekly AttendanceReport '!H252+'Daily-Weekly AttendanceReport '!H338</f>
        <v>0</v>
      </c>
      <c r="I336" s="7">
        <f>'Daily-Weekly AttendanceReport '!I78+'Daily-Weekly AttendanceReport '!I166+'Daily-Weekly AttendanceReport '!I252+'Daily-Weekly AttendanceReport '!I338</f>
        <v>0</v>
      </c>
      <c r="J336" s="7">
        <f>'Daily-Weekly AttendanceReport '!J78+'Daily-Weekly AttendanceReport '!J166+'Daily-Weekly AttendanceReport '!J252+'Daily-Weekly AttendanceReport '!J338</f>
        <v>0</v>
      </c>
      <c r="K336" s="7">
        <f>'Daily-Weekly AttendanceReport '!K78+'Daily-Weekly AttendanceReport '!K166+'Daily-Weekly AttendanceReport '!K252+'Daily-Weekly AttendanceReport '!K338</f>
        <v>0</v>
      </c>
      <c r="L336" s="7">
        <f>'Daily-Weekly AttendanceReport '!L78+'Daily-Weekly AttendanceReport '!L166+'Daily-Weekly AttendanceReport '!L252+'Daily-Weekly AttendanceReport '!L338</f>
        <v>0</v>
      </c>
      <c r="M336" s="7">
        <f>'Daily-Weekly AttendanceReport '!M78+'Daily-Weekly AttendanceReport '!M166+'Daily-Weekly AttendanceReport '!M252+'Daily-Weekly AttendanceReport '!M338</f>
        <v>0</v>
      </c>
      <c r="N336" s="7">
        <f>'Daily-Weekly AttendanceReport '!N78+'Daily-Weekly AttendanceReport '!N166+'Daily-Weekly AttendanceReport '!N252+'Daily-Weekly AttendanceReport '!N338</f>
        <v>0</v>
      </c>
      <c r="O336" s="7">
        <f>'Daily-Weekly AttendanceReport '!O78+'Daily-Weekly AttendanceReport '!O166+'Daily-Weekly AttendanceReport '!O252+'Daily-Weekly AttendanceReport '!O338</f>
        <v>0</v>
      </c>
      <c r="P336" s="10"/>
      <c r="Q336" s="10"/>
      <c r="R336" s="12">
        <f t="shared" si="210"/>
        <v>0</v>
      </c>
      <c r="S336" s="13">
        <f>R336/R339</f>
        <v>0</v>
      </c>
    </row>
    <row r="337" spans="1:19" ht="10.5" hidden="1" customHeight="1" x14ac:dyDescent="0.35">
      <c r="A337" s="14">
        <v>69</v>
      </c>
      <c r="B337" s="17" t="str">
        <f t="shared" ref="B337:C337" si="213">B251</f>
        <v>Q</v>
      </c>
      <c r="C337" s="46" t="str">
        <f t="shared" si="213"/>
        <v>23CSE69</v>
      </c>
      <c r="D337" s="7">
        <f>'Daily-Weekly AttendanceReport '!D79+'Daily-Weekly AttendanceReport '!D167+'Daily-Weekly AttendanceReport '!D253+'Daily-Weekly AttendanceReport '!D339</f>
        <v>0</v>
      </c>
      <c r="E337" s="7">
        <f>'Daily-Weekly AttendanceReport '!E79+'Daily-Weekly AttendanceReport '!E167+'Daily-Weekly AttendanceReport '!E253+'Daily-Weekly AttendanceReport '!E339</f>
        <v>0</v>
      </c>
      <c r="F337" s="7">
        <f>'Daily-Weekly AttendanceReport '!F79+'Daily-Weekly AttendanceReport '!F167+'Daily-Weekly AttendanceReport '!F253+'Daily-Weekly AttendanceReport '!F339</f>
        <v>0</v>
      </c>
      <c r="G337" s="7">
        <f>'Daily-Weekly AttendanceReport '!G79+'Daily-Weekly AttendanceReport '!G167+'Daily-Weekly AttendanceReport '!G253+'Daily-Weekly AttendanceReport '!G339</f>
        <v>0</v>
      </c>
      <c r="H337" s="7">
        <f>'Daily-Weekly AttendanceReport '!H79+'Daily-Weekly AttendanceReport '!H167+'Daily-Weekly AttendanceReport '!H253+'Daily-Weekly AttendanceReport '!H339</f>
        <v>0</v>
      </c>
      <c r="I337" s="7">
        <f>'Daily-Weekly AttendanceReport '!I79+'Daily-Weekly AttendanceReport '!I167+'Daily-Weekly AttendanceReport '!I253+'Daily-Weekly AttendanceReport '!I339</f>
        <v>0</v>
      </c>
      <c r="J337" s="7">
        <f>'Daily-Weekly AttendanceReport '!J79+'Daily-Weekly AttendanceReport '!J167+'Daily-Weekly AttendanceReport '!J253+'Daily-Weekly AttendanceReport '!J339</f>
        <v>0</v>
      </c>
      <c r="K337" s="7">
        <f>'Daily-Weekly AttendanceReport '!K79+'Daily-Weekly AttendanceReport '!K167+'Daily-Weekly AttendanceReport '!K253+'Daily-Weekly AttendanceReport '!K339</f>
        <v>0</v>
      </c>
      <c r="L337" s="7">
        <f>'Daily-Weekly AttendanceReport '!L79+'Daily-Weekly AttendanceReport '!L167+'Daily-Weekly AttendanceReport '!L253+'Daily-Weekly AttendanceReport '!L339</f>
        <v>0</v>
      </c>
      <c r="M337" s="7">
        <f>'Daily-Weekly AttendanceReport '!M79+'Daily-Weekly AttendanceReport '!M167+'Daily-Weekly AttendanceReport '!M253+'Daily-Weekly AttendanceReport '!M339</f>
        <v>0</v>
      </c>
      <c r="N337" s="7">
        <f>'Daily-Weekly AttendanceReport '!N79+'Daily-Weekly AttendanceReport '!N167+'Daily-Weekly AttendanceReport '!N253+'Daily-Weekly AttendanceReport '!N339</f>
        <v>0</v>
      </c>
      <c r="O337" s="7">
        <f>'Daily-Weekly AttendanceReport '!O79+'Daily-Weekly AttendanceReport '!O167+'Daily-Weekly AttendanceReport '!O253+'Daily-Weekly AttendanceReport '!O339</f>
        <v>0</v>
      </c>
      <c r="P337" s="10"/>
      <c r="Q337" s="10"/>
      <c r="R337" s="12">
        <f t="shared" si="210"/>
        <v>0</v>
      </c>
      <c r="S337" s="13">
        <f>R337/R339</f>
        <v>0</v>
      </c>
    </row>
    <row r="338" spans="1:19" ht="10.5" hidden="1" customHeight="1" x14ac:dyDescent="0.35">
      <c r="A338" s="14">
        <v>70</v>
      </c>
      <c r="B338" s="17" t="str">
        <f t="shared" ref="B338:C338" si="214">B252</f>
        <v>R</v>
      </c>
      <c r="C338" s="46" t="str">
        <f t="shared" si="214"/>
        <v>23CSE70</v>
      </c>
      <c r="D338" s="7">
        <f>'Daily-Weekly AttendanceReport '!D80+'Daily-Weekly AttendanceReport '!D168+'Daily-Weekly AttendanceReport '!D254+'Daily-Weekly AttendanceReport '!D340</f>
        <v>0</v>
      </c>
      <c r="E338" s="7">
        <f>'Daily-Weekly AttendanceReport '!E80+'Daily-Weekly AttendanceReport '!E168+'Daily-Weekly AttendanceReport '!E254+'Daily-Weekly AttendanceReport '!E340</f>
        <v>0</v>
      </c>
      <c r="F338" s="7">
        <f>'Daily-Weekly AttendanceReport '!F80+'Daily-Weekly AttendanceReport '!F168+'Daily-Weekly AttendanceReport '!F254+'Daily-Weekly AttendanceReport '!F340</f>
        <v>0</v>
      </c>
      <c r="G338" s="7">
        <f>'Daily-Weekly AttendanceReport '!G80+'Daily-Weekly AttendanceReport '!G168+'Daily-Weekly AttendanceReport '!G254+'Daily-Weekly AttendanceReport '!G340</f>
        <v>0</v>
      </c>
      <c r="H338" s="7">
        <f>'Daily-Weekly AttendanceReport '!H80+'Daily-Weekly AttendanceReport '!H168+'Daily-Weekly AttendanceReport '!H254+'Daily-Weekly AttendanceReport '!H340</f>
        <v>0</v>
      </c>
      <c r="I338" s="7">
        <f>'Daily-Weekly AttendanceReport '!I80+'Daily-Weekly AttendanceReport '!I168+'Daily-Weekly AttendanceReport '!I254+'Daily-Weekly AttendanceReport '!I340</f>
        <v>0</v>
      </c>
      <c r="J338" s="7">
        <f>'Daily-Weekly AttendanceReport '!J80+'Daily-Weekly AttendanceReport '!J168+'Daily-Weekly AttendanceReport '!J254+'Daily-Weekly AttendanceReport '!J340</f>
        <v>0</v>
      </c>
      <c r="K338" s="7">
        <f>'Daily-Weekly AttendanceReport '!K80+'Daily-Weekly AttendanceReport '!K168+'Daily-Weekly AttendanceReport '!K254+'Daily-Weekly AttendanceReport '!K340</f>
        <v>0</v>
      </c>
      <c r="L338" s="7">
        <f>'Daily-Weekly AttendanceReport '!L80+'Daily-Weekly AttendanceReport '!L168+'Daily-Weekly AttendanceReport '!L254+'Daily-Weekly AttendanceReport '!L340</f>
        <v>0</v>
      </c>
      <c r="M338" s="7">
        <f>'Daily-Weekly AttendanceReport '!M80+'Daily-Weekly AttendanceReport '!M168+'Daily-Weekly AttendanceReport '!M254+'Daily-Weekly AttendanceReport '!M340</f>
        <v>0</v>
      </c>
      <c r="N338" s="7">
        <f>'Daily-Weekly AttendanceReport '!N80+'Daily-Weekly AttendanceReport '!N168+'Daily-Weekly AttendanceReport '!N254+'Daily-Weekly AttendanceReport '!N340</f>
        <v>0</v>
      </c>
      <c r="O338" s="7">
        <f>'Daily-Weekly AttendanceReport '!O80+'Daily-Weekly AttendanceReport '!O168+'Daily-Weekly AttendanceReport '!O254+'Daily-Weekly AttendanceReport '!O340</f>
        <v>0</v>
      </c>
      <c r="P338" s="10"/>
      <c r="Q338" s="10"/>
      <c r="R338" s="12">
        <f t="shared" si="210"/>
        <v>0</v>
      </c>
      <c r="S338" s="13">
        <f>R338/R339</f>
        <v>0</v>
      </c>
    </row>
    <row r="339" spans="1:19" ht="14.25" customHeight="1" x14ac:dyDescent="0.35">
      <c r="A339" s="133" t="s">
        <v>12</v>
      </c>
      <c r="B339" s="146"/>
      <c r="C339" s="147"/>
      <c r="D339" s="7">
        <f>'Daily-Weekly AttendanceReport '!D81+'Daily-Weekly AttendanceReport '!D169+'Daily-Weekly AttendanceReport '!D255+'Daily-Weekly AttendanceReport '!D341</f>
        <v>3</v>
      </c>
      <c r="E339" s="7">
        <f>'Daily-Weekly AttendanceReport '!E81+'Daily-Weekly AttendanceReport '!E169+'Daily-Weekly AttendanceReport '!E255+'Daily-Weekly AttendanceReport '!E341</f>
        <v>3</v>
      </c>
      <c r="F339" s="7">
        <f>'Daily-Weekly AttendanceReport '!F81+'Daily-Weekly AttendanceReport '!F169+'Daily-Weekly AttendanceReport '!F255+'Daily-Weekly AttendanceReport '!F341</f>
        <v>3</v>
      </c>
      <c r="G339" s="7">
        <f>'Daily-Weekly AttendanceReport '!G81+'Daily-Weekly AttendanceReport '!G169+'Daily-Weekly AttendanceReport '!G255+'Daily-Weekly AttendanceReport '!G341</f>
        <v>3</v>
      </c>
      <c r="H339" s="7">
        <f>'Daily-Weekly AttendanceReport '!H81+'Daily-Weekly AttendanceReport '!H169+'Daily-Weekly AttendanceReport '!H255+'Daily-Weekly AttendanceReport '!H341</f>
        <v>0</v>
      </c>
      <c r="I339" s="7">
        <f>'Daily-Weekly AttendanceReport '!I81+'Daily-Weekly AttendanceReport '!I169+'Daily-Weekly AttendanceReport '!I255+'Daily-Weekly AttendanceReport '!I341</f>
        <v>0</v>
      </c>
      <c r="J339" s="7">
        <f>'Daily-Weekly AttendanceReport '!J81+'Daily-Weekly AttendanceReport '!J169+'Daily-Weekly AttendanceReport '!J255+'Daily-Weekly AttendanceReport '!J341</f>
        <v>0</v>
      </c>
      <c r="K339" s="7">
        <f>'Daily-Weekly AttendanceReport '!K81+'Daily-Weekly AttendanceReport '!K169+'Daily-Weekly AttendanceReport '!K255+'Daily-Weekly AttendanceReport '!K341</f>
        <v>0</v>
      </c>
      <c r="L339" s="7">
        <f>'Daily-Weekly AttendanceReport '!L81+'Daily-Weekly AttendanceReport '!L169+'Daily-Weekly AttendanceReport '!L255+'Daily-Weekly AttendanceReport '!L341</f>
        <v>0</v>
      </c>
      <c r="M339" s="7">
        <f>'Daily-Weekly AttendanceReport '!M81+'Daily-Weekly AttendanceReport '!M169+'Daily-Weekly AttendanceReport '!M255+'Daily-Weekly AttendanceReport '!M341</f>
        <v>0</v>
      </c>
      <c r="N339" s="7">
        <f>'Daily-Weekly AttendanceReport '!N81+'Daily-Weekly AttendanceReport '!N169+'Daily-Weekly AttendanceReport '!N255+'Daily-Weekly AttendanceReport '!N341</f>
        <v>0</v>
      </c>
      <c r="O339" s="7">
        <f>'Daily-Weekly AttendanceReport '!O81+'Daily-Weekly AttendanceReport '!O169+'Daily-Weekly AttendanceReport '!O255+'Daily-Weekly AttendanceReport '!O341</f>
        <v>0</v>
      </c>
      <c r="P339" s="46"/>
      <c r="Q339" s="46"/>
      <c r="R339" s="18">
        <f t="shared" si="210"/>
        <v>12</v>
      </c>
      <c r="S339" s="46"/>
    </row>
    <row r="340" spans="1:19" ht="14.25" customHeight="1" x14ac:dyDescent="0.35">
      <c r="A340" s="131" t="s">
        <v>13</v>
      </c>
      <c r="B340" s="87"/>
      <c r="C340" s="8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 spans="1:19" ht="14.25" customHeight="1" x14ac:dyDescent="0.35">
      <c r="A341" s="126" t="s">
        <v>14</v>
      </c>
      <c r="B341" s="90"/>
      <c r="C341" s="9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 spans="1:19" ht="14.25" customHeight="1" x14ac:dyDescent="0.35">
      <c r="A342" s="132" t="s">
        <v>15</v>
      </c>
      <c r="B342" s="93"/>
      <c r="C342" s="94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:19" ht="27.75" customHeight="1" x14ac:dyDescent="0.35">
      <c r="A343" s="126" t="s">
        <v>16</v>
      </c>
      <c r="B343" s="90"/>
      <c r="C343" s="9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:19" ht="45.75" customHeight="1" x14ac:dyDescent="0.35">
      <c r="A344" s="20"/>
      <c r="B344" s="20"/>
      <c r="C344" s="20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</row>
    <row r="345" spans="1:19" ht="15" customHeight="1" x14ac:dyDescent="0.35">
      <c r="A345" s="115" t="s">
        <v>0</v>
      </c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</row>
    <row r="346" spans="1:19" ht="15" customHeight="1" thickBot="1" x14ac:dyDescent="0.45">
      <c r="A346" s="148" t="s">
        <v>1</v>
      </c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</row>
    <row r="347" spans="1:19" ht="15" customHeight="1" thickBot="1" x14ac:dyDescent="0.4">
      <c r="A347" s="117" t="s">
        <v>27</v>
      </c>
      <c r="B347" s="118"/>
      <c r="C347" s="118"/>
      <c r="D347" s="119" t="str">
        <f>C3</f>
        <v>BS Computer Science</v>
      </c>
      <c r="E347" s="119"/>
      <c r="F347" s="119"/>
      <c r="G347" s="119"/>
      <c r="H347" s="119"/>
      <c r="I347" s="119"/>
      <c r="J347" s="119"/>
      <c r="K347" s="119"/>
      <c r="L347" s="158" t="s">
        <v>23</v>
      </c>
      <c r="M347" s="158"/>
      <c r="N347" s="158"/>
      <c r="O347" s="119" t="str">
        <f>O261</f>
        <v>6th</v>
      </c>
      <c r="P347" s="119"/>
      <c r="Q347" s="158" t="s">
        <v>25</v>
      </c>
      <c r="R347" s="158"/>
      <c r="S347" s="58" t="str">
        <f>S261</f>
        <v>2021)</v>
      </c>
    </row>
    <row r="348" spans="1:19" ht="15" customHeight="1" x14ac:dyDescent="0.35">
      <c r="A348" s="157" t="s">
        <v>2</v>
      </c>
      <c r="B348" s="157"/>
      <c r="C348" s="61" t="str">
        <f>'Daily-Weekly AttendanceReport '!C350:M350</f>
        <v>Digital Signal Processing</v>
      </c>
      <c r="D348" s="1"/>
      <c r="E348" s="2"/>
      <c r="F348" s="1"/>
      <c r="G348" s="1"/>
      <c r="H348" s="1"/>
      <c r="I348" s="1"/>
      <c r="J348" s="1"/>
      <c r="K348" s="59"/>
      <c r="L348" s="22"/>
      <c r="M348" s="22"/>
      <c r="N348" s="22" t="s">
        <v>19</v>
      </c>
      <c r="O348" s="22"/>
      <c r="P348" s="22"/>
      <c r="Q348" s="127" t="s">
        <v>20</v>
      </c>
      <c r="R348" s="127"/>
      <c r="S348" s="25" t="s">
        <v>22</v>
      </c>
    </row>
    <row r="349" spans="1:19" ht="15" customHeight="1" x14ac:dyDescent="0.35">
      <c r="A349" s="160" t="s">
        <v>3</v>
      </c>
      <c r="B349" s="160"/>
      <c r="C349" s="61" t="str">
        <f>'Daily-Weekly AttendanceReport '!C351:M351</f>
        <v>Dr.Wazir Muhammad</v>
      </c>
      <c r="D349" s="60"/>
      <c r="E349" s="60"/>
      <c r="F349" s="3"/>
      <c r="G349" s="60"/>
      <c r="H349" s="3"/>
      <c r="I349" s="60"/>
      <c r="J349" s="60"/>
      <c r="K349" s="60"/>
      <c r="L349" s="60"/>
      <c r="M349" s="60"/>
      <c r="N349" s="112" t="s">
        <v>4</v>
      </c>
      <c r="O349" s="112"/>
      <c r="P349" s="112"/>
      <c r="Q349" s="112"/>
      <c r="R349" s="60"/>
      <c r="S349" s="60"/>
    </row>
    <row r="350" spans="1:19" ht="15.5" x14ac:dyDescent="0.35">
      <c r="A350" s="159" t="s">
        <v>30</v>
      </c>
      <c r="B350" s="159"/>
      <c r="C350" s="149" t="s">
        <v>74</v>
      </c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</row>
    <row r="351" spans="1:19" ht="3" customHeight="1" x14ac:dyDescent="0.35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5.75" customHeight="1" x14ac:dyDescent="0.35">
      <c r="A352" s="128" t="s">
        <v>5</v>
      </c>
      <c r="B352" s="129" t="s">
        <v>6</v>
      </c>
      <c r="C352" s="130" t="s">
        <v>7</v>
      </c>
      <c r="D352" s="151" t="s">
        <v>74</v>
      </c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3"/>
      <c r="P352" s="138" t="s">
        <v>9</v>
      </c>
      <c r="Q352" s="138" t="s">
        <v>10</v>
      </c>
      <c r="R352" s="138" t="s">
        <v>11</v>
      </c>
      <c r="S352" s="134" t="s">
        <v>18</v>
      </c>
    </row>
    <row r="353" spans="1:19" ht="48" customHeight="1" x14ac:dyDescent="0.35">
      <c r="A353" s="128"/>
      <c r="B353" s="102"/>
      <c r="C353" s="105"/>
      <c r="D353" s="154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6"/>
      <c r="P353" s="109"/>
      <c r="Q353" s="109"/>
      <c r="R353" s="109"/>
      <c r="S353" s="134"/>
    </row>
    <row r="354" spans="1:19" ht="15.75" customHeight="1" x14ac:dyDescent="0.35">
      <c r="A354" s="128"/>
      <c r="B354" s="103"/>
      <c r="C354" s="141" t="s">
        <v>31</v>
      </c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46" t="s">
        <v>17</v>
      </c>
    </row>
    <row r="355" spans="1:19" ht="12" customHeight="1" x14ac:dyDescent="0.35">
      <c r="A355" s="15">
        <v>1</v>
      </c>
      <c r="B355" s="17" t="str">
        <f>B269</f>
        <v>Maheen Lehri</v>
      </c>
      <c r="C355" s="46" t="str">
        <f>C269</f>
        <v>21BSCS01</v>
      </c>
      <c r="D355" s="7">
        <f>'Daily-Weekly AttendanceReport '!D11+'Daily-Weekly AttendanceReport '!D99+'Daily-Weekly AttendanceReport '!D185+'Daily-Weekly AttendanceReport '!D271+'Daily-Weekly AttendanceReport '!D357</f>
        <v>3</v>
      </c>
      <c r="E355" s="7">
        <f>'Daily-Weekly AttendanceReport '!E11+'Daily-Weekly AttendanceReport '!E99+'Daily-Weekly AttendanceReport '!E185+'Daily-Weekly AttendanceReport '!E271+'Daily-Weekly AttendanceReport '!E357</f>
        <v>3</v>
      </c>
      <c r="F355" s="7">
        <f>'Daily-Weekly AttendanceReport '!F11+'Daily-Weekly AttendanceReport '!F99+'Daily-Weekly AttendanceReport '!F185+'Daily-Weekly AttendanceReport '!F271+'Daily-Weekly AttendanceReport '!F357</f>
        <v>3</v>
      </c>
      <c r="G355" s="7">
        <f>'Daily-Weekly AttendanceReport '!G11+'Daily-Weekly AttendanceReport '!G99+'Daily-Weekly AttendanceReport '!G185+'Daily-Weekly AttendanceReport '!G271+'Daily-Weekly AttendanceReport '!G357</f>
        <v>3</v>
      </c>
      <c r="H355" s="7">
        <f>'Daily-Weekly AttendanceReport '!H11+'Daily-Weekly AttendanceReport '!H99+'Daily-Weekly AttendanceReport '!H185+'Daily-Weekly AttendanceReport '!H271+'Daily-Weekly AttendanceReport '!H357</f>
        <v>0</v>
      </c>
      <c r="I355" s="7">
        <f>'Daily-Weekly AttendanceReport '!I11+'Daily-Weekly AttendanceReport '!I99+'Daily-Weekly AttendanceReport '!I185+'Daily-Weekly AttendanceReport '!I271+'Daily-Weekly AttendanceReport '!I357</f>
        <v>0</v>
      </c>
      <c r="J355" s="7">
        <f>'Daily-Weekly AttendanceReport '!J11+'Daily-Weekly AttendanceReport '!J99+'Daily-Weekly AttendanceReport '!J185+'Daily-Weekly AttendanceReport '!J271+'Daily-Weekly AttendanceReport '!J357</f>
        <v>0</v>
      </c>
      <c r="K355" s="7">
        <f>'Daily-Weekly AttendanceReport '!K11+'Daily-Weekly AttendanceReport '!K99+'Daily-Weekly AttendanceReport '!K185+'Daily-Weekly AttendanceReport '!K271+'Daily-Weekly AttendanceReport '!K357</f>
        <v>0</v>
      </c>
      <c r="L355" s="7">
        <f>'Daily-Weekly AttendanceReport '!L11+'Daily-Weekly AttendanceReport '!L99+'Daily-Weekly AttendanceReport '!L185+'Daily-Weekly AttendanceReport '!L271+'Daily-Weekly AttendanceReport '!L357</f>
        <v>0</v>
      </c>
      <c r="M355" s="7">
        <f>'Daily-Weekly AttendanceReport '!M11+'Daily-Weekly AttendanceReport '!M99+'Daily-Weekly AttendanceReport '!M185+'Daily-Weekly AttendanceReport '!M271+'Daily-Weekly AttendanceReport '!M357</f>
        <v>0</v>
      </c>
      <c r="N355" s="7">
        <f>'Daily-Weekly AttendanceReport '!N11+'Daily-Weekly AttendanceReport '!N99+'Daily-Weekly AttendanceReport '!N185+'Daily-Weekly AttendanceReport '!N271+'Daily-Weekly AttendanceReport '!N357</f>
        <v>0</v>
      </c>
      <c r="O355" s="7">
        <f>'Daily-Weekly AttendanceReport '!O11+'Daily-Weekly AttendanceReport '!O99+'Daily-Weekly AttendanceReport '!O185+'Daily-Weekly AttendanceReport '!O271+'Daily-Weekly AttendanceReport '!O357</f>
        <v>0</v>
      </c>
      <c r="P355" s="8"/>
      <c r="Q355" s="8"/>
      <c r="R355" s="12">
        <f>SUM(D355:O355)</f>
        <v>12</v>
      </c>
      <c r="S355" s="13">
        <f>R355/R425</f>
        <v>1</v>
      </c>
    </row>
    <row r="356" spans="1:19" ht="12" customHeight="1" x14ac:dyDescent="0.35">
      <c r="A356" s="15">
        <v>2</v>
      </c>
      <c r="B356" s="17" t="str">
        <f t="shared" ref="B356:C356" si="215">B270</f>
        <v>Summiya</v>
      </c>
      <c r="C356" s="46" t="str">
        <f t="shared" si="215"/>
        <v>21BSCS02</v>
      </c>
      <c r="D356" s="7">
        <f>'Daily-Weekly AttendanceReport '!D12+'Daily-Weekly AttendanceReport '!D100+'Daily-Weekly AttendanceReport '!D186+'Daily-Weekly AttendanceReport '!D272+'Daily-Weekly AttendanceReport '!D358</f>
        <v>3</v>
      </c>
      <c r="E356" s="7">
        <f>'Daily-Weekly AttendanceReport '!E12+'Daily-Weekly AttendanceReport '!E100+'Daily-Weekly AttendanceReport '!E186+'Daily-Weekly AttendanceReport '!E272+'Daily-Weekly AttendanceReport '!E358</f>
        <v>3</v>
      </c>
      <c r="F356" s="7">
        <f>'Daily-Weekly AttendanceReport '!F12+'Daily-Weekly AttendanceReport '!F100+'Daily-Weekly AttendanceReport '!F186+'Daily-Weekly AttendanceReport '!F272+'Daily-Weekly AttendanceReport '!F358</f>
        <v>3</v>
      </c>
      <c r="G356" s="7">
        <f>'Daily-Weekly AttendanceReport '!G12+'Daily-Weekly AttendanceReport '!G100+'Daily-Weekly AttendanceReport '!G186+'Daily-Weekly AttendanceReport '!G272+'Daily-Weekly AttendanceReport '!G358</f>
        <v>3</v>
      </c>
      <c r="H356" s="7">
        <f>'Daily-Weekly AttendanceReport '!H12+'Daily-Weekly AttendanceReport '!H100+'Daily-Weekly AttendanceReport '!H186+'Daily-Weekly AttendanceReport '!H272+'Daily-Weekly AttendanceReport '!H358</f>
        <v>0</v>
      </c>
      <c r="I356" s="7">
        <f>'Daily-Weekly AttendanceReport '!I12+'Daily-Weekly AttendanceReport '!I100+'Daily-Weekly AttendanceReport '!I186+'Daily-Weekly AttendanceReport '!I272+'Daily-Weekly AttendanceReport '!I358</f>
        <v>0</v>
      </c>
      <c r="J356" s="7">
        <f>'Daily-Weekly AttendanceReport '!J12+'Daily-Weekly AttendanceReport '!J100+'Daily-Weekly AttendanceReport '!J186+'Daily-Weekly AttendanceReport '!J272+'Daily-Weekly AttendanceReport '!J358</f>
        <v>0</v>
      </c>
      <c r="K356" s="7">
        <f>'Daily-Weekly AttendanceReport '!K12+'Daily-Weekly AttendanceReport '!K100+'Daily-Weekly AttendanceReport '!K186+'Daily-Weekly AttendanceReport '!K272+'Daily-Weekly AttendanceReport '!K358</f>
        <v>0</v>
      </c>
      <c r="L356" s="7">
        <f>'Daily-Weekly AttendanceReport '!L12+'Daily-Weekly AttendanceReport '!L100+'Daily-Weekly AttendanceReport '!L186+'Daily-Weekly AttendanceReport '!L272+'Daily-Weekly AttendanceReport '!L358</f>
        <v>0</v>
      </c>
      <c r="M356" s="7">
        <f>'Daily-Weekly AttendanceReport '!M12+'Daily-Weekly AttendanceReport '!M100+'Daily-Weekly AttendanceReport '!M186+'Daily-Weekly AttendanceReport '!M272+'Daily-Weekly AttendanceReport '!M358</f>
        <v>0</v>
      </c>
      <c r="N356" s="7">
        <f>'Daily-Weekly AttendanceReport '!N12+'Daily-Weekly AttendanceReport '!N100+'Daily-Weekly AttendanceReport '!N186+'Daily-Weekly AttendanceReport '!N272+'Daily-Weekly AttendanceReport '!N358</f>
        <v>0</v>
      </c>
      <c r="O356" s="7">
        <f>'Daily-Weekly AttendanceReport '!O12+'Daily-Weekly AttendanceReport '!O100+'Daily-Weekly AttendanceReport '!O186+'Daily-Weekly AttendanceReport '!O272+'Daily-Weekly AttendanceReport '!O358</f>
        <v>0</v>
      </c>
      <c r="P356" s="8"/>
      <c r="Q356" s="8"/>
      <c r="R356" s="12">
        <f>SUM(D356:O356)</f>
        <v>12</v>
      </c>
      <c r="S356" s="13">
        <f>R356/R425</f>
        <v>1</v>
      </c>
    </row>
    <row r="357" spans="1:19" ht="12" customHeight="1" x14ac:dyDescent="0.35">
      <c r="A357" s="15">
        <v>3</v>
      </c>
      <c r="B357" s="17" t="str">
        <f t="shared" ref="B357:C357" si="216">B271</f>
        <v>Sultan Ahmed</v>
      </c>
      <c r="C357" s="46" t="str">
        <f t="shared" si="216"/>
        <v>21BSCS03</v>
      </c>
      <c r="D357" s="7">
        <f>'Daily-Weekly AttendanceReport '!D13+'Daily-Weekly AttendanceReport '!D101+'Daily-Weekly AttendanceReport '!D187+'Daily-Weekly AttendanceReport '!D273+'Daily-Weekly AttendanceReport '!D359</f>
        <v>3</v>
      </c>
      <c r="E357" s="7">
        <f>'Daily-Weekly AttendanceReport '!E13+'Daily-Weekly AttendanceReport '!E101+'Daily-Weekly AttendanceReport '!E187+'Daily-Weekly AttendanceReport '!E273+'Daily-Weekly AttendanceReport '!E359</f>
        <v>3</v>
      </c>
      <c r="F357" s="7">
        <f>'Daily-Weekly AttendanceReport '!F13+'Daily-Weekly AttendanceReport '!F101+'Daily-Weekly AttendanceReport '!F187+'Daily-Weekly AttendanceReport '!F273+'Daily-Weekly AttendanceReport '!F359</f>
        <v>3</v>
      </c>
      <c r="G357" s="7">
        <f>'Daily-Weekly AttendanceReport '!G13+'Daily-Weekly AttendanceReport '!G101+'Daily-Weekly AttendanceReport '!G187+'Daily-Weekly AttendanceReport '!G273+'Daily-Weekly AttendanceReport '!G359</f>
        <v>3</v>
      </c>
      <c r="H357" s="7">
        <f>'Daily-Weekly AttendanceReport '!H13+'Daily-Weekly AttendanceReport '!H101+'Daily-Weekly AttendanceReport '!H187+'Daily-Weekly AttendanceReport '!H273+'Daily-Weekly AttendanceReport '!H359</f>
        <v>0</v>
      </c>
      <c r="I357" s="7">
        <f>'Daily-Weekly AttendanceReport '!I13+'Daily-Weekly AttendanceReport '!I101+'Daily-Weekly AttendanceReport '!I187+'Daily-Weekly AttendanceReport '!I273+'Daily-Weekly AttendanceReport '!I359</f>
        <v>0</v>
      </c>
      <c r="J357" s="7">
        <f>'Daily-Weekly AttendanceReport '!J13+'Daily-Weekly AttendanceReport '!J101+'Daily-Weekly AttendanceReport '!J187+'Daily-Weekly AttendanceReport '!J273+'Daily-Weekly AttendanceReport '!J359</f>
        <v>0</v>
      </c>
      <c r="K357" s="7">
        <f>'Daily-Weekly AttendanceReport '!K13+'Daily-Weekly AttendanceReport '!K101+'Daily-Weekly AttendanceReport '!K187+'Daily-Weekly AttendanceReport '!K273+'Daily-Weekly AttendanceReport '!K359</f>
        <v>0</v>
      </c>
      <c r="L357" s="7">
        <f>'Daily-Weekly AttendanceReport '!L13+'Daily-Weekly AttendanceReport '!L101+'Daily-Weekly AttendanceReport '!L187+'Daily-Weekly AttendanceReport '!L273+'Daily-Weekly AttendanceReport '!L359</f>
        <v>0</v>
      </c>
      <c r="M357" s="7">
        <f>'Daily-Weekly AttendanceReport '!M13+'Daily-Weekly AttendanceReport '!M101+'Daily-Weekly AttendanceReport '!M187+'Daily-Weekly AttendanceReport '!M273+'Daily-Weekly AttendanceReport '!M359</f>
        <v>0</v>
      </c>
      <c r="N357" s="7">
        <f>'Daily-Weekly AttendanceReport '!N13+'Daily-Weekly AttendanceReport '!N101+'Daily-Weekly AttendanceReport '!N187+'Daily-Weekly AttendanceReport '!N273+'Daily-Weekly AttendanceReport '!N359</f>
        <v>0</v>
      </c>
      <c r="O357" s="7">
        <f>'Daily-Weekly AttendanceReport '!O13+'Daily-Weekly AttendanceReport '!O101+'Daily-Weekly AttendanceReport '!O187+'Daily-Weekly AttendanceReport '!O273+'Daily-Weekly AttendanceReport '!O359</f>
        <v>0</v>
      </c>
      <c r="P357" s="8"/>
      <c r="Q357" s="8"/>
      <c r="R357" s="12">
        <f>SUM(D357:O357)</f>
        <v>12</v>
      </c>
      <c r="S357" s="13">
        <f>R357/R425</f>
        <v>1</v>
      </c>
    </row>
    <row r="358" spans="1:19" ht="12" customHeight="1" x14ac:dyDescent="0.35">
      <c r="A358" s="15">
        <v>4</v>
      </c>
      <c r="B358" s="17" t="str">
        <f t="shared" ref="B358:C358" si="217">B272</f>
        <v>Noor-Ul-Huda</v>
      </c>
      <c r="C358" s="46" t="str">
        <f t="shared" si="217"/>
        <v>21BSCS04</v>
      </c>
      <c r="D358" s="7">
        <f>'Daily-Weekly AttendanceReport '!D14+'Daily-Weekly AttendanceReport '!D102+'Daily-Weekly AttendanceReport '!D188+'Daily-Weekly AttendanceReport '!D274+'Daily-Weekly AttendanceReport '!D360</f>
        <v>3</v>
      </c>
      <c r="E358" s="7">
        <f>'Daily-Weekly AttendanceReport '!E14+'Daily-Weekly AttendanceReport '!E102+'Daily-Weekly AttendanceReport '!E188+'Daily-Weekly AttendanceReport '!E274+'Daily-Weekly AttendanceReport '!E360</f>
        <v>3</v>
      </c>
      <c r="F358" s="7">
        <f>'Daily-Weekly AttendanceReport '!F14+'Daily-Weekly AttendanceReport '!F102+'Daily-Weekly AttendanceReport '!F188+'Daily-Weekly AttendanceReport '!F274+'Daily-Weekly AttendanceReport '!F360</f>
        <v>3</v>
      </c>
      <c r="G358" s="7">
        <f>'Daily-Weekly AttendanceReport '!G14+'Daily-Weekly AttendanceReport '!G102+'Daily-Weekly AttendanceReport '!G188+'Daily-Weekly AttendanceReport '!G274+'Daily-Weekly AttendanceReport '!G360</f>
        <v>3</v>
      </c>
      <c r="H358" s="7">
        <f>'Daily-Weekly AttendanceReport '!H14+'Daily-Weekly AttendanceReport '!H102+'Daily-Weekly AttendanceReport '!H188+'Daily-Weekly AttendanceReport '!H274+'Daily-Weekly AttendanceReport '!H360</f>
        <v>0</v>
      </c>
      <c r="I358" s="7">
        <f>'Daily-Weekly AttendanceReport '!I14+'Daily-Weekly AttendanceReport '!I102+'Daily-Weekly AttendanceReport '!I188+'Daily-Weekly AttendanceReport '!I274+'Daily-Weekly AttendanceReport '!I360</f>
        <v>0</v>
      </c>
      <c r="J358" s="7">
        <f>'Daily-Weekly AttendanceReport '!J14+'Daily-Weekly AttendanceReport '!J102+'Daily-Weekly AttendanceReport '!J188+'Daily-Weekly AttendanceReport '!J274+'Daily-Weekly AttendanceReport '!J360</f>
        <v>0</v>
      </c>
      <c r="K358" s="7">
        <f>'Daily-Weekly AttendanceReport '!K14+'Daily-Weekly AttendanceReport '!K102+'Daily-Weekly AttendanceReport '!K188+'Daily-Weekly AttendanceReport '!K274+'Daily-Weekly AttendanceReport '!K360</f>
        <v>0</v>
      </c>
      <c r="L358" s="7">
        <f>'Daily-Weekly AttendanceReport '!L14+'Daily-Weekly AttendanceReport '!L102+'Daily-Weekly AttendanceReport '!L188+'Daily-Weekly AttendanceReport '!L274+'Daily-Weekly AttendanceReport '!L360</f>
        <v>0</v>
      </c>
      <c r="M358" s="7">
        <f>'Daily-Weekly AttendanceReport '!M14+'Daily-Weekly AttendanceReport '!M102+'Daily-Weekly AttendanceReport '!M188+'Daily-Weekly AttendanceReport '!M274+'Daily-Weekly AttendanceReport '!M360</f>
        <v>0</v>
      </c>
      <c r="N358" s="7">
        <f>'Daily-Weekly AttendanceReport '!N14+'Daily-Weekly AttendanceReport '!N102+'Daily-Weekly AttendanceReport '!N188+'Daily-Weekly AttendanceReport '!N274+'Daily-Weekly AttendanceReport '!N360</f>
        <v>0</v>
      </c>
      <c r="O358" s="7">
        <f>'Daily-Weekly AttendanceReport '!O14+'Daily-Weekly AttendanceReport '!O102+'Daily-Weekly AttendanceReport '!O188+'Daily-Weekly AttendanceReport '!O274+'Daily-Weekly AttendanceReport '!O360</f>
        <v>0</v>
      </c>
      <c r="P358" s="8"/>
      <c r="Q358" s="8"/>
      <c r="R358" s="12">
        <f t="shared" ref="R358:R421" si="218">SUM(D358:O358)</f>
        <v>12</v>
      </c>
      <c r="S358" s="13">
        <f>R358/R425</f>
        <v>1</v>
      </c>
    </row>
    <row r="359" spans="1:19" ht="12" customHeight="1" x14ac:dyDescent="0.35">
      <c r="A359" s="15">
        <v>5</v>
      </c>
      <c r="B359" s="17" t="str">
        <f t="shared" ref="B359:C359" si="219">B273</f>
        <v>Inayatullah</v>
      </c>
      <c r="C359" s="46" t="str">
        <f t="shared" si="219"/>
        <v>21BSCS05</v>
      </c>
      <c r="D359" s="7">
        <f>'Daily-Weekly AttendanceReport '!D15+'Daily-Weekly AttendanceReport '!D103+'Daily-Weekly AttendanceReport '!D189+'Daily-Weekly AttendanceReport '!D275+'Daily-Weekly AttendanceReport '!D361</f>
        <v>6</v>
      </c>
      <c r="E359" s="7">
        <f>'Daily-Weekly AttendanceReport '!E15+'Daily-Weekly AttendanceReport '!E103+'Daily-Weekly AttendanceReport '!E189+'Daily-Weekly AttendanceReport '!E275+'Daily-Weekly AttendanceReport '!E361</f>
        <v>3</v>
      </c>
      <c r="F359" s="7">
        <f>'Daily-Weekly AttendanceReport '!F15+'Daily-Weekly AttendanceReport '!F103+'Daily-Weekly AttendanceReport '!F189+'Daily-Weekly AttendanceReport '!F275+'Daily-Weekly AttendanceReport '!F361</f>
        <v>3</v>
      </c>
      <c r="G359" s="7">
        <f>'Daily-Weekly AttendanceReport '!G15+'Daily-Weekly AttendanceReport '!G103+'Daily-Weekly AttendanceReport '!G189+'Daily-Weekly AttendanceReport '!G275+'Daily-Weekly AttendanceReport '!G361</f>
        <v>3</v>
      </c>
      <c r="H359" s="7">
        <f>'Daily-Weekly AttendanceReport '!H15+'Daily-Weekly AttendanceReport '!H103+'Daily-Weekly AttendanceReport '!H189+'Daily-Weekly AttendanceReport '!H275+'Daily-Weekly AttendanceReport '!H361</f>
        <v>0</v>
      </c>
      <c r="I359" s="7">
        <f>'Daily-Weekly AttendanceReport '!I15+'Daily-Weekly AttendanceReport '!I103+'Daily-Weekly AttendanceReport '!I189+'Daily-Weekly AttendanceReport '!I275+'Daily-Weekly AttendanceReport '!I361</f>
        <v>0</v>
      </c>
      <c r="J359" s="7">
        <f>'Daily-Weekly AttendanceReport '!J15+'Daily-Weekly AttendanceReport '!J103+'Daily-Weekly AttendanceReport '!J189+'Daily-Weekly AttendanceReport '!J275+'Daily-Weekly AttendanceReport '!J361</f>
        <v>0</v>
      </c>
      <c r="K359" s="7">
        <f>'Daily-Weekly AttendanceReport '!K15+'Daily-Weekly AttendanceReport '!K103+'Daily-Weekly AttendanceReport '!K189+'Daily-Weekly AttendanceReport '!K275+'Daily-Weekly AttendanceReport '!K361</f>
        <v>0</v>
      </c>
      <c r="L359" s="7">
        <f>'Daily-Weekly AttendanceReport '!L15+'Daily-Weekly AttendanceReport '!L103+'Daily-Weekly AttendanceReport '!L189+'Daily-Weekly AttendanceReport '!L275+'Daily-Weekly AttendanceReport '!L361</f>
        <v>0</v>
      </c>
      <c r="M359" s="7">
        <f>'Daily-Weekly AttendanceReport '!M15+'Daily-Weekly AttendanceReport '!M103+'Daily-Weekly AttendanceReport '!M189+'Daily-Weekly AttendanceReport '!M275+'Daily-Weekly AttendanceReport '!M361</f>
        <v>0</v>
      </c>
      <c r="N359" s="7">
        <f>'Daily-Weekly AttendanceReport '!N15+'Daily-Weekly AttendanceReport '!N103+'Daily-Weekly AttendanceReport '!N189+'Daily-Weekly AttendanceReport '!N275+'Daily-Weekly AttendanceReport '!N361</f>
        <v>0</v>
      </c>
      <c r="O359" s="7">
        <f>'Daily-Weekly AttendanceReport '!O15+'Daily-Weekly AttendanceReport '!O103+'Daily-Weekly AttendanceReport '!O189+'Daily-Weekly AttendanceReport '!O275+'Daily-Weekly AttendanceReport '!O361</f>
        <v>0</v>
      </c>
      <c r="P359" s="8"/>
      <c r="Q359" s="8"/>
      <c r="R359" s="12">
        <f t="shared" si="218"/>
        <v>15</v>
      </c>
      <c r="S359" s="13">
        <f>R359/R425</f>
        <v>1.25</v>
      </c>
    </row>
    <row r="360" spans="1:19" ht="12" customHeight="1" x14ac:dyDescent="0.35">
      <c r="A360" s="14">
        <v>6</v>
      </c>
      <c r="B360" s="17" t="str">
        <f t="shared" ref="B360:C360" si="220">B274</f>
        <v>Madiyan</v>
      </c>
      <c r="C360" s="46" t="str">
        <f t="shared" si="220"/>
        <v>21BSCS06</v>
      </c>
      <c r="D360" s="7">
        <f>'Daily-Weekly AttendanceReport '!D16+'Daily-Weekly AttendanceReport '!D104+'Daily-Weekly AttendanceReport '!D190+'Daily-Weekly AttendanceReport '!D276+'Daily-Weekly AttendanceReport '!D362</f>
        <v>3</v>
      </c>
      <c r="E360" s="7">
        <f>'Daily-Weekly AttendanceReport '!E16+'Daily-Weekly AttendanceReport '!E104+'Daily-Weekly AttendanceReport '!E190+'Daily-Weekly AttendanceReport '!E276+'Daily-Weekly AttendanceReport '!E362</f>
        <v>3</v>
      </c>
      <c r="F360" s="7">
        <f>'Daily-Weekly AttendanceReport '!F16+'Daily-Weekly AttendanceReport '!F104+'Daily-Weekly AttendanceReport '!F190+'Daily-Weekly AttendanceReport '!F276+'Daily-Weekly AttendanceReport '!F362</f>
        <v>3</v>
      </c>
      <c r="G360" s="7">
        <f>'Daily-Weekly AttendanceReport '!G16+'Daily-Weekly AttendanceReport '!G104+'Daily-Weekly AttendanceReport '!G190+'Daily-Weekly AttendanceReport '!G276+'Daily-Weekly AttendanceReport '!G362</f>
        <v>3</v>
      </c>
      <c r="H360" s="7">
        <f>'Daily-Weekly AttendanceReport '!H16+'Daily-Weekly AttendanceReport '!H104+'Daily-Weekly AttendanceReport '!H190+'Daily-Weekly AttendanceReport '!H276+'Daily-Weekly AttendanceReport '!H362</f>
        <v>0</v>
      </c>
      <c r="I360" s="7">
        <f>'Daily-Weekly AttendanceReport '!I16+'Daily-Weekly AttendanceReport '!I104+'Daily-Weekly AttendanceReport '!I190+'Daily-Weekly AttendanceReport '!I276+'Daily-Weekly AttendanceReport '!I362</f>
        <v>0</v>
      </c>
      <c r="J360" s="7">
        <f>'Daily-Weekly AttendanceReport '!J16+'Daily-Weekly AttendanceReport '!J104+'Daily-Weekly AttendanceReport '!J190+'Daily-Weekly AttendanceReport '!J276+'Daily-Weekly AttendanceReport '!J362</f>
        <v>0</v>
      </c>
      <c r="K360" s="7">
        <f>'Daily-Weekly AttendanceReport '!K16+'Daily-Weekly AttendanceReport '!K104+'Daily-Weekly AttendanceReport '!K190+'Daily-Weekly AttendanceReport '!K276+'Daily-Weekly AttendanceReport '!K362</f>
        <v>0</v>
      </c>
      <c r="L360" s="7">
        <f>'Daily-Weekly AttendanceReport '!L16+'Daily-Weekly AttendanceReport '!L104+'Daily-Weekly AttendanceReport '!L190+'Daily-Weekly AttendanceReport '!L276+'Daily-Weekly AttendanceReport '!L362</f>
        <v>0</v>
      </c>
      <c r="M360" s="7">
        <f>'Daily-Weekly AttendanceReport '!M16+'Daily-Weekly AttendanceReport '!M104+'Daily-Weekly AttendanceReport '!M190+'Daily-Weekly AttendanceReport '!M276+'Daily-Weekly AttendanceReport '!M362</f>
        <v>0</v>
      </c>
      <c r="N360" s="7">
        <f>'Daily-Weekly AttendanceReport '!N16+'Daily-Weekly AttendanceReport '!N104+'Daily-Weekly AttendanceReport '!N190+'Daily-Weekly AttendanceReport '!N276+'Daily-Weekly AttendanceReport '!N362</f>
        <v>0</v>
      </c>
      <c r="O360" s="7">
        <f>'Daily-Weekly AttendanceReport '!O16+'Daily-Weekly AttendanceReport '!O104+'Daily-Weekly AttendanceReport '!O190+'Daily-Weekly AttendanceReport '!O276+'Daily-Weekly AttendanceReport '!O362</f>
        <v>0</v>
      </c>
      <c r="P360" s="8"/>
      <c r="Q360" s="8"/>
      <c r="R360" s="12">
        <f t="shared" si="218"/>
        <v>12</v>
      </c>
      <c r="S360" s="13">
        <f>R360/R425</f>
        <v>1</v>
      </c>
    </row>
    <row r="361" spans="1:19" ht="12" customHeight="1" x14ac:dyDescent="0.35">
      <c r="A361" s="15">
        <v>7</v>
      </c>
      <c r="B361" s="17" t="str">
        <f t="shared" ref="B361:C361" si="221">B275</f>
        <v>Mohammad Tariq</v>
      </c>
      <c r="C361" s="46" t="str">
        <f t="shared" si="221"/>
        <v>21BSCS07</v>
      </c>
      <c r="D361" s="7">
        <f>'Daily-Weekly AttendanceReport '!D17+'Daily-Weekly AttendanceReport '!D105+'Daily-Weekly AttendanceReport '!D191+'Daily-Weekly AttendanceReport '!D277+'Daily-Weekly AttendanceReport '!D363</f>
        <v>3</v>
      </c>
      <c r="E361" s="7">
        <f>'Daily-Weekly AttendanceReport '!E17+'Daily-Weekly AttendanceReport '!E105+'Daily-Weekly AttendanceReport '!E191+'Daily-Weekly AttendanceReport '!E277+'Daily-Weekly AttendanceReport '!E363</f>
        <v>3</v>
      </c>
      <c r="F361" s="7">
        <f>'Daily-Weekly AttendanceReport '!F17+'Daily-Weekly AttendanceReport '!F105+'Daily-Weekly AttendanceReport '!F191+'Daily-Weekly AttendanceReport '!F277+'Daily-Weekly AttendanceReport '!F363</f>
        <v>3</v>
      </c>
      <c r="G361" s="7">
        <f>'Daily-Weekly AttendanceReport '!G17+'Daily-Weekly AttendanceReport '!G105+'Daily-Weekly AttendanceReport '!G191+'Daily-Weekly AttendanceReport '!G277+'Daily-Weekly AttendanceReport '!G363</f>
        <v>3</v>
      </c>
      <c r="H361" s="7">
        <f>'Daily-Weekly AttendanceReport '!H17+'Daily-Weekly AttendanceReport '!H105+'Daily-Weekly AttendanceReport '!H191+'Daily-Weekly AttendanceReport '!H277+'Daily-Weekly AttendanceReport '!H363</f>
        <v>0</v>
      </c>
      <c r="I361" s="7">
        <f>'Daily-Weekly AttendanceReport '!I17+'Daily-Weekly AttendanceReport '!I105+'Daily-Weekly AttendanceReport '!I191+'Daily-Weekly AttendanceReport '!I277+'Daily-Weekly AttendanceReport '!I363</f>
        <v>0</v>
      </c>
      <c r="J361" s="7">
        <f>'Daily-Weekly AttendanceReport '!J17+'Daily-Weekly AttendanceReport '!J105+'Daily-Weekly AttendanceReport '!J191+'Daily-Weekly AttendanceReport '!J277+'Daily-Weekly AttendanceReport '!J363</f>
        <v>0</v>
      </c>
      <c r="K361" s="7">
        <f>'Daily-Weekly AttendanceReport '!K17+'Daily-Weekly AttendanceReport '!K105+'Daily-Weekly AttendanceReport '!K191+'Daily-Weekly AttendanceReport '!K277+'Daily-Weekly AttendanceReport '!K363</f>
        <v>0</v>
      </c>
      <c r="L361" s="7">
        <f>'Daily-Weekly AttendanceReport '!L17+'Daily-Weekly AttendanceReport '!L105+'Daily-Weekly AttendanceReport '!L191+'Daily-Weekly AttendanceReport '!L277+'Daily-Weekly AttendanceReport '!L363</f>
        <v>0</v>
      </c>
      <c r="M361" s="7">
        <f>'Daily-Weekly AttendanceReport '!M17+'Daily-Weekly AttendanceReport '!M105+'Daily-Weekly AttendanceReport '!M191+'Daily-Weekly AttendanceReport '!M277+'Daily-Weekly AttendanceReport '!M363</f>
        <v>0</v>
      </c>
      <c r="N361" s="7">
        <f>'Daily-Weekly AttendanceReport '!N17+'Daily-Weekly AttendanceReport '!N105+'Daily-Weekly AttendanceReport '!N191+'Daily-Weekly AttendanceReport '!N277+'Daily-Weekly AttendanceReport '!N363</f>
        <v>0</v>
      </c>
      <c r="O361" s="7">
        <f>'Daily-Weekly AttendanceReport '!O17+'Daily-Weekly AttendanceReport '!O105+'Daily-Weekly AttendanceReport '!O191+'Daily-Weekly AttendanceReport '!O277+'Daily-Weekly AttendanceReport '!O363</f>
        <v>0</v>
      </c>
      <c r="P361" s="8"/>
      <c r="Q361" s="8"/>
      <c r="R361" s="12">
        <f t="shared" si="218"/>
        <v>12</v>
      </c>
      <c r="S361" s="13">
        <f>R361/R425</f>
        <v>1</v>
      </c>
    </row>
    <row r="362" spans="1:19" ht="12" customHeight="1" x14ac:dyDescent="0.35">
      <c r="A362" s="15">
        <v>8</v>
      </c>
      <c r="B362" s="17" t="str">
        <f t="shared" ref="B362:C362" si="222">B276</f>
        <v>Mohaib Afnan</v>
      </c>
      <c r="C362" s="46" t="str">
        <f t="shared" si="222"/>
        <v>21BSCS08</v>
      </c>
      <c r="D362" s="7">
        <f>'Daily-Weekly AttendanceReport '!D18+'Daily-Weekly AttendanceReport '!D106+'Daily-Weekly AttendanceReport '!D192+'Daily-Weekly AttendanceReport '!D278+'Daily-Weekly AttendanceReport '!D364</f>
        <v>6</v>
      </c>
      <c r="E362" s="7">
        <f>'Daily-Weekly AttendanceReport '!E18+'Daily-Weekly AttendanceReport '!E106+'Daily-Weekly AttendanceReport '!E192+'Daily-Weekly AttendanceReport '!E278+'Daily-Weekly AttendanceReport '!E364</f>
        <v>3</v>
      </c>
      <c r="F362" s="7">
        <f>'Daily-Weekly AttendanceReport '!F18+'Daily-Weekly AttendanceReport '!F106+'Daily-Weekly AttendanceReport '!F192+'Daily-Weekly AttendanceReport '!F278+'Daily-Weekly AttendanceReport '!F364</f>
        <v>3</v>
      </c>
      <c r="G362" s="7">
        <f>'Daily-Weekly AttendanceReport '!G18+'Daily-Weekly AttendanceReport '!G106+'Daily-Weekly AttendanceReport '!G192+'Daily-Weekly AttendanceReport '!G278+'Daily-Weekly AttendanceReport '!G364</f>
        <v>3</v>
      </c>
      <c r="H362" s="7">
        <f>'Daily-Weekly AttendanceReport '!H18+'Daily-Weekly AttendanceReport '!H106+'Daily-Weekly AttendanceReport '!H192+'Daily-Weekly AttendanceReport '!H278+'Daily-Weekly AttendanceReport '!H364</f>
        <v>0</v>
      </c>
      <c r="I362" s="7">
        <f>'Daily-Weekly AttendanceReport '!I18+'Daily-Weekly AttendanceReport '!I106+'Daily-Weekly AttendanceReport '!I192+'Daily-Weekly AttendanceReport '!I278+'Daily-Weekly AttendanceReport '!I364</f>
        <v>0</v>
      </c>
      <c r="J362" s="7">
        <f>'Daily-Weekly AttendanceReport '!J18+'Daily-Weekly AttendanceReport '!J106+'Daily-Weekly AttendanceReport '!J192+'Daily-Weekly AttendanceReport '!J278+'Daily-Weekly AttendanceReport '!J364</f>
        <v>0</v>
      </c>
      <c r="K362" s="7">
        <f>'Daily-Weekly AttendanceReport '!K18+'Daily-Weekly AttendanceReport '!K106+'Daily-Weekly AttendanceReport '!K192+'Daily-Weekly AttendanceReport '!K278+'Daily-Weekly AttendanceReport '!K364</f>
        <v>0</v>
      </c>
      <c r="L362" s="7">
        <f>'Daily-Weekly AttendanceReport '!L18+'Daily-Weekly AttendanceReport '!L106+'Daily-Weekly AttendanceReport '!L192+'Daily-Weekly AttendanceReport '!L278+'Daily-Weekly AttendanceReport '!L364</f>
        <v>0</v>
      </c>
      <c r="M362" s="7">
        <f>'Daily-Weekly AttendanceReport '!M18+'Daily-Weekly AttendanceReport '!M106+'Daily-Weekly AttendanceReport '!M192+'Daily-Weekly AttendanceReport '!M278+'Daily-Weekly AttendanceReport '!M364</f>
        <v>0</v>
      </c>
      <c r="N362" s="7">
        <f>'Daily-Weekly AttendanceReport '!N18+'Daily-Weekly AttendanceReport '!N106+'Daily-Weekly AttendanceReport '!N192+'Daily-Weekly AttendanceReport '!N278+'Daily-Weekly AttendanceReport '!N364</f>
        <v>0</v>
      </c>
      <c r="O362" s="7">
        <f>'Daily-Weekly AttendanceReport '!O18+'Daily-Weekly AttendanceReport '!O106+'Daily-Weekly AttendanceReport '!O192+'Daily-Weekly AttendanceReport '!O278+'Daily-Weekly AttendanceReport '!O364</f>
        <v>0</v>
      </c>
      <c r="P362" s="8"/>
      <c r="Q362" s="8"/>
      <c r="R362" s="12">
        <f t="shared" si="218"/>
        <v>15</v>
      </c>
      <c r="S362" s="13">
        <f>R362/R425</f>
        <v>1.25</v>
      </c>
    </row>
    <row r="363" spans="1:19" ht="12" customHeight="1" x14ac:dyDescent="0.35">
      <c r="A363" s="15">
        <v>9</v>
      </c>
      <c r="B363" s="17" t="str">
        <f t="shared" ref="B363:C363" si="223">B277</f>
        <v xml:space="preserve">Farzana Mehr </v>
      </c>
      <c r="C363" s="46" t="str">
        <f t="shared" si="223"/>
        <v>21BSCS09</v>
      </c>
      <c r="D363" s="7">
        <f>'Daily-Weekly AttendanceReport '!D19+'Daily-Weekly AttendanceReport '!D107+'Daily-Weekly AttendanceReport '!D193+'Daily-Weekly AttendanceReport '!D279+'Daily-Weekly AttendanceReport '!D365</f>
        <v>3</v>
      </c>
      <c r="E363" s="7">
        <f>'Daily-Weekly AttendanceReport '!E19+'Daily-Weekly AttendanceReport '!E107+'Daily-Weekly AttendanceReport '!E193+'Daily-Weekly AttendanceReport '!E279+'Daily-Weekly AttendanceReport '!E365</f>
        <v>3</v>
      </c>
      <c r="F363" s="7">
        <f>'Daily-Weekly AttendanceReport '!F19+'Daily-Weekly AttendanceReport '!F107+'Daily-Weekly AttendanceReport '!F193+'Daily-Weekly AttendanceReport '!F279+'Daily-Weekly AttendanceReport '!F365</f>
        <v>3</v>
      </c>
      <c r="G363" s="7">
        <f>'Daily-Weekly AttendanceReport '!G19+'Daily-Weekly AttendanceReport '!G107+'Daily-Weekly AttendanceReport '!G193+'Daily-Weekly AttendanceReport '!G279+'Daily-Weekly AttendanceReport '!G365</f>
        <v>3</v>
      </c>
      <c r="H363" s="7">
        <f>'Daily-Weekly AttendanceReport '!H19+'Daily-Weekly AttendanceReport '!H107+'Daily-Weekly AttendanceReport '!H193+'Daily-Weekly AttendanceReport '!H279+'Daily-Weekly AttendanceReport '!H365</f>
        <v>0</v>
      </c>
      <c r="I363" s="7">
        <f>'Daily-Weekly AttendanceReport '!I19+'Daily-Weekly AttendanceReport '!I107+'Daily-Weekly AttendanceReport '!I193+'Daily-Weekly AttendanceReport '!I279+'Daily-Weekly AttendanceReport '!I365</f>
        <v>0</v>
      </c>
      <c r="J363" s="7">
        <f>'Daily-Weekly AttendanceReport '!J19+'Daily-Weekly AttendanceReport '!J107+'Daily-Weekly AttendanceReport '!J193+'Daily-Weekly AttendanceReport '!J279+'Daily-Weekly AttendanceReport '!J365</f>
        <v>0</v>
      </c>
      <c r="K363" s="7">
        <f>'Daily-Weekly AttendanceReport '!K19+'Daily-Weekly AttendanceReport '!K107+'Daily-Weekly AttendanceReport '!K193+'Daily-Weekly AttendanceReport '!K279+'Daily-Weekly AttendanceReport '!K365</f>
        <v>0</v>
      </c>
      <c r="L363" s="7">
        <f>'Daily-Weekly AttendanceReport '!L19+'Daily-Weekly AttendanceReport '!L107+'Daily-Weekly AttendanceReport '!L193+'Daily-Weekly AttendanceReport '!L279+'Daily-Weekly AttendanceReport '!L365</f>
        <v>0</v>
      </c>
      <c r="M363" s="7">
        <f>'Daily-Weekly AttendanceReport '!M19+'Daily-Weekly AttendanceReport '!M107+'Daily-Weekly AttendanceReport '!M193+'Daily-Weekly AttendanceReport '!M279+'Daily-Weekly AttendanceReport '!M365</f>
        <v>0</v>
      </c>
      <c r="N363" s="7">
        <f>'Daily-Weekly AttendanceReport '!N19+'Daily-Weekly AttendanceReport '!N107+'Daily-Weekly AttendanceReport '!N193+'Daily-Weekly AttendanceReport '!N279+'Daily-Weekly AttendanceReport '!N365</f>
        <v>0</v>
      </c>
      <c r="O363" s="7">
        <f>'Daily-Weekly AttendanceReport '!O19+'Daily-Weekly AttendanceReport '!O107+'Daily-Weekly AttendanceReport '!O193+'Daily-Weekly AttendanceReport '!O279+'Daily-Weekly AttendanceReport '!O365</f>
        <v>0</v>
      </c>
      <c r="P363" s="8"/>
      <c r="Q363" s="8"/>
      <c r="R363" s="12">
        <f t="shared" si="218"/>
        <v>12</v>
      </c>
      <c r="S363" s="13">
        <f>R363/R425</f>
        <v>1</v>
      </c>
    </row>
    <row r="364" spans="1:19" ht="12" customHeight="1" x14ac:dyDescent="0.35">
      <c r="A364" s="15">
        <v>10</v>
      </c>
      <c r="B364" s="17" t="str">
        <f t="shared" ref="B364:C364" si="224">B278</f>
        <v>Misbah Ul Islam</v>
      </c>
      <c r="C364" s="46" t="str">
        <f t="shared" si="224"/>
        <v>21BSCS12</v>
      </c>
      <c r="D364" s="7">
        <f>'Daily-Weekly AttendanceReport '!D20+'Daily-Weekly AttendanceReport '!D108+'Daily-Weekly AttendanceReport '!D194+'Daily-Weekly AttendanceReport '!D280+'Daily-Weekly AttendanceReport '!D366</f>
        <v>6</v>
      </c>
      <c r="E364" s="7">
        <f>'Daily-Weekly AttendanceReport '!E20+'Daily-Weekly AttendanceReport '!E108+'Daily-Weekly AttendanceReport '!E194+'Daily-Weekly AttendanceReport '!E280+'Daily-Weekly AttendanceReport '!E366</f>
        <v>3</v>
      </c>
      <c r="F364" s="7">
        <f>'Daily-Weekly AttendanceReport '!F20+'Daily-Weekly AttendanceReport '!F108+'Daily-Weekly AttendanceReport '!F194+'Daily-Weekly AttendanceReport '!F280+'Daily-Weekly AttendanceReport '!F366</f>
        <v>3</v>
      </c>
      <c r="G364" s="7">
        <f>'Daily-Weekly AttendanceReport '!G20+'Daily-Weekly AttendanceReport '!G108+'Daily-Weekly AttendanceReport '!G194+'Daily-Weekly AttendanceReport '!G280+'Daily-Weekly AttendanceReport '!G366</f>
        <v>3</v>
      </c>
      <c r="H364" s="7">
        <f>'Daily-Weekly AttendanceReport '!H20+'Daily-Weekly AttendanceReport '!H108+'Daily-Weekly AttendanceReport '!H194+'Daily-Weekly AttendanceReport '!H280+'Daily-Weekly AttendanceReport '!H366</f>
        <v>0</v>
      </c>
      <c r="I364" s="7">
        <f>'Daily-Weekly AttendanceReport '!I20+'Daily-Weekly AttendanceReport '!I108+'Daily-Weekly AttendanceReport '!I194+'Daily-Weekly AttendanceReport '!I280+'Daily-Weekly AttendanceReport '!I366</f>
        <v>0</v>
      </c>
      <c r="J364" s="7">
        <f>'Daily-Weekly AttendanceReport '!J20+'Daily-Weekly AttendanceReport '!J108+'Daily-Weekly AttendanceReport '!J194+'Daily-Weekly AttendanceReport '!J280+'Daily-Weekly AttendanceReport '!J366</f>
        <v>0</v>
      </c>
      <c r="K364" s="7">
        <f>'Daily-Weekly AttendanceReport '!K20+'Daily-Weekly AttendanceReport '!K108+'Daily-Weekly AttendanceReport '!K194+'Daily-Weekly AttendanceReport '!K280+'Daily-Weekly AttendanceReport '!K366</f>
        <v>0</v>
      </c>
      <c r="L364" s="7">
        <f>'Daily-Weekly AttendanceReport '!L20+'Daily-Weekly AttendanceReport '!L108+'Daily-Weekly AttendanceReport '!L194+'Daily-Weekly AttendanceReport '!L280+'Daily-Weekly AttendanceReport '!L366</f>
        <v>0</v>
      </c>
      <c r="M364" s="7">
        <f>'Daily-Weekly AttendanceReport '!M20+'Daily-Weekly AttendanceReport '!M108+'Daily-Weekly AttendanceReport '!M194+'Daily-Weekly AttendanceReport '!M280+'Daily-Weekly AttendanceReport '!M366</f>
        <v>0</v>
      </c>
      <c r="N364" s="7">
        <f>'Daily-Weekly AttendanceReport '!N20+'Daily-Weekly AttendanceReport '!N108+'Daily-Weekly AttendanceReport '!N194+'Daily-Weekly AttendanceReport '!N280+'Daily-Weekly AttendanceReport '!N366</f>
        <v>0</v>
      </c>
      <c r="O364" s="7">
        <f>'Daily-Weekly AttendanceReport '!O20+'Daily-Weekly AttendanceReport '!O108+'Daily-Weekly AttendanceReport '!O194+'Daily-Weekly AttendanceReport '!O280+'Daily-Weekly AttendanceReport '!O366</f>
        <v>0</v>
      </c>
      <c r="P364" s="8"/>
      <c r="Q364" s="8"/>
      <c r="R364" s="12">
        <f t="shared" si="218"/>
        <v>15</v>
      </c>
      <c r="S364" s="13">
        <f>R364/R425</f>
        <v>1.25</v>
      </c>
    </row>
    <row r="365" spans="1:19" ht="12" customHeight="1" x14ac:dyDescent="0.35">
      <c r="A365" s="15">
        <v>11</v>
      </c>
      <c r="B365" s="17" t="str">
        <f t="shared" ref="B365:C365" si="225">B279</f>
        <v>Sumera</v>
      </c>
      <c r="C365" s="46" t="str">
        <f t="shared" si="225"/>
        <v>21BSCS13</v>
      </c>
      <c r="D365" s="7">
        <f>'Daily-Weekly AttendanceReport '!D21+'Daily-Weekly AttendanceReport '!D109+'Daily-Weekly AttendanceReport '!D195+'Daily-Weekly AttendanceReport '!D281+'Daily-Weekly AttendanceReport '!D367</f>
        <v>3</v>
      </c>
      <c r="E365" s="7">
        <f>'Daily-Weekly AttendanceReport '!E21+'Daily-Weekly AttendanceReport '!E109+'Daily-Weekly AttendanceReport '!E195+'Daily-Weekly AttendanceReport '!E281+'Daily-Weekly AttendanceReport '!E367</f>
        <v>3</v>
      </c>
      <c r="F365" s="7">
        <f>'Daily-Weekly AttendanceReport '!F21+'Daily-Weekly AttendanceReport '!F109+'Daily-Weekly AttendanceReport '!F195+'Daily-Weekly AttendanceReport '!F281+'Daily-Weekly AttendanceReport '!F367</f>
        <v>3</v>
      </c>
      <c r="G365" s="7">
        <f>'Daily-Weekly AttendanceReport '!G21+'Daily-Weekly AttendanceReport '!G109+'Daily-Weekly AttendanceReport '!G195+'Daily-Weekly AttendanceReport '!G281+'Daily-Weekly AttendanceReport '!G367</f>
        <v>3</v>
      </c>
      <c r="H365" s="7">
        <f>'Daily-Weekly AttendanceReport '!H21+'Daily-Weekly AttendanceReport '!H109+'Daily-Weekly AttendanceReport '!H195+'Daily-Weekly AttendanceReport '!H281+'Daily-Weekly AttendanceReport '!H367</f>
        <v>0</v>
      </c>
      <c r="I365" s="7">
        <f>'Daily-Weekly AttendanceReport '!I21+'Daily-Weekly AttendanceReport '!I109+'Daily-Weekly AttendanceReport '!I195+'Daily-Weekly AttendanceReport '!I281+'Daily-Weekly AttendanceReport '!I367</f>
        <v>0</v>
      </c>
      <c r="J365" s="7">
        <f>'Daily-Weekly AttendanceReport '!J21+'Daily-Weekly AttendanceReport '!J109+'Daily-Weekly AttendanceReport '!J195+'Daily-Weekly AttendanceReport '!J281+'Daily-Weekly AttendanceReport '!J367</f>
        <v>0</v>
      </c>
      <c r="K365" s="7">
        <f>'Daily-Weekly AttendanceReport '!K21+'Daily-Weekly AttendanceReport '!K109+'Daily-Weekly AttendanceReport '!K195+'Daily-Weekly AttendanceReport '!K281+'Daily-Weekly AttendanceReport '!K367</f>
        <v>0</v>
      </c>
      <c r="L365" s="7">
        <f>'Daily-Weekly AttendanceReport '!L21+'Daily-Weekly AttendanceReport '!L109+'Daily-Weekly AttendanceReport '!L195+'Daily-Weekly AttendanceReport '!L281+'Daily-Weekly AttendanceReport '!L367</f>
        <v>0</v>
      </c>
      <c r="M365" s="7">
        <f>'Daily-Weekly AttendanceReport '!M21+'Daily-Weekly AttendanceReport '!M109+'Daily-Weekly AttendanceReport '!M195+'Daily-Weekly AttendanceReport '!M281+'Daily-Weekly AttendanceReport '!M367</f>
        <v>0</v>
      </c>
      <c r="N365" s="7">
        <f>'Daily-Weekly AttendanceReport '!N21+'Daily-Weekly AttendanceReport '!N109+'Daily-Weekly AttendanceReport '!N195+'Daily-Weekly AttendanceReport '!N281+'Daily-Weekly AttendanceReport '!N367</f>
        <v>0</v>
      </c>
      <c r="O365" s="7">
        <f>'Daily-Weekly AttendanceReport '!O21+'Daily-Weekly AttendanceReport '!O109+'Daily-Weekly AttendanceReport '!O195+'Daily-Weekly AttendanceReport '!O281+'Daily-Weekly AttendanceReport '!O367</f>
        <v>0</v>
      </c>
      <c r="P365" s="8"/>
      <c r="Q365" s="8"/>
      <c r="R365" s="12">
        <f t="shared" si="218"/>
        <v>12</v>
      </c>
      <c r="S365" s="13">
        <f>R365/R425</f>
        <v>1</v>
      </c>
    </row>
    <row r="366" spans="1:19" ht="12" customHeight="1" x14ac:dyDescent="0.35">
      <c r="A366" s="15">
        <v>12</v>
      </c>
      <c r="B366" s="17" t="str">
        <f t="shared" ref="B366:C366" si="226">B280</f>
        <v>Salman Rasheed</v>
      </c>
      <c r="C366" s="46" t="str">
        <f t="shared" si="226"/>
        <v>21BSCS14</v>
      </c>
      <c r="D366" s="7">
        <f>'Daily-Weekly AttendanceReport '!D22+'Daily-Weekly AttendanceReport '!D110+'Daily-Weekly AttendanceReport '!D196+'Daily-Weekly AttendanceReport '!D282+'Daily-Weekly AttendanceReport '!D368</f>
        <v>3</v>
      </c>
      <c r="E366" s="7">
        <f>'Daily-Weekly AttendanceReport '!E22+'Daily-Weekly AttendanceReport '!E110+'Daily-Weekly AttendanceReport '!E196+'Daily-Weekly AttendanceReport '!E282+'Daily-Weekly AttendanceReport '!E368</f>
        <v>3</v>
      </c>
      <c r="F366" s="7">
        <f>'Daily-Weekly AttendanceReport '!F22+'Daily-Weekly AttendanceReport '!F110+'Daily-Weekly AttendanceReport '!F196+'Daily-Weekly AttendanceReport '!F282+'Daily-Weekly AttendanceReport '!F368</f>
        <v>3</v>
      </c>
      <c r="G366" s="7">
        <f>'Daily-Weekly AttendanceReport '!G22+'Daily-Weekly AttendanceReport '!G110+'Daily-Weekly AttendanceReport '!G196+'Daily-Weekly AttendanceReport '!G282+'Daily-Weekly AttendanceReport '!G368</f>
        <v>3</v>
      </c>
      <c r="H366" s="7">
        <f>'Daily-Weekly AttendanceReport '!H22+'Daily-Weekly AttendanceReport '!H110+'Daily-Weekly AttendanceReport '!H196+'Daily-Weekly AttendanceReport '!H282+'Daily-Weekly AttendanceReport '!H368</f>
        <v>0</v>
      </c>
      <c r="I366" s="7">
        <f>'Daily-Weekly AttendanceReport '!I22+'Daily-Weekly AttendanceReport '!I110+'Daily-Weekly AttendanceReport '!I196+'Daily-Weekly AttendanceReport '!I282+'Daily-Weekly AttendanceReport '!I368</f>
        <v>0</v>
      </c>
      <c r="J366" s="7">
        <f>'Daily-Weekly AttendanceReport '!J22+'Daily-Weekly AttendanceReport '!J110+'Daily-Weekly AttendanceReport '!J196+'Daily-Weekly AttendanceReport '!J282+'Daily-Weekly AttendanceReport '!J368</f>
        <v>0</v>
      </c>
      <c r="K366" s="7">
        <f>'Daily-Weekly AttendanceReport '!K22+'Daily-Weekly AttendanceReport '!K110+'Daily-Weekly AttendanceReport '!K196+'Daily-Weekly AttendanceReport '!K282+'Daily-Weekly AttendanceReport '!K368</f>
        <v>0</v>
      </c>
      <c r="L366" s="7">
        <f>'Daily-Weekly AttendanceReport '!L22+'Daily-Weekly AttendanceReport '!L110+'Daily-Weekly AttendanceReport '!L196+'Daily-Weekly AttendanceReport '!L282+'Daily-Weekly AttendanceReport '!L368</f>
        <v>0</v>
      </c>
      <c r="M366" s="7">
        <f>'Daily-Weekly AttendanceReport '!M22+'Daily-Weekly AttendanceReport '!M110+'Daily-Weekly AttendanceReport '!M196+'Daily-Weekly AttendanceReport '!M282+'Daily-Weekly AttendanceReport '!M368</f>
        <v>0</v>
      </c>
      <c r="N366" s="7">
        <f>'Daily-Weekly AttendanceReport '!N22+'Daily-Weekly AttendanceReport '!N110+'Daily-Weekly AttendanceReport '!N196+'Daily-Weekly AttendanceReport '!N282+'Daily-Weekly AttendanceReport '!N368</f>
        <v>0</v>
      </c>
      <c r="O366" s="7">
        <f>'Daily-Weekly AttendanceReport '!O22+'Daily-Weekly AttendanceReport '!O110+'Daily-Weekly AttendanceReport '!O196+'Daily-Weekly AttendanceReport '!O282+'Daily-Weekly AttendanceReport '!O368</f>
        <v>0</v>
      </c>
      <c r="P366" s="8"/>
      <c r="Q366" s="8"/>
      <c r="R366" s="12">
        <f t="shared" si="218"/>
        <v>12</v>
      </c>
      <c r="S366" s="13">
        <f>R366/R425</f>
        <v>1</v>
      </c>
    </row>
    <row r="367" spans="1:19" ht="12" customHeight="1" x14ac:dyDescent="0.35">
      <c r="A367" s="15">
        <v>13</v>
      </c>
      <c r="B367" s="17" t="str">
        <f t="shared" ref="B367:C367" si="227">B281</f>
        <v>Ehsan Ullah</v>
      </c>
      <c r="C367" s="46" t="str">
        <f t="shared" si="227"/>
        <v>21BSCS16</v>
      </c>
      <c r="D367" s="7">
        <f>'Daily-Weekly AttendanceReport '!D23+'Daily-Weekly AttendanceReport '!D111+'Daily-Weekly AttendanceReport '!D197+'Daily-Weekly AttendanceReport '!D283+'Daily-Weekly AttendanceReport '!D369</f>
        <v>3</v>
      </c>
      <c r="E367" s="7">
        <f>'Daily-Weekly AttendanceReport '!E23+'Daily-Weekly AttendanceReport '!E111+'Daily-Weekly AttendanceReport '!E197+'Daily-Weekly AttendanceReport '!E283+'Daily-Weekly AttendanceReport '!E369</f>
        <v>3</v>
      </c>
      <c r="F367" s="7">
        <f>'Daily-Weekly AttendanceReport '!F23+'Daily-Weekly AttendanceReport '!F111+'Daily-Weekly AttendanceReport '!F197+'Daily-Weekly AttendanceReport '!F283+'Daily-Weekly AttendanceReport '!F369</f>
        <v>3</v>
      </c>
      <c r="G367" s="7">
        <f>'Daily-Weekly AttendanceReport '!G23+'Daily-Weekly AttendanceReport '!G111+'Daily-Weekly AttendanceReport '!G197+'Daily-Weekly AttendanceReport '!G283+'Daily-Weekly AttendanceReport '!G369</f>
        <v>3</v>
      </c>
      <c r="H367" s="7">
        <f>'Daily-Weekly AttendanceReport '!H23+'Daily-Weekly AttendanceReport '!H111+'Daily-Weekly AttendanceReport '!H197+'Daily-Weekly AttendanceReport '!H283+'Daily-Weekly AttendanceReport '!H369</f>
        <v>0</v>
      </c>
      <c r="I367" s="7">
        <f>'Daily-Weekly AttendanceReport '!I23+'Daily-Weekly AttendanceReport '!I111+'Daily-Weekly AttendanceReport '!I197+'Daily-Weekly AttendanceReport '!I283+'Daily-Weekly AttendanceReport '!I369</f>
        <v>0</v>
      </c>
      <c r="J367" s="7">
        <f>'Daily-Weekly AttendanceReport '!J23+'Daily-Weekly AttendanceReport '!J111+'Daily-Weekly AttendanceReport '!J197+'Daily-Weekly AttendanceReport '!J283+'Daily-Weekly AttendanceReport '!J369</f>
        <v>0</v>
      </c>
      <c r="K367" s="7">
        <f>'Daily-Weekly AttendanceReport '!K23+'Daily-Weekly AttendanceReport '!K111+'Daily-Weekly AttendanceReport '!K197+'Daily-Weekly AttendanceReport '!K283+'Daily-Weekly AttendanceReport '!K369</f>
        <v>0</v>
      </c>
      <c r="L367" s="7">
        <f>'Daily-Weekly AttendanceReport '!L23+'Daily-Weekly AttendanceReport '!L111+'Daily-Weekly AttendanceReport '!L197+'Daily-Weekly AttendanceReport '!L283+'Daily-Weekly AttendanceReport '!L369</f>
        <v>0</v>
      </c>
      <c r="M367" s="7">
        <f>'Daily-Weekly AttendanceReport '!M23+'Daily-Weekly AttendanceReport '!M111+'Daily-Weekly AttendanceReport '!M197+'Daily-Weekly AttendanceReport '!M283+'Daily-Weekly AttendanceReport '!M369</f>
        <v>0</v>
      </c>
      <c r="N367" s="7">
        <f>'Daily-Weekly AttendanceReport '!N23+'Daily-Weekly AttendanceReport '!N111+'Daily-Weekly AttendanceReport '!N197+'Daily-Weekly AttendanceReport '!N283+'Daily-Weekly AttendanceReport '!N369</f>
        <v>0</v>
      </c>
      <c r="O367" s="7">
        <f>'Daily-Weekly AttendanceReport '!O23+'Daily-Weekly AttendanceReport '!O111+'Daily-Weekly AttendanceReport '!O197+'Daily-Weekly AttendanceReport '!O283+'Daily-Weekly AttendanceReport '!O369</f>
        <v>0</v>
      </c>
      <c r="P367" s="8"/>
      <c r="Q367" s="8"/>
      <c r="R367" s="12">
        <f t="shared" si="218"/>
        <v>12</v>
      </c>
      <c r="S367" s="13">
        <f>R367/R425</f>
        <v>1</v>
      </c>
    </row>
    <row r="368" spans="1:19" ht="12" customHeight="1" x14ac:dyDescent="0.35">
      <c r="A368" s="15">
        <v>14</v>
      </c>
      <c r="B368" s="17" t="str">
        <f t="shared" ref="B368:C368" si="228">B282</f>
        <v>Hamid Saleh</v>
      </c>
      <c r="C368" s="46" t="str">
        <f t="shared" si="228"/>
        <v>21BSCS18</v>
      </c>
      <c r="D368" s="7">
        <f>'Daily-Weekly AttendanceReport '!D24+'Daily-Weekly AttendanceReport '!D112+'Daily-Weekly AttendanceReport '!D198+'Daily-Weekly AttendanceReport '!D284+'Daily-Weekly AttendanceReport '!D370</f>
        <v>3</v>
      </c>
      <c r="E368" s="7">
        <f>'Daily-Weekly AttendanceReport '!E24+'Daily-Weekly AttendanceReport '!E112+'Daily-Weekly AttendanceReport '!E198+'Daily-Weekly AttendanceReport '!E284+'Daily-Weekly AttendanceReport '!E370</f>
        <v>3</v>
      </c>
      <c r="F368" s="7">
        <f>'Daily-Weekly AttendanceReport '!F24+'Daily-Weekly AttendanceReport '!F112+'Daily-Weekly AttendanceReport '!F198+'Daily-Weekly AttendanceReport '!F284+'Daily-Weekly AttendanceReport '!F370</f>
        <v>3</v>
      </c>
      <c r="G368" s="7">
        <f>'Daily-Weekly AttendanceReport '!G24+'Daily-Weekly AttendanceReport '!G112+'Daily-Weekly AttendanceReport '!G198+'Daily-Weekly AttendanceReport '!G284+'Daily-Weekly AttendanceReport '!G370</f>
        <v>3</v>
      </c>
      <c r="H368" s="7">
        <f>'Daily-Weekly AttendanceReport '!H24+'Daily-Weekly AttendanceReport '!H112+'Daily-Weekly AttendanceReport '!H198+'Daily-Weekly AttendanceReport '!H284+'Daily-Weekly AttendanceReport '!H370</f>
        <v>0</v>
      </c>
      <c r="I368" s="7">
        <f>'Daily-Weekly AttendanceReport '!I24+'Daily-Weekly AttendanceReport '!I112+'Daily-Weekly AttendanceReport '!I198+'Daily-Weekly AttendanceReport '!I284+'Daily-Weekly AttendanceReport '!I370</f>
        <v>0</v>
      </c>
      <c r="J368" s="7">
        <f>'Daily-Weekly AttendanceReport '!J24+'Daily-Weekly AttendanceReport '!J112+'Daily-Weekly AttendanceReport '!J198+'Daily-Weekly AttendanceReport '!J284+'Daily-Weekly AttendanceReport '!J370</f>
        <v>0</v>
      </c>
      <c r="K368" s="7">
        <f>'Daily-Weekly AttendanceReport '!K24+'Daily-Weekly AttendanceReport '!K112+'Daily-Weekly AttendanceReport '!K198+'Daily-Weekly AttendanceReport '!K284+'Daily-Weekly AttendanceReport '!K370</f>
        <v>0</v>
      </c>
      <c r="L368" s="7">
        <f>'Daily-Weekly AttendanceReport '!L24+'Daily-Weekly AttendanceReport '!L112+'Daily-Weekly AttendanceReport '!L198+'Daily-Weekly AttendanceReport '!L284+'Daily-Weekly AttendanceReport '!L370</f>
        <v>0</v>
      </c>
      <c r="M368" s="7">
        <f>'Daily-Weekly AttendanceReport '!M24+'Daily-Weekly AttendanceReport '!M112+'Daily-Weekly AttendanceReport '!M198+'Daily-Weekly AttendanceReport '!M284+'Daily-Weekly AttendanceReport '!M370</f>
        <v>0</v>
      </c>
      <c r="N368" s="7">
        <f>'Daily-Weekly AttendanceReport '!N24+'Daily-Weekly AttendanceReport '!N112+'Daily-Weekly AttendanceReport '!N198+'Daily-Weekly AttendanceReport '!N284+'Daily-Weekly AttendanceReport '!N370</f>
        <v>0</v>
      </c>
      <c r="O368" s="7">
        <f>'Daily-Weekly AttendanceReport '!O24+'Daily-Weekly AttendanceReport '!O112+'Daily-Weekly AttendanceReport '!O198+'Daily-Weekly AttendanceReport '!O284+'Daily-Weekly AttendanceReport '!O370</f>
        <v>0</v>
      </c>
      <c r="P368" s="8"/>
      <c r="Q368" s="8"/>
      <c r="R368" s="12">
        <f t="shared" si="218"/>
        <v>12</v>
      </c>
      <c r="S368" s="13">
        <f>R368/R425</f>
        <v>1</v>
      </c>
    </row>
    <row r="369" spans="1:19" ht="12" customHeight="1" x14ac:dyDescent="0.35">
      <c r="A369" s="15">
        <v>15</v>
      </c>
      <c r="B369" s="17" t="str">
        <f t="shared" ref="B369:C369" si="229">B283</f>
        <v xml:space="preserve">Irfan </v>
      </c>
      <c r="C369" s="46" t="str">
        <f t="shared" si="229"/>
        <v>21BSCS19</v>
      </c>
      <c r="D369" s="7">
        <f>'Daily-Weekly AttendanceReport '!D25+'Daily-Weekly AttendanceReport '!D113+'Daily-Weekly AttendanceReport '!D199+'Daily-Weekly AttendanceReport '!D285+'Daily-Weekly AttendanceReport '!D371</f>
        <v>6</v>
      </c>
      <c r="E369" s="7">
        <f>'Daily-Weekly AttendanceReport '!E25+'Daily-Weekly AttendanceReport '!E113+'Daily-Weekly AttendanceReport '!E199+'Daily-Weekly AttendanceReport '!E285+'Daily-Weekly AttendanceReport '!E371</f>
        <v>3</v>
      </c>
      <c r="F369" s="7">
        <f>'Daily-Weekly AttendanceReport '!F25+'Daily-Weekly AttendanceReport '!F113+'Daily-Weekly AttendanceReport '!F199+'Daily-Weekly AttendanceReport '!F285+'Daily-Weekly AttendanceReport '!F371</f>
        <v>3</v>
      </c>
      <c r="G369" s="7">
        <f>'Daily-Weekly AttendanceReport '!G25+'Daily-Weekly AttendanceReport '!G113+'Daily-Weekly AttendanceReport '!G199+'Daily-Weekly AttendanceReport '!G285+'Daily-Weekly AttendanceReport '!G371</f>
        <v>3</v>
      </c>
      <c r="H369" s="7">
        <f>'Daily-Weekly AttendanceReport '!H25+'Daily-Weekly AttendanceReport '!H113+'Daily-Weekly AttendanceReport '!H199+'Daily-Weekly AttendanceReport '!H285+'Daily-Weekly AttendanceReport '!H371</f>
        <v>0</v>
      </c>
      <c r="I369" s="7">
        <f>'Daily-Weekly AttendanceReport '!I25+'Daily-Weekly AttendanceReport '!I113+'Daily-Weekly AttendanceReport '!I199+'Daily-Weekly AttendanceReport '!I285+'Daily-Weekly AttendanceReport '!I371</f>
        <v>0</v>
      </c>
      <c r="J369" s="7">
        <f>'Daily-Weekly AttendanceReport '!J25+'Daily-Weekly AttendanceReport '!J113+'Daily-Weekly AttendanceReport '!J199+'Daily-Weekly AttendanceReport '!J285+'Daily-Weekly AttendanceReport '!J371</f>
        <v>0</v>
      </c>
      <c r="K369" s="7">
        <f>'Daily-Weekly AttendanceReport '!K25+'Daily-Weekly AttendanceReport '!K113+'Daily-Weekly AttendanceReport '!K199+'Daily-Weekly AttendanceReport '!K285+'Daily-Weekly AttendanceReport '!K371</f>
        <v>0</v>
      </c>
      <c r="L369" s="7">
        <f>'Daily-Weekly AttendanceReport '!L25+'Daily-Weekly AttendanceReport '!L113+'Daily-Weekly AttendanceReport '!L199+'Daily-Weekly AttendanceReport '!L285+'Daily-Weekly AttendanceReport '!L371</f>
        <v>0</v>
      </c>
      <c r="M369" s="7">
        <f>'Daily-Weekly AttendanceReport '!M25+'Daily-Weekly AttendanceReport '!M113+'Daily-Weekly AttendanceReport '!M199+'Daily-Weekly AttendanceReport '!M285+'Daily-Weekly AttendanceReport '!M371</f>
        <v>0</v>
      </c>
      <c r="N369" s="7">
        <f>'Daily-Weekly AttendanceReport '!N25+'Daily-Weekly AttendanceReport '!N113+'Daily-Weekly AttendanceReport '!N199+'Daily-Weekly AttendanceReport '!N285+'Daily-Weekly AttendanceReport '!N371</f>
        <v>0</v>
      </c>
      <c r="O369" s="7">
        <f>'Daily-Weekly AttendanceReport '!O25+'Daily-Weekly AttendanceReport '!O113+'Daily-Weekly AttendanceReport '!O199+'Daily-Weekly AttendanceReport '!O285+'Daily-Weekly AttendanceReport '!O371</f>
        <v>0</v>
      </c>
      <c r="P369" s="8"/>
      <c r="Q369" s="8"/>
      <c r="R369" s="12">
        <f t="shared" si="218"/>
        <v>15</v>
      </c>
      <c r="S369" s="13">
        <f>R369/R425</f>
        <v>1.25</v>
      </c>
    </row>
    <row r="370" spans="1:19" ht="12" customHeight="1" x14ac:dyDescent="0.35">
      <c r="A370" s="15">
        <v>16</v>
      </c>
      <c r="B370" s="17" t="str">
        <f t="shared" ref="B370:C370" si="230">B284</f>
        <v>Zahid Latif</v>
      </c>
      <c r="C370" s="46" t="str">
        <f t="shared" si="230"/>
        <v>21BSCS24</v>
      </c>
      <c r="D370" s="7">
        <f>'Daily-Weekly AttendanceReport '!D26+'Daily-Weekly AttendanceReport '!D114+'Daily-Weekly AttendanceReport '!D200+'Daily-Weekly AttendanceReport '!D286+'Daily-Weekly AttendanceReport '!D372</f>
        <v>3</v>
      </c>
      <c r="E370" s="7">
        <f>'Daily-Weekly AttendanceReport '!E26+'Daily-Weekly AttendanceReport '!E114+'Daily-Weekly AttendanceReport '!E200+'Daily-Weekly AttendanceReport '!E286+'Daily-Weekly AttendanceReport '!E372</f>
        <v>3</v>
      </c>
      <c r="F370" s="7">
        <f>'Daily-Weekly AttendanceReport '!F26+'Daily-Weekly AttendanceReport '!F114+'Daily-Weekly AttendanceReport '!F200+'Daily-Weekly AttendanceReport '!F286+'Daily-Weekly AttendanceReport '!F372</f>
        <v>3</v>
      </c>
      <c r="G370" s="7">
        <f>'Daily-Weekly AttendanceReport '!G26+'Daily-Weekly AttendanceReport '!G114+'Daily-Weekly AttendanceReport '!G200+'Daily-Weekly AttendanceReport '!G286+'Daily-Weekly AttendanceReport '!G372</f>
        <v>3</v>
      </c>
      <c r="H370" s="7">
        <f>'Daily-Weekly AttendanceReport '!H26+'Daily-Weekly AttendanceReport '!H114+'Daily-Weekly AttendanceReport '!H200+'Daily-Weekly AttendanceReport '!H286+'Daily-Weekly AttendanceReport '!H372</f>
        <v>0</v>
      </c>
      <c r="I370" s="7">
        <f>'Daily-Weekly AttendanceReport '!I26+'Daily-Weekly AttendanceReport '!I114+'Daily-Weekly AttendanceReport '!I200+'Daily-Weekly AttendanceReport '!I286+'Daily-Weekly AttendanceReport '!I372</f>
        <v>0</v>
      </c>
      <c r="J370" s="7">
        <f>'Daily-Weekly AttendanceReport '!J26+'Daily-Weekly AttendanceReport '!J114+'Daily-Weekly AttendanceReport '!J200+'Daily-Weekly AttendanceReport '!J286+'Daily-Weekly AttendanceReport '!J372</f>
        <v>0</v>
      </c>
      <c r="K370" s="7">
        <f>'Daily-Weekly AttendanceReport '!K26+'Daily-Weekly AttendanceReport '!K114+'Daily-Weekly AttendanceReport '!K200+'Daily-Weekly AttendanceReport '!K286+'Daily-Weekly AttendanceReport '!K372</f>
        <v>0</v>
      </c>
      <c r="L370" s="7">
        <f>'Daily-Weekly AttendanceReport '!L26+'Daily-Weekly AttendanceReport '!L114+'Daily-Weekly AttendanceReport '!L200+'Daily-Weekly AttendanceReport '!L286+'Daily-Weekly AttendanceReport '!L372</f>
        <v>0</v>
      </c>
      <c r="M370" s="7">
        <f>'Daily-Weekly AttendanceReport '!M26+'Daily-Weekly AttendanceReport '!M114+'Daily-Weekly AttendanceReport '!M200+'Daily-Weekly AttendanceReport '!M286+'Daily-Weekly AttendanceReport '!M372</f>
        <v>0</v>
      </c>
      <c r="N370" s="7">
        <f>'Daily-Weekly AttendanceReport '!N26+'Daily-Weekly AttendanceReport '!N114+'Daily-Weekly AttendanceReport '!N200+'Daily-Weekly AttendanceReport '!N286+'Daily-Weekly AttendanceReport '!N372</f>
        <v>0</v>
      </c>
      <c r="O370" s="7">
        <f>'Daily-Weekly AttendanceReport '!O26+'Daily-Weekly AttendanceReport '!O114+'Daily-Weekly AttendanceReport '!O200+'Daily-Weekly AttendanceReport '!O286+'Daily-Weekly AttendanceReport '!O372</f>
        <v>0</v>
      </c>
      <c r="P370" s="8"/>
      <c r="Q370" s="8"/>
      <c r="R370" s="12">
        <f t="shared" si="218"/>
        <v>12</v>
      </c>
      <c r="S370" s="13">
        <f>R370/R425</f>
        <v>1</v>
      </c>
    </row>
    <row r="371" spans="1:19" ht="12" customHeight="1" x14ac:dyDescent="0.35">
      <c r="A371" s="15">
        <v>17</v>
      </c>
      <c r="B371" s="17" t="str">
        <f t="shared" ref="B371:C371" si="231">B285</f>
        <v xml:space="preserve">Saif Ullah </v>
      </c>
      <c r="C371" s="46" t="str">
        <f t="shared" si="231"/>
        <v>21BSCS25</v>
      </c>
      <c r="D371" s="7">
        <f>'Daily-Weekly AttendanceReport '!D27+'Daily-Weekly AttendanceReport '!D115+'Daily-Weekly AttendanceReport '!D201+'Daily-Weekly AttendanceReport '!D287+'Daily-Weekly AttendanceReport '!D373</f>
        <v>3</v>
      </c>
      <c r="E371" s="7">
        <f>'Daily-Weekly AttendanceReport '!E27+'Daily-Weekly AttendanceReport '!E115+'Daily-Weekly AttendanceReport '!E201+'Daily-Weekly AttendanceReport '!E287+'Daily-Weekly AttendanceReport '!E373</f>
        <v>3</v>
      </c>
      <c r="F371" s="7">
        <f>'Daily-Weekly AttendanceReport '!F27+'Daily-Weekly AttendanceReport '!F115+'Daily-Weekly AttendanceReport '!F201+'Daily-Weekly AttendanceReport '!F287+'Daily-Weekly AttendanceReport '!F373</f>
        <v>3</v>
      </c>
      <c r="G371" s="7">
        <f>'Daily-Weekly AttendanceReport '!G27+'Daily-Weekly AttendanceReport '!G115+'Daily-Weekly AttendanceReport '!G201+'Daily-Weekly AttendanceReport '!G287+'Daily-Weekly AttendanceReport '!G373</f>
        <v>3</v>
      </c>
      <c r="H371" s="7">
        <f>'Daily-Weekly AttendanceReport '!H27+'Daily-Weekly AttendanceReport '!H115+'Daily-Weekly AttendanceReport '!H201+'Daily-Weekly AttendanceReport '!H287+'Daily-Weekly AttendanceReport '!H373</f>
        <v>0</v>
      </c>
      <c r="I371" s="7">
        <f>'Daily-Weekly AttendanceReport '!I27+'Daily-Weekly AttendanceReport '!I115+'Daily-Weekly AttendanceReport '!I201+'Daily-Weekly AttendanceReport '!I287+'Daily-Weekly AttendanceReport '!I373</f>
        <v>0</v>
      </c>
      <c r="J371" s="7">
        <f>'Daily-Weekly AttendanceReport '!J27+'Daily-Weekly AttendanceReport '!J115+'Daily-Weekly AttendanceReport '!J201+'Daily-Weekly AttendanceReport '!J287+'Daily-Weekly AttendanceReport '!J373</f>
        <v>0</v>
      </c>
      <c r="K371" s="7">
        <f>'Daily-Weekly AttendanceReport '!K27+'Daily-Weekly AttendanceReport '!K115+'Daily-Weekly AttendanceReport '!K201+'Daily-Weekly AttendanceReport '!K287+'Daily-Weekly AttendanceReport '!K373</f>
        <v>0</v>
      </c>
      <c r="L371" s="7">
        <f>'Daily-Weekly AttendanceReport '!L27+'Daily-Weekly AttendanceReport '!L115+'Daily-Weekly AttendanceReport '!L201+'Daily-Weekly AttendanceReport '!L287+'Daily-Weekly AttendanceReport '!L373</f>
        <v>0</v>
      </c>
      <c r="M371" s="7">
        <f>'Daily-Weekly AttendanceReport '!M27+'Daily-Weekly AttendanceReport '!M115+'Daily-Weekly AttendanceReport '!M201+'Daily-Weekly AttendanceReport '!M287+'Daily-Weekly AttendanceReport '!M373</f>
        <v>0</v>
      </c>
      <c r="N371" s="7">
        <f>'Daily-Weekly AttendanceReport '!N27+'Daily-Weekly AttendanceReport '!N115+'Daily-Weekly AttendanceReport '!N201+'Daily-Weekly AttendanceReport '!N287+'Daily-Weekly AttendanceReport '!N373</f>
        <v>0</v>
      </c>
      <c r="O371" s="7">
        <f>'Daily-Weekly AttendanceReport '!O27+'Daily-Weekly AttendanceReport '!O115+'Daily-Weekly AttendanceReport '!O201+'Daily-Weekly AttendanceReport '!O287+'Daily-Weekly AttendanceReport '!O373</f>
        <v>0</v>
      </c>
      <c r="P371" s="8"/>
      <c r="Q371" s="8"/>
      <c r="R371" s="12">
        <f t="shared" si="218"/>
        <v>12</v>
      </c>
      <c r="S371" s="13">
        <f>R371/R425</f>
        <v>1</v>
      </c>
    </row>
    <row r="372" spans="1:19" ht="12" customHeight="1" x14ac:dyDescent="0.35">
      <c r="A372" s="15">
        <v>18</v>
      </c>
      <c r="B372" s="17" t="str">
        <f t="shared" ref="B372:C372" si="232">B286</f>
        <v>Sabiha Gull</v>
      </c>
      <c r="C372" s="46" t="str">
        <f t="shared" si="232"/>
        <v>21BSCS28</v>
      </c>
      <c r="D372" s="7">
        <f>'Daily-Weekly AttendanceReport '!D28+'Daily-Weekly AttendanceReport '!D116+'Daily-Weekly AttendanceReport '!D202+'Daily-Weekly AttendanceReport '!D288+'Daily-Weekly AttendanceReport '!D374</f>
        <v>3</v>
      </c>
      <c r="E372" s="7">
        <f>'Daily-Weekly AttendanceReport '!E28+'Daily-Weekly AttendanceReport '!E116+'Daily-Weekly AttendanceReport '!E202+'Daily-Weekly AttendanceReport '!E288+'Daily-Weekly AttendanceReport '!E374</f>
        <v>3</v>
      </c>
      <c r="F372" s="7">
        <f>'Daily-Weekly AttendanceReport '!F28+'Daily-Weekly AttendanceReport '!F116+'Daily-Weekly AttendanceReport '!F202+'Daily-Weekly AttendanceReport '!F288+'Daily-Weekly AttendanceReport '!F374</f>
        <v>3</v>
      </c>
      <c r="G372" s="7">
        <f>'Daily-Weekly AttendanceReport '!G28+'Daily-Weekly AttendanceReport '!G116+'Daily-Weekly AttendanceReport '!G202+'Daily-Weekly AttendanceReport '!G288+'Daily-Weekly AttendanceReport '!G374</f>
        <v>3</v>
      </c>
      <c r="H372" s="7">
        <f>'Daily-Weekly AttendanceReport '!H28+'Daily-Weekly AttendanceReport '!H116+'Daily-Weekly AttendanceReport '!H202+'Daily-Weekly AttendanceReport '!H288+'Daily-Weekly AttendanceReport '!H374</f>
        <v>0</v>
      </c>
      <c r="I372" s="7">
        <f>'Daily-Weekly AttendanceReport '!I28+'Daily-Weekly AttendanceReport '!I116+'Daily-Weekly AttendanceReport '!I202+'Daily-Weekly AttendanceReport '!I288+'Daily-Weekly AttendanceReport '!I374</f>
        <v>0</v>
      </c>
      <c r="J372" s="7">
        <f>'Daily-Weekly AttendanceReport '!J28+'Daily-Weekly AttendanceReport '!J116+'Daily-Weekly AttendanceReport '!J202+'Daily-Weekly AttendanceReport '!J288+'Daily-Weekly AttendanceReport '!J374</f>
        <v>0</v>
      </c>
      <c r="K372" s="7">
        <f>'Daily-Weekly AttendanceReport '!K28+'Daily-Weekly AttendanceReport '!K116+'Daily-Weekly AttendanceReport '!K202+'Daily-Weekly AttendanceReport '!K288+'Daily-Weekly AttendanceReport '!K374</f>
        <v>0</v>
      </c>
      <c r="L372" s="7">
        <f>'Daily-Weekly AttendanceReport '!L28+'Daily-Weekly AttendanceReport '!L116+'Daily-Weekly AttendanceReport '!L202+'Daily-Weekly AttendanceReport '!L288+'Daily-Weekly AttendanceReport '!L374</f>
        <v>0</v>
      </c>
      <c r="M372" s="7">
        <f>'Daily-Weekly AttendanceReport '!M28+'Daily-Weekly AttendanceReport '!M116+'Daily-Weekly AttendanceReport '!M202+'Daily-Weekly AttendanceReport '!M288+'Daily-Weekly AttendanceReport '!M374</f>
        <v>0</v>
      </c>
      <c r="N372" s="7">
        <f>'Daily-Weekly AttendanceReport '!N28+'Daily-Weekly AttendanceReport '!N116+'Daily-Weekly AttendanceReport '!N202+'Daily-Weekly AttendanceReport '!N288+'Daily-Weekly AttendanceReport '!N374</f>
        <v>0</v>
      </c>
      <c r="O372" s="7">
        <f>'Daily-Weekly AttendanceReport '!O28+'Daily-Weekly AttendanceReport '!O116+'Daily-Weekly AttendanceReport '!O202+'Daily-Weekly AttendanceReport '!O288+'Daily-Weekly AttendanceReport '!O374</f>
        <v>0</v>
      </c>
      <c r="P372" s="8"/>
      <c r="Q372" s="8"/>
      <c r="R372" s="12">
        <f t="shared" si="218"/>
        <v>12</v>
      </c>
      <c r="S372" s="13">
        <f>R372/R425</f>
        <v>1</v>
      </c>
    </row>
    <row r="373" spans="1:19" ht="12" customHeight="1" x14ac:dyDescent="0.35">
      <c r="A373" s="15">
        <v>19</v>
      </c>
      <c r="B373" s="17" t="str">
        <f t="shared" ref="B373:C373" si="233">B287</f>
        <v xml:space="preserve">Nasir Ali </v>
      </c>
      <c r="C373" s="46" t="str">
        <f t="shared" si="233"/>
        <v>21BSCS33</v>
      </c>
      <c r="D373" s="7">
        <f>'Daily-Weekly AttendanceReport '!D29+'Daily-Weekly AttendanceReport '!D117+'Daily-Weekly AttendanceReport '!D203+'Daily-Weekly AttendanceReport '!D289+'Daily-Weekly AttendanceReport '!D375</f>
        <v>3</v>
      </c>
      <c r="E373" s="7">
        <f>'Daily-Weekly AttendanceReport '!E29+'Daily-Weekly AttendanceReport '!E117+'Daily-Weekly AttendanceReport '!E203+'Daily-Weekly AttendanceReport '!E289+'Daily-Weekly AttendanceReport '!E375</f>
        <v>3</v>
      </c>
      <c r="F373" s="7">
        <f>'Daily-Weekly AttendanceReport '!F29+'Daily-Weekly AttendanceReport '!F117+'Daily-Weekly AttendanceReport '!F203+'Daily-Weekly AttendanceReport '!F289+'Daily-Weekly AttendanceReport '!F375</f>
        <v>3</v>
      </c>
      <c r="G373" s="7">
        <f>'Daily-Weekly AttendanceReport '!G29+'Daily-Weekly AttendanceReport '!G117+'Daily-Weekly AttendanceReport '!G203+'Daily-Weekly AttendanceReport '!G289+'Daily-Weekly AttendanceReport '!G375</f>
        <v>3</v>
      </c>
      <c r="H373" s="7">
        <f>'Daily-Weekly AttendanceReport '!H29+'Daily-Weekly AttendanceReport '!H117+'Daily-Weekly AttendanceReport '!H203+'Daily-Weekly AttendanceReport '!H289+'Daily-Weekly AttendanceReport '!H375</f>
        <v>0</v>
      </c>
      <c r="I373" s="7">
        <f>'Daily-Weekly AttendanceReport '!I29+'Daily-Weekly AttendanceReport '!I117+'Daily-Weekly AttendanceReport '!I203+'Daily-Weekly AttendanceReport '!I289+'Daily-Weekly AttendanceReport '!I375</f>
        <v>0</v>
      </c>
      <c r="J373" s="7">
        <f>'Daily-Weekly AttendanceReport '!J29+'Daily-Weekly AttendanceReport '!J117+'Daily-Weekly AttendanceReport '!J203+'Daily-Weekly AttendanceReport '!J289+'Daily-Weekly AttendanceReport '!J375</f>
        <v>0</v>
      </c>
      <c r="K373" s="7">
        <f>'Daily-Weekly AttendanceReport '!K29+'Daily-Weekly AttendanceReport '!K117+'Daily-Weekly AttendanceReport '!K203+'Daily-Weekly AttendanceReport '!K289+'Daily-Weekly AttendanceReport '!K375</f>
        <v>0</v>
      </c>
      <c r="L373" s="7">
        <f>'Daily-Weekly AttendanceReport '!L29+'Daily-Weekly AttendanceReport '!L117+'Daily-Weekly AttendanceReport '!L203+'Daily-Weekly AttendanceReport '!L289+'Daily-Weekly AttendanceReport '!L375</f>
        <v>0</v>
      </c>
      <c r="M373" s="7">
        <f>'Daily-Weekly AttendanceReport '!M29+'Daily-Weekly AttendanceReport '!M117+'Daily-Weekly AttendanceReport '!M203+'Daily-Weekly AttendanceReport '!M289+'Daily-Weekly AttendanceReport '!M375</f>
        <v>0</v>
      </c>
      <c r="N373" s="7">
        <f>'Daily-Weekly AttendanceReport '!N29+'Daily-Weekly AttendanceReport '!N117+'Daily-Weekly AttendanceReport '!N203+'Daily-Weekly AttendanceReport '!N289+'Daily-Weekly AttendanceReport '!N375</f>
        <v>0</v>
      </c>
      <c r="O373" s="7">
        <f>'Daily-Weekly AttendanceReport '!O29+'Daily-Weekly AttendanceReport '!O117+'Daily-Weekly AttendanceReport '!O203+'Daily-Weekly AttendanceReport '!O289+'Daily-Weekly AttendanceReport '!O375</f>
        <v>0</v>
      </c>
      <c r="P373" s="8"/>
      <c r="Q373" s="8"/>
      <c r="R373" s="12">
        <f t="shared" si="218"/>
        <v>12</v>
      </c>
      <c r="S373" s="13">
        <f>R373/R425</f>
        <v>1</v>
      </c>
    </row>
    <row r="374" spans="1:19" ht="12" customHeight="1" x14ac:dyDescent="0.35">
      <c r="A374" s="15">
        <v>20</v>
      </c>
      <c r="B374" s="17" t="str">
        <f t="shared" ref="B374:C374" si="234">B288</f>
        <v>Muhammad Yasir</v>
      </c>
      <c r="C374" s="46" t="str">
        <f t="shared" si="234"/>
        <v>21BSCS42</v>
      </c>
      <c r="D374" s="7">
        <f>'Daily-Weekly AttendanceReport '!D30+'Daily-Weekly AttendanceReport '!D118+'Daily-Weekly AttendanceReport '!D204+'Daily-Weekly AttendanceReport '!D290+'Daily-Weekly AttendanceReport '!D376</f>
        <v>3</v>
      </c>
      <c r="E374" s="7">
        <f>'Daily-Weekly AttendanceReport '!E30+'Daily-Weekly AttendanceReport '!E118+'Daily-Weekly AttendanceReport '!E204+'Daily-Weekly AttendanceReport '!E290+'Daily-Weekly AttendanceReport '!E376</f>
        <v>3</v>
      </c>
      <c r="F374" s="7">
        <f>'Daily-Weekly AttendanceReport '!F30+'Daily-Weekly AttendanceReport '!F118+'Daily-Weekly AttendanceReport '!F204+'Daily-Weekly AttendanceReport '!F290+'Daily-Weekly AttendanceReport '!F376</f>
        <v>3</v>
      </c>
      <c r="G374" s="7">
        <f>'Daily-Weekly AttendanceReport '!G30+'Daily-Weekly AttendanceReport '!G118+'Daily-Weekly AttendanceReport '!G204+'Daily-Weekly AttendanceReport '!G290+'Daily-Weekly AttendanceReport '!G376</f>
        <v>3</v>
      </c>
      <c r="H374" s="7">
        <f>'Daily-Weekly AttendanceReport '!H30+'Daily-Weekly AttendanceReport '!H118+'Daily-Weekly AttendanceReport '!H204+'Daily-Weekly AttendanceReport '!H290+'Daily-Weekly AttendanceReport '!H376</f>
        <v>0</v>
      </c>
      <c r="I374" s="7">
        <f>'Daily-Weekly AttendanceReport '!I30+'Daily-Weekly AttendanceReport '!I118+'Daily-Weekly AttendanceReport '!I204+'Daily-Weekly AttendanceReport '!I290+'Daily-Weekly AttendanceReport '!I376</f>
        <v>0</v>
      </c>
      <c r="J374" s="7">
        <f>'Daily-Weekly AttendanceReport '!J30+'Daily-Weekly AttendanceReport '!J118+'Daily-Weekly AttendanceReport '!J204+'Daily-Weekly AttendanceReport '!J290+'Daily-Weekly AttendanceReport '!J376</f>
        <v>0</v>
      </c>
      <c r="K374" s="7">
        <f>'Daily-Weekly AttendanceReport '!K30+'Daily-Weekly AttendanceReport '!K118+'Daily-Weekly AttendanceReport '!K204+'Daily-Weekly AttendanceReport '!K290+'Daily-Weekly AttendanceReport '!K376</f>
        <v>0</v>
      </c>
      <c r="L374" s="7">
        <f>'Daily-Weekly AttendanceReport '!L30+'Daily-Weekly AttendanceReport '!L118+'Daily-Weekly AttendanceReport '!L204+'Daily-Weekly AttendanceReport '!L290+'Daily-Weekly AttendanceReport '!L376</f>
        <v>0</v>
      </c>
      <c r="M374" s="7">
        <f>'Daily-Weekly AttendanceReport '!M30+'Daily-Weekly AttendanceReport '!M118+'Daily-Weekly AttendanceReport '!M204+'Daily-Weekly AttendanceReport '!M290+'Daily-Weekly AttendanceReport '!M376</f>
        <v>0</v>
      </c>
      <c r="N374" s="7">
        <f>'Daily-Weekly AttendanceReport '!N30+'Daily-Weekly AttendanceReport '!N118+'Daily-Weekly AttendanceReport '!N204+'Daily-Weekly AttendanceReport '!N290+'Daily-Weekly AttendanceReport '!N376</f>
        <v>0</v>
      </c>
      <c r="O374" s="7">
        <f>'Daily-Weekly AttendanceReport '!O30+'Daily-Weekly AttendanceReport '!O118+'Daily-Weekly AttendanceReport '!O204+'Daily-Weekly AttendanceReport '!O290+'Daily-Weekly AttendanceReport '!O376</f>
        <v>0</v>
      </c>
      <c r="P374" s="8"/>
      <c r="Q374" s="8"/>
      <c r="R374" s="12">
        <f t="shared" si="218"/>
        <v>12</v>
      </c>
      <c r="S374" s="13">
        <f>R374/R425</f>
        <v>1</v>
      </c>
    </row>
    <row r="375" spans="1:19" ht="12" customHeight="1" x14ac:dyDescent="0.35">
      <c r="A375" s="15">
        <v>21</v>
      </c>
      <c r="B375" s="17" t="str">
        <f t="shared" ref="B375:C375" si="235">B289</f>
        <v>Abdullah</v>
      </c>
      <c r="C375" s="46" t="str">
        <f t="shared" si="235"/>
        <v>21BSCS43</v>
      </c>
      <c r="D375" s="7">
        <f>'Daily-Weekly AttendanceReport '!D31+'Daily-Weekly AttendanceReport '!D119+'Daily-Weekly AttendanceReport '!D205+'Daily-Weekly AttendanceReport '!D291+'Daily-Weekly AttendanceReport '!D377</f>
        <v>3</v>
      </c>
      <c r="E375" s="7">
        <f>'Daily-Weekly AttendanceReport '!E31+'Daily-Weekly AttendanceReport '!E119+'Daily-Weekly AttendanceReport '!E205+'Daily-Weekly AttendanceReport '!E291+'Daily-Weekly AttendanceReport '!E377</f>
        <v>3</v>
      </c>
      <c r="F375" s="7">
        <f>'Daily-Weekly AttendanceReport '!F31+'Daily-Weekly AttendanceReport '!F119+'Daily-Weekly AttendanceReport '!F205+'Daily-Weekly AttendanceReport '!F291+'Daily-Weekly AttendanceReport '!F377</f>
        <v>3</v>
      </c>
      <c r="G375" s="7">
        <f>'Daily-Weekly AttendanceReport '!G31+'Daily-Weekly AttendanceReport '!G119+'Daily-Weekly AttendanceReport '!G205+'Daily-Weekly AttendanceReport '!G291+'Daily-Weekly AttendanceReport '!G377</f>
        <v>3</v>
      </c>
      <c r="H375" s="7">
        <f>'Daily-Weekly AttendanceReport '!H31+'Daily-Weekly AttendanceReport '!H119+'Daily-Weekly AttendanceReport '!H205+'Daily-Weekly AttendanceReport '!H291+'Daily-Weekly AttendanceReport '!H377</f>
        <v>0</v>
      </c>
      <c r="I375" s="7">
        <f>'Daily-Weekly AttendanceReport '!I31+'Daily-Weekly AttendanceReport '!I119+'Daily-Weekly AttendanceReport '!I205+'Daily-Weekly AttendanceReport '!I291+'Daily-Weekly AttendanceReport '!I377</f>
        <v>0</v>
      </c>
      <c r="J375" s="7">
        <f>'Daily-Weekly AttendanceReport '!J31+'Daily-Weekly AttendanceReport '!J119+'Daily-Weekly AttendanceReport '!J205+'Daily-Weekly AttendanceReport '!J291+'Daily-Weekly AttendanceReport '!J377</f>
        <v>0</v>
      </c>
      <c r="K375" s="7">
        <f>'Daily-Weekly AttendanceReport '!K31+'Daily-Weekly AttendanceReport '!K119+'Daily-Weekly AttendanceReport '!K205+'Daily-Weekly AttendanceReport '!K291+'Daily-Weekly AttendanceReport '!K377</f>
        <v>0</v>
      </c>
      <c r="L375" s="7">
        <f>'Daily-Weekly AttendanceReport '!L31+'Daily-Weekly AttendanceReport '!L119+'Daily-Weekly AttendanceReport '!L205+'Daily-Weekly AttendanceReport '!L291+'Daily-Weekly AttendanceReport '!L377</f>
        <v>0</v>
      </c>
      <c r="M375" s="7">
        <f>'Daily-Weekly AttendanceReport '!M31+'Daily-Weekly AttendanceReport '!M119+'Daily-Weekly AttendanceReport '!M205+'Daily-Weekly AttendanceReport '!M291+'Daily-Weekly AttendanceReport '!M377</f>
        <v>0</v>
      </c>
      <c r="N375" s="7">
        <f>'Daily-Weekly AttendanceReport '!N31+'Daily-Weekly AttendanceReport '!N119+'Daily-Weekly AttendanceReport '!N205+'Daily-Weekly AttendanceReport '!N291+'Daily-Weekly AttendanceReport '!N377</f>
        <v>0</v>
      </c>
      <c r="O375" s="7">
        <f>'Daily-Weekly AttendanceReport '!O31+'Daily-Weekly AttendanceReport '!O119+'Daily-Weekly AttendanceReport '!O205+'Daily-Weekly AttendanceReport '!O291+'Daily-Weekly AttendanceReport '!O377</f>
        <v>0</v>
      </c>
      <c r="P375" s="8"/>
      <c r="Q375" s="8"/>
      <c r="R375" s="12">
        <f t="shared" si="218"/>
        <v>12</v>
      </c>
      <c r="S375" s="13">
        <f>R375/R425</f>
        <v>1</v>
      </c>
    </row>
    <row r="376" spans="1:19" ht="12" customHeight="1" x14ac:dyDescent="0.35">
      <c r="A376" s="15">
        <v>22</v>
      </c>
      <c r="B376" s="17" t="str">
        <f t="shared" ref="B376:C376" si="236">B290</f>
        <v>Khalid Ahmed</v>
      </c>
      <c r="C376" s="46" t="str">
        <f t="shared" si="236"/>
        <v>20BSCS37</v>
      </c>
      <c r="D376" s="7">
        <f>'Daily-Weekly AttendanceReport '!D32+'Daily-Weekly AttendanceReport '!D120+'Daily-Weekly AttendanceReport '!D206+'Daily-Weekly AttendanceReport '!D292+'Daily-Weekly AttendanceReport '!D378</f>
        <v>3</v>
      </c>
      <c r="E376" s="7">
        <f>'Daily-Weekly AttendanceReport '!E32+'Daily-Weekly AttendanceReport '!E120+'Daily-Weekly AttendanceReport '!E206+'Daily-Weekly AttendanceReport '!E292+'Daily-Weekly AttendanceReport '!E378</f>
        <v>3</v>
      </c>
      <c r="F376" s="7">
        <f>'Daily-Weekly AttendanceReport '!F32+'Daily-Weekly AttendanceReport '!F120+'Daily-Weekly AttendanceReport '!F206+'Daily-Weekly AttendanceReport '!F292+'Daily-Weekly AttendanceReport '!F378</f>
        <v>3</v>
      </c>
      <c r="G376" s="7">
        <f>'Daily-Weekly AttendanceReport '!G32+'Daily-Weekly AttendanceReport '!G120+'Daily-Weekly AttendanceReport '!G206+'Daily-Weekly AttendanceReport '!G292+'Daily-Weekly AttendanceReport '!G378</f>
        <v>3</v>
      </c>
      <c r="H376" s="7">
        <f>'Daily-Weekly AttendanceReport '!H32+'Daily-Weekly AttendanceReport '!H120+'Daily-Weekly AttendanceReport '!H206+'Daily-Weekly AttendanceReport '!H292+'Daily-Weekly AttendanceReport '!H378</f>
        <v>0</v>
      </c>
      <c r="I376" s="7">
        <f>'Daily-Weekly AttendanceReport '!I32+'Daily-Weekly AttendanceReport '!I120+'Daily-Weekly AttendanceReport '!I206+'Daily-Weekly AttendanceReport '!I292+'Daily-Weekly AttendanceReport '!I378</f>
        <v>0</v>
      </c>
      <c r="J376" s="7">
        <f>'Daily-Weekly AttendanceReport '!J32+'Daily-Weekly AttendanceReport '!J120+'Daily-Weekly AttendanceReport '!J206+'Daily-Weekly AttendanceReport '!J292+'Daily-Weekly AttendanceReport '!J378</f>
        <v>0</v>
      </c>
      <c r="K376" s="7">
        <f>'Daily-Weekly AttendanceReport '!K32+'Daily-Weekly AttendanceReport '!K120+'Daily-Weekly AttendanceReport '!K206+'Daily-Weekly AttendanceReport '!K292+'Daily-Weekly AttendanceReport '!K378</f>
        <v>0</v>
      </c>
      <c r="L376" s="7">
        <f>'Daily-Weekly AttendanceReport '!L32+'Daily-Weekly AttendanceReport '!L120+'Daily-Weekly AttendanceReport '!L206+'Daily-Weekly AttendanceReport '!L292+'Daily-Weekly AttendanceReport '!L378</f>
        <v>0</v>
      </c>
      <c r="M376" s="7">
        <f>'Daily-Weekly AttendanceReport '!M32+'Daily-Weekly AttendanceReport '!M120+'Daily-Weekly AttendanceReport '!M206+'Daily-Weekly AttendanceReport '!M292+'Daily-Weekly AttendanceReport '!M378</f>
        <v>0</v>
      </c>
      <c r="N376" s="7">
        <f>'Daily-Weekly AttendanceReport '!N32+'Daily-Weekly AttendanceReport '!N120+'Daily-Weekly AttendanceReport '!N206+'Daily-Weekly AttendanceReport '!N292+'Daily-Weekly AttendanceReport '!N378</f>
        <v>0</v>
      </c>
      <c r="O376" s="7">
        <f>'Daily-Weekly AttendanceReport '!O32+'Daily-Weekly AttendanceReport '!O120+'Daily-Weekly AttendanceReport '!O206+'Daily-Weekly AttendanceReport '!O292+'Daily-Weekly AttendanceReport '!O378</f>
        <v>0</v>
      </c>
      <c r="P376" s="8"/>
      <c r="Q376" s="8"/>
      <c r="R376" s="12">
        <f t="shared" si="218"/>
        <v>12</v>
      </c>
      <c r="S376" s="13">
        <f>R376/R425</f>
        <v>1</v>
      </c>
    </row>
    <row r="377" spans="1:19" ht="12" customHeight="1" x14ac:dyDescent="0.35">
      <c r="A377" s="15">
        <v>23</v>
      </c>
      <c r="B377" s="17">
        <f t="shared" ref="B377:C377" si="237">B291</f>
        <v>0</v>
      </c>
      <c r="C377" s="46">
        <f t="shared" si="237"/>
        <v>0</v>
      </c>
      <c r="D377" s="7">
        <f>'Daily-Weekly AttendanceReport '!D33+'Daily-Weekly AttendanceReport '!D121+'Daily-Weekly AttendanceReport '!D207+'Daily-Weekly AttendanceReport '!D293+'Daily-Weekly AttendanceReport '!D379</f>
        <v>0</v>
      </c>
      <c r="E377" s="7">
        <f>'Daily-Weekly AttendanceReport '!E33+'Daily-Weekly AttendanceReport '!E121+'Daily-Weekly AttendanceReport '!E207+'Daily-Weekly AttendanceReport '!E293+'Daily-Weekly AttendanceReport '!E379</f>
        <v>0</v>
      </c>
      <c r="F377" s="7">
        <f>'Daily-Weekly AttendanceReport '!F33+'Daily-Weekly AttendanceReport '!F121+'Daily-Weekly AttendanceReport '!F207+'Daily-Weekly AttendanceReport '!F293+'Daily-Weekly AttendanceReport '!F379</f>
        <v>0</v>
      </c>
      <c r="G377" s="7">
        <f>'Daily-Weekly AttendanceReport '!G33+'Daily-Weekly AttendanceReport '!G121+'Daily-Weekly AttendanceReport '!G207+'Daily-Weekly AttendanceReport '!G293+'Daily-Weekly AttendanceReport '!G379</f>
        <v>0</v>
      </c>
      <c r="H377" s="7">
        <f>'Daily-Weekly AttendanceReport '!H33+'Daily-Weekly AttendanceReport '!H121+'Daily-Weekly AttendanceReport '!H207+'Daily-Weekly AttendanceReport '!H293+'Daily-Weekly AttendanceReport '!H379</f>
        <v>0</v>
      </c>
      <c r="I377" s="7">
        <f>'Daily-Weekly AttendanceReport '!I33+'Daily-Weekly AttendanceReport '!I121+'Daily-Weekly AttendanceReport '!I207+'Daily-Weekly AttendanceReport '!I293+'Daily-Weekly AttendanceReport '!I379</f>
        <v>0</v>
      </c>
      <c r="J377" s="7">
        <f>'Daily-Weekly AttendanceReport '!J33+'Daily-Weekly AttendanceReport '!J121+'Daily-Weekly AttendanceReport '!J207+'Daily-Weekly AttendanceReport '!J293+'Daily-Weekly AttendanceReport '!J379</f>
        <v>0</v>
      </c>
      <c r="K377" s="7">
        <f>'Daily-Weekly AttendanceReport '!K33+'Daily-Weekly AttendanceReport '!K121+'Daily-Weekly AttendanceReport '!K207+'Daily-Weekly AttendanceReport '!K293+'Daily-Weekly AttendanceReport '!K379</f>
        <v>0</v>
      </c>
      <c r="L377" s="7">
        <f>'Daily-Weekly AttendanceReport '!L33+'Daily-Weekly AttendanceReport '!L121+'Daily-Weekly AttendanceReport '!L207+'Daily-Weekly AttendanceReport '!L293+'Daily-Weekly AttendanceReport '!L379</f>
        <v>0</v>
      </c>
      <c r="M377" s="7">
        <f>'Daily-Weekly AttendanceReport '!M33+'Daily-Weekly AttendanceReport '!M121+'Daily-Weekly AttendanceReport '!M207+'Daily-Weekly AttendanceReport '!M293+'Daily-Weekly AttendanceReport '!M379</f>
        <v>0</v>
      </c>
      <c r="N377" s="7">
        <f>'Daily-Weekly AttendanceReport '!N33+'Daily-Weekly AttendanceReport '!N121+'Daily-Weekly AttendanceReport '!N207+'Daily-Weekly AttendanceReport '!N293+'Daily-Weekly AttendanceReport '!N379</f>
        <v>0</v>
      </c>
      <c r="O377" s="7">
        <f>'Daily-Weekly AttendanceReport '!O33+'Daily-Weekly AttendanceReport '!O121+'Daily-Weekly AttendanceReport '!O207+'Daily-Weekly AttendanceReport '!O293+'Daily-Weekly AttendanceReport '!O379</f>
        <v>0</v>
      </c>
      <c r="P377" s="8"/>
      <c r="Q377" s="8"/>
      <c r="R377" s="12">
        <f t="shared" si="218"/>
        <v>0</v>
      </c>
      <c r="S377" s="13">
        <f>R377/R425</f>
        <v>0</v>
      </c>
    </row>
    <row r="378" spans="1:19" ht="12" customHeight="1" x14ac:dyDescent="0.35">
      <c r="A378" s="15">
        <v>24</v>
      </c>
      <c r="B378" s="17">
        <f t="shared" ref="B378:C378" si="238">B292</f>
        <v>0</v>
      </c>
      <c r="C378" s="46">
        <f t="shared" si="238"/>
        <v>0</v>
      </c>
      <c r="D378" s="7">
        <f>'Daily-Weekly AttendanceReport '!D34+'Daily-Weekly AttendanceReport '!D122+'Daily-Weekly AttendanceReport '!D208+'Daily-Weekly AttendanceReport '!D294+'Daily-Weekly AttendanceReport '!D380</f>
        <v>0</v>
      </c>
      <c r="E378" s="7">
        <f>'Daily-Weekly AttendanceReport '!E34+'Daily-Weekly AttendanceReport '!E122+'Daily-Weekly AttendanceReport '!E208+'Daily-Weekly AttendanceReport '!E294+'Daily-Weekly AttendanceReport '!E380</f>
        <v>0</v>
      </c>
      <c r="F378" s="7">
        <f>'Daily-Weekly AttendanceReport '!F34+'Daily-Weekly AttendanceReport '!F122+'Daily-Weekly AttendanceReport '!F208+'Daily-Weekly AttendanceReport '!F294+'Daily-Weekly AttendanceReport '!F380</f>
        <v>0</v>
      </c>
      <c r="G378" s="7">
        <f>'Daily-Weekly AttendanceReport '!G34+'Daily-Weekly AttendanceReport '!G122+'Daily-Weekly AttendanceReport '!G208+'Daily-Weekly AttendanceReport '!G294+'Daily-Weekly AttendanceReport '!G380</f>
        <v>0</v>
      </c>
      <c r="H378" s="7">
        <f>'Daily-Weekly AttendanceReport '!H34+'Daily-Weekly AttendanceReport '!H122+'Daily-Weekly AttendanceReport '!H208+'Daily-Weekly AttendanceReport '!H294+'Daily-Weekly AttendanceReport '!H380</f>
        <v>0</v>
      </c>
      <c r="I378" s="7">
        <f>'Daily-Weekly AttendanceReport '!I34+'Daily-Weekly AttendanceReport '!I122+'Daily-Weekly AttendanceReport '!I208+'Daily-Weekly AttendanceReport '!I294+'Daily-Weekly AttendanceReport '!I380</f>
        <v>0</v>
      </c>
      <c r="J378" s="7">
        <f>'Daily-Weekly AttendanceReport '!J34+'Daily-Weekly AttendanceReport '!J122+'Daily-Weekly AttendanceReport '!J208+'Daily-Weekly AttendanceReport '!J294+'Daily-Weekly AttendanceReport '!J380</f>
        <v>0</v>
      </c>
      <c r="K378" s="7">
        <f>'Daily-Weekly AttendanceReport '!K34+'Daily-Weekly AttendanceReport '!K122+'Daily-Weekly AttendanceReport '!K208+'Daily-Weekly AttendanceReport '!K294+'Daily-Weekly AttendanceReport '!K380</f>
        <v>0</v>
      </c>
      <c r="L378" s="7">
        <f>'Daily-Weekly AttendanceReport '!L34+'Daily-Weekly AttendanceReport '!L122+'Daily-Weekly AttendanceReport '!L208+'Daily-Weekly AttendanceReport '!L294+'Daily-Weekly AttendanceReport '!L380</f>
        <v>0</v>
      </c>
      <c r="M378" s="7">
        <f>'Daily-Weekly AttendanceReport '!M34+'Daily-Weekly AttendanceReport '!M122+'Daily-Weekly AttendanceReport '!M208+'Daily-Weekly AttendanceReport '!M294+'Daily-Weekly AttendanceReport '!M380</f>
        <v>0</v>
      </c>
      <c r="N378" s="7">
        <f>'Daily-Weekly AttendanceReport '!N34+'Daily-Weekly AttendanceReport '!N122+'Daily-Weekly AttendanceReport '!N208+'Daily-Weekly AttendanceReport '!N294+'Daily-Weekly AttendanceReport '!N380</f>
        <v>0</v>
      </c>
      <c r="O378" s="7">
        <f>'Daily-Weekly AttendanceReport '!O34+'Daily-Weekly AttendanceReport '!O122+'Daily-Weekly AttendanceReport '!O208+'Daily-Weekly AttendanceReport '!O294+'Daily-Weekly AttendanceReport '!O380</f>
        <v>0</v>
      </c>
      <c r="P378" s="8"/>
      <c r="Q378" s="8"/>
      <c r="R378" s="12">
        <f t="shared" si="218"/>
        <v>0</v>
      </c>
      <c r="S378" s="13">
        <f>R378/R425</f>
        <v>0</v>
      </c>
    </row>
    <row r="379" spans="1:19" ht="12" customHeight="1" x14ac:dyDescent="0.35">
      <c r="A379" s="15">
        <v>25</v>
      </c>
      <c r="B379" s="17">
        <f t="shared" ref="B379:C379" si="239">B293</f>
        <v>0</v>
      </c>
      <c r="C379" s="46">
        <f t="shared" si="239"/>
        <v>0</v>
      </c>
      <c r="D379" s="7">
        <f>'Daily-Weekly AttendanceReport '!D35+'Daily-Weekly AttendanceReport '!D123+'Daily-Weekly AttendanceReport '!D209+'Daily-Weekly AttendanceReport '!D295+'Daily-Weekly AttendanceReport '!D381</f>
        <v>0</v>
      </c>
      <c r="E379" s="7">
        <f>'Daily-Weekly AttendanceReport '!E35+'Daily-Weekly AttendanceReport '!E123+'Daily-Weekly AttendanceReport '!E209+'Daily-Weekly AttendanceReport '!E295+'Daily-Weekly AttendanceReport '!E381</f>
        <v>0</v>
      </c>
      <c r="F379" s="7">
        <f>'Daily-Weekly AttendanceReport '!F35+'Daily-Weekly AttendanceReport '!F123+'Daily-Weekly AttendanceReport '!F209+'Daily-Weekly AttendanceReport '!F295+'Daily-Weekly AttendanceReport '!F381</f>
        <v>0</v>
      </c>
      <c r="G379" s="7">
        <f>'Daily-Weekly AttendanceReport '!G35+'Daily-Weekly AttendanceReport '!G123+'Daily-Weekly AttendanceReport '!G209+'Daily-Weekly AttendanceReport '!G295+'Daily-Weekly AttendanceReport '!G381</f>
        <v>0</v>
      </c>
      <c r="H379" s="7">
        <f>'Daily-Weekly AttendanceReport '!H35+'Daily-Weekly AttendanceReport '!H123+'Daily-Weekly AttendanceReport '!H209+'Daily-Weekly AttendanceReport '!H295+'Daily-Weekly AttendanceReport '!H381</f>
        <v>0</v>
      </c>
      <c r="I379" s="7">
        <f>'Daily-Weekly AttendanceReport '!I35+'Daily-Weekly AttendanceReport '!I123+'Daily-Weekly AttendanceReport '!I209+'Daily-Weekly AttendanceReport '!I295+'Daily-Weekly AttendanceReport '!I381</f>
        <v>0</v>
      </c>
      <c r="J379" s="7">
        <f>'Daily-Weekly AttendanceReport '!J35+'Daily-Weekly AttendanceReport '!J123+'Daily-Weekly AttendanceReport '!J209+'Daily-Weekly AttendanceReport '!J295+'Daily-Weekly AttendanceReport '!J381</f>
        <v>0</v>
      </c>
      <c r="K379" s="7">
        <f>'Daily-Weekly AttendanceReport '!K35+'Daily-Weekly AttendanceReport '!K123+'Daily-Weekly AttendanceReport '!K209+'Daily-Weekly AttendanceReport '!K295+'Daily-Weekly AttendanceReport '!K381</f>
        <v>0</v>
      </c>
      <c r="L379" s="7">
        <f>'Daily-Weekly AttendanceReport '!L35+'Daily-Weekly AttendanceReport '!L123+'Daily-Weekly AttendanceReport '!L209+'Daily-Weekly AttendanceReport '!L295+'Daily-Weekly AttendanceReport '!L381</f>
        <v>0</v>
      </c>
      <c r="M379" s="7">
        <f>'Daily-Weekly AttendanceReport '!M35+'Daily-Weekly AttendanceReport '!M123+'Daily-Weekly AttendanceReport '!M209+'Daily-Weekly AttendanceReport '!M295+'Daily-Weekly AttendanceReport '!M381</f>
        <v>0</v>
      </c>
      <c r="N379" s="7">
        <f>'Daily-Weekly AttendanceReport '!N35+'Daily-Weekly AttendanceReport '!N123+'Daily-Weekly AttendanceReport '!N209+'Daily-Weekly AttendanceReport '!N295+'Daily-Weekly AttendanceReport '!N381</f>
        <v>0</v>
      </c>
      <c r="O379" s="7">
        <f>'Daily-Weekly AttendanceReport '!O35+'Daily-Weekly AttendanceReport '!O123+'Daily-Weekly AttendanceReport '!O209+'Daily-Weekly AttendanceReport '!O295+'Daily-Weekly AttendanceReport '!O381</f>
        <v>0</v>
      </c>
      <c r="P379" s="8"/>
      <c r="Q379" s="8"/>
      <c r="R379" s="12">
        <f t="shared" si="218"/>
        <v>0</v>
      </c>
      <c r="S379" s="13">
        <f>R379/R425</f>
        <v>0</v>
      </c>
    </row>
    <row r="380" spans="1:19" ht="12" customHeight="1" x14ac:dyDescent="0.35">
      <c r="A380" s="15">
        <v>26</v>
      </c>
      <c r="B380" s="17">
        <f t="shared" ref="B380:C380" si="240">B294</f>
        <v>0</v>
      </c>
      <c r="C380" s="46">
        <f t="shared" si="240"/>
        <v>0</v>
      </c>
      <c r="D380" s="7">
        <f>'Daily-Weekly AttendanceReport '!D36+'Daily-Weekly AttendanceReport '!D124+'Daily-Weekly AttendanceReport '!D210+'Daily-Weekly AttendanceReport '!D296+'Daily-Weekly AttendanceReport '!D382</f>
        <v>0</v>
      </c>
      <c r="E380" s="7">
        <f>'Daily-Weekly AttendanceReport '!E36+'Daily-Weekly AttendanceReport '!E124+'Daily-Weekly AttendanceReport '!E210+'Daily-Weekly AttendanceReport '!E296+'Daily-Weekly AttendanceReport '!E382</f>
        <v>0</v>
      </c>
      <c r="F380" s="7">
        <f>'Daily-Weekly AttendanceReport '!F36+'Daily-Weekly AttendanceReport '!F124+'Daily-Weekly AttendanceReport '!F210+'Daily-Weekly AttendanceReport '!F296+'Daily-Weekly AttendanceReport '!F382</f>
        <v>0</v>
      </c>
      <c r="G380" s="7">
        <f>'Daily-Weekly AttendanceReport '!G36+'Daily-Weekly AttendanceReport '!G124+'Daily-Weekly AttendanceReport '!G210+'Daily-Weekly AttendanceReport '!G296+'Daily-Weekly AttendanceReport '!G382</f>
        <v>0</v>
      </c>
      <c r="H380" s="7">
        <f>'Daily-Weekly AttendanceReport '!H36+'Daily-Weekly AttendanceReport '!H124+'Daily-Weekly AttendanceReport '!H210+'Daily-Weekly AttendanceReport '!H296+'Daily-Weekly AttendanceReport '!H382</f>
        <v>0</v>
      </c>
      <c r="I380" s="7">
        <f>'Daily-Weekly AttendanceReport '!I36+'Daily-Weekly AttendanceReport '!I124+'Daily-Weekly AttendanceReport '!I210+'Daily-Weekly AttendanceReport '!I296+'Daily-Weekly AttendanceReport '!I382</f>
        <v>0</v>
      </c>
      <c r="J380" s="7">
        <f>'Daily-Weekly AttendanceReport '!J36+'Daily-Weekly AttendanceReport '!J124+'Daily-Weekly AttendanceReport '!J210+'Daily-Weekly AttendanceReport '!J296+'Daily-Weekly AttendanceReport '!J382</f>
        <v>0</v>
      </c>
      <c r="K380" s="7">
        <f>'Daily-Weekly AttendanceReport '!K36+'Daily-Weekly AttendanceReport '!K124+'Daily-Weekly AttendanceReport '!K210+'Daily-Weekly AttendanceReport '!K296+'Daily-Weekly AttendanceReport '!K382</f>
        <v>0</v>
      </c>
      <c r="L380" s="7">
        <f>'Daily-Weekly AttendanceReport '!L36+'Daily-Weekly AttendanceReport '!L124+'Daily-Weekly AttendanceReport '!L210+'Daily-Weekly AttendanceReport '!L296+'Daily-Weekly AttendanceReport '!L382</f>
        <v>0</v>
      </c>
      <c r="M380" s="7">
        <f>'Daily-Weekly AttendanceReport '!M36+'Daily-Weekly AttendanceReport '!M124+'Daily-Weekly AttendanceReport '!M210+'Daily-Weekly AttendanceReport '!M296+'Daily-Weekly AttendanceReport '!M382</f>
        <v>0</v>
      </c>
      <c r="N380" s="7">
        <f>'Daily-Weekly AttendanceReport '!N36+'Daily-Weekly AttendanceReport '!N124+'Daily-Weekly AttendanceReport '!N210+'Daily-Weekly AttendanceReport '!N296+'Daily-Weekly AttendanceReport '!N382</f>
        <v>0</v>
      </c>
      <c r="O380" s="7">
        <f>'Daily-Weekly AttendanceReport '!O36+'Daily-Weekly AttendanceReport '!O124+'Daily-Weekly AttendanceReport '!O210+'Daily-Weekly AttendanceReport '!O296+'Daily-Weekly AttendanceReport '!O382</f>
        <v>0</v>
      </c>
      <c r="P380" s="8"/>
      <c r="Q380" s="8"/>
      <c r="R380" s="12">
        <f t="shared" si="218"/>
        <v>0</v>
      </c>
      <c r="S380" s="13">
        <f>R380/R425</f>
        <v>0</v>
      </c>
    </row>
    <row r="381" spans="1:19" ht="12" customHeight="1" x14ac:dyDescent="0.35">
      <c r="A381" s="15">
        <v>27</v>
      </c>
      <c r="B381" s="17">
        <f t="shared" ref="B381:C381" si="241">B295</f>
        <v>0</v>
      </c>
      <c r="C381" s="46">
        <f t="shared" si="241"/>
        <v>0</v>
      </c>
      <c r="D381" s="7">
        <f>'Daily-Weekly AttendanceReport '!D37+'Daily-Weekly AttendanceReport '!D125+'Daily-Weekly AttendanceReport '!D211+'Daily-Weekly AttendanceReport '!D297+'Daily-Weekly AttendanceReport '!D383</f>
        <v>0</v>
      </c>
      <c r="E381" s="7">
        <f>'Daily-Weekly AttendanceReport '!E37+'Daily-Weekly AttendanceReport '!E125+'Daily-Weekly AttendanceReport '!E211+'Daily-Weekly AttendanceReport '!E297+'Daily-Weekly AttendanceReport '!E383</f>
        <v>0</v>
      </c>
      <c r="F381" s="7">
        <f>'Daily-Weekly AttendanceReport '!F37+'Daily-Weekly AttendanceReport '!F125+'Daily-Weekly AttendanceReport '!F211+'Daily-Weekly AttendanceReport '!F297+'Daily-Weekly AttendanceReport '!F383</f>
        <v>0</v>
      </c>
      <c r="G381" s="7">
        <f>'Daily-Weekly AttendanceReport '!G37+'Daily-Weekly AttendanceReport '!G125+'Daily-Weekly AttendanceReport '!G211+'Daily-Weekly AttendanceReport '!G297+'Daily-Weekly AttendanceReport '!G383</f>
        <v>0</v>
      </c>
      <c r="H381" s="7">
        <f>'Daily-Weekly AttendanceReport '!H37+'Daily-Weekly AttendanceReport '!H125+'Daily-Weekly AttendanceReport '!H211+'Daily-Weekly AttendanceReport '!H297+'Daily-Weekly AttendanceReport '!H383</f>
        <v>0</v>
      </c>
      <c r="I381" s="7">
        <f>'Daily-Weekly AttendanceReport '!I37+'Daily-Weekly AttendanceReport '!I125+'Daily-Weekly AttendanceReport '!I211+'Daily-Weekly AttendanceReport '!I297+'Daily-Weekly AttendanceReport '!I383</f>
        <v>0</v>
      </c>
      <c r="J381" s="7">
        <f>'Daily-Weekly AttendanceReport '!J37+'Daily-Weekly AttendanceReport '!J125+'Daily-Weekly AttendanceReport '!J211+'Daily-Weekly AttendanceReport '!J297+'Daily-Weekly AttendanceReport '!J383</f>
        <v>0</v>
      </c>
      <c r="K381" s="7">
        <f>'Daily-Weekly AttendanceReport '!K37+'Daily-Weekly AttendanceReport '!K125+'Daily-Weekly AttendanceReport '!K211+'Daily-Weekly AttendanceReport '!K297+'Daily-Weekly AttendanceReport '!K383</f>
        <v>0</v>
      </c>
      <c r="L381" s="7">
        <f>'Daily-Weekly AttendanceReport '!L37+'Daily-Weekly AttendanceReport '!L125+'Daily-Weekly AttendanceReport '!L211+'Daily-Weekly AttendanceReport '!L297+'Daily-Weekly AttendanceReport '!L383</f>
        <v>0</v>
      </c>
      <c r="M381" s="7">
        <f>'Daily-Weekly AttendanceReport '!M37+'Daily-Weekly AttendanceReport '!M125+'Daily-Weekly AttendanceReport '!M211+'Daily-Weekly AttendanceReport '!M297+'Daily-Weekly AttendanceReport '!M383</f>
        <v>0</v>
      </c>
      <c r="N381" s="7">
        <f>'Daily-Weekly AttendanceReport '!N37+'Daily-Weekly AttendanceReport '!N125+'Daily-Weekly AttendanceReport '!N211+'Daily-Weekly AttendanceReport '!N297+'Daily-Weekly AttendanceReport '!N383</f>
        <v>0</v>
      </c>
      <c r="O381" s="7">
        <f>'Daily-Weekly AttendanceReport '!O37+'Daily-Weekly AttendanceReport '!O125+'Daily-Weekly AttendanceReport '!O211+'Daily-Weekly AttendanceReport '!O297+'Daily-Weekly AttendanceReport '!O383</f>
        <v>0</v>
      </c>
      <c r="P381" s="8"/>
      <c r="Q381" s="8"/>
      <c r="R381" s="12">
        <f t="shared" si="218"/>
        <v>0</v>
      </c>
      <c r="S381" s="13">
        <f>R381/R425</f>
        <v>0</v>
      </c>
    </row>
    <row r="382" spans="1:19" ht="12" customHeight="1" x14ac:dyDescent="0.35">
      <c r="A382" s="15">
        <v>28</v>
      </c>
      <c r="B382" s="17">
        <f t="shared" ref="B382:C382" si="242">B296</f>
        <v>0</v>
      </c>
      <c r="C382" s="46">
        <f t="shared" si="242"/>
        <v>0</v>
      </c>
      <c r="D382" s="7">
        <f>'Daily-Weekly AttendanceReport '!D38+'Daily-Weekly AttendanceReport '!D126+'Daily-Weekly AttendanceReport '!D212+'Daily-Weekly AttendanceReport '!D298+'Daily-Weekly AttendanceReport '!D384</f>
        <v>0</v>
      </c>
      <c r="E382" s="7">
        <f>'Daily-Weekly AttendanceReport '!E38+'Daily-Weekly AttendanceReport '!E126+'Daily-Weekly AttendanceReport '!E212+'Daily-Weekly AttendanceReport '!E298+'Daily-Weekly AttendanceReport '!E384</f>
        <v>0</v>
      </c>
      <c r="F382" s="7">
        <f>'Daily-Weekly AttendanceReport '!F38+'Daily-Weekly AttendanceReport '!F126+'Daily-Weekly AttendanceReport '!F212+'Daily-Weekly AttendanceReport '!F298+'Daily-Weekly AttendanceReport '!F384</f>
        <v>0</v>
      </c>
      <c r="G382" s="7">
        <f>'Daily-Weekly AttendanceReport '!G38+'Daily-Weekly AttendanceReport '!G126+'Daily-Weekly AttendanceReport '!G212+'Daily-Weekly AttendanceReport '!G298+'Daily-Weekly AttendanceReport '!G384</f>
        <v>0</v>
      </c>
      <c r="H382" s="7">
        <f>'Daily-Weekly AttendanceReport '!H38+'Daily-Weekly AttendanceReport '!H126+'Daily-Weekly AttendanceReport '!H212+'Daily-Weekly AttendanceReport '!H298+'Daily-Weekly AttendanceReport '!H384</f>
        <v>0</v>
      </c>
      <c r="I382" s="7">
        <f>'Daily-Weekly AttendanceReport '!I38+'Daily-Weekly AttendanceReport '!I126+'Daily-Weekly AttendanceReport '!I212+'Daily-Weekly AttendanceReport '!I298+'Daily-Weekly AttendanceReport '!I384</f>
        <v>0</v>
      </c>
      <c r="J382" s="7">
        <f>'Daily-Weekly AttendanceReport '!J38+'Daily-Weekly AttendanceReport '!J126+'Daily-Weekly AttendanceReport '!J212+'Daily-Weekly AttendanceReport '!J298+'Daily-Weekly AttendanceReport '!J384</f>
        <v>0</v>
      </c>
      <c r="K382" s="7">
        <f>'Daily-Weekly AttendanceReport '!K38+'Daily-Weekly AttendanceReport '!K126+'Daily-Weekly AttendanceReport '!K212+'Daily-Weekly AttendanceReport '!K298+'Daily-Weekly AttendanceReport '!K384</f>
        <v>0</v>
      </c>
      <c r="L382" s="7">
        <f>'Daily-Weekly AttendanceReport '!L38+'Daily-Weekly AttendanceReport '!L126+'Daily-Weekly AttendanceReport '!L212+'Daily-Weekly AttendanceReport '!L298+'Daily-Weekly AttendanceReport '!L384</f>
        <v>0</v>
      </c>
      <c r="M382" s="7">
        <f>'Daily-Weekly AttendanceReport '!M38+'Daily-Weekly AttendanceReport '!M126+'Daily-Weekly AttendanceReport '!M212+'Daily-Weekly AttendanceReport '!M298+'Daily-Weekly AttendanceReport '!M384</f>
        <v>0</v>
      </c>
      <c r="N382" s="7">
        <f>'Daily-Weekly AttendanceReport '!N38+'Daily-Weekly AttendanceReport '!N126+'Daily-Weekly AttendanceReport '!N212+'Daily-Weekly AttendanceReport '!N298+'Daily-Weekly AttendanceReport '!N384</f>
        <v>0</v>
      </c>
      <c r="O382" s="7">
        <f>'Daily-Weekly AttendanceReport '!O38+'Daily-Weekly AttendanceReport '!O126+'Daily-Weekly AttendanceReport '!O212+'Daily-Weekly AttendanceReport '!O298+'Daily-Weekly AttendanceReport '!O384</f>
        <v>0</v>
      </c>
      <c r="P382" s="8"/>
      <c r="Q382" s="8"/>
      <c r="R382" s="12">
        <f t="shared" si="218"/>
        <v>0</v>
      </c>
      <c r="S382" s="13">
        <f>R382/R425</f>
        <v>0</v>
      </c>
    </row>
    <row r="383" spans="1:19" ht="12" customHeight="1" x14ac:dyDescent="0.35">
      <c r="A383" s="15">
        <v>29</v>
      </c>
      <c r="B383" s="17">
        <f t="shared" ref="B383:C383" si="243">B297</f>
        <v>0</v>
      </c>
      <c r="C383" s="46">
        <f t="shared" si="243"/>
        <v>0</v>
      </c>
      <c r="D383" s="7">
        <f>'Daily-Weekly AttendanceReport '!D39+'Daily-Weekly AttendanceReport '!D127+'Daily-Weekly AttendanceReport '!D213+'Daily-Weekly AttendanceReport '!D299+'Daily-Weekly AttendanceReport '!D385</f>
        <v>0</v>
      </c>
      <c r="E383" s="7">
        <f>'Daily-Weekly AttendanceReport '!E39+'Daily-Weekly AttendanceReport '!E127+'Daily-Weekly AttendanceReport '!E213+'Daily-Weekly AttendanceReport '!E299+'Daily-Weekly AttendanceReport '!E385</f>
        <v>0</v>
      </c>
      <c r="F383" s="7">
        <f>'Daily-Weekly AttendanceReport '!F39+'Daily-Weekly AttendanceReport '!F127+'Daily-Weekly AttendanceReport '!F213+'Daily-Weekly AttendanceReport '!F299+'Daily-Weekly AttendanceReport '!F385</f>
        <v>0</v>
      </c>
      <c r="G383" s="7">
        <f>'Daily-Weekly AttendanceReport '!G39+'Daily-Weekly AttendanceReport '!G127+'Daily-Weekly AttendanceReport '!G213+'Daily-Weekly AttendanceReport '!G299+'Daily-Weekly AttendanceReport '!G385</f>
        <v>0</v>
      </c>
      <c r="H383" s="7">
        <f>'Daily-Weekly AttendanceReport '!H39+'Daily-Weekly AttendanceReport '!H127+'Daily-Weekly AttendanceReport '!H213+'Daily-Weekly AttendanceReport '!H299+'Daily-Weekly AttendanceReport '!H385</f>
        <v>0</v>
      </c>
      <c r="I383" s="7">
        <f>'Daily-Weekly AttendanceReport '!I39+'Daily-Weekly AttendanceReport '!I127+'Daily-Weekly AttendanceReport '!I213+'Daily-Weekly AttendanceReport '!I299+'Daily-Weekly AttendanceReport '!I385</f>
        <v>0</v>
      </c>
      <c r="J383" s="7">
        <f>'Daily-Weekly AttendanceReport '!J39+'Daily-Weekly AttendanceReport '!J127+'Daily-Weekly AttendanceReport '!J213+'Daily-Weekly AttendanceReport '!J299+'Daily-Weekly AttendanceReport '!J385</f>
        <v>0</v>
      </c>
      <c r="K383" s="7">
        <f>'Daily-Weekly AttendanceReport '!K39+'Daily-Weekly AttendanceReport '!K127+'Daily-Weekly AttendanceReport '!K213+'Daily-Weekly AttendanceReport '!K299+'Daily-Weekly AttendanceReport '!K385</f>
        <v>0</v>
      </c>
      <c r="L383" s="7">
        <f>'Daily-Weekly AttendanceReport '!L39+'Daily-Weekly AttendanceReport '!L127+'Daily-Weekly AttendanceReport '!L213+'Daily-Weekly AttendanceReport '!L299+'Daily-Weekly AttendanceReport '!L385</f>
        <v>0</v>
      </c>
      <c r="M383" s="7">
        <f>'Daily-Weekly AttendanceReport '!M39+'Daily-Weekly AttendanceReport '!M127+'Daily-Weekly AttendanceReport '!M213+'Daily-Weekly AttendanceReport '!M299+'Daily-Weekly AttendanceReport '!M385</f>
        <v>0</v>
      </c>
      <c r="N383" s="7">
        <f>'Daily-Weekly AttendanceReport '!N39+'Daily-Weekly AttendanceReport '!N127+'Daily-Weekly AttendanceReport '!N213+'Daily-Weekly AttendanceReport '!N299+'Daily-Weekly AttendanceReport '!N385</f>
        <v>0</v>
      </c>
      <c r="O383" s="7">
        <f>'Daily-Weekly AttendanceReport '!O39+'Daily-Weekly AttendanceReport '!O127+'Daily-Weekly AttendanceReport '!O213+'Daily-Weekly AttendanceReport '!O299+'Daily-Weekly AttendanceReport '!O385</f>
        <v>0</v>
      </c>
      <c r="P383" s="8"/>
      <c r="Q383" s="8"/>
      <c r="R383" s="12">
        <f t="shared" si="218"/>
        <v>0</v>
      </c>
      <c r="S383" s="13">
        <f>R383/R425</f>
        <v>0</v>
      </c>
    </row>
    <row r="384" spans="1:19" ht="12" customHeight="1" x14ac:dyDescent="0.35">
      <c r="A384" s="15">
        <v>30</v>
      </c>
      <c r="B384" s="17">
        <f t="shared" ref="B384:C384" si="244">B298</f>
        <v>0</v>
      </c>
      <c r="C384" s="46">
        <f t="shared" si="244"/>
        <v>0</v>
      </c>
      <c r="D384" s="7">
        <f>'Daily-Weekly AttendanceReport '!D40+'Daily-Weekly AttendanceReport '!D128+'Daily-Weekly AttendanceReport '!D214+'Daily-Weekly AttendanceReport '!D300+'Daily-Weekly AttendanceReport '!D386</f>
        <v>0</v>
      </c>
      <c r="E384" s="7">
        <f>'Daily-Weekly AttendanceReport '!E40+'Daily-Weekly AttendanceReport '!E128+'Daily-Weekly AttendanceReport '!E214+'Daily-Weekly AttendanceReport '!E300+'Daily-Weekly AttendanceReport '!E386</f>
        <v>0</v>
      </c>
      <c r="F384" s="7">
        <f>'Daily-Weekly AttendanceReport '!F40+'Daily-Weekly AttendanceReport '!F128+'Daily-Weekly AttendanceReport '!F214+'Daily-Weekly AttendanceReport '!F300+'Daily-Weekly AttendanceReport '!F386</f>
        <v>0</v>
      </c>
      <c r="G384" s="7">
        <f>'Daily-Weekly AttendanceReport '!G40+'Daily-Weekly AttendanceReport '!G128+'Daily-Weekly AttendanceReport '!G214+'Daily-Weekly AttendanceReport '!G300+'Daily-Weekly AttendanceReport '!G386</f>
        <v>0</v>
      </c>
      <c r="H384" s="7">
        <f>'Daily-Weekly AttendanceReport '!H40+'Daily-Weekly AttendanceReport '!H128+'Daily-Weekly AttendanceReport '!H214+'Daily-Weekly AttendanceReport '!H300+'Daily-Weekly AttendanceReport '!H386</f>
        <v>0</v>
      </c>
      <c r="I384" s="7">
        <f>'Daily-Weekly AttendanceReport '!I40+'Daily-Weekly AttendanceReport '!I128+'Daily-Weekly AttendanceReport '!I214+'Daily-Weekly AttendanceReport '!I300+'Daily-Weekly AttendanceReport '!I386</f>
        <v>0</v>
      </c>
      <c r="J384" s="7">
        <f>'Daily-Weekly AttendanceReport '!J40+'Daily-Weekly AttendanceReport '!J128+'Daily-Weekly AttendanceReport '!J214+'Daily-Weekly AttendanceReport '!J300+'Daily-Weekly AttendanceReport '!J386</f>
        <v>0</v>
      </c>
      <c r="K384" s="7">
        <f>'Daily-Weekly AttendanceReport '!K40+'Daily-Weekly AttendanceReport '!K128+'Daily-Weekly AttendanceReport '!K214+'Daily-Weekly AttendanceReport '!K300+'Daily-Weekly AttendanceReport '!K386</f>
        <v>0</v>
      </c>
      <c r="L384" s="7">
        <f>'Daily-Weekly AttendanceReport '!L40+'Daily-Weekly AttendanceReport '!L128+'Daily-Weekly AttendanceReport '!L214+'Daily-Weekly AttendanceReport '!L300+'Daily-Weekly AttendanceReport '!L386</f>
        <v>0</v>
      </c>
      <c r="M384" s="7">
        <f>'Daily-Weekly AttendanceReport '!M40+'Daily-Weekly AttendanceReport '!M128+'Daily-Weekly AttendanceReport '!M214+'Daily-Weekly AttendanceReport '!M300+'Daily-Weekly AttendanceReport '!M386</f>
        <v>0</v>
      </c>
      <c r="N384" s="7">
        <f>'Daily-Weekly AttendanceReport '!N40+'Daily-Weekly AttendanceReport '!N128+'Daily-Weekly AttendanceReport '!N214+'Daily-Weekly AttendanceReport '!N300+'Daily-Weekly AttendanceReport '!N386</f>
        <v>0</v>
      </c>
      <c r="O384" s="7">
        <f>'Daily-Weekly AttendanceReport '!O40+'Daily-Weekly AttendanceReport '!O128+'Daily-Weekly AttendanceReport '!O214+'Daily-Weekly AttendanceReport '!O300+'Daily-Weekly AttendanceReport '!O386</f>
        <v>0</v>
      </c>
      <c r="P384" s="8"/>
      <c r="Q384" s="8"/>
      <c r="R384" s="12">
        <f t="shared" si="218"/>
        <v>0</v>
      </c>
      <c r="S384" s="13">
        <f>R384/R425</f>
        <v>0</v>
      </c>
    </row>
    <row r="385" spans="1:19" ht="12" customHeight="1" x14ac:dyDescent="0.35">
      <c r="A385" s="15">
        <v>31</v>
      </c>
      <c r="B385" s="17">
        <f t="shared" ref="B385:C385" si="245">B299</f>
        <v>0</v>
      </c>
      <c r="C385" s="46">
        <f t="shared" si="245"/>
        <v>0</v>
      </c>
      <c r="D385" s="7">
        <f>'Daily-Weekly AttendanceReport '!D41+'Daily-Weekly AttendanceReport '!D129+'Daily-Weekly AttendanceReport '!D215+'Daily-Weekly AttendanceReport '!D301+'Daily-Weekly AttendanceReport '!D387</f>
        <v>0</v>
      </c>
      <c r="E385" s="7">
        <f>'Daily-Weekly AttendanceReport '!E41+'Daily-Weekly AttendanceReport '!E129+'Daily-Weekly AttendanceReport '!E215+'Daily-Weekly AttendanceReport '!E301+'Daily-Weekly AttendanceReport '!E387</f>
        <v>0</v>
      </c>
      <c r="F385" s="7">
        <f>'Daily-Weekly AttendanceReport '!F41+'Daily-Weekly AttendanceReport '!F129+'Daily-Weekly AttendanceReport '!F215+'Daily-Weekly AttendanceReport '!F301+'Daily-Weekly AttendanceReport '!F387</f>
        <v>0</v>
      </c>
      <c r="G385" s="7">
        <f>'Daily-Weekly AttendanceReport '!G41+'Daily-Weekly AttendanceReport '!G129+'Daily-Weekly AttendanceReport '!G215+'Daily-Weekly AttendanceReport '!G301+'Daily-Weekly AttendanceReport '!G387</f>
        <v>0</v>
      </c>
      <c r="H385" s="7">
        <f>'Daily-Weekly AttendanceReport '!H41+'Daily-Weekly AttendanceReport '!H129+'Daily-Weekly AttendanceReport '!H215+'Daily-Weekly AttendanceReport '!H301+'Daily-Weekly AttendanceReport '!H387</f>
        <v>0</v>
      </c>
      <c r="I385" s="7">
        <f>'Daily-Weekly AttendanceReport '!I41+'Daily-Weekly AttendanceReport '!I129+'Daily-Weekly AttendanceReport '!I215+'Daily-Weekly AttendanceReport '!I301+'Daily-Weekly AttendanceReport '!I387</f>
        <v>0</v>
      </c>
      <c r="J385" s="7">
        <f>'Daily-Weekly AttendanceReport '!J41+'Daily-Weekly AttendanceReport '!J129+'Daily-Weekly AttendanceReport '!J215+'Daily-Weekly AttendanceReport '!J301+'Daily-Weekly AttendanceReport '!J387</f>
        <v>0</v>
      </c>
      <c r="K385" s="7">
        <f>'Daily-Weekly AttendanceReport '!K41+'Daily-Weekly AttendanceReport '!K129+'Daily-Weekly AttendanceReport '!K215+'Daily-Weekly AttendanceReport '!K301+'Daily-Weekly AttendanceReport '!K387</f>
        <v>0</v>
      </c>
      <c r="L385" s="7">
        <f>'Daily-Weekly AttendanceReport '!L41+'Daily-Weekly AttendanceReport '!L129+'Daily-Weekly AttendanceReport '!L215+'Daily-Weekly AttendanceReport '!L301+'Daily-Weekly AttendanceReport '!L387</f>
        <v>0</v>
      </c>
      <c r="M385" s="7">
        <f>'Daily-Weekly AttendanceReport '!M41+'Daily-Weekly AttendanceReport '!M129+'Daily-Weekly AttendanceReport '!M215+'Daily-Weekly AttendanceReport '!M301+'Daily-Weekly AttendanceReport '!M387</f>
        <v>0</v>
      </c>
      <c r="N385" s="7">
        <f>'Daily-Weekly AttendanceReport '!N41+'Daily-Weekly AttendanceReport '!N129+'Daily-Weekly AttendanceReport '!N215+'Daily-Weekly AttendanceReport '!N301+'Daily-Weekly AttendanceReport '!N387</f>
        <v>0</v>
      </c>
      <c r="O385" s="7">
        <f>'Daily-Weekly AttendanceReport '!O41+'Daily-Weekly AttendanceReport '!O129+'Daily-Weekly AttendanceReport '!O215+'Daily-Weekly AttendanceReport '!O301+'Daily-Weekly AttendanceReport '!O387</f>
        <v>0</v>
      </c>
      <c r="P385" s="8"/>
      <c r="Q385" s="8"/>
      <c r="R385" s="12">
        <f t="shared" si="218"/>
        <v>0</v>
      </c>
      <c r="S385" s="13">
        <f>R385/R425</f>
        <v>0</v>
      </c>
    </row>
    <row r="386" spans="1:19" ht="12" customHeight="1" x14ac:dyDescent="0.35">
      <c r="A386" s="15">
        <v>32</v>
      </c>
      <c r="B386" s="17">
        <f t="shared" ref="B386:C386" si="246">B300</f>
        <v>0</v>
      </c>
      <c r="C386" s="46">
        <f t="shared" si="246"/>
        <v>0</v>
      </c>
      <c r="D386" s="7">
        <f>'Daily-Weekly AttendanceReport '!D42+'Daily-Weekly AttendanceReport '!D130+'Daily-Weekly AttendanceReport '!D216+'Daily-Weekly AttendanceReport '!D302+'Daily-Weekly AttendanceReport '!D388</f>
        <v>0</v>
      </c>
      <c r="E386" s="7">
        <f>'Daily-Weekly AttendanceReport '!E42+'Daily-Weekly AttendanceReport '!E130+'Daily-Weekly AttendanceReport '!E216+'Daily-Weekly AttendanceReport '!E302+'Daily-Weekly AttendanceReport '!E388</f>
        <v>0</v>
      </c>
      <c r="F386" s="7">
        <f>'Daily-Weekly AttendanceReport '!F42+'Daily-Weekly AttendanceReport '!F130+'Daily-Weekly AttendanceReport '!F216+'Daily-Weekly AttendanceReport '!F302+'Daily-Weekly AttendanceReport '!F388</f>
        <v>0</v>
      </c>
      <c r="G386" s="7">
        <f>'Daily-Weekly AttendanceReport '!G42+'Daily-Weekly AttendanceReport '!G130+'Daily-Weekly AttendanceReport '!G216+'Daily-Weekly AttendanceReport '!G302+'Daily-Weekly AttendanceReport '!G388</f>
        <v>0</v>
      </c>
      <c r="H386" s="7">
        <f>'Daily-Weekly AttendanceReport '!H42+'Daily-Weekly AttendanceReport '!H130+'Daily-Weekly AttendanceReport '!H216+'Daily-Weekly AttendanceReport '!H302+'Daily-Weekly AttendanceReport '!H388</f>
        <v>0</v>
      </c>
      <c r="I386" s="7">
        <f>'Daily-Weekly AttendanceReport '!I42+'Daily-Weekly AttendanceReport '!I130+'Daily-Weekly AttendanceReport '!I216+'Daily-Weekly AttendanceReport '!I302+'Daily-Weekly AttendanceReport '!I388</f>
        <v>0</v>
      </c>
      <c r="J386" s="7">
        <f>'Daily-Weekly AttendanceReport '!J42+'Daily-Weekly AttendanceReport '!J130+'Daily-Weekly AttendanceReport '!J216+'Daily-Weekly AttendanceReport '!J302+'Daily-Weekly AttendanceReport '!J388</f>
        <v>0</v>
      </c>
      <c r="K386" s="7">
        <f>'Daily-Weekly AttendanceReport '!K42+'Daily-Weekly AttendanceReport '!K130+'Daily-Weekly AttendanceReport '!K216+'Daily-Weekly AttendanceReport '!K302+'Daily-Weekly AttendanceReport '!K388</f>
        <v>0</v>
      </c>
      <c r="L386" s="7">
        <f>'Daily-Weekly AttendanceReport '!L42+'Daily-Weekly AttendanceReport '!L130+'Daily-Weekly AttendanceReport '!L216+'Daily-Weekly AttendanceReport '!L302+'Daily-Weekly AttendanceReport '!L388</f>
        <v>0</v>
      </c>
      <c r="M386" s="7">
        <f>'Daily-Weekly AttendanceReport '!M42+'Daily-Weekly AttendanceReport '!M130+'Daily-Weekly AttendanceReport '!M216+'Daily-Weekly AttendanceReport '!M302+'Daily-Weekly AttendanceReport '!M388</f>
        <v>0</v>
      </c>
      <c r="N386" s="7">
        <f>'Daily-Weekly AttendanceReport '!N42+'Daily-Weekly AttendanceReport '!N130+'Daily-Weekly AttendanceReport '!N216+'Daily-Weekly AttendanceReport '!N302+'Daily-Weekly AttendanceReport '!N388</f>
        <v>0</v>
      </c>
      <c r="O386" s="7">
        <f>'Daily-Weekly AttendanceReport '!O42+'Daily-Weekly AttendanceReport '!O130+'Daily-Weekly AttendanceReport '!O216+'Daily-Weekly AttendanceReport '!O302+'Daily-Weekly AttendanceReport '!O388</f>
        <v>0</v>
      </c>
      <c r="P386" s="8"/>
      <c r="Q386" s="8"/>
      <c r="R386" s="12">
        <f t="shared" si="218"/>
        <v>0</v>
      </c>
      <c r="S386" s="13">
        <f>R386/R425</f>
        <v>0</v>
      </c>
    </row>
    <row r="387" spans="1:19" ht="12" customHeight="1" x14ac:dyDescent="0.35">
      <c r="A387" s="15">
        <v>33</v>
      </c>
      <c r="B387" s="17">
        <f t="shared" ref="B387:C387" si="247">B301</f>
        <v>0</v>
      </c>
      <c r="C387" s="46">
        <f t="shared" si="247"/>
        <v>0</v>
      </c>
      <c r="D387" s="7">
        <f>'Daily-Weekly AttendanceReport '!D43+'Daily-Weekly AttendanceReport '!D131+'Daily-Weekly AttendanceReport '!D217+'Daily-Weekly AttendanceReport '!D303+'Daily-Weekly AttendanceReport '!D389</f>
        <v>0</v>
      </c>
      <c r="E387" s="7">
        <f>'Daily-Weekly AttendanceReport '!E43+'Daily-Weekly AttendanceReport '!E131+'Daily-Weekly AttendanceReport '!E217+'Daily-Weekly AttendanceReport '!E303+'Daily-Weekly AttendanceReport '!E389</f>
        <v>0</v>
      </c>
      <c r="F387" s="7">
        <f>'Daily-Weekly AttendanceReport '!F43+'Daily-Weekly AttendanceReport '!F131+'Daily-Weekly AttendanceReport '!F217+'Daily-Weekly AttendanceReport '!F303+'Daily-Weekly AttendanceReport '!F389</f>
        <v>0</v>
      </c>
      <c r="G387" s="7">
        <f>'Daily-Weekly AttendanceReport '!G43+'Daily-Weekly AttendanceReport '!G131+'Daily-Weekly AttendanceReport '!G217+'Daily-Weekly AttendanceReport '!G303+'Daily-Weekly AttendanceReport '!G389</f>
        <v>0</v>
      </c>
      <c r="H387" s="7">
        <f>'Daily-Weekly AttendanceReport '!H43+'Daily-Weekly AttendanceReport '!H131+'Daily-Weekly AttendanceReport '!H217+'Daily-Weekly AttendanceReport '!H303+'Daily-Weekly AttendanceReport '!H389</f>
        <v>0</v>
      </c>
      <c r="I387" s="7">
        <f>'Daily-Weekly AttendanceReport '!I43+'Daily-Weekly AttendanceReport '!I131+'Daily-Weekly AttendanceReport '!I217+'Daily-Weekly AttendanceReport '!I303+'Daily-Weekly AttendanceReport '!I389</f>
        <v>0</v>
      </c>
      <c r="J387" s="7">
        <f>'Daily-Weekly AttendanceReport '!J43+'Daily-Weekly AttendanceReport '!J131+'Daily-Weekly AttendanceReport '!J217+'Daily-Weekly AttendanceReport '!J303+'Daily-Weekly AttendanceReport '!J389</f>
        <v>0</v>
      </c>
      <c r="K387" s="7">
        <f>'Daily-Weekly AttendanceReport '!K43+'Daily-Weekly AttendanceReport '!K131+'Daily-Weekly AttendanceReport '!K217+'Daily-Weekly AttendanceReport '!K303+'Daily-Weekly AttendanceReport '!K389</f>
        <v>0</v>
      </c>
      <c r="L387" s="7">
        <f>'Daily-Weekly AttendanceReport '!L43+'Daily-Weekly AttendanceReport '!L131+'Daily-Weekly AttendanceReport '!L217+'Daily-Weekly AttendanceReport '!L303+'Daily-Weekly AttendanceReport '!L389</f>
        <v>0</v>
      </c>
      <c r="M387" s="7">
        <f>'Daily-Weekly AttendanceReport '!M43+'Daily-Weekly AttendanceReport '!M131+'Daily-Weekly AttendanceReport '!M217+'Daily-Weekly AttendanceReport '!M303+'Daily-Weekly AttendanceReport '!M389</f>
        <v>0</v>
      </c>
      <c r="N387" s="7">
        <f>'Daily-Weekly AttendanceReport '!N43+'Daily-Weekly AttendanceReport '!N131+'Daily-Weekly AttendanceReport '!N217+'Daily-Weekly AttendanceReport '!N303+'Daily-Weekly AttendanceReport '!N389</f>
        <v>0</v>
      </c>
      <c r="O387" s="7">
        <f>'Daily-Weekly AttendanceReport '!O43+'Daily-Weekly AttendanceReport '!O131+'Daily-Weekly AttendanceReport '!O217+'Daily-Weekly AttendanceReport '!O303+'Daily-Weekly AttendanceReport '!O389</f>
        <v>0</v>
      </c>
      <c r="P387" s="8"/>
      <c r="Q387" s="8"/>
      <c r="R387" s="12">
        <f t="shared" si="218"/>
        <v>0</v>
      </c>
      <c r="S387" s="13">
        <f>R387/R425</f>
        <v>0</v>
      </c>
    </row>
    <row r="388" spans="1:19" ht="12" customHeight="1" x14ac:dyDescent="0.35">
      <c r="A388" s="15">
        <v>34</v>
      </c>
      <c r="B388" s="17">
        <f t="shared" ref="B388:C388" si="248">B302</f>
        <v>0</v>
      </c>
      <c r="C388" s="46">
        <f t="shared" si="248"/>
        <v>0</v>
      </c>
      <c r="D388" s="7">
        <f>'Daily-Weekly AttendanceReport '!D44+'Daily-Weekly AttendanceReport '!D132+'Daily-Weekly AttendanceReport '!D218+'Daily-Weekly AttendanceReport '!D304+'Daily-Weekly AttendanceReport '!D390</f>
        <v>0</v>
      </c>
      <c r="E388" s="7">
        <f>'Daily-Weekly AttendanceReport '!E44+'Daily-Weekly AttendanceReport '!E132+'Daily-Weekly AttendanceReport '!E218+'Daily-Weekly AttendanceReport '!E304+'Daily-Weekly AttendanceReport '!E390</f>
        <v>0</v>
      </c>
      <c r="F388" s="7">
        <f>'Daily-Weekly AttendanceReport '!F44+'Daily-Weekly AttendanceReport '!F132+'Daily-Weekly AttendanceReport '!F218+'Daily-Weekly AttendanceReport '!F304+'Daily-Weekly AttendanceReport '!F390</f>
        <v>0</v>
      </c>
      <c r="G388" s="7">
        <f>'Daily-Weekly AttendanceReport '!G44+'Daily-Weekly AttendanceReport '!G132+'Daily-Weekly AttendanceReport '!G218+'Daily-Weekly AttendanceReport '!G304+'Daily-Weekly AttendanceReport '!G390</f>
        <v>0</v>
      </c>
      <c r="H388" s="7">
        <f>'Daily-Weekly AttendanceReport '!H44+'Daily-Weekly AttendanceReport '!H132+'Daily-Weekly AttendanceReport '!H218+'Daily-Weekly AttendanceReport '!H304+'Daily-Weekly AttendanceReport '!H390</f>
        <v>0</v>
      </c>
      <c r="I388" s="7">
        <f>'Daily-Weekly AttendanceReport '!I44+'Daily-Weekly AttendanceReport '!I132+'Daily-Weekly AttendanceReport '!I218+'Daily-Weekly AttendanceReport '!I304+'Daily-Weekly AttendanceReport '!I390</f>
        <v>0</v>
      </c>
      <c r="J388" s="7">
        <f>'Daily-Weekly AttendanceReport '!J44+'Daily-Weekly AttendanceReport '!J132+'Daily-Weekly AttendanceReport '!J218+'Daily-Weekly AttendanceReport '!J304+'Daily-Weekly AttendanceReport '!J390</f>
        <v>0</v>
      </c>
      <c r="K388" s="7">
        <f>'Daily-Weekly AttendanceReport '!K44+'Daily-Weekly AttendanceReport '!K132+'Daily-Weekly AttendanceReport '!K218+'Daily-Weekly AttendanceReport '!K304+'Daily-Weekly AttendanceReport '!K390</f>
        <v>0</v>
      </c>
      <c r="L388" s="7">
        <f>'Daily-Weekly AttendanceReport '!L44+'Daily-Weekly AttendanceReport '!L132+'Daily-Weekly AttendanceReport '!L218+'Daily-Weekly AttendanceReport '!L304+'Daily-Weekly AttendanceReport '!L390</f>
        <v>0</v>
      </c>
      <c r="M388" s="7">
        <f>'Daily-Weekly AttendanceReport '!M44+'Daily-Weekly AttendanceReport '!M132+'Daily-Weekly AttendanceReport '!M218+'Daily-Weekly AttendanceReport '!M304+'Daily-Weekly AttendanceReport '!M390</f>
        <v>0</v>
      </c>
      <c r="N388" s="7">
        <f>'Daily-Weekly AttendanceReport '!N44+'Daily-Weekly AttendanceReport '!N132+'Daily-Weekly AttendanceReport '!N218+'Daily-Weekly AttendanceReport '!N304+'Daily-Weekly AttendanceReport '!N390</f>
        <v>0</v>
      </c>
      <c r="O388" s="7">
        <f>'Daily-Weekly AttendanceReport '!O44+'Daily-Weekly AttendanceReport '!O132+'Daily-Weekly AttendanceReport '!O218+'Daily-Weekly AttendanceReport '!O304+'Daily-Weekly AttendanceReport '!O390</f>
        <v>0</v>
      </c>
      <c r="P388" s="8"/>
      <c r="Q388" s="8"/>
      <c r="R388" s="12">
        <f t="shared" si="218"/>
        <v>0</v>
      </c>
      <c r="S388" s="13">
        <f>R388/R425</f>
        <v>0</v>
      </c>
    </row>
    <row r="389" spans="1:19" ht="12" customHeight="1" x14ac:dyDescent="0.35">
      <c r="A389" s="15">
        <v>35</v>
      </c>
      <c r="B389" s="17">
        <f t="shared" ref="B389:C389" si="249">B303</f>
        <v>0</v>
      </c>
      <c r="C389" s="46">
        <f t="shared" si="249"/>
        <v>0</v>
      </c>
      <c r="D389" s="7">
        <f>'Daily-Weekly AttendanceReport '!D45+'Daily-Weekly AttendanceReport '!D133+'Daily-Weekly AttendanceReport '!D219+'Daily-Weekly AttendanceReport '!D305+'Daily-Weekly AttendanceReport '!D391</f>
        <v>0</v>
      </c>
      <c r="E389" s="7">
        <f>'Daily-Weekly AttendanceReport '!E45+'Daily-Weekly AttendanceReport '!E133+'Daily-Weekly AttendanceReport '!E219+'Daily-Weekly AttendanceReport '!E305+'Daily-Weekly AttendanceReport '!E391</f>
        <v>0</v>
      </c>
      <c r="F389" s="7">
        <f>'Daily-Weekly AttendanceReport '!F45+'Daily-Weekly AttendanceReport '!F133+'Daily-Weekly AttendanceReport '!F219+'Daily-Weekly AttendanceReport '!F305+'Daily-Weekly AttendanceReport '!F391</f>
        <v>0</v>
      </c>
      <c r="G389" s="7">
        <f>'Daily-Weekly AttendanceReport '!G45+'Daily-Weekly AttendanceReport '!G133+'Daily-Weekly AttendanceReport '!G219+'Daily-Weekly AttendanceReport '!G305+'Daily-Weekly AttendanceReport '!G391</f>
        <v>0</v>
      </c>
      <c r="H389" s="7">
        <f>'Daily-Weekly AttendanceReport '!H45+'Daily-Weekly AttendanceReport '!H133+'Daily-Weekly AttendanceReport '!H219+'Daily-Weekly AttendanceReport '!H305+'Daily-Weekly AttendanceReport '!H391</f>
        <v>0</v>
      </c>
      <c r="I389" s="7">
        <f>'Daily-Weekly AttendanceReport '!I45+'Daily-Weekly AttendanceReport '!I133+'Daily-Weekly AttendanceReport '!I219+'Daily-Weekly AttendanceReport '!I305+'Daily-Weekly AttendanceReport '!I391</f>
        <v>0</v>
      </c>
      <c r="J389" s="7">
        <f>'Daily-Weekly AttendanceReport '!J45+'Daily-Weekly AttendanceReport '!J133+'Daily-Weekly AttendanceReport '!J219+'Daily-Weekly AttendanceReport '!J305+'Daily-Weekly AttendanceReport '!J391</f>
        <v>0</v>
      </c>
      <c r="K389" s="7">
        <f>'Daily-Weekly AttendanceReport '!K45+'Daily-Weekly AttendanceReport '!K133+'Daily-Weekly AttendanceReport '!K219+'Daily-Weekly AttendanceReport '!K305+'Daily-Weekly AttendanceReport '!K391</f>
        <v>0</v>
      </c>
      <c r="L389" s="7">
        <f>'Daily-Weekly AttendanceReport '!L45+'Daily-Weekly AttendanceReport '!L133+'Daily-Weekly AttendanceReport '!L219+'Daily-Weekly AttendanceReport '!L305+'Daily-Weekly AttendanceReport '!L391</f>
        <v>0</v>
      </c>
      <c r="M389" s="7">
        <f>'Daily-Weekly AttendanceReport '!M45+'Daily-Weekly AttendanceReport '!M133+'Daily-Weekly AttendanceReport '!M219+'Daily-Weekly AttendanceReport '!M305+'Daily-Weekly AttendanceReport '!M391</f>
        <v>0</v>
      </c>
      <c r="N389" s="7">
        <f>'Daily-Weekly AttendanceReport '!N45+'Daily-Weekly AttendanceReport '!N133+'Daily-Weekly AttendanceReport '!N219+'Daily-Weekly AttendanceReport '!N305+'Daily-Weekly AttendanceReport '!N391</f>
        <v>0</v>
      </c>
      <c r="O389" s="7">
        <f>'Daily-Weekly AttendanceReport '!O45+'Daily-Weekly AttendanceReport '!O133+'Daily-Weekly AttendanceReport '!O219+'Daily-Weekly AttendanceReport '!O305+'Daily-Weekly AttendanceReport '!O391</f>
        <v>0</v>
      </c>
      <c r="P389" s="8"/>
      <c r="Q389" s="8"/>
      <c r="R389" s="12">
        <f t="shared" si="218"/>
        <v>0</v>
      </c>
      <c r="S389" s="13">
        <f>R389/R425</f>
        <v>0</v>
      </c>
    </row>
    <row r="390" spans="1:19" ht="12" customHeight="1" x14ac:dyDescent="0.35">
      <c r="A390" s="15">
        <v>36</v>
      </c>
      <c r="B390" s="17">
        <f t="shared" ref="B390:C390" si="250">B304</f>
        <v>0</v>
      </c>
      <c r="C390" s="46">
        <f t="shared" si="250"/>
        <v>0</v>
      </c>
      <c r="D390" s="7">
        <f>'Daily-Weekly AttendanceReport '!D46+'Daily-Weekly AttendanceReport '!D134+'Daily-Weekly AttendanceReport '!D220+'Daily-Weekly AttendanceReport '!D306+'Daily-Weekly AttendanceReport '!D392</f>
        <v>0</v>
      </c>
      <c r="E390" s="7">
        <f>'Daily-Weekly AttendanceReport '!E46+'Daily-Weekly AttendanceReport '!E134+'Daily-Weekly AttendanceReport '!E220+'Daily-Weekly AttendanceReport '!E306+'Daily-Weekly AttendanceReport '!E392</f>
        <v>0</v>
      </c>
      <c r="F390" s="7">
        <f>'Daily-Weekly AttendanceReport '!F46+'Daily-Weekly AttendanceReport '!F134+'Daily-Weekly AttendanceReport '!F220+'Daily-Weekly AttendanceReport '!F306+'Daily-Weekly AttendanceReport '!F392</f>
        <v>0</v>
      </c>
      <c r="G390" s="7">
        <f>'Daily-Weekly AttendanceReport '!G46+'Daily-Weekly AttendanceReport '!G134+'Daily-Weekly AttendanceReport '!G220+'Daily-Weekly AttendanceReport '!G306+'Daily-Weekly AttendanceReport '!G392</f>
        <v>0</v>
      </c>
      <c r="H390" s="7">
        <f>'Daily-Weekly AttendanceReport '!H46+'Daily-Weekly AttendanceReport '!H134+'Daily-Weekly AttendanceReport '!H220+'Daily-Weekly AttendanceReport '!H306+'Daily-Weekly AttendanceReport '!H392</f>
        <v>0</v>
      </c>
      <c r="I390" s="7">
        <f>'Daily-Weekly AttendanceReport '!I46+'Daily-Weekly AttendanceReport '!I134+'Daily-Weekly AttendanceReport '!I220+'Daily-Weekly AttendanceReport '!I306+'Daily-Weekly AttendanceReport '!I392</f>
        <v>0</v>
      </c>
      <c r="J390" s="7">
        <f>'Daily-Weekly AttendanceReport '!J46+'Daily-Weekly AttendanceReport '!J134+'Daily-Weekly AttendanceReport '!J220+'Daily-Weekly AttendanceReport '!J306+'Daily-Weekly AttendanceReport '!J392</f>
        <v>0</v>
      </c>
      <c r="K390" s="7">
        <f>'Daily-Weekly AttendanceReport '!K46+'Daily-Weekly AttendanceReport '!K134+'Daily-Weekly AttendanceReport '!K220+'Daily-Weekly AttendanceReport '!K306+'Daily-Weekly AttendanceReport '!K392</f>
        <v>0</v>
      </c>
      <c r="L390" s="7">
        <f>'Daily-Weekly AttendanceReport '!L46+'Daily-Weekly AttendanceReport '!L134+'Daily-Weekly AttendanceReport '!L220+'Daily-Weekly AttendanceReport '!L306+'Daily-Weekly AttendanceReport '!L392</f>
        <v>0</v>
      </c>
      <c r="M390" s="7">
        <f>'Daily-Weekly AttendanceReport '!M46+'Daily-Weekly AttendanceReport '!M134+'Daily-Weekly AttendanceReport '!M220+'Daily-Weekly AttendanceReport '!M306+'Daily-Weekly AttendanceReport '!M392</f>
        <v>0</v>
      </c>
      <c r="N390" s="7">
        <f>'Daily-Weekly AttendanceReport '!N46+'Daily-Weekly AttendanceReport '!N134+'Daily-Weekly AttendanceReport '!N220+'Daily-Weekly AttendanceReport '!N306+'Daily-Weekly AttendanceReport '!N392</f>
        <v>0</v>
      </c>
      <c r="O390" s="7">
        <f>'Daily-Weekly AttendanceReport '!O46+'Daily-Weekly AttendanceReport '!O134+'Daily-Weekly AttendanceReport '!O220+'Daily-Weekly AttendanceReport '!O306+'Daily-Weekly AttendanceReport '!O392</f>
        <v>0</v>
      </c>
      <c r="P390" s="10"/>
      <c r="Q390" s="10"/>
      <c r="R390" s="12">
        <f t="shared" si="218"/>
        <v>0</v>
      </c>
      <c r="S390" s="13">
        <f>R390/R425</f>
        <v>0</v>
      </c>
    </row>
    <row r="391" spans="1:19" ht="12" customHeight="1" x14ac:dyDescent="0.35">
      <c r="A391" s="15">
        <v>37</v>
      </c>
      <c r="B391" s="17">
        <f t="shared" ref="B391:C391" si="251">B305</f>
        <v>0</v>
      </c>
      <c r="C391" s="46">
        <f t="shared" si="251"/>
        <v>0</v>
      </c>
      <c r="D391" s="7">
        <f>'Daily-Weekly AttendanceReport '!D47+'Daily-Weekly AttendanceReport '!D135+'Daily-Weekly AttendanceReport '!D221+'Daily-Weekly AttendanceReport '!D307+'Daily-Weekly AttendanceReport '!D393</f>
        <v>0</v>
      </c>
      <c r="E391" s="7">
        <f>'Daily-Weekly AttendanceReport '!E47+'Daily-Weekly AttendanceReport '!E135+'Daily-Weekly AttendanceReport '!E221+'Daily-Weekly AttendanceReport '!E307+'Daily-Weekly AttendanceReport '!E393</f>
        <v>0</v>
      </c>
      <c r="F391" s="7">
        <f>'Daily-Weekly AttendanceReport '!F47+'Daily-Weekly AttendanceReport '!F135+'Daily-Weekly AttendanceReport '!F221+'Daily-Weekly AttendanceReport '!F307+'Daily-Weekly AttendanceReport '!F393</f>
        <v>0</v>
      </c>
      <c r="G391" s="7">
        <f>'Daily-Weekly AttendanceReport '!G47+'Daily-Weekly AttendanceReport '!G135+'Daily-Weekly AttendanceReport '!G221+'Daily-Weekly AttendanceReport '!G307+'Daily-Weekly AttendanceReport '!G393</f>
        <v>0</v>
      </c>
      <c r="H391" s="7">
        <f>'Daily-Weekly AttendanceReport '!H47+'Daily-Weekly AttendanceReport '!H135+'Daily-Weekly AttendanceReport '!H221+'Daily-Weekly AttendanceReport '!H307+'Daily-Weekly AttendanceReport '!H393</f>
        <v>0</v>
      </c>
      <c r="I391" s="7">
        <f>'Daily-Weekly AttendanceReport '!I47+'Daily-Weekly AttendanceReport '!I135+'Daily-Weekly AttendanceReport '!I221+'Daily-Weekly AttendanceReport '!I307+'Daily-Weekly AttendanceReport '!I393</f>
        <v>0</v>
      </c>
      <c r="J391" s="7">
        <f>'Daily-Weekly AttendanceReport '!J47+'Daily-Weekly AttendanceReport '!J135+'Daily-Weekly AttendanceReport '!J221+'Daily-Weekly AttendanceReport '!J307+'Daily-Weekly AttendanceReport '!J393</f>
        <v>0</v>
      </c>
      <c r="K391" s="7">
        <f>'Daily-Weekly AttendanceReport '!K47+'Daily-Weekly AttendanceReport '!K135+'Daily-Weekly AttendanceReport '!K221+'Daily-Weekly AttendanceReport '!K307+'Daily-Weekly AttendanceReport '!K393</f>
        <v>0</v>
      </c>
      <c r="L391" s="7">
        <f>'Daily-Weekly AttendanceReport '!L47+'Daily-Weekly AttendanceReport '!L135+'Daily-Weekly AttendanceReport '!L221+'Daily-Weekly AttendanceReport '!L307+'Daily-Weekly AttendanceReport '!L393</f>
        <v>0</v>
      </c>
      <c r="M391" s="7">
        <f>'Daily-Weekly AttendanceReport '!M47+'Daily-Weekly AttendanceReport '!M135+'Daily-Weekly AttendanceReport '!M221+'Daily-Weekly AttendanceReport '!M307+'Daily-Weekly AttendanceReport '!M393</f>
        <v>0</v>
      </c>
      <c r="N391" s="7">
        <f>'Daily-Weekly AttendanceReport '!N47+'Daily-Weekly AttendanceReport '!N135+'Daily-Weekly AttendanceReport '!N221+'Daily-Weekly AttendanceReport '!N307+'Daily-Weekly AttendanceReport '!N393</f>
        <v>0</v>
      </c>
      <c r="O391" s="7">
        <f>'Daily-Weekly AttendanceReport '!O47+'Daily-Weekly AttendanceReport '!O135+'Daily-Weekly AttendanceReport '!O221+'Daily-Weekly AttendanceReport '!O307+'Daily-Weekly AttendanceReport '!O393</f>
        <v>0</v>
      </c>
      <c r="P391" s="10"/>
      <c r="Q391" s="10"/>
      <c r="R391" s="12">
        <f t="shared" si="218"/>
        <v>0</v>
      </c>
      <c r="S391" s="13">
        <f>R391/R425</f>
        <v>0</v>
      </c>
    </row>
    <row r="392" spans="1:19" ht="12" customHeight="1" x14ac:dyDescent="0.35">
      <c r="A392" s="15">
        <v>38</v>
      </c>
      <c r="B392" s="17">
        <f t="shared" ref="B392:C392" si="252">B306</f>
        <v>0</v>
      </c>
      <c r="C392" s="46">
        <f t="shared" si="252"/>
        <v>0</v>
      </c>
      <c r="D392" s="7">
        <f>'Daily-Weekly AttendanceReport '!D48+'Daily-Weekly AttendanceReport '!D136+'Daily-Weekly AttendanceReport '!D222+'Daily-Weekly AttendanceReport '!D308+'Daily-Weekly AttendanceReport '!D394</f>
        <v>0</v>
      </c>
      <c r="E392" s="7">
        <f>'Daily-Weekly AttendanceReport '!E48+'Daily-Weekly AttendanceReport '!E136+'Daily-Weekly AttendanceReport '!E222+'Daily-Weekly AttendanceReport '!E308+'Daily-Weekly AttendanceReport '!E394</f>
        <v>0</v>
      </c>
      <c r="F392" s="7">
        <f>'Daily-Weekly AttendanceReport '!F48+'Daily-Weekly AttendanceReport '!F136+'Daily-Weekly AttendanceReport '!F222+'Daily-Weekly AttendanceReport '!F308+'Daily-Weekly AttendanceReport '!F394</f>
        <v>0</v>
      </c>
      <c r="G392" s="7">
        <f>'Daily-Weekly AttendanceReport '!G48+'Daily-Weekly AttendanceReport '!G136+'Daily-Weekly AttendanceReport '!G222+'Daily-Weekly AttendanceReport '!G308+'Daily-Weekly AttendanceReport '!G394</f>
        <v>0</v>
      </c>
      <c r="H392" s="7">
        <f>'Daily-Weekly AttendanceReport '!H48+'Daily-Weekly AttendanceReport '!H136+'Daily-Weekly AttendanceReport '!H222+'Daily-Weekly AttendanceReport '!H308+'Daily-Weekly AttendanceReport '!H394</f>
        <v>0</v>
      </c>
      <c r="I392" s="7">
        <f>'Daily-Weekly AttendanceReport '!I48+'Daily-Weekly AttendanceReport '!I136+'Daily-Weekly AttendanceReport '!I222+'Daily-Weekly AttendanceReport '!I308+'Daily-Weekly AttendanceReport '!I394</f>
        <v>0</v>
      </c>
      <c r="J392" s="7">
        <f>'Daily-Weekly AttendanceReport '!J48+'Daily-Weekly AttendanceReport '!J136+'Daily-Weekly AttendanceReport '!J222+'Daily-Weekly AttendanceReport '!J308+'Daily-Weekly AttendanceReport '!J394</f>
        <v>0</v>
      </c>
      <c r="K392" s="7">
        <f>'Daily-Weekly AttendanceReport '!K48+'Daily-Weekly AttendanceReport '!K136+'Daily-Weekly AttendanceReport '!K222+'Daily-Weekly AttendanceReport '!K308+'Daily-Weekly AttendanceReport '!K394</f>
        <v>0</v>
      </c>
      <c r="L392" s="7">
        <f>'Daily-Weekly AttendanceReport '!L48+'Daily-Weekly AttendanceReport '!L136+'Daily-Weekly AttendanceReport '!L222+'Daily-Weekly AttendanceReport '!L308+'Daily-Weekly AttendanceReport '!L394</f>
        <v>0</v>
      </c>
      <c r="M392" s="7">
        <f>'Daily-Weekly AttendanceReport '!M48+'Daily-Weekly AttendanceReport '!M136+'Daily-Weekly AttendanceReport '!M222+'Daily-Weekly AttendanceReport '!M308+'Daily-Weekly AttendanceReport '!M394</f>
        <v>0</v>
      </c>
      <c r="N392" s="7">
        <f>'Daily-Weekly AttendanceReport '!N48+'Daily-Weekly AttendanceReport '!N136+'Daily-Weekly AttendanceReport '!N222+'Daily-Weekly AttendanceReport '!N308+'Daily-Weekly AttendanceReport '!N394</f>
        <v>0</v>
      </c>
      <c r="O392" s="7">
        <f>'Daily-Weekly AttendanceReport '!O48+'Daily-Weekly AttendanceReport '!O136+'Daily-Weekly AttendanceReport '!O222+'Daily-Weekly AttendanceReport '!O308+'Daily-Weekly AttendanceReport '!O394</f>
        <v>0</v>
      </c>
      <c r="P392" s="10"/>
      <c r="Q392" s="10"/>
      <c r="R392" s="12">
        <f t="shared" si="218"/>
        <v>0</v>
      </c>
      <c r="S392" s="13">
        <f>R392/R425</f>
        <v>0</v>
      </c>
    </row>
    <row r="393" spans="1:19" ht="12" customHeight="1" x14ac:dyDescent="0.35">
      <c r="A393" s="15">
        <v>39</v>
      </c>
      <c r="B393" s="17">
        <f t="shared" ref="B393:C393" si="253">B307</f>
        <v>0</v>
      </c>
      <c r="C393" s="46">
        <f t="shared" si="253"/>
        <v>0</v>
      </c>
      <c r="D393" s="7">
        <f>'Daily-Weekly AttendanceReport '!D49+'Daily-Weekly AttendanceReport '!D137+'Daily-Weekly AttendanceReport '!D223+'Daily-Weekly AttendanceReport '!D309+'Daily-Weekly AttendanceReport '!D395</f>
        <v>0</v>
      </c>
      <c r="E393" s="7">
        <f>'Daily-Weekly AttendanceReport '!E49+'Daily-Weekly AttendanceReport '!E137+'Daily-Weekly AttendanceReport '!E223+'Daily-Weekly AttendanceReport '!E309+'Daily-Weekly AttendanceReport '!E395</f>
        <v>0</v>
      </c>
      <c r="F393" s="7">
        <f>'Daily-Weekly AttendanceReport '!F49+'Daily-Weekly AttendanceReport '!F137+'Daily-Weekly AttendanceReport '!F223+'Daily-Weekly AttendanceReport '!F309+'Daily-Weekly AttendanceReport '!F395</f>
        <v>0</v>
      </c>
      <c r="G393" s="7">
        <f>'Daily-Weekly AttendanceReport '!G49+'Daily-Weekly AttendanceReport '!G137+'Daily-Weekly AttendanceReport '!G223+'Daily-Weekly AttendanceReport '!G309+'Daily-Weekly AttendanceReport '!G395</f>
        <v>0</v>
      </c>
      <c r="H393" s="7">
        <f>'Daily-Weekly AttendanceReport '!H49+'Daily-Weekly AttendanceReport '!H137+'Daily-Weekly AttendanceReport '!H223+'Daily-Weekly AttendanceReport '!H309+'Daily-Weekly AttendanceReport '!H395</f>
        <v>0</v>
      </c>
      <c r="I393" s="7">
        <f>'Daily-Weekly AttendanceReport '!I49+'Daily-Weekly AttendanceReport '!I137+'Daily-Weekly AttendanceReport '!I223+'Daily-Weekly AttendanceReport '!I309+'Daily-Weekly AttendanceReport '!I395</f>
        <v>0</v>
      </c>
      <c r="J393" s="7">
        <f>'Daily-Weekly AttendanceReport '!J49+'Daily-Weekly AttendanceReport '!J137+'Daily-Weekly AttendanceReport '!J223+'Daily-Weekly AttendanceReport '!J309+'Daily-Weekly AttendanceReport '!J395</f>
        <v>0</v>
      </c>
      <c r="K393" s="7">
        <f>'Daily-Weekly AttendanceReport '!K49+'Daily-Weekly AttendanceReport '!K137+'Daily-Weekly AttendanceReport '!K223+'Daily-Weekly AttendanceReport '!K309+'Daily-Weekly AttendanceReport '!K395</f>
        <v>0</v>
      </c>
      <c r="L393" s="7">
        <f>'Daily-Weekly AttendanceReport '!L49+'Daily-Weekly AttendanceReport '!L137+'Daily-Weekly AttendanceReport '!L223+'Daily-Weekly AttendanceReport '!L309+'Daily-Weekly AttendanceReport '!L395</f>
        <v>0</v>
      </c>
      <c r="M393" s="7">
        <f>'Daily-Weekly AttendanceReport '!M49+'Daily-Weekly AttendanceReport '!M137+'Daily-Weekly AttendanceReport '!M223+'Daily-Weekly AttendanceReport '!M309+'Daily-Weekly AttendanceReport '!M395</f>
        <v>0</v>
      </c>
      <c r="N393" s="7">
        <f>'Daily-Weekly AttendanceReport '!N49+'Daily-Weekly AttendanceReport '!N137+'Daily-Weekly AttendanceReport '!N223+'Daily-Weekly AttendanceReport '!N309+'Daily-Weekly AttendanceReport '!N395</f>
        <v>0</v>
      </c>
      <c r="O393" s="7">
        <f>'Daily-Weekly AttendanceReport '!O49+'Daily-Weekly AttendanceReport '!O137+'Daily-Weekly AttendanceReport '!O223+'Daily-Weekly AttendanceReport '!O309+'Daily-Weekly AttendanceReport '!O395</f>
        <v>0</v>
      </c>
      <c r="P393" s="10"/>
      <c r="Q393" s="10"/>
      <c r="R393" s="12">
        <f t="shared" si="218"/>
        <v>0</v>
      </c>
      <c r="S393" s="13">
        <f>R393/R425</f>
        <v>0</v>
      </c>
    </row>
    <row r="394" spans="1:19" ht="12" customHeight="1" x14ac:dyDescent="0.35">
      <c r="A394" s="15">
        <v>40</v>
      </c>
      <c r="B394" s="17">
        <f t="shared" ref="B394:C394" si="254">B308</f>
        <v>0</v>
      </c>
      <c r="C394" s="46">
        <f t="shared" si="254"/>
        <v>0</v>
      </c>
      <c r="D394" s="7">
        <f>'Daily-Weekly AttendanceReport '!D50+'Daily-Weekly AttendanceReport '!D138+'Daily-Weekly AttendanceReport '!D224+'Daily-Weekly AttendanceReport '!D310+'Daily-Weekly AttendanceReport '!D396</f>
        <v>0</v>
      </c>
      <c r="E394" s="7">
        <f>'Daily-Weekly AttendanceReport '!E50+'Daily-Weekly AttendanceReport '!E138+'Daily-Weekly AttendanceReport '!E224+'Daily-Weekly AttendanceReport '!E310+'Daily-Weekly AttendanceReport '!E396</f>
        <v>0</v>
      </c>
      <c r="F394" s="7">
        <f>'Daily-Weekly AttendanceReport '!F50+'Daily-Weekly AttendanceReport '!F138+'Daily-Weekly AttendanceReport '!F224+'Daily-Weekly AttendanceReport '!F310+'Daily-Weekly AttendanceReport '!F396</f>
        <v>0</v>
      </c>
      <c r="G394" s="7">
        <f>'Daily-Weekly AttendanceReport '!G50+'Daily-Weekly AttendanceReport '!G138+'Daily-Weekly AttendanceReport '!G224+'Daily-Weekly AttendanceReport '!G310+'Daily-Weekly AttendanceReport '!G396</f>
        <v>0</v>
      </c>
      <c r="H394" s="7">
        <f>'Daily-Weekly AttendanceReport '!H50+'Daily-Weekly AttendanceReport '!H138+'Daily-Weekly AttendanceReport '!H224+'Daily-Weekly AttendanceReport '!H310+'Daily-Weekly AttendanceReport '!H396</f>
        <v>0</v>
      </c>
      <c r="I394" s="7">
        <f>'Daily-Weekly AttendanceReport '!I50+'Daily-Weekly AttendanceReport '!I138+'Daily-Weekly AttendanceReport '!I224+'Daily-Weekly AttendanceReport '!I310+'Daily-Weekly AttendanceReport '!I396</f>
        <v>0</v>
      </c>
      <c r="J394" s="7">
        <f>'Daily-Weekly AttendanceReport '!J50+'Daily-Weekly AttendanceReport '!J138+'Daily-Weekly AttendanceReport '!J224+'Daily-Weekly AttendanceReport '!J310+'Daily-Weekly AttendanceReport '!J396</f>
        <v>0</v>
      </c>
      <c r="K394" s="7">
        <f>'Daily-Weekly AttendanceReport '!K50+'Daily-Weekly AttendanceReport '!K138+'Daily-Weekly AttendanceReport '!K224+'Daily-Weekly AttendanceReport '!K310+'Daily-Weekly AttendanceReport '!K396</f>
        <v>0</v>
      </c>
      <c r="L394" s="7">
        <f>'Daily-Weekly AttendanceReport '!L50+'Daily-Weekly AttendanceReport '!L138+'Daily-Weekly AttendanceReport '!L224+'Daily-Weekly AttendanceReport '!L310+'Daily-Weekly AttendanceReport '!L396</f>
        <v>0</v>
      </c>
      <c r="M394" s="7">
        <f>'Daily-Weekly AttendanceReport '!M50+'Daily-Weekly AttendanceReport '!M138+'Daily-Weekly AttendanceReport '!M224+'Daily-Weekly AttendanceReport '!M310+'Daily-Weekly AttendanceReport '!M396</f>
        <v>0</v>
      </c>
      <c r="N394" s="7">
        <f>'Daily-Weekly AttendanceReport '!N50+'Daily-Weekly AttendanceReport '!N138+'Daily-Weekly AttendanceReport '!N224+'Daily-Weekly AttendanceReport '!N310+'Daily-Weekly AttendanceReport '!N396</f>
        <v>0</v>
      </c>
      <c r="O394" s="7">
        <f>'Daily-Weekly AttendanceReport '!O50+'Daily-Weekly AttendanceReport '!O138+'Daily-Weekly AttendanceReport '!O224+'Daily-Weekly AttendanceReport '!O310+'Daily-Weekly AttendanceReport '!O396</f>
        <v>0</v>
      </c>
      <c r="P394" s="10"/>
      <c r="Q394" s="10"/>
      <c r="R394" s="12">
        <f t="shared" si="218"/>
        <v>0</v>
      </c>
      <c r="S394" s="13">
        <f>R394/R425</f>
        <v>0</v>
      </c>
    </row>
    <row r="395" spans="1:19" ht="12" customHeight="1" x14ac:dyDescent="0.35">
      <c r="A395" s="15">
        <v>41</v>
      </c>
      <c r="B395" s="17">
        <f t="shared" ref="B395:C395" si="255">B309</f>
        <v>0</v>
      </c>
      <c r="C395" s="46">
        <f t="shared" si="255"/>
        <v>0</v>
      </c>
      <c r="D395" s="7">
        <f>'Daily-Weekly AttendanceReport '!D51+'Daily-Weekly AttendanceReport '!D139+'Daily-Weekly AttendanceReport '!D225+'Daily-Weekly AttendanceReport '!D311+'Daily-Weekly AttendanceReport '!D397</f>
        <v>0</v>
      </c>
      <c r="E395" s="7">
        <f>'Daily-Weekly AttendanceReport '!E51+'Daily-Weekly AttendanceReport '!E139+'Daily-Weekly AttendanceReport '!E225+'Daily-Weekly AttendanceReport '!E311+'Daily-Weekly AttendanceReport '!E397</f>
        <v>0</v>
      </c>
      <c r="F395" s="7">
        <f>'Daily-Weekly AttendanceReport '!F51+'Daily-Weekly AttendanceReport '!F139+'Daily-Weekly AttendanceReport '!F225+'Daily-Weekly AttendanceReport '!F311+'Daily-Weekly AttendanceReport '!F397</f>
        <v>0</v>
      </c>
      <c r="G395" s="7">
        <f>'Daily-Weekly AttendanceReport '!G51+'Daily-Weekly AttendanceReport '!G139+'Daily-Weekly AttendanceReport '!G225+'Daily-Weekly AttendanceReport '!G311+'Daily-Weekly AttendanceReport '!G397</f>
        <v>0</v>
      </c>
      <c r="H395" s="7">
        <f>'Daily-Weekly AttendanceReport '!H51+'Daily-Weekly AttendanceReport '!H139+'Daily-Weekly AttendanceReport '!H225+'Daily-Weekly AttendanceReport '!H311+'Daily-Weekly AttendanceReport '!H397</f>
        <v>0</v>
      </c>
      <c r="I395" s="7">
        <f>'Daily-Weekly AttendanceReport '!I51+'Daily-Weekly AttendanceReport '!I139+'Daily-Weekly AttendanceReport '!I225+'Daily-Weekly AttendanceReport '!I311+'Daily-Weekly AttendanceReport '!I397</f>
        <v>0</v>
      </c>
      <c r="J395" s="7">
        <f>'Daily-Weekly AttendanceReport '!J51+'Daily-Weekly AttendanceReport '!J139+'Daily-Weekly AttendanceReport '!J225+'Daily-Weekly AttendanceReport '!J311+'Daily-Weekly AttendanceReport '!J397</f>
        <v>0</v>
      </c>
      <c r="K395" s="7">
        <f>'Daily-Weekly AttendanceReport '!K51+'Daily-Weekly AttendanceReport '!K139+'Daily-Weekly AttendanceReport '!K225+'Daily-Weekly AttendanceReport '!K311+'Daily-Weekly AttendanceReport '!K397</f>
        <v>0</v>
      </c>
      <c r="L395" s="7">
        <f>'Daily-Weekly AttendanceReport '!L51+'Daily-Weekly AttendanceReport '!L139+'Daily-Weekly AttendanceReport '!L225+'Daily-Weekly AttendanceReport '!L311+'Daily-Weekly AttendanceReport '!L397</f>
        <v>0</v>
      </c>
      <c r="M395" s="7">
        <f>'Daily-Weekly AttendanceReport '!M51+'Daily-Weekly AttendanceReport '!M139+'Daily-Weekly AttendanceReport '!M225+'Daily-Weekly AttendanceReport '!M311+'Daily-Weekly AttendanceReport '!M397</f>
        <v>0</v>
      </c>
      <c r="N395" s="7">
        <f>'Daily-Weekly AttendanceReport '!N51+'Daily-Weekly AttendanceReport '!N139+'Daily-Weekly AttendanceReport '!N225+'Daily-Weekly AttendanceReport '!N311+'Daily-Weekly AttendanceReport '!N397</f>
        <v>0</v>
      </c>
      <c r="O395" s="7">
        <f>'Daily-Weekly AttendanceReport '!O51+'Daily-Weekly AttendanceReport '!O139+'Daily-Weekly AttendanceReport '!O225+'Daily-Weekly AttendanceReport '!O311+'Daily-Weekly AttendanceReport '!O397</f>
        <v>0</v>
      </c>
      <c r="P395" s="10"/>
      <c r="Q395" s="10"/>
      <c r="R395" s="12">
        <f t="shared" si="218"/>
        <v>0</v>
      </c>
      <c r="S395" s="13">
        <f>R395/R425</f>
        <v>0</v>
      </c>
    </row>
    <row r="396" spans="1:19" ht="12" customHeight="1" x14ac:dyDescent="0.35">
      <c r="A396" s="15">
        <v>42</v>
      </c>
      <c r="B396" s="17">
        <f t="shared" ref="B396:C396" si="256">B310</f>
        <v>0</v>
      </c>
      <c r="C396" s="46">
        <f t="shared" si="256"/>
        <v>0</v>
      </c>
      <c r="D396" s="7">
        <f>'Daily-Weekly AttendanceReport '!D52+'Daily-Weekly AttendanceReport '!D140+'Daily-Weekly AttendanceReport '!D226+'Daily-Weekly AttendanceReport '!D312+'Daily-Weekly AttendanceReport '!D398</f>
        <v>0</v>
      </c>
      <c r="E396" s="7">
        <f>'Daily-Weekly AttendanceReport '!E52+'Daily-Weekly AttendanceReport '!E140+'Daily-Weekly AttendanceReport '!E226+'Daily-Weekly AttendanceReport '!E312+'Daily-Weekly AttendanceReport '!E398</f>
        <v>0</v>
      </c>
      <c r="F396" s="7">
        <f>'Daily-Weekly AttendanceReport '!F52+'Daily-Weekly AttendanceReport '!F140+'Daily-Weekly AttendanceReport '!F226+'Daily-Weekly AttendanceReport '!F312+'Daily-Weekly AttendanceReport '!F398</f>
        <v>0</v>
      </c>
      <c r="G396" s="7">
        <f>'Daily-Weekly AttendanceReport '!G52+'Daily-Weekly AttendanceReport '!G140+'Daily-Weekly AttendanceReport '!G226+'Daily-Weekly AttendanceReport '!G312+'Daily-Weekly AttendanceReport '!G398</f>
        <v>0</v>
      </c>
      <c r="H396" s="7">
        <f>'Daily-Weekly AttendanceReport '!H52+'Daily-Weekly AttendanceReport '!H140+'Daily-Weekly AttendanceReport '!H226+'Daily-Weekly AttendanceReport '!H312+'Daily-Weekly AttendanceReport '!H398</f>
        <v>0</v>
      </c>
      <c r="I396" s="7">
        <f>'Daily-Weekly AttendanceReport '!I52+'Daily-Weekly AttendanceReport '!I140+'Daily-Weekly AttendanceReport '!I226+'Daily-Weekly AttendanceReport '!I312+'Daily-Weekly AttendanceReport '!I398</f>
        <v>0</v>
      </c>
      <c r="J396" s="7">
        <f>'Daily-Weekly AttendanceReport '!J52+'Daily-Weekly AttendanceReport '!J140+'Daily-Weekly AttendanceReport '!J226+'Daily-Weekly AttendanceReport '!J312+'Daily-Weekly AttendanceReport '!J398</f>
        <v>0</v>
      </c>
      <c r="K396" s="7">
        <f>'Daily-Weekly AttendanceReport '!K52+'Daily-Weekly AttendanceReport '!K140+'Daily-Weekly AttendanceReport '!K226+'Daily-Weekly AttendanceReport '!K312+'Daily-Weekly AttendanceReport '!K398</f>
        <v>0</v>
      </c>
      <c r="L396" s="7">
        <f>'Daily-Weekly AttendanceReport '!L52+'Daily-Weekly AttendanceReport '!L140+'Daily-Weekly AttendanceReport '!L226+'Daily-Weekly AttendanceReport '!L312+'Daily-Weekly AttendanceReport '!L398</f>
        <v>0</v>
      </c>
      <c r="M396" s="7">
        <f>'Daily-Weekly AttendanceReport '!M52+'Daily-Weekly AttendanceReport '!M140+'Daily-Weekly AttendanceReport '!M226+'Daily-Weekly AttendanceReport '!M312+'Daily-Weekly AttendanceReport '!M398</f>
        <v>0</v>
      </c>
      <c r="N396" s="7">
        <f>'Daily-Weekly AttendanceReport '!N52+'Daily-Weekly AttendanceReport '!N140+'Daily-Weekly AttendanceReport '!N226+'Daily-Weekly AttendanceReport '!N312+'Daily-Weekly AttendanceReport '!N398</f>
        <v>0</v>
      </c>
      <c r="O396" s="7">
        <f>'Daily-Weekly AttendanceReport '!O52+'Daily-Weekly AttendanceReport '!O140+'Daily-Weekly AttendanceReport '!O226+'Daily-Weekly AttendanceReport '!O312+'Daily-Weekly AttendanceReport '!O398</f>
        <v>0</v>
      </c>
      <c r="P396" s="10"/>
      <c r="Q396" s="10"/>
      <c r="R396" s="12">
        <f t="shared" si="218"/>
        <v>0</v>
      </c>
      <c r="S396" s="13">
        <f>R396/R425</f>
        <v>0</v>
      </c>
    </row>
    <row r="397" spans="1:19" ht="12" customHeight="1" x14ac:dyDescent="0.35">
      <c r="A397" s="15">
        <v>43</v>
      </c>
      <c r="B397" s="17">
        <f t="shared" ref="B397:C397" si="257">B311</f>
        <v>0</v>
      </c>
      <c r="C397" s="46">
        <f t="shared" si="257"/>
        <v>0</v>
      </c>
      <c r="D397" s="7">
        <f>'Daily-Weekly AttendanceReport '!D53+'Daily-Weekly AttendanceReport '!D141+'Daily-Weekly AttendanceReport '!D227+'Daily-Weekly AttendanceReport '!D313+'Daily-Weekly AttendanceReport '!D399</f>
        <v>0</v>
      </c>
      <c r="E397" s="7">
        <f>'Daily-Weekly AttendanceReport '!E53+'Daily-Weekly AttendanceReport '!E141+'Daily-Weekly AttendanceReport '!E227+'Daily-Weekly AttendanceReport '!E313+'Daily-Weekly AttendanceReport '!E399</f>
        <v>0</v>
      </c>
      <c r="F397" s="7">
        <f>'Daily-Weekly AttendanceReport '!F53+'Daily-Weekly AttendanceReport '!F141+'Daily-Weekly AttendanceReport '!F227+'Daily-Weekly AttendanceReport '!F313+'Daily-Weekly AttendanceReport '!F399</f>
        <v>0</v>
      </c>
      <c r="G397" s="7">
        <f>'Daily-Weekly AttendanceReport '!G53+'Daily-Weekly AttendanceReport '!G141+'Daily-Weekly AttendanceReport '!G227+'Daily-Weekly AttendanceReport '!G313+'Daily-Weekly AttendanceReport '!G399</f>
        <v>0</v>
      </c>
      <c r="H397" s="7">
        <f>'Daily-Weekly AttendanceReport '!H53+'Daily-Weekly AttendanceReport '!H141+'Daily-Weekly AttendanceReport '!H227+'Daily-Weekly AttendanceReport '!H313+'Daily-Weekly AttendanceReport '!H399</f>
        <v>0</v>
      </c>
      <c r="I397" s="7">
        <f>'Daily-Weekly AttendanceReport '!I53+'Daily-Weekly AttendanceReport '!I141+'Daily-Weekly AttendanceReport '!I227+'Daily-Weekly AttendanceReport '!I313+'Daily-Weekly AttendanceReport '!I399</f>
        <v>0</v>
      </c>
      <c r="J397" s="7">
        <f>'Daily-Weekly AttendanceReport '!J53+'Daily-Weekly AttendanceReport '!J141+'Daily-Weekly AttendanceReport '!J227+'Daily-Weekly AttendanceReport '!J313+'Daily-Weekly AttendanceReport '!J399</f>
        <v>0</v>
      </c>
      <c r="K397" s="7">
        <f>'Daily-Weekly AttendanceReport '!K53+'Daily-Weekly AttendanceReport '!K141+'Daily-Weekly AttendanceReport '!K227+'Daily-Weekly AttendanceReport '!K313+'Daily-Weekly AttendanceReport '!K399</f>
        <v>0</v>
      </c>
      <c r="L397" s="7">
        <f>'Daily-Weekly AttendanceReport '!L53+'Daily-Weekly AttendanceReport '!L141+'Daily-Weekly AttendanceReport '!L227+'Daily-Weekly AttendanceReport '!L313+'Daily-Weekly AttendanceReport '!L399</f>
        <v>0</v>
      </c>
      <c r="M397" s="7">
        <f>'Daily-Weekly AttendanceReport '!M53+'Daily-Weekly AttendanceReport '!M141+'Daily-Weekly AttendanceReport '!M227+'Daily-Weekly AttendanceReport '!M313+'Daily-Weekly AttendanceReport '!M399</f>
        <v>0</v>
      </c>
      <c r="N397" s="7">
        <f>'Daily-Weekly AttendanceReport '!N53+'Daily-Weekly AttendanceReport '!N141+'Daily-Weekly AttendanceReport '!N227+'Daily-Weekly AttendanceReport '!N313+'Daily-Weekly AttendanceReport '!N399</f>
        <v>0</v>
      </c>
      <c r="O397" s="7">
        <f>'Daily-Weekly AttendanceReport '!O53+'Daily-Weekly AttendanceReport '!O141+'Daily-Weekly AttendanceReport '!O227+'Daily-Weekly AttendanceReport '!O313+'Daily-Weekly AttendanceReport '!O399</f>
        <v>0</v>
      </c>
      <c r="P397" s="10"/>
      <c r="Q397" s="10"/>
      <c r="R397" s="12">
        <f t="shared" si="218"/>
        <v>0</v>
      </c>
      <c r="S397" s="13">
        <f>R397/R425</f>
        <v>0</v>
      </c>
    </row>
    <row r="398" spans="1:19" ht="12" customHeight="1" x14ac:dyDescent="0.35">
      <c r="A398" s="15">
        <v>44</v>
      </c>
      <c r="B398" s="17">
        <f t="shared" ref="B398:C398" si="258">B312</f>
        <v>0</v>
      </c>
      <c r="C398" s="46">
        <f t="shared" si="258"/>
        <v>0</v>
      </c>
      <c r="D398" s="7">
        <f>'Daily-Weekly AttendanceReport '!D54+'Daily-Weekly AttendanceReport '!D142+'Daily-Weekly AttendanceReport '!D228+'Daily-Weekly AttendanceReport '!D314+'Daily-Weekly AttendanceReport '!D400</f>
        <v>0</v>
      </c>
      <c r="E398" s="7">
        <f>'Daily-Weekly AttendanceReport '!E54+'Daily-Weekly AttendanceReport '!E142+'Daily-Weekly AttendanceReport '!E228+'Daily-Weekly AttendanceReport '!E314+'Daily-Weekly AttendanceReport '!E400</f>
        <v>0</v>
      </c>
      <c r="F398" s="7">
        <f>'Daily-Weekly AttendanceReport '!F54+'Daily-Weekly AttendanceReport '!F142+'Daily-Weekly AttendanceReport '!F228+'Daily-Weekly AttendanceReport '!F314+'Daily-Weekly AttendanceReport '!F400</f>
        <v>0</v>
      </c>
      <c r="G398" s="7">
        <f>'Daily-Weekly AttendanceReport '!G54+'Daily-Weekly AttendanceReport '!G142+'Daily-Weekly AttendanceReport '!G228+'Daily-Weekly AttendanceReport '!G314+'Daily-Weekly AttendanceReport '!G400</f>
        <v>0</v>
      </c>
      <c r="H398" s="7">
        <f>'Daily-Weekly AttendanceReport '!H54+'Daily-Weekly AttendanceReport '!H142+'Daily-Weekly AttendanceReport '!H228+'Daily-Weekly AttendanceReport '!H314+'Daily-Weekly AttendanceReport '!H400</f>
        <v>0</v>
      </c>
      <c r="I398" s="7">
        <f>'Daily-Weekly AttendanceReport '!I54+'Daily-Weekly AttendanceReport '!I142+'Daily-Weekly AttendanceReport '!I228+'Daily-Weekly AttendanceReport '!I314+'Daily-Weekly AttendanceReport '!I400</f>
        <v>0</v>
      </c>
      <c r="J398" s="7">
        <f>'Daily-Weekly AttendanceReport '!J54+'Daily-Weekly AttendanceReport '!J142+'Daily-Weekly AttendanceReport '!J228+'Daily-Weekly AttendanceReport '!J314+'Daily-Weekly AttendanceReport '!J400</f>
        <v>0</v>
      </c>
      <c r="K398" s="7">
        <f>'Daily-Weekly AttendanceReport '!K54+'Daily-Weekly AttendanceReport '!K142+'Daily-Weekly AttendanceReport '!K228+'Daily-Weekly AttendanceReport '!K314+'Daily-Weekly AttendanceReport '!K400</f>
        <v>0</v>
      </c>
      <c r="L398" s="7">
        <f>'Daily-Weekly AttendanceReport '!L54+'Daily-Weekly AttendanceReport '!L142+'Daily-Weekly AttendanceReport '!L228+'Daily-Weekly AttendanceReport '!L314+'Daily-Weekly AttendanceReport '!L400</f>
        <v>0</v>
      </c>
      <c r="M398" s="7">
        <f>'Daily-Weekly AttendanceReport '!M54+'Daily-Weekly AttendanceReport '!M142+'Daily-Weekly AttendanceReport '!M228+'Daily-Weekly AttendanceReport '!M314+'Daily-Weekly AttendanceReport '!M400</f>
        <v>0</v>
      </c>
      <c r="N398" s="7">
        <f>'Daily-Weekly AttendanceReport '!N54+'Daily-Weekly AttendanceReport '!N142+'Daily-Weekly AttendanceReport '!N228+'Daily-Weekly AttendanceReport '!N314+'Daily-Weekly AttendanceReport '!N400</f>
        <v>0</v>
      </c>
      <c r="O398" s="7">
        <f>'Daily-Weekly AttendanceReport '!O54+'Daily-Weekly AttendanceReport '!O142+'Daily-Weekly AttendanceReport '!O228+'Daily-Weekly AttendanceReport '!O314+'Daily-Weekly AttendanceReport '!O400</f>
        <v>0</v>
      </c>
      <c r="P398" s="10"/>
      <c r="Q398" s="10"/>
      <c r="R398" s="12">
        <f t="shared" si="218"/>
        <v>0</v>
      </c>
      <c r="S398" s="13">
        <f>R398/R425</f>
        <v>0</v>
      </c>
    </row>
    <row r="399" spans="1:19" ht="10.5" customHeight="1" x14ac:dyDescent="0.35">
      <c r="A399" s="15">
        <v>45</v>
      </c>
      <c r="B399" s="17">
        <f t="shared" ref="B399:C399" si="259">B313</f>
        <v>0</v>
      </c>
      <c r="C399" s="46">
        <f t="shared" si="259"/>
        <v>0</v>
      </c>
      <c r="D399" s="7">
        <f>'Daily-Weekly AttendanceReport '!D55+'Daily-Weekly AttendanceReport '!D143+'Daily-Weekly AttendanceReport '!D229+'Daily-Weekly AttendanceReport '!D315+'Daily-Weekly AttendanceReport '!D401</f>
        <v>0</v>
      </c>
      <c r="E399" s="7">
        <f>'Daily-Weekly AttendanceReport '!E55+'Daily-Weekly AttendanceReport '!E143+'Daily-Weekly AttendanceReport '!E229+'Daily-Weekly AttendanceReport '!E315+'Daily-Weekly AttendanceReport '!E401</f>
        <v>0</v>
      </c>
      <c r="F399" s="7">
        <f>'Daily-Weekly AttendanceReport '!F55+'Daily-Weekly AttendanceReport '!F143+'Daily-Weekly AttendanceReport '!F229+'Daily-Weekly AttendanceReport '!F315+'Daily-Weekly AttendanceReport '!F401</f>
        <v>0</v>
      </c>
      <c r="G399" s="7">
        <f>'Daily-Weekly AttendanceReport '!G55+'Daily-Weekly AttendanceReport '!G143+'Daily-Weekly AttendanceReport '!G229+'Daily-Weekly AttendanceReport '!G315+'Daily-Weekly AttendanceReport '!G401</f>
        <v>0</v>
      </c>
      <c r="H399" s="7">
        <f>'Daily-Weekly AttendanceReport '!H55+'Daily-Weekly AttendanceReport '!H143+'Daily-Weekly AttendanceReport '!H229+'Daily-Weekly AttendanceReport '!H315+'Daily-Weekly AttendanceReport '!H401</f>
        <v>0</v>
      </c>
      <c r="I399" s="7">
        <f>'Daily-Weekly AttendanceReport '!I55+'Daily-Weekly AttendanceReport '!I143+'Daily-Weekly AttendanceReport '!I229+'Daily-Weekly AttendanceReport '!I315+'Daily-Weekly AttendanceReport '!I401</f>
        <v>0</v>
      </c>
      <c r="J399" s="7">
        <f>'Daily-Weekly AttendanceReport '!J55+'Daily-Weekly AttendanceReport '!J143+'Daily-Weekly AttendanceReport '!J229+'Daily-Weekly AttendanceReport '!J315+'Daily-Weekly AttendanceReport '!J401</f>
        <v>0</v>
      </c>
      <c r="K399" s="7">
        <f>'Daily-Weekly AttendanceReport '!K55+'Daily-Weekly AttendanceReport '!K143+'Daily-Weekly AttendanceReport '!K229+'Daily-Weekly AttendanceReport '!K315+'Daily-Weekly AttendanceReport '!K401</f>
        <v>0</v>
      </c>
      <c r="L399" s="7">
        <f>'Daily-Weekly AttendanceReport '!L55+'Daily-Weekly AttendanceReport '!L143+'Daily-Weekly AttendanceReport '!L229+'Daily-Weekly AttendanceReport '!L315+'Daily-Weekly AttendanceReport '!L401</f>
        <v>0</v>
      </c>
      <c r="M399" s="7">
        <f>'Daily-Weekly AttendanceReport '!M55+'Daily-Weekly AttendanceReport '!M143+'Daily-Weekly AttendanceReport '!M229+'Daily-Weekly AttendanceReport '!M315+'Daily-Weekly AttendanceReport '!M401</f>
        <v>0</v>
      </c>
      <c r="N399" s="7">
        <f>'Daily-Weekly AttendanceReport '!N55+'Daily-Weekly AttendanceReport '!N143+'Daily-Weekly AttendanceReport '!N229+'Daily-Weekly AttendanceReport '!N315+'Daily-Weekly AttendanceReport '!N401</f>
        <v>0</v>
      </c>
      <c r="O399" s="7">
        <f>'Daily-Weekly AttendanceReport '!O55+'Daily-Weekly AttendanceReport '!O143+'Daily-Weekly AttendanceReport '!O229+'Daily-Weekly AttendanceReport '!O315+'Daily-Weekly AttendanceReport '!O401</f>
        <v>0</v>
      </c>
      <c r="P399" s="10"/>
      <c r="Q399" s="10"/>
      <c r="R399" s="12">
        <f t="shared" si="218"/>
        <v>0</v>
      </c>
      <c r="S399" s="13">
        <f>R399/R425</f>
        <v>0</v>
      </c>
    </row>
    <row r="400" spans="1:19" ht="10.5" customHeight="1" x14ac:dyDescent="0.35">
      <c r="A400" s="15">
        <v>46</v>
      </c>
      <c r="B400" s="17">
        <f t="shared" ref="B400:C400" si="260">B314</f>
        <v>0</v>
      </c>
      <c r="C400" s="46">
        <f t="shared" si="260"/>
        <v>0</v>
      </c>
      <c r="D400" s="7">
        <f>'Daily-Weekly AttendanceReport '!D56+'Daily-Weekly AttendanceReport '!D144+'Daily-Weekly AttendanceReport '!D230+'Daily-Weekly AttendanceReport '!D316+'Daily-Weekly AttendanceReport '!D402</f>
        <v>0</v>
      </c>
      <c r="E400" s="7">
        <f>'Daily-Weekly AttendanceReport '!E56+'Daily-Weekly AttendanceReport '!E144+'Daily-Weekly AttendanceReport '!E230+'Daily-Weekly AttendanceReport '!E316+'Daily-Weekly AttendanceReport '!E402</f>
        <v>0</v>
      </c>
      <c r="F400" s="7">
        <f>'Daily-Weekly AttendanceReport '!F56+'Daily-Weekly AttendanceReport '!F144+'Daily-Weekly AttendanceReport '!F230+'Daily-Weekly AttendanceReport '!F316+'Daily-Weekly AttendanceReport '!F402</f>
        <v>0</v>
      </c>
      <c r="G400" s="7">
        <f>'Daily-Weekly AttendanceReport '!G56+'Daily-Weekly AttendanceReport '!G144+'Daily-Weekly AttendanceReport '!G230+'Daily-Weekly AttendanceReport '!G316+'Daily-Weekly AttendanceReport '!G402</f>
        <v>0</v>
      </c>
      <c r="H400" s="7">
        <f>'Daily-Weekly AttendanceReport '!H56+'Daily-Weekly AttendanceReport '!H144+'Daily-Weekly AttendanceReport '!H230+'Daily-Weekly AttendanceReport '!H316+'Daily-Weekly AttendanceReport '!H402</f>
        <v>0</v>
      </c>
      <c r="I400" s="7">
        <f>'Daily-Weekly AttendanceReport '!I56+'Daily-Weekly AttendanceReport '!I144+'Daily-Weekly AttendanceReport '!I230+'Daily-Weekly AttendanceReport '!I316+'Daily-Weekly AttendanceReport '!I402</f>
        <v>0</v>
      </c>
      <c r="J400" s="7">
        <f>'Daily-Weekly AttendanceReport '!J56+'Daily-Weekly AttendanceReport '!J144+'Daily-Weekly AttendanceReport '!J230+'Daily-Weekly AttendanceReport '!J316+'Daily-Weekly AttendanceReport '!J402</f>
        <v>0</v>
      </c>
      <c r="K400" s="7">
        <f>'Daily-Weekly AttendanceReport '!K56+'Daily-Weekly AttendanceReport '!K144+'Daily-Weekly AttendanceReport '!K230+'Daily-Weekly AttendanceReport '!K316+'Daily-Weekly AttendanceReport '!K402</f>
        <v>0</v>
      </c>
      <c r="L400" s="7">
        <f>'Daily-Weekly AttendanceReport '!L56+'Daily-Weekly AttendanceReport '!L144+'Daily-Weekly AttendanceReport '!L230+'Daily-Weekly AttendanceReport '!L316+'Daily-Weekly AttendanceReport '!L402</f>
        <v>0</v>
      </c>
      <c r="M400" s="7">
        <f>'Daily-Weekly AttendanceReport '!M56+'Daily-Weekly AttendanceReport '!M144+'Daily-Weekly AttendanceReport '!M230+'Daily-Weekly AttendanceReport '!M316+'Daily-Weekly AttendanceReport '!M402</f>
        <v>0</v>
      </c>
      <c r="N400" s="7">
        <f>'Daily-Weekly AttendanceReport '!N56+'Daily-Weekly AttendanceReport '!N144+'Daily-Weekly AttendanceReport '!N230+'Daily-Weekly AttendanceReport '!N316+'Daily-Weekly AttendanceReport '!N402</f>
        <v>0</v>
      </c>
      <c r="O400" s="7">
        <f>'Daily-Weekly AttendanceReport '!O56+'Daily-Weekly AttendanceReport '!O144+'Daily-Weekly AttendanceReport '!O230+'Daily-Weekly AttendanceReport '!O316+'Daily-Weekly AttendanceReport '!O402</f>
        <v>0</v>
      </c>
      <c r="P400" s="10"/>
      <c r="Q400" s="10"/>
      <c r="R400" s="12">
        <f t="shared" si="218"/>
        <v>0</v>
      </c>
      <c r="S400" s="13">
        <f>R400/R425</f>
        <v>0</v>
      </c>
    </row>
    <row r="401" spans="1:19" ht="10.5" customHeight="1" x14ac:dyDescent="0.35">
      <c r="A401" s="15">
        <v>47</v>
      </c>
      <c r="B401" s="17">
        <f t="shared" ref="B401:C401" si="261">B315</f>
        <v>0</v>
      </c>
      <c r="C401" s="46">
        <f t="shared" si="261"/>
        <v>0</v>
      </c>
      <c r="D401" s="7">
        <f>'Daily-Weekly AttendanceReport '!D57+'Daily-Weekly AttendanceReport '!D145+'Daily-Weekly AttendanceReport '!D231+'Daily-Weekly AttendanceReport '!D317+'Daily-Weekly AttendanceReport '!D403</f>
        <v>0</v>
      </c>
      <c r="E401" s="7">
        <f>'Daily-Weekly AttendanceReport '!E57+'Daily-Weekly AttendanceReport '!E145+'Daily-Weekly AttendanceReport '!E231+'Daily-Weekly AttendanceReport '!E317+'Daily-Weekly AttendanceReport '!E403</f>
        <v>0</v>
      </c>
      <c r="F401" s="7">
        <f>'Daily-Weekly AttendanceReport '!F57+'Daily-Weekly AttendanceReport '!F145+'Daily-Weekly AttendanceReport '!F231+'Daily-Weekly AttendanceReport '!F317+'Daily-Weekly AttendanceReport '!F403</f>
        <v>0</v>
      </c>
      <c r="G401" s="7">
        <f>'Daily-Weekly AttendanceReport '!G57+'Daily-Weekly AttendanceReport '!G145+'Daily-Weekly AttendanceReport '!G231+'Daily-Weekly AttendanceReport '!G317+'Daily-Weekly AttendanceReport '!G403</f>
        <v>0</v>
      </c>
      <c r="H401" s="7">
        <f>'Daily-Weekly AttendanceReport '!H57+'Daily-Weekly AttendanceReport '!H145+'Daily-Weekly AttendanceReport '!H231+'Daily-Weekly AttendanceReport '!H317+'Daily-Weekly AttendanceReport '!H403</f>
        <v>0</v>
      </c>
      <c r="I401" s="7">
        <f>'Daily-Weekly AttendanceReport '!I57+'Daily-Weekly AttendanceReport '!I145+'Daily-Weekly AttendanceReport '!I231+'Daily-Weekly AttendanceReport '!I317+'Daily-Weekly AttendanceReport '!I403</f>
        <v>0</v>
      </c>
      <c r="J401" s="7">
        <f>'Daily-Weekly AttendanceReport '!J57+'Daily-Weekly AttendanceReport '!J145+'Daily-Weekly AttendanceReport '!J231+'Daily-Weekly AttendanceReport '!J317+'Daily-Weekly AttendanceReport '!J403</f>
        <v>0</v>
      </c>
      <c r="K401" s="7">
        <f>'Daily-Weekly AttendanceReport '!K57+'Daily-Weekly AttendanceReport '!K145+'Daily-Weekly AttendanceReport '!K231+'Daily-Weekly AttendanceReport '!K317+'Daily-Weekly AttendanceReport '!K403</f>
        <v>0</v>
      </c>
      <c r="L401" s="7">
        <f>'Daily-Weekly AttendanceReport '!L57+'Daily-Weekly AttendanceReport '!L145+'Daily-Weekly AttendanceReport '!L231+'Daily-Weekly AttendanceReport '!L317+'Daily-Weekly AttendanceReport '!L403</f>
        <v>0</v>
      </c>
      <c r="M401" s="7">
        <f>'Daily-Weekly AttendanceReport '!M57+'Daily-Weekly AttendanceReport '!M145+'Daily-Weekly AttendanceReport '!M231+'Daily-Weekly AttendanceReport '!M317+'Daily-Weekly AttendanceReport '!M403</f>
        <v>0</v>
      </c>
      <c r="N401" s="7">
        <f>'Daily-Weekly AttendanceReport '!N57+'Daily-Weekly AttendanceReport '!N145+'Daily-Weekly AttendanceReport '!N231+'Daily-Weekly AttendanceReport '!N317+'Daily-Weekly AttendanceReport '!N403</f>
        <v>0</v>
      </c>
      <c r="O401" s="7">
        <f>'Daily-Weekly AttendanceReport '!O57+'Daily-Weekly AttendanceReport '!O145+'Daily-Weekly AttendanceReport '!O231+'Daily-Weekly AttendanceReport '!O317+'Daily-Weekly AttendanceReport '!O403</f>
        <v>0</v>
      </c>
      <c r="P401" s="10"/>
      <c r="Q401" s="10"/>
      <c r="R401" s="12">
        <f t="shared" si="218"/>
        <v>0</v>
      </c>
      <c r="S401" s="13">
        <f>R401/R425</f>
        <v>0</v>
      </c>
    </row>
    <row r="402" spans="1:19" ht="10.5" customHeight="1" x14ac:dyDescent="0.35">
      <c r="A402" s="15">
        <v>48</v>
      </c>
      <c r="B402" s="17">
        <f t="shared" ref="B402:C402" si="262">B316</f>
        <v>0</v>
      </c>
      <c r="C402" s="46">
        <f t="shared" si="262"/>
        <v>0</v>
      </c>
      <c r="D402" s="7">
        <f>'Daily-Weekly AttendanceReport '!D58+'Daily-Weekly AttendanceReport '!D146+'Daily-Weekly AttendanceReport '!D232+'Daily-Weekly AttendanceReport '!D318+'Daily-Weekly AttendanceReport '!D404</f>
        <v>0</v>
      </c>
      <c r="E402" s="7">
        <f>'Daily-Weekly AttendanceReport '!E58+'Daily-Weekly AttendanceReport '!E146+'Daily-Weekly AttendanceReport '!E232+'Daily-Weekly AttendanceReport '!E318+'Daily-Weekly AttendanceReport '!E404</f>
        <v>0</v>
      </c>
      <c r="F402" s="7">
        <f>'Daily-Weekly AttendanceReport '!F58+'Daily-Weekly AttendanceReport '!F146+'Daily-Weekly AttendanceReport '!F232+'Daily-Weekly AttendanceReport '!F318+'Daily-Weekly AttendanceReport '!F404</f>
        <v>0</v>
      </c>
      <c r="G402" s="7">
        <f>'Daily-Weekly AttendanceReport '!G58+'Daily-Weekly AttendanceReport '!G146+'Daily-Weekly AttendanceReport '!G232+'Daily-Weekly AttendanceReport '!G318+'Daily-Weekly AttendanceReport '!G404</f>
        <v>0</v>
      </c>
      <c r="H402" s="7">
        <f>'Daily-Weekly AttendanceReport '!H58+'Daily-Weekly AttendanceReport '!H146+'Daily-Weekly AttendanceReport '!H232+'Daily-Weekly AttendanceReport '!H318+'Daily-Weekly AttendanceReport '!H404</f>
        <v>0</v>
      </c>
      <c r="I402" s="7">
        <f>'Daily-Weekly AttendanceReport '!I58+'Daily-Weekly AttendanceReport '!I146+'Daily-Weekly AttendanceReport '!I232+'Daily-Weekly AttendanceReport '!I318+'Daily-Weekly AttendanceReport '!I404</f>
        <v>0</v>
      </c>
      <c r="J402" s="7">
        <f>'Daily-Weekly AttendanceReport '!J58+'Daily-Weekly AttendanceReport '!J146+'Daily-Weekly AttendanceReport '!J232+'Daily-Weekly AttendanceReport '!J318+'Daily-Weekly AttendanceReport '!J404</f>
        <v>0</v>
      </c>
      <c r="K402" s="7">
        <f>'Daily-Weekly AttendanceReport '!K58+'Daily-Weekly AttendanceReport '!K146+'Daily-Weekly AttendanceReport '!K232+'Daily-Weekly AttendanceReport '!K318+'Daily-Weekly AttendanceReport '!K404</f>
        <v>0</v>
      </c>
      <c r="L402" s="7">
        <f>'Daily-Weekly AttendanceReport '!L58+'Daily-Weekly AttendanceReport '!L146+'Daily-Weekly AttendanceReport '!L232+'Daily-Weekly AttendanceReport '!L318+'Daily-Weekly AttendanceReport '!L404</f>
        <v>0</v>
      </c>
      <c r="M402" s="7">
        <f>'Daily-Weekly AttendanceReport '!M58+'Daily-Weekly AttendanceReport '!M146+'Daily-Weekly AttendanceReport '!M232+'Daily-Weekly AttendanceReport '!M318+'Daily-Weekly AttendanceReport '!M404</f>
        <v>0</v>
      </c>
      <c r="N402" s="7">
        <f>'Daily-Weekly AttendanceReport '!N58+'Daily-Weekly AttendanceReport '!N146+'Daily-Weekly AttendanceReport '!N232+'Daily-Weekly AttendanceReport '!N318+'Daily-Weekly AttendanceReport '!N404</f>
        <v>0</v>
      </c>
      <c r="O402" s="7">
        <f>'Daily-Weekly AttendanceReport '!O58+'Daily-Weekly AttendanceReport '!O146+'Daily-Weekly AttendanceReport '!O232+'Daily-Weekly AttendanceReport '!O318+'Daily-Weekly AttendanceReport '!O404</f>
        <v>0</v>
      </c>
      <c r="P402" s="10"/>
      <c r="Q402" s="10"/>
      <c r="R402" s="12">
        <f t="shared" si="218"/>
        <v>0</v>
      </c>
      <c r="S402" s="13">
        <f>R402/R425</f>
        <v>0</v>
      </c>
    </row>
    <row r="403" spans="1:19" ht="10.5" customHeight="1" x14ac:dyDescent="0.35">
      <c r="A403" s="15">
        <v>49</v>
      </c>
      <c r="B403" s="17">
        <f t="shared" ref="B403:C403" si="263">B317</f>
        <v>0</v>
      </c>
      <c r="C403" s="46">
        <f t="shared" si="263"/>
        <v>0</v>
      </c>
      <c r="D403" s="7">
        <f>'Daily-Weekly AttendanceReport '!D59+'Daily-Weekly AttendanceReport '!D147+'Daily-Weekly AttendanceReport '!D233+'Daily-Weekly AttendanceReport '!D319+'Daily-Weekly AttendanceReport '!D405</f>
        <v>0</v>
      </c>
      <c r="E403" s="7">
        <f>'Daily-Weekly AttendanceReport '!E59+'Daily-Weekly AttendanceReport '!E147+'Daily-Weekly AttendanceReport '!E233+'Daily-Weekly AttendanceReport '!E319+'Daily-Weekly AttendanceReport '!E405</f>
        <v>0</v>
      </c>
      <c r="F403" s="7">
        <f>'Daily-Weekly AttendanceReport '!F59+'Daily-Weekly AttendanceReport '!F147+'Daily-Weekly AttendanceReport '!F233+'Daily-Weekly AttendanceReport '!F319+'Daily-Weekly AttendanceReport '!F405</f>
        <v>0</v>
      </c>
      <c r="G403" s="7">
        <f>'Daily-Weekly AttendanceReport '!G59+'Daily-Weekly AttendanceReport '!G147+'Daily-Weekly AttendanceReport '!G233+'Daily-Weekly AttendanceReport '!G319+'Daily-Weekly AttendanceReport '!G405</f>
        <v>0</v>
      </c>
      <c r="H403" s="7">
        <f>'Daily-Weekly AttendanceReport '!H59+'Daily-Weekly AttendanceReport '!H147+'Daily-Weekly AttendanceReport '!H233+'Daily-Weekly AttendanceReport '!H319+'Daily-Weekly AttendanceReport '!H405</f>
        <v>0</v>
      </c>
      <c r="I403" s="7">
        <f>'Daily-Weekly AttendanceReport '!I59+'Daily-Weekly AttendanceReport '!I147+'Daily-Weekly AttendanceReport '!I233+'Daily-Weekly AttendanceReport '!I319+'Daily-Weekly AttendanceReport '!I405</f>
        <v>0</v>
      </c>
      <c r="J403" s="7">
        <f>'Daily-Weekly AttendanceReport '!J59+'Daily-Weekly AttendanceReport '!J147+'Daily-Weekly AttendanceReport '!J233+'Daily-Weekly AttendanceReport '!J319+'Daily-Weekly AttendanceReport '!J405</f>
        <v>0</v>
      </c>
      <c r="K403" s="7">
        <f>'Daily-Weekly AttendanceReport '!K59+'Daily-Weekly AttendanceReport '!K147+'Daily-Weekly AttendanceReport '!K233+'Daily-Weekly AttendanceReport '!K319+'Daily-Weekly AttendanceReport '!K405</f>
        <v>0</v>
      </c>
      <c r="L403" s="7">
        <f>'Daily-Weekly AttendanceReport '!L59+'Daily-Weekly AttendanceReport '!L147+'Daily-Weekly AttendanceReport '!L233+'Daily-Weekly AttendanceReport '!L319+'Daily-Weekly AttendanceReport '!L405</f>
        <v>0</v>
      </c>
      <c r="M403" s="7">
        <f>'Daily-Weekly AttendanceReport '!M59+'Daily-Weekly AttendanceReport '!M147+'Daily-Weekly AttendanceReport '!M233+'Daily-Weekly AttendanceReport '!M319+'Daily-Weekly AttendanceReport '!M405</f>
        <v>0</v>
      </c>
      <c r="N403" s="7">
        <f>'Daily-Weekly AttendanceReport '!N59+'Daily-Weekly AttendanceReport '!N147+'Daily-Weekly AttendanceReport '!N233+'Daily-Weekly AttendanceReport '!N319+'Daily-Weekly AttendanceReport '!N405</f>
        <v>0</v>
      </c>
      <c r="O403" s="7">
        <f>'Daily-Weekly AttendanceReport '!O59+'Daily-Weekly AttendanceReport '!O147+'Daily-Weekly AttendanceReport '!O233+'Daily-Weekly AttendanceReport '!O319+'Daily-Weekly AttendanceReport '!O405</f>
        <v>0</v>
      </c>
      <c r="P403" s="10"/>
      <c r="Q403" s="10"/>
      <c r="R403" s="12">
        <f t="shared" si="218"/>
        <v>0</v>
      </c>
      <c r="S403" s="13">
        <f>R403/R425</f>
        <v>0</v>
      </c>
    </row>
    <row r="404" spans="1:19" ht="10.5" customHeight="1" x14ac:dyDescent="0.35">
      <c r="A404" s="15">
        <v>50</v>
      </c>
      <c r="B404" s="17">
        <f t="shared" ref="B404:C404" si="264">B318</f>
        <v>0</v>
      </c>
      <c r="C404" s="46">
        <f t="shared" si="264"/>
        <v>0</v>
      </c>
      <c r="D404" s="7">
        <f>'Daily-Weekly AttendanceReport '!D60+'Daily-Weekly AttendanceReport '!D148+'Daily-Weekly AttendanceReport '!D234+'Daily-Weekly AttendanceReport '!D320+'Daily-Weekly AttendanceReport '!D406</f>
        <v>0</v>
      </c>
      <c r="E404" s="7">
        <f>'Daily-Weekly AttendanceReport '!E60+'Daily-Weekly AttendanceReport '!E148+'Daily-Weekly AttendanceReport '!E234+'Daily-Weekly AttendanceReport '!E320+'Daily-Weekly AttendanceReport '!E406</f>
        <v>0</v>
      </c>
      <c r="F404" s="7">
        <f>'Daily-Weekly AttendanceReport '!F60+'Daily-Weekly AttendanceReport '!F148+'Daily-Weekly AttendanceReport '!F234+'Daily-Weekly AttendanceReport '!F320+'Daily-Weekly AttendanceReport '!F406</f>
        <v>0</v>
      </c>
      <c r="G404" s="7">
        <f>'Daily-Weekly AttendanceReport '!G60+'Daily-Weekly AttendanceReport '!G148+'Daily-Weekly AttendanceReport '!G234+'Daily-Weekly AttendanceReport '!G320+'Daily-Weekly AttendanceReport '!G406</f>
        <v>0</v>
      </c>
      <c r="H404" s="7">
        <f>'Daily-Weekly AttendanceReport '!H60+'Daily-Weekly AttendanceReport '!H148+'Daily-Weekly AttendanceReport '!H234+'Daily-Weekly AttendanceReport '!H320+'Daily-Weekly AttendanceReport '!H406</f>
        <v>0</v>
      </c>
      <c r="I404" s="7">
        <f>'Daily-Weekly AttendanceReport '!I60+'Daily-Weekly AttendanceReport '!I148+'Daily-Weekly AttendanceReport '!I234+'Daily-Weekly AttendanceReport '!I320+'Daily-Weekly AttendanceReport '!I406</f>
        <v>0</v>
      </c>
      <c r="J404" s="7">
        <f>'Daily-Weekly AttendanceReport '!J60+'Daily-Weekly AttendanceReport '!J148+'Daily-Weekly AttendanceReport '!J234+'Daily-Weekly AttendanceReport '!J320+'Daily-Weekly AttendanceReport '!J406</f>
        <v>0</v>
      </c>
      <c r="K404" s="7">
        <f>'Daily-Weekly AttendanceReport '!K60+'Daily-Weekly AttendanceReport '!K148+'Daily-Weekly AttendanceReport '!K234+'Daily-Weekly AttendanceReport '!K320+'Daily-Weekly AttendanceReport '!K406</f>
        <v>0</v>
      </c>
      <c r="L404" s="7">
        <f>'Daily-Weekly AttendanceReport '!L60+'Daily-Weekly AttendanceReport '!L148+'Daily-Weekly AttendanceReport '!L234+'Daily-Weekly AttendanceReport '!L320+'Daily-Weekly AttendanceReport '!L406</f>
        <v>0</v>
      </c>
      <c r="M404" s="7">
        <f>'Daily-Weekly AttendanceReport '!M60+'Daily-Weekly AttendanceReport '!M148+'Daily-Weekly AttendanceReport '!M234+'Daily-Weekly AttendanceReport '!M320+'Daily-Weekly AttendanceReport '!M406</f>
        <v>0</v>
      </c>
      <c r="N404" s="7">
        <f>'Daily-Weekly AttendanceReport '!N60+'Daily-Weekly AttendanceReport '!N148+'Daily-Weekly AttendanceReport '!N234+'Daily-Weekly AttendanceReport '!N320+'Daily-Weekly AttendanceReport '!N406</f>
        <v>0</v>
      </c>
      <c r="O404" s="7">
        <f>'Daily-Weekly AttendanceReport '!O60+'Daily-Weekly AttendanceReport '!O148+'Daily-Weekly AttendanceReport '!O234+'Daily-Weekly AttendanceReport '!O320+'Daily-Weekly AttendanceReport '!O406</f>
        <v>0</v>
      </c>
      <c r="P404" s="10"/>
      <c r="Q404" s="10"/>
      <c r="R404" s="12">
        <f t="shared" si="218"/>
        <v>0</v>
      </c>
      <c r="S404" s="13">
        <f>R404/R425</f>
        <v>0</v>
      </c>
    </row>
    <row r="405" spans="1:19" ht="10.5" customHeight="1" x14ac:dyDescent="0.35">
      <c r="A405" s="15">
        <v>51</v>
      </c>
      <c r="B405" s="17">
        <f t="shared" ref="B405:C405" si="265">B319</f>
        <v>0</v>
      </c>
      <c r="C405" s="46">
        <f t="shared" si="265"/>
        <v>0</v>
      </c>
      <c r="D405" s="7">
        <f>'Daily-Weekly AttendanceReport '!D61+'Daily-Weekly AttendanceReport '!D149+'Daily-Weekly AttendanceReport '!D235+'Daily-Weekly AttendanceReport '!D321+'Daily-Weekly AttendanceReport '!D407</f>
        <v>0</v>
      </c>
      <c r="E405" s="7">
        <f>'Daily-Weekly AttendanceReport '!E61+'Daily-Weekly AttendanceReport '!E149+'Daily-Weekly AttendanceReport '!E235+'Daily-Weekly AttendanceReport '!E321+'Daily-Weekly AttendanceReport '!E407</f>
        <v>0</v>
      </c>
      <c r="F405" s="7">
        <f>'Daily-Weekly AttendanceReport '!F61+'Daily-Weekly AttendanceReport '!F149+'Daily-Weekly AttendanceReport '!F235+'Daily-Weekly AttendanceReport '!F321+'Daily-Weekly AttendanceReport '!F407</f>
        <v>0</v>
      </c>
      <c r="G405" s="7">
        <f>'Daily-Weekly AttendanceReport '!G61+'Daily-Weekly AttendanceReport '!G149+'Daily-Weekly AttendanceReport '!G235+'Daily-Weekly AttendanceReport '!G321+'Daily-Weekly AttendanceReport '!G407</f>
        <v>0</v>
      </c>
      <c r="H405" s="7">
        <f>'Daily-Weekly AttendanceReport '!H61+'Daily-Weekly AttendanceReport '!H149+'Daily-Weekly AttendanceReport '!H235+'Daily-Weekly AttendanceReport '!H321+'Daily-Weekly AttendanceReport '!H407</f>
        <v>0</v>
      </c>
      <c r="I405" s="7">
        <f>'Daily-Weekly AttendanceReport '!I61+'Daily-Weekly AttendanceReport '!I149+'Daily-Weekly AttendanceReport '!I235+'Daily-Weekly AttendanceReport '!I321+'Daily-Weekly AttendanceReport '!I407</f>
        <v>0</v>
      </c>
      <c r="J405" s="7">
        <f>'Daily-Weekly AttendanceReport '!J61+'Daily-Weekly AttendanceReport '!J149+'Daily-Weekly AttendanceReport '!J235+'Daily-Weekly AttendanceReport '!J321+'Daily-Weekly AttendanceReport '!J407</f>
        <v>0</v>
      </c>
      <c r="K405" s="7">
        <f>'Daily-Weekly AttendanceReport '!K61+'Daily-Weekly AttendanceReport '!K149+'Daily-Weekly AttendanceReport '!K235+'Daily-Weekly AttendanceReport '!K321+'Daily-Weekly AttendanceReport '!K407</f>
        <v>0</v>
      </c>
      <c r="L405" s="7">
        <f>'Daily-Weekly AttendanceReport '!L61+'Daily-Weekly AttendanceReport '!L149+'Daily-Weekly AttendanceReport '!L235+'Daily-Weekly AttendanceReport '!L321+'Daily-Weekly AttendanceReport '!L407</f>
        <v>0</v>
      </c>
      <c r="M405" s="7">
        <f>'Daily-Weekly AttendanceReport '!M61+'Daily-Weekly AttendanceReport '!M149+'Daily-Weekly AttendanceReport '!M235+'Daily-Weekly AttendanceReport '!M321+'Daily-Weekly AttendanceReport '!M407</f>
        <v>0</v>
      </c>
      <c r="N405" s="7">
        <f>'Daily-Weekly AttendanceReport '!N61+'Daily-Weekly AttendanceReport '!N149+'Daily-Weekly AttendanceReport '!N235+'Daily-Weekly AttendanceReport '!N321+'Daily-Weekly AttendanceReport '!N407</f>
        <v>0</v>
      </c>
      <c r="O405" s="7">
        <f>'Daily-Weekly AttendanceReport '!O61+'Daily-Weekly AttendanceReport '!O149+'Daily-Weekly AttendanceReport '!O235+'Daily-Weekly AttendanceReport '!O321+'Daily-Weekly AttendanceReport '!O407</f>
        <v>0</v>
      </c>
      <c r="P405" s="10"/>
      <c r="Q405" s="10"/>
      <c r="R405" s="12">
        <f t="shared" si="218"/>
        <v>0</v>
      </c>
      <c r="S405" s="13">
        <f>R405/R425</f>
        <v>0</v>
      </c>
    </row>
    <row r="406" spans="1:19" ht="10.5" customHeight="1" x14ac:dyDescent="0.35">
      <c r="A406" s="15">
        <v>52</v>
      </c>
      <c r="B406" s="17">
        <f t="shared" ref="B406:C406" si="266">B320</f>
        <v>0</v>
      </c>
      <c r="C406" s="46">
        <f t="shared" si="266"/>
        <v>0</v>
      </c>
      <c r="D406" s="7">
        <f>'Daily-Weekly AttendanceReport '!D62+'Daily-Weekly AttendanceReport '!D150+'Daily-Weekly AttendanceReport '!D236+'Daily-Weekly AttendanceReport '!D322+'Daily-Weekly AttendanceReport '!D408</f>
        <v>0</v>
      </c>
      <c r="E406" s="7">
        <f>'Daily-Weekly AttendanceReport '!E62+'Daily-Weekly AttendanceReport '!E150+'Daily-Weekly AttendanceReport '!E236+'Daily-Weekly AttendanceReport '!E322+'Daily-Weekly AttendanceReport '!E408</f>
        <v>0</v>
      </c>
      <c r="F406" s="7">
        <f>'Daily-Weekly AttendanceReport '!F62+'Daily-Weekly AttendanceReport '!F150+'Daily-Weekly AttendanceReport '!F236+'Daily-Weekly AttendanceReport '!F322+'Daily-Weekly AttendanceReport '!F408</f>
        <v>0</v>
      </c>
      <c r="G406" s="7">
        <f>'Daily-Weekly AttendanceReport '!G62+'Daily-Weekly AttendanceReport '!G150+'Daily-Weekly AttendanceReport '!G236+'Daily-Weekly AttendanceReport '!G322+'Daily-Weekly AttendanceReport '!G408</f>
        <v>0</v>
      </c>
      <c r="H406" s="7">
        <f>'Daily-Weekly AttendanceReport '!H62+'Daily-Weekly AttendanceReport '!H150+'Daily-Weekly AttendanceReport '!H236+'Daily-Weekly AttendanceReport '!H322+'Daily-Weekly AttendanceReport '!H408</f>
        <v>0</v>
      </c>
      <c r="I406" s="7">
        <f>'Daily-Weekly AttendanceReport '!I62+'Daily-Weekly AttendanceReport '!I150+'Daily-Weekly AttendanceReport '!I236+'Daily-Weekly AttendanceReport '!I322+'Daily-Weekly AttendanceReport '!I408</f>
        <v>0</v>
      </c>
      <c r="J406" s="7">
        <f>'Daily-Weekly AttendanceReport '!J62+'Daily-Weekly AttendanceReport '!J150+'Daily-Weekly AttendanceReport '!J236+'Daily-Weekly AttendanceReport '!J322+'Daily-Weekly AttendanceReport '!J408</f>
        <v>0</v>
      </c>
      <c r="K406" s="7">
        <f>'Daily-Weekly AttendanceReport '!K62+'Daily-Weekly AttendanceReport '!K150+'Daily-Weekly AttendanceReport '!K236+'Daily-Weekly AttendanceReport '!K322+'Daily-Weekly AttendanceReport '!K408</f>
        <v>0</v>
      </c>
      <c r="L406" s="7">
        <f>'Daily-Weekly AttendanceReport '!L62+'Daily-Weekly AttendanceReport '!L150+'Daily-Weekly AttendanceReport '!L236+'Daily-Weekly AttendanceReport '!L322+'Daily-Weekly AttendanceReport '!L408</f>
        <v>0</v>
      </c>
      <c r="M406" s="7">
        <f>'Daily-Weekly AttendanceReport '!M62+'Daily-Weekly AttendanceReport '!M150+'Daily-Weekly AttendanceReport '!M236+'Daily-Weekly AttendanceReport '!M322+'Daily-Weekly AttendanceReport '!M408</f>
        <v>0</v>
      </c>
      <c r="N406" s="7">
        <f>'Daily-Weekly AttendanceReport '!N62+'Daily-Weekly AttendanceReport '!N150+'Daily-Weekly AttendanceReport '!N236+'Daily-Weekly AttendanceReport '!N322+'Daily-Weekly AttendanceReport '!N408</f>
        <v>0</v>
      </c>
      <c r="O406" s="7">
        <f>'Daily-Weekly AttendanceReport '!O62+'Daily-Weekly AttendanceReport '!O150+'Daily-Weekly AttendanceReport '!O236+'Daily-Weekly AttendanceReport '!O322+'Daily-Weekly AttendanceReport '!O408</f>
        <v>0</v>
      </c>
      <c r="P406" s="10"/>
      <c r="Q406" s="10"/>
      <c r="R406" s="12">
        <f t="shared" si="218"/>
        <v>0</v>
      </c>
      <c r="S406" s="13">
        <f>R406/R425</f>
        <v>0</v>
      </c>
    </row>
    <row r="407" spans="1:19" ht="10.5" customHeight="1" x14ac:dyDescent="0.35">
      <c r="A407" s="15">
        <v>53</v>
      </c>
      <c r="B407" s="17">
        <f t="shared" ref="B407:C407" si="267">B321</f>
        <v>0</v>
      </c>
      <c r="C407" s="46">
        <f t="shared" si="267"/>
        <v>0</v>
      </c>
      <c r="D407" s="7">
        <f>'Daily-Weekly AttendanceReport '!D63+'Daily-Weekly AttendanceReport '!D151+'Daily-Weekly AttendanceReport '!D237+'Daily-Weekly AttendanceReport '!D323+'Daily-Weekly AttendanceReport '!D409</f>
        <v>0</v>
      </c>
      <c r="E407" s="7">
        <f>'Daily-Weekly AttendanceReport '!E63+'Daily-Weekly AttendanceReport '!E151+'Daily-Weekly AttendanceReport '!E237+'Daily-Weekly AttendanceReport '!E323+'Daily-Weekly AttendanceReport '!E409</f>
        <v>0</v>
      </c>
      <c r="F407" s="7">
        <f>'Daily-Weekly AttendanceReport '!F63+'Daily-Weekly AttendanceReport '!F151+'Daily-Weekly AttendanceReport '!F237+'Daily-Weekly AttendanceReport '!F323+'Daily-Weekly AttendanceReport '!F409</f>
        <v>0</v>
      </c>
      <c r="G407" s="7">
        <f>'Daily-Weekly AttendanceReport '!G63+'Daily-Weekly AttendanceReport '!G151+'Daily-Weekly AttendanceReport '!G237+'Daily-Weekly AttendanceReport '!G323+'Daily-Weekly AttendanceReport '!G409</f>
        <v>0</v>
      </c>
      <c r="H407" s="7">
        <f>'Daily-Weekly AttendanceReport '!H63+'Daily-Weekly AttendanceReport '!H151+'Daily-Weekly AttendanceReport '!H237+'Daily-Weekly AttendanceReport '!H323+'Daily-Weekly AttendanceReport '!H409</f>
        <v>0</v>
      </c>
      <c r="I407" s="7">
        <f>'Daily-Weekly AttendanceReport '!I63+'Daily-Weekly AttendanceReport '!I151+'Daily-Weekly AttendanceReport '!I237+'Daily-Weekly AttendanceReport '!I323+'Daily-Weekly AttendanceReport '!I409</f>
        <v>0</v>
      </c>
      <c r="J407" s="7">
        <f>'Daily-Weekly AttendanceReport '!J63+'Daily-Weekly AttendanceReport '!J151+'Daily-Weekly AttendanceReport '!J237+'Daily-Weekly AttendanceReport '!J323+'Daily-Weekly AttendanceReport '!J409</f>
        <v>0</v>
      </c>
      <c r="K407" s="7">
        <f>'Daily-Weekly AttendanceReport '!K63+'Daily-Weekly AttendanceReport '!K151+'Daily-Weekly AttendanceReport '!K237+'Daily-Weekly AttendanceReport '!K323+'Daily-Weekly AttendanceReport '!K409</f>
        <v>0</v>
      </c>
      <c r="L407" s="7">
        <f>'Daily-Weekly AttendanceReport '!L63+'Daily-Weekly AttendanceReport '!L151+'Daily-Weekly AttendanceReport '!L237+'Daily-Weekly AttendanceReport '!L323+'Daily-Weekly AttendanceReport '!L409</f>
        <v>0</v>
      </c>
      <c r="M407" s="7">
        <f>'Daily-Weekly AttendanceReport '!M63+'Daily-Weekly AttendanceReport '!M151+'Daily-Weekly AttendanceReport '!M237+'Daily-Weekly AttendanceReport '!M323+'Daily-Weekly AttendanceReport '!M409</f>
        <v>0</v>
      </c>
      <c r="N407" s="7">
        <f>'Daily-Weekly AttendanceReport '!N63+'Daily-Weekly AttendanceReport '!N151+'Daily-Weekly AttendanceReport '!N237+'Daily-Weekly AttendanceReport '!N323+'Daily-Weekly AttendanceReport '!N409</f>
        <v>0</v>
      </c>
      <c r="O407" s="7">
        <f>'Daily-Weekly AttendanceReport '!O63+'Daily-Weekly AttendanceReport '!O151+'Daily-Weekly AttendanceReport '!O237+'Daily-Weekly AttendanceReport '!O323+'Daily-Weekly AttendanceReport '!O409</f>
        <v>0</v>
      </c>
      <c r="P407" s="10"/>
      <c r="Q407" s="10"/>
      <c r="R407" s="12">
        <f t="shared" si="218"/>
        <v>0</v>
      </c>
      <c r="S407" s="13">
        <f>R407/R425</f>
        <v>0</v>
      </c>
    </row>
    <row r="408" spans="1:19" ht="10.5" customHeight="1" x14ac:dyDescent="0.35">
      <c r="A408" s="15">
        <v>54</v>
      </c>
      <c r="B408" s="17">
        <f t="shared" ref="B408:C408" si="268">B322</f>
        <v>0</v>
      </c>
      <c r="C408" s="46">
        <f t="shared" si="268"/>
        <v>0</v>
      </c>
      <c r="D408" s="7">
        <f>'Daily-Weekly AttendanceReport '!D64+'Daily-Weekly AttendanceReport '!D152+'Daily-Weekly AttendanceReport '!D238+'Daily-Weekly AttendanceReport '!D324+'Daily-Weekly AttendanceReport '!D410</f>
        <v>0</v>
      </c>
      <c r="E408" s="7">
        <f>'Daily-Weekly AttendanceReport '!E64+'Daily-Weekly AttendanceReport '!E152+'Daily-Weekly AttendanceReport '!E238+'Daily-Weekly AttendanceReport '!E324+'Daily-Weekly AttendanceReport '!E410</f>
        <v>0</v>
      </c>
      <c r="F408" s="7">
        <f>'Daily-Weekly AttendanceReport '!F64+'Daily-Weekly AttendanceReport '!F152+'Daily-Weekly AttendanceReport '!F238+'Daily-Weekly AttendanceReport '!F324+'Daily-Weekly AttendanceReport '!F410</f>
        <v>0</v>
      </c>
      <c r="G408" s="7">
        <f>'Daily-Weekly AttendanceReport '!G64+'Daily-Weekly AttendanceReport '!G152+'Daily-Weekly AttendanceReport '!G238+'Daily-Weekly AttendanceReport '!G324+'Daily-Weekly AttendanceReport '!G410</f>
        <v>0</v>
      </c>
      <c r="H408" s="7">
        <f>'Daily-Weekly AttendanceReport '!H64+'Daily-Weekly AttendanceReport '!H152+'Daily-Weekly AttendanceReport '!H238+'Daily-Weekly AttendanceReport '!H324+'Daily-Weekly AttendanceReport '!H410</f>
        <v>0</v>
      </c>
      <c r="I408" s="7">
        <f>'Daily-Weekly AttendanceReport '!I64+'Daily-Weekly AttendanceReport '!I152+'Daily-Weekly AttendanceReport '!I238+'Daily-Weekly AttendanceReport '!I324+'Daily-Weekly AttendanceReport '!I410</f>
        <v>0</v>
      </c>
      <c r="J408" s="7">
        <f>'Daily-Weekly AttendanceReport '!J64+'Daily-Weekly AttendanceReport '!J152+'Daily-Weekly AttendanceReport '!J238+'Daily-Weekly AttendanceReport '!J324+'Daily-Weekly AttendanceReport '!J410</f>
        <v>0</v>
      </c>
      <c r="K408" s="7">
        <f>'Daily-Weekly AttendanceReport '!K64+'Daily-Weekly AttendanceReport '!K152+'Daily-Weekly AttendanceReport '!K238+'Daily-Weekly AttendanceReport '!K324+'Daily-Weekly AttendanceReport '!K410</f>
        <v>0</v>
      </c>
      <c r="L408" s="7">
        <f>'Daily-Weekly AttendanceReport '!L64+'Daily-Weekly AttendanceReport '!L152+'Daily-Weekly AttendanceReport '!L238+'Daily-Weekly AttendanceReport '!L324+'Daily-Weekly AttendanceReport '!L410</f>
        <v>0</v>
      </c>
      <c r="M408" s="7">
        <f>'Daily-Weekly AttendanceReport '!M64+'Daily-Weekly AttendanceReport '!M152+'Daily-Weekly AttendanceReport '!M238+'Daily-Weekly AttendanceReport '!M324+'Daily-Weekly AttendanceReport '!M410</f>
        <v>0</v>
      </c>
      <c r="N408" s="7">
        <f>'Daily-Weekly AttendanceReport '!N64+'Daily-Weekly AttendanceReport '!N152+'Daily-Weekly AttendanceReport '!N238+'Daily-Weekly AttendanceReport '!N324+'Daily-Weekly AttendanceReport '!N410</f>
        <v>0</v>
      </c>
      <c r="O408" s="7">
        <f>'Daily-Weekly AttendanceReport '!O64+'Daily-Weekly AttendanceReport '!O152+'Daily-Weekly AttendanceReport '!O238+'Daily-Weekly AttendanceReport '!O324+'Daily-Weekly AttendanceReport '!O410</f>
        <v>0</v>
      </c>
      <c r="P408" s="10"/>
      <c r="Q408" s="10"/>
      <c r="R408" s="12">
        <f t="shared" si="218"/>
        <v>0</v>
      </c>
      <c r="S408" s="13">
        <f>R408/R425</f>
        <v>0</v>
      </c>
    </row>
    <row r="409" spans="1:19" ht="10.5" customHeight="1" x14ac:dyDescent="0.35">
      <c r="A409" s="15">
        <v>55</v>
      </c>
      <c r="B409" s="17">
        <f t="shared" ref="B409:C409" si="269">B323</f>
        <v>0</v>
      </c>
      <c r="C409" s="46">
        <f t="shared" si="269"/>
        <v>0</v>
      </c>
      <c r="D409" s="7">
        <f>'Daily-Weekly AttendanceReport '!D65+'Daily-Weekly AttendanceReport '!D153+'Daily-Weekly AttendanceReport '!D239+'Daily-Weekly AttendanceReport '!D325+'Daily-Weekly AttendanceReport '!D411</f>
        <v>0</v>
      </c>
      <c r="E409" s="7">
        <f>'Daily-Weekly AttendanceReport '!E65+'Daily-Weekly AttendanceReport '!E153+'Daily-Weekly AttendanceReport '!E239+'Daily-Weekly AttendanceReport '!E325+'Daily-Weekly AttendanceReport '!E411</f>
        <v>0</v>
      </c>
      <c r="F409" s="7">
        <f>'Daily-Weekly AttendanceReport '!F65+'Daily-Weekly AttendanceReport '!F153+'Daily-Weekly AttendanceReport '!F239+'Daily-Weekly AttendanceReport '!F325+'Daily-Weekly AttendanceReport '!F411</f>
        <v>0</v>
      </c>
      <c r="G409" s="7">
        <f>'Daily-Weekly AttendanceReport '!G65+'Daily-Weekly AttendanceReport '!G153+'Daily-Weekly AttendanceReport '!G239+'Daily-Weekly AttendanceReport '!G325+'Daily-Weekly AttendanceReport '!G411</f>
        <v>0</v>
      </c>
      <c r="H409" s="7">
        <f>'Daily-Weekly AttendanceReport '!H65+'Daily-Weekly AttendanceReport '!H153+'Daily-Weekly AttendanceReport '!H239+'Daily-Weekly AttendanceReport '!H325+'Daily-Weekly AttendanceReport '!H411</f>
        <v>0</v>
      </c>
      <c r="I409" s="7">
        <f>'Daily-Weekly AttendanceReport '!I65+'Daily-Weekly AttendanceReport '!I153+'Daily-Weekly AttendanceReport '!I239+'Daily-Weekly AttendanceReport '!I325+'Daily-Weekly AttendanceReport '!I411</f>
        <v>0</v>
      </c>
      <c r="J409" s="7">
        <f>'Daily-Weekly AttendanceReport '!J65+'Daily-Weekly AttendanceReport '!J153+'Daily-Weekly AttendanceReport '!J239+'Daily-Weekly AttendanceReport '!J325+'Daily-Weekly AttendanceReport '!J411</f>
        <v>0</v>
      </c>
      <c r="K409" s="7">
        <f>'Daily-Weekly AttendanceReport '!K65+'Daily-Weekly AttendanceReport '!K153+'Daily-Weekly AttendanceReport '!K239+'Daily-Weekly AttendanceReport '!K325+'Daily-Weekly AttendanceReport '!K411</f>
        <v>0</v>
      </c>
      <c r="L409" s="7">
        <f>'Daily-Weekly AttendanceReport '!L65+'Daily-Weekly AttendanceReport '!L153+'Daily-Weekly AttendanceReport '!L239+'Daily-Weekly AttendanceReport '!L325+'Daily-Weekly AttendanceReport '!L411</f>
        <v>0</v>
      </c>
      <c r="M409" s="7">
        <f>'Daily-Weekly AttendanceReport '!M65+'Daily-Weekly AttendanceReport '!M153+'Daily-Weekly AttendanceReport '!M239+'Daily-Weekly AttendanceReport '!M325+'Daily-Weekly AttendanceReport '!M411</f>
        <v>0</v>
      </c>
      <c r="N409" s="7">
        <f>'Daily-Weekly AttendanceReport '!N65+'Daily-Weekly AttendanceReport '!N153+'Daily-Weekly AttendanceReport '!N239+'Daily-Weekly AttendanceReport '!N325+'Daily-Weekly AttendanceReport '!N411</f>
        <v>0</v>
      </c>
      <c r="O409" s="7">
        <f>'Daily-Weekly AttendanceReport '!O65+'Daily-Weekly AttendanceReport '!O153+'Daily-Weekly AttendanceReport '!O239+'Daily-Weekly AttendanceReport '!O325+'Daily-Weekly AttendanceReport '!O411</f>
        <v>0</v>
      </c>
      <c r="P409" s="10"/>
      <c r="Q409" s="10"/>
      <c r="R409" s="12">
        <f t="shared" si="218"/>
        <v>0</v>
      </c>
      <c r="S409" s="13">
        <f>R409/R425</f>
        <v>0</v>
      </c>
    </row>
    <row r="410" spans="1:19" ht="10.5" hidden="1" customHeight="1" x14ac:dyDescent="0.35">
      <c r="A410" s="15">
        <v>56</v>
      </c>
      <c r="B410" s="17" t="str">
        <f t="shared" ref="B410:C410" si="270">B324</f>
        <v>D</v>
      </c>
      <c r="C410" s="46" t="str">
        <f t="shared" si="270"/>
        <v>23CSE56</v>
      </c>
      <c r="D410" s="7">
        <f>'Daily-Weekly AttendanceReport '!D66+'Daily-Weekly AttendanceReport '!D154+'Daily-Weekly AttendanceReport '!D240+'Daily-Weekly AttendanceReport '!D326+'Daily-Weekly AttendanceReport '!D412</f>
        <v>0</v>
      </c>
      <c r="E410" s="7">
        <f>'Daily-Weekly AttendanceReport '!E66+'Daily-Weekly AttendanceReport '!E154+'Daily-Weekly AttendanceReport '!E240+'Daily-Weekly AttendanceReport '!E326+'Daily-Weekly AttendanceReport '!E412</f>
        <v>0</v>
      </c>
      <c r="F410" s="7">
        <f>'Daily-Weekly AttendanceReport '!F66+'Daily-Weekly AttendanceReport '!F154+'Daily-Weekly AttendanceReport '!F240+'Daily-Weekly AttendanceReport '!F326+'Daily-Weekly AttendanceReport '!F412</f>
        <v>0</v>
      </c>
      <c r="G410" s="7">
        <f>'Daily-Weekly AttendanceReport '!G66+'Daily-Weekly AttendanceReport '!G154+'Daily-Weekly AttendanceReport '!G240+'Daily-Weekly AttendanceReport '!G326+'Daily-Weekly AttendanceReport '!G412</f>
        <v>0</v>
      </c>
      <c r="H410" s="7">
        <f>'Daily-Weekly AttendanceReport '!H66+'Daily-Weekly AttendanceReport '!H154+'Daily-Weekly AttendanceReport '!H240+'Daily-Weekly AttendanceReport '!H326+'Daily-Weekly AttendanceReport '!H412</f>
        <v>0</v>
      </c>
      <c r="I410" s="7">
        <f>'Daily-Weekly AttendanceReport '!I66+'Daily-Weekly AttendanceReport '!I154+'Daily-Weekly AttendanceReport '!I240+'Daily-Weekly AttendanceReport '!I326+'Daily-Weekly AttendanceReport '!I412</f>
        <v>0</v>
      </c>
      <c r="J410" s="7">
        <f>'Daily-Weekly AttendanceReport '!J66+'Daily-Weekly AttendanceReport '!J154+'Daily-Weekly AttendanceReport '!J240+'Daily-Weekly AttendanceReport '!J326+'Daily-Weekly AttendanceReport '!J412</f>
        <v>0</v>
      </c>
      <c r="K410" s="7">
        <f>'Daily-Weekly AttendanceReport '!K66+'Daily-Weekly AttendanceReport '!K154+'Daily-Weekly AttendanceReport '!K240+'Daily-Weekly AttendanceReport '!K326+'Daily-Weekly AttendanceReport '!K412</f>
        <v>0</v>
      </c>
      <c r="L410" s="7">
        <f>'Daily-Weekly AttendanceReport '!L66+'Daily-Weekly AttendanceReport '!L154+'Daily-Weekly AttendanceReport '!L240+'Daily-Weekly AttendanceReport '!L326+'Daily-Weekly AttendanceReport '!L412</f>
        <v>0</v>
      </c>
      <c r="M410" s="7">
        <f>'Daily-Weekly AttendanceReport '!M66+'Daily-Weekly AttendanceReport '!M154+'Daily-Weekly AttendanceReport '!M240+'Daily-Weekly AttendanceReport '!M326+'Daily-Weekly AttendanceReport '!M412</f>
        <v>0</v>
      </c>
      <c r="N410" s="7">
        <f>'Daily-Weekly AttendanceReport '!N66+'Daily-Weekly AttendanceReport '!N154+'Daily-Weekly AttendanceReport '!N240+'Daily-Weekly AttendanceReport '!N326+'Daily-Weekly AttendanceReport '!N412</f>
        <v>0</v>
      </c>
      <c r="O410" s="7">
        <f>'Daily-Weekly AttendanceReport '!O66+'Daily-Weekly AttendanceReport '!O154+'Daily-Weekly AttendanceReport '!O240+'Daily-Weekly AttendanceReport '!O326+'Daily-Weekly AttendanceReport '!O412</f>
        <v>0</v>
      </c>
      <c r="P410" s="10"/>
      <c r="Q410" s="10"/>
      <c r="R410" s="12">
        <f t="shared" si="218"/>
        <v>0</v>
      </c>
      <c r="S410" s="13">
        <f>R410/R425</f>
        <v>0</v>
      </c>
    </row>
    <row r="411" spans="1:19" ht="10.5" hidden="1" customHeight="1" x14ac:dyDescent="0.35">
      <c r="A411" s="15">
        <v>57</v>
      </c>
      <c r="B411" s="17" t="str">
        <f t="shared" ref="B411:C411" si="271">B325</f>
        <v>E</v>
      </c>
      <c r="C411" s="46" t="str">
        <f t="shared" si="271"/>
        <v>23CSE57</v>
      </c>
      <c r="D411" s="7">
        <f>'Daily-Weekly AttendanceReport '!D67+'Daily-Weekly AttendanceReport '!D155+'Daily-Weekly AttendanceReport '!D241+'Daily-Weekly AttendanceReport '!D327+'Daily-Weekly AttendanceReport '!D413</f>
        <v>0</v>
      </c>
      <c r="E411" s="7">
        <f>'Daily-Weekly AttendanceReport '!E67+'Daily-Weekly AttendanceReport '!E155+'Daily-Weekly AttendanceReport '!E241+'Daily-Weekly AttendanceReport '!E327+'Daily-Weekly AttendanceReport '!E413</f>
        <v>0</v>
      </c>
      <c r="F411" s="7">
        <f>'Daily-Weekly AttendanceReport '!F67+'Daily-Weekly AttendanceReport '!F155+'Daily-Weekly AttendanceReport '!F241+'Daily-Weekly AttendanceReport '!F327+'Daily-Weekly AttendanceReport '!F413</f>
        <v>0</v>
      </c>
      <c r="G411" s="7">
        <f>'Daily-Weekly AttendanceReport '!G67+'Daily-Weekly AttendanceReport '!G155+'Daily-Weekly AttendanceReport '!G241+'Daily-Weekly AttendanceReport '!G327+'Daily-Weekly AttendanceReport '!G413</f>
        <v>0</v>
      </c>
      <c r="H411" s="7">
        <f>'Daily-Weekly AttendanceReport '!H67+'Daily-Weekly AttendanceReport '!H155+'Daily-Weekly AttendanceReport '!H241+'Daily-Weekly AttendanceReport '!H327+'Daily-Weekly AttendanceReport '!H413</f>
        <v>0</v>
      </c>
      <c r="I411" s="7">
        <f>'Daily-Weekly AttendanceReport '!I67+'Daily-Weekly AttendanceReport '!I155+'Daily-Weekly AttendanceReport '!I241+'Daily-Weekly AttendanceReport '!I327+'Daily-Weekly AttendanceReport '!I413</f>
        <v>0</v>
      </c>
      <c r="J411" s="7">
        <f>'Daily-Weekly AttendanceReport '!J67+'Daily-Weekly AttendanceReport '!J155+'Daily-Weekly AttendanceReport '!J241+'Daily-Weekly AttendanceReport '!J327+'Daily-Weekly AttendanceReport '!J413</f>
        <v>0</v>
      </c>
      <c r="K411" s="7">
        <f>'Daily-Weekly AttendanceReport '!K67+'Daily-Weekly AttendanceReport '!K155+'Daily-Weekly AttendanceReport '!K241+'Daily-Weekly AttendanceReport '!K327+'Daily-Weekly AttendanceReport '!K413</f>
        <v>0</v>
      </c>
      <c r="L411" s="7">
        <f>'Daily-Weekly AttendanceReport '!L67+'Daily-Weekly AttendanceReport '!L155+'Daily-Weekly AttendanceReport '!L241+'Daily-Weekly AttendanceReport '!L327+'Daily-Weekly AttendanceReport '!L413</f>
        <v>0</v>
      </c>
      <c r="M411" s="7">
        <f>'Daily-Weekly AttendanceReport '!M67+'Daily-Weekly AttendanceReport '!M155+'Daily-Weekly AttendanceReport '!M241+'Daily-Weekly AttendanceReport '!M327+'Daily-Weekly AttendanceReport '!M413</f>
        <v>0</v>
      </c>
      <c r="N411" s="7">
        <f>'Daily-Weekly AttendanceReport '!N67+'Daily-Weekly AttendanceReport '!N155+'Daily-Weekly AttendanceReport '!N241+'Daily-Weekly AttendanceReport '!N327+'Daily-Weekly AttendanceReport '!N413</f>
        <v>0</v>
      </c>
      <c r="O411" s="7">
        <f>'Daily-Weekly AttendanceReport '!O67+'Daily-Weekly AttendanceReport '!O155+'Daily-Weekly AttendanceReport '!O241+'Daily-Weekly AttendanceReport '!O327+'Daily-Weekly AttendanceReport '!O413</f>
        <v>0</v>
      </c>
      <c r="P411" s="10"/>
      <c r="Q411" s="10"/>
      <c r="R411" s="12">
        <f t="shared" si="218"/>
        <v>0</v>
      </c>
      <c r="S411" s="13">
        <f>R411/R425</f>
        <v>0</v>
      </c>
    </row>
    <row r="412" spans="1:19" ht="10.5" hidden="1" customHeight="1" x14ac:dyDescent="0.35">
      <c r="A412" s="15">
        <v>58</v>
      </c>
      <c r="B412" s="17" t="str">
        <f t="shared" ref="B412:C412" si="272">B326</f>
        <v>F</v>
      </c>
      <c r="C412" s="46" t="str">
        <f t="shared" si="272"/>
        <v>23CSE58</v>
      </c>
      <c r="D412" s="7">
        <f>'Daily-Weekly AttendanceReport '!D68+'Daily-Weekly AttendanceReport '!D156+'Daily-Weekly AttendanceReport '!D242+'Daily-Weekly AttendanceReport '!D328+'Daily-Weekly AttendanceReport '!D414</f>
        <v>0</v>
      </c>
      <c r="E412" s="7">
        <f>'Daily-Weekly AttendanceReport '!E68+'Daily-Weekly AttendanceReport '!E156+'Daily-Weekly AttendanceReport '!E242+'Daily-Weekly AttendanceReport '!E328+'Daily-Weekly AttendanceReport '!E414</f>
        <v>0</v>
      </c>
      <c r="F412" s="7">
        <f>'Daily-Weekly AttendanceReport '!F68+'Daily-Weekly AttendanceReport '!F156+'Daily-Weekly AttendanceReport '!F242+'Daily-Weekly AttendanceReport '!F328+'Daily-Weekly AttendanceReport '!F414</f>
        <v>0</v>
      </c>
      <c r="G412" s="7">
        <f>'Daily-Weekly AttendanceReport '!G68+'Daily-Weekly AttendanceReport '!G156+'Daily-Weekly AttendanceReport '!G242+'Daily-Weekly AttendanceReport '!G328+'Daily-Weekly AttendanceReport '!G414</f>
        <v>0</v>
      </c>
      <c r="H412" s="7">
        <f>'Daily-Weekly AttendanceReport '!H68+'Daily-Weekly AttendanceReport '!H156+'Daily-Weekly AttendanceReport '!H242+'Daily-Weekly AttendanceReport '!H328+'Daily-Weekly AttendanceReport '!H414</f>
        <v>0</v>
      </c>
      <c r="I412" s="7">
        <f>'Daily-Weekly AttendanceReport '!I68+'Daily-Weekly AttendanceReport '!I156+'Daily-Weekly AttendanceReport '!I242+'Daily-Weekly AttendanceReport '!I328+'Daily-Weekly AttendanceReport '!I414</f>
        <v>0</v>
      </c>
      <c r="J412" s="7">
        <f>'Daily-Weekly AttendanceReport '!J68+'Daily-Weekly AttendanceReport '!J156+'Daily-Weekly AttendanceReport '!J242+'Daily-Weekly AttendanceReport '!J328+'Daily-Weekly AttendanceReport '!J414</f>
        <v>0</v>
      </c>
      <c r="K412" s="7">
        <f>'Daily-Weekly AttendanceReport '!K68+'Daily-Weekly AttendanceReport '!K156+'Daily-Weekly AttendanceReport '!K242+'Daily-Weekly AttendanceReport '!K328+'Daily-Weekly AttendanceReport '!K414</f>
        <v>0</v>
      </c>
      <c r="L412" s="7">
        <f>'Daily-Weekly AttendanceReport '!L68+'Daily-Weekly AttendanceReport '!L156+'Daily-Weekly AttendanceReport '!L242+'Daily-Weekly AttendanceReport '!L328+'Daily-Weekly AttendanceReport '!L414</f>
        <v>0</v>
      </c>
      <c r="M412" s="7">
        <f>'Daily-Weekly AttendanceReport '!M68+'Daily-Weekly AttendanceReport '!M156+'Daily-Weekly AttendanceReport '!M242+'Daily-Weekly AttendanceReport '!M328+'Daily-Weekly AttendanceReport '!M414</f>
        <v>0</v>
      </c>
      <c r="N412" s="7">
        <f>'Daily-Weekly AttendanceReport '!N68+'Daily-Weekly AttendanceReport '!N156+'Daily-Weekly AttendanceReport '!N242+'Daily-Weekly AttendanceReport '!N328+'Daily-Weekly AttendanceReport '!N414</f>
        <v>0</v>
      </c>
      <c r="O412" s="7">
        <f>'Daily-Weekly AttendanceReport '!O68+'Daily-Weekly AttendanceReport '!O156+'Daily-Weekly AttendanceReport '!O242+'Daily-Weekly AttendanceReport '!O328+'Daily-Weekly AttendanceReport '!O414</f>
        <v>0</v>
      </c>
      <c r="P412" s="10"/>
      <c r="Q412" s="10"/>
      <c r="R412" s="12">
        <f t="shared" si="218"/>
        <v>0</v>
      </c>
      <c r="S412" s="13">
        <f>R412/R425</f>
        <v>0</v>
      </c>
    </row>
    <row r="413" spans="1:19" ht="10.5" hidden="1" customHeight="1" x14ac:dyDescent="0.35">
      <c r="A413" s="15">
        <v>59</v>
      </c>
      <c r="B413" s="17" t="str">
        <f t="shared" ref="B413:C413" si="273">B327</f>
        <v>G</v>
      </c>
      <c r="C413" s="46" t="str">
        <f t="shared" si="273"/>
        <v>23CSE59</v>
      </c>
      <c r="D413" s="7">
        <f>'Daily-Weekly AttendanceReport '!D69+'Daily-Weekly AttendanceReport '!D157+'Daily-Weekly AttendanceReport '!D243+'Daily-Weekly AttendanceReport '!D329+'Daily-Weekly AttendanceReport '!D415</f>
        <v>0</v>
      </c>
      <c r="E413" s="7">
        <f>'Daily-Weekly AttendanceReport '!E69+'Daily-Weekly AttendanceReport '!E157+'Daily-Weekly AttendanceReport '!E243+'Daily-Weekly AttendanceReport '!E329+'Daily-Weekly AttendanceReport '!E415</f>
        <v>0</v>
      </c>
      <c r="F413" s="7">
        <f>'Daily-Weekly AttendanceReport '!F69+'Daily-Weekly AttendanceReport '!F157+'Daily-Weekly AttendanceReport '!F243+'Daily-Weekly AttendanceReport '!F329+'Daily-Weekly AttendanceReport '!F415</f>
        <v>0</v>
      </c>
      <c r="G413" s="7">
        <f>'Daily-Weekly AttendanceReport '!G69+'Daily-Weekly AttendanceReport '!G157+'Daily-Weekly AttendanceReport '!G243+'Daily-Weekly AttendanceReport '!G329+'Daily-Weekly AttendanceReport '!G415</f>
        <v>0</v>
      </c>
      <c r="H413" s="7">
        <f>'Daily-Weekly AttendanceReport '!H69+'Daily-Weekly AttendanceReport '!H157+'Daily-Weekly AttendanceReport '!H243+'Daily-Weekly AttendanceReport '!H329+'Daily-Weekly AttendanceReport '!H415</f>
        <v>0</v>
      </c>
      <c r="I413" s="7">
        <f>'Daily-Weekly AttendanceReport '!I69+'Daily-Weekly AttendanceReport '!I157+'Daily-Weekly AttendanceReport '!I243+'Daily-Weekly AttendanceReport '!I329+'Daily-Weekly AttendanceReport '!I415</f>
        <v>0</v>
      </c>
      <c r="J413" s="7">
        <f>'Daily-Weekly AttendanceReport '!J69+'Daily-Weekly AttendanceReport '!J157+'Daily-Weekly AttendanceReport '!J243+'Daily-Weekly AttendanceReport '!J329+'Daily-Weekly AttendanceReport '!J415</f>
        <v>0</v>
      </c>
      <c r="K413" s="7">
        <f>'Daily-Weekly AttendanceReport '!K69+'Daily-Weekly AttendanceReport '!K157+'Daily-Weekly AttendanceReport '!K243+'Daily-Weekly AttendanceReport '!K329+'Daily-Weekly AttendanceReport '!K415</f>
        <v>0</v>
      </c>
      <c r="L413" s="7">
        <f>'Daily-Weekly AttendanceReport '!L69+'Daily-Weekly AttendanceReport '!L157+'Daily-Weekly AttendanceReport '!L243+'Daily-Weekly AttendanceReport '!L329+'Daily-Weekly AttendanceReport '!L415</f>
        <v>0</v>
      </c>
      <c r="M413" s="7">
        <f>'Daily-Weekly AttendanceReport '!M69+'Daily-Weekly AttendanceReport '!M157+'Daily-Weekly AttendanceReport '!M243+'Daily-Weekly AttendanceReport '!M329+'Daily-Weekly AttendanceReport '!M415</f>
        <v>0</v>
      </c>
      <c r="N413" s="7">
        <f>'Daily-Weekly AttendanceReport '!N69+'Daily-Weekly AttendanceReport '!N157+'Daily-Weekly AttendanceReport '!N243+'Daily-Weekly AttendanceReport '!N329+'Daily-Weekly AttendanceReport '!N415</f>
        <v>0</v>
      </c>
      <c r="O413" s="7">
        <f>'Daily-Weekly AttendanceReport '!O69+'Daily-Weekly AttendanceReport '!O157+'Daily-Weekly AttendanceReport '!O243+'Daily-Weekly AttendanceReport '!O329+'Daily-Weekly AttendanceReport '!O415</f>
        <v>0</v>
      </c>
      <c r="P413" s="10"/>
      <c r="Q413" s="10"/>
      <c r="R413" s="12">
        <f t="shared" si="218"/>
        <v>0</v>
      </c>
      <c r="S413" s="13">
        <f>R413/R425</f>
        <v>0</v>
      </c>
    </row>
    <row r="414" spans="1:19" ht="10.5" hidden="1" customHeight="1" x14ac:dyDescent="0.35">
      <c r="A414" s="15">
        <v>60</v>
      </c>
      <c r="B414" s="17" t="str">
        <f t="shared" ref="B414:C414" si="274">B328</f>
        <v>H</v>
      </c>
      <c r="C414" s="46" t="str">
        <f t="shared" si="274"/>
        <v>23CSE60</v>
      </c>
      <c r="D414" s="7">
        <f>'Daily-Weekly AttendanceReport '!D70+'Daily-Weekly AttendanceReport '!D158+'Daily-Weekly AttendanceReport '!D244+'Daily-Weekly AttendanceReport '!D330+'Daily-Weekly AttendanceReport '!D416</f>
        <v>0</v>
      </c>
      <c r="E414" s="7">
        <f>'Daily-Weekly AttendanceReport '!E70+'Daily-Weekly AttendanceReport '!E158+'Daily-Weekly AttendanceReport '!E244+'Daily-Weekly AttendanceReport '!E330+'Daily-Weekly AttendanceReport '!E416</f>
        <v>0</v>
      </c>
      <c r="F414" s="7">
        <f>'Daily-Weekly AttendanceReport '!F70+'Daily-Weekly AttendanceReport '!F158+'Daily-Weekly AttendanceReport '!F244+'Daily-Weekly AttendanceReport '!F330+'Daily-Weekly AttendanceReport '!F416</f>
        <v>0</v>
      </c>
      <c r="G414" s="7">
        <f>'Daily-Weekly AttendanceReport '!G70+'Daily-Weekly AttendanceReport '!G158+'Daily-Weekly AttendanceReport '!G244+'Daily-Weekly AttendanceReport '!G330+'Daily-Weekly AttendanceReport '!G416</f>
        <v>0</v>
      </c>
      <c r="H414" s="7">
        <f>'Daily-Weekly AttendanceReport '!H70+'Daily-Weekly AttendanceReport '!H158+'Daily-Weekly AttendanceReport '!H244+'Daily-Weekly AttendanceReport '!H330+'Daily-Weekly AttendanceReport '!H416</f>
        <v>0</v>
      </c>
      <c r="I414" s="7">
        <f>'Daily-Weekly AttendanceReport '!I70+'Daily-Weekly AttendanceReport '!I158+'Daily-Weekly AttendanceReport '!I244+'Daily-Weekly AttendanceReport '!I330+'Daily-Weekly AttendanceReport '!I416</f>
        <v>0</v>
      </c>
      <c r="J414" s="7">
        <f>'Daily-Weekly AttendanceReport '!J70+'Daily-Weekly AttendanceReport '!J158+'Daily-Weekly AttendanceReport '!J244+'Daily-Weekly AttendanceReport '!J330+'Daily-Weekly AttendanceReport '!J416</f>
        <v>0</v>
      </c>
      <c r="K414" s="7">
        <f>'Daily-Weekly AttendanceReport '!K70+'Daily-Weekly AttendanceReport '!K158+'Daily-Weekly AttendanceReport '!K244+'Daily-Weekly AttendanceReport '!K330+'Daily-Weekly AttendanceReport '!K416</f>
        <v>0</v>
      </c>
      <c r="L414" s="7">
        <f>'Daily-Weekly AttendanceReport '!L70+'Daily-Weekly AttendanceReport '!L158+'Daily-Weekly AttendanceReport '!L244+'Daily-Weekly AttendanceReport '!L330+'Daily-Weekly AttendanceReport '!L416</f>
        <v>0</v>
      </c>
      <c r="M414" s="7">
        <f>'Daily-Weekly AttendanceReport '!M70+'Daily-Weekly AttendanceReport '!M158+'Daily-Weekly AttendanceReport '!M244+'Daily-Weekly AttendanceReport '!M330+'Daily-Weekly AttendanceReport '!M416</f>
        <v>0</v>
      </c>
      <c r="N414" s="7">
        <f>'Daily-Weekly AttendanceReport '!N70+'Daily-Weekly AttendanceReport '!N158+'Daily-Weekly AttendanceReport '!N244+'Daily-Weekly AttendanceReport '!N330+'Daily-Weekly AttendanceReport '!N416</f>
        <v>0</v>
      </c>
      <c r="O414" s="7">
        <f>'Daily-Weekly AttendanceReport '!O70+'Daily-Weekly AttendanceReport '!O158+'Daily-Weekly AttendanceReport '!O244+'Daily-Weekly AttendanceReport '!O330+'Daily-Weekly AttendanceReport '!O416</f>
        <v>0</v>
      </c>
      <c r="P414" s="10"/>
      <c r="Q414" s="10"/>
      <c r="R414" s="12">
        <f t="shared" si="218"/>
        <v>0</v>
      </c>
      <c r="S414" s="13">
        <f>R414/R425</f>
        <v>0</v>
      </c>
    </row>
    <row r="415" spans="1:19" ht="10.5" hidden="1" customHeight="1" x14ac:dyDescent="0.35">
      <c r="A415" s="15">
        <v>61</v>
      </c>
      <c r="B415" s="17" t="str">
        <f t="shared" ref="B415:C415" si="275">B329</f>
        <v>I</v>
      </c>
      <c r="C415" s="46" t="str">
        <f t="shared" si="275"/>
        <v>23CSE61</v>
      </c>
      <c r="D415" s="7">
        <f>'Daily-Weekly AttendanceReport '!D71+'Daily-Weekly AttendanceReport '!D159+'Daily-Weekly AttendanceReport '!D245+'Daily-Weekly AttendanceReport '!D331+'Daily-Weekly AttendanceReport '!D417</f>
        <v>0</v>
      </c>
      <c r="E415" s="7">
        <f>'Daily-Weekly AttendanceReport '!E71+'Daily-Weekly AttendanceReport '!E159+'Daily-Weekly AttendanceReport '!E245+'Daily-Weekly AttendanceReport '!E331+'Daily-Weekly AttendanceReport '!E417</f>
        <v>0</v>
      </c>
      <c r="F415" s="7">
        <f>'Daily-Weekly AttendanceReport '!F71+'Daily-Weekly AttendanceReport '!F159+'Daily-Weekly AttendanceReport '!F245+'Daily-Weekly AttendanceReport '!F331+'Daily-Weekly AttendanceReport '!F417</f>
        <v>0</v>
      </c>
      <c r="G415" s="7">
        <f>'Daily-Weekly AttendanceReport '!G71+'Daily-Weekly AttendanceReport '!G159+'Daily-Weekly AttendanceReport '!G245+'Daily-Weekly AttendanceReport '!G331+'Daily-Weekly AttendanceReport '!G417</f>
        <v>0</v>
      </c>
      <c r="H415" s="7">
        <f>'Daily-Weekly AttendanceReport '!H71+'Daily-Weekly AttendanceReport '!H159+'Daily-Weekly AttendanceReport '!H245+'Daily-Weekly AttendanceReport '!H331+'Daily-Weekly AttendanceReport '!H417</f>
        <v>0</v>
      </c>
      <c r="I415" s="7">
        <f>'Daily-Weekly AttendanceReport '!I71+'Daily-Weekly AttendanceReport '!I159+'Daily-Weekly AttendanceReport '!I245+'Daily-Weekly AttendanceReport '!I331+'Daily-Weekly AttendanceReport '!I417</f>
        <v>0</v>
      </c>
      <c r="J415" s="7">
        <f>'Daily-Weekly AttendanceReport '!J71+'Daily-Weekly AttendanceReport '!J159+'Daily-Weekly AttendanceReport '!J245+'Daily-Weekly AttendanceReport '!J331+'Daily-Weekly AttendanceReport '!J417</f>
        <v>0</v>
      </c>
      <c r="K415" s="7">
        <f>'Daily-Weekly AttendanceReport '!K71+'Daily-Weekly AttendanceReport '!K159+'Daily-Weekly AttendanceReport '!K245+'Daily-Weekly AttendanceReport '!K331+'Daily-Weekly AttendanceReport '!K417</f>
        <v>0</v>
      </c>
      <c r="L415" s="7">
        <f>'Daily-Weekly AttendanceReport '!L71+'Daily-Weekly AttendanceReport '!L159+'Daily-Weekly AttendanceReport '!L245+'Daily-Weekly AttendanceReport '!L331+'Daily-Weekly AttendanceReport '!L417</f>
        <v>0</v>
      </c>
      <c r="M415" s="7">
        <f>'Daily-Weekly AttendanceReport '!M71+'Daily-Weekly AttendanceReport '!M159+'Daily-Weekly AttendanceReport '!M245+'Daily-Weekly AttendanceReport '!M331+'Daily-Weekly AttendanceReport '!M417</f>
        <v>0</v>
      </c>
      <c r="N415" s="7">
        <f>'Daily-Weekly AttendanceReport '!N71+'Daily-Weekly AttendanceReport '!N159+'Daily-Weekly AttendanceReport '!N245+'Daily-Weekly AttendanceReport '!N331+'Daily-Weekly AttendanceReport '!N417</f>
        <v>0</v>
      </c>
      <c r="O415" s="7">
        <f>'Daily-Weekly AttendanceReport '!O71+'Daily-Weekly AttendanceReport '!O159+'Daily-Weekly AttendanceReport '!O245+'Daily-Weekly AttendanceReport '!O331+'Daily-Weekly AttendanceReport '!O417</f>
        <v>0</v>
      </c>
      <c r="P415" s="10"/>
      <c r="Q415" s="10"/>
      <c r="R415" s="12">
        <f t="shared" si="218"/>
        <v>0</v>
      </c>
      <c r="S415" s="13">
        <f>R415/R425</f>
        <v>0</v>
      </c>
    </row>
    <row r="416" spans="1:19" ht="10.5" hidden="1" customHeight="1" x14ac:dyDescent="0.35">
      <c r="A416" s="15">
        <v>62</v>
      </c>
      <c r="B416" s="17" t="str">
        <f t="shared" ref="B416:C416" si="276">B330</f>
        <v>J</v>
      </c>
      <c r="C416" s="46" t="str">
        <f t="shared" si="276"/>
        <v>23CSE62</v>
      </c>
      <c r="D416" s="7">
        <f>'Daily-Weekly AttendanceReport '!D72+'Daily-Weekly AttendanceReport '!D160+'Daily-Weekly AttendanceReport '!D246+'Daily-Weekly AttendanceReport '!D332+'Daily-Weekly AttendanceReport '!D418</f>
        <v>0</v>
      </c>
      <c r="E416" s="7">
        <f>'Daily-Weekly AttendanceReport '!E72+'Daily-Weekly AttendanceReport '!E160+'Daily-Weekly AttendanceReport '!E246+'Daily-Weekly AttendanceReport '!E332+'Daily-Weekly AttendanceReport '!E418</f>
        <v>0</v>
      </c>
      <c r="F416" s="7">
        <f>'Daily-Weekly AttendanceReport '!F72+'Daily-Weekly AttendanceReport '!F160+'Daily-Weekly AttendanceReport '!F246+'Daily-Weekly AttendanceReport '!F332+'Daily-Weekly AttendanceReport '!F418</f>
        <v>0</v>
      </c>
      <c r="G416" s="7">
        <f>'Daily-Weekly AttendanceReport '!G72+'Daily-Weekly AttendanceReport '!G160+'Daily-Weekly AttendanceReport '!G246+'Daily-Weekly AttendanceReport '!G332+'Daily-Weekly AttendanceReport '!G418</f>
        <v>0</v>
      </c>
      <c r="H416" s="7">
        <f>'Daily-Weekly AttendanceReport '!H72+'Daily-Weekly AttendanceReport '!H160+'Daily-Weekly AttendanceReport '!H246+'Daily-Weekly AttendanceReport '!H332+'Daily-Weekly AttendanceReport '!H418</f>
        <v>0</v>
      </c>
      <c r="I416" s="7">
        <f>'Daily-Weekly AttendanceReport '!I72+'Daily-Weekly AttendanceReport '!I160+'Daily-Weekly AttendanceReport '!I246+'Daily-Weekly AttendanceReport '!I332+'Daily-Weekly AttendanceReport '!I418</f>
        <v>0</v>
      </c>
      <c r="J416" s="7">
        <f>'Daily-Weekly AttendanceReport '!J72+'Daily-Weekly AttendanceReport '!J160+'Daily-Weekly AttendanceReport '!J246+'Daily-Weekly AttendanceReport '!J332+'Daily-Weekly AttendanceReport '!J418</f>
        <v>0</v>
      </c>
      <c r="K416" s="7">
        <f>'Daily-Weekly AttendanceReport '!K72+'Daily-Weekly AttendanceReport '!K160+'Daily-Weekly AttendanceReport '!K246+'Daily-Weekly AttendanceReport '!K332+'Daily-Weekly AttendanceReport '!K418</f>
        <v>0</v>
      </c>
      <c r="L416" s="7">
        <f>'Daily-Weekly AttendanceReport '!L72+'Daily-Weekly AttendanceReport '!L160+'Daily-Weekly AttendanceReport '!L246+'Daily-Weekly AttendanceReport '!L332+'Daily-Weekly AttendanceReport '!L418</f>
        <v>0</v>
      </c>
      <c r="M416" s="7">
        <f>'Daily-Weekly AttendanceReport '!M72+'Daily-Weekly AttendanceReport '!M160+'Daily-Weekly AttendanceReport '!M246+'Daily-Weekly AttendanceReport '!M332+'Daily-Weekly AttendanceReport '!M418</f>
        <v>0</v>
      </c>
      <c r="N416" s="7">
        <f>'Daily-Weekly AttendanceReport '!N72+'Daily-Weekly AttendanceReport '!N160+'Daily-Weekly AttendanceReport '!N246+'Daily-Weekly AttendanceReport '!N332+'Daily-Weekly AttendanceReport '!N418</f>
        <v>0</v>
      </c>
      <c r="O416" s="7">
        <f>'Daily-Weekly AttendanceReport '!O72+'Daily-Weekly AttendanceReport '!O160+'Daily-Weekly AttendanceReport '!O246+'Daily-Weekly AttendanceReport '!O332+'Daily-Weekly AttendanceReport '!O418</f>
        <v>0</v>
      </c>
      <c r="P416" s="10"/>
      <c r="Q416" s="10"/>
      <c r="R416" s="12">
        <f t="shared" si="218"/>
        <v>0</v>
      </c>
      <c r="S416" s="13">
        <f>R416/R425</f>
        <v>0</v>
      </c>
    </row>
    <row r="417" spans="1:19" ht="10.5" hidden="1" customHeight="1" x14ac:dyDescent="0.35">
      <c r="A417" s="15">
        <v>63</v>
      </c>
      <c r="B417" s="17" t="str">
        <f t="shared" ref="B417:C417" si="277">B331</f>
        <v>K</v>
      </c>
      <c r="C417" s="46" t="str">
        <f t="shared" si="277"/>
        <v>23CSE63</v>
      </c>
      <c r="D417" s="7">
        <f>'Daily-Weekly AttendanceReport '!D73+'Daily-Weekly AttendanceReport '!D161+'Daily-Weekly AttendanceReport '!D247+'Daily-Weekly AttendanceReport '!D333+'Daily-Weekly AttendanceReport '!D419</f>
        <v>0</v>
      </c>
      <c r="E417" s="7">
        <f>'Daily-Weekly AttendanceReport '!E73+'Daily-Weekly AttendanceReport '!E161+'Daily-Weekly AttendanceReport '!E247+'Daily-Weekly AttendanceReport '!E333+'Daily-Weekly AttendanceReport '!E419</f>
        <v>0</v>
      </c>
      <c r="F417" s="7">
        <f>'Daily-Weekly AttendanceReport '!F73+'Daily-Weekly AttendanceReport '!F161+'Daily-Weekly AttendanceReport '!F247+'Daily-Weekly AttendanceReport '!F333+'Daily-Weekly AttendanceReport '!F419</f>
        <v>0</v>
      </c>
      <c r="G417" s="7">
        <f>'Daily-Weekly AttendanceReport '!G73+'Daily-Weekly AttendanceReport '!G161+'Daily-Weekly AttendanceReport '!G247+'Daily-Weekly AttendanceReport '!G333+'Daily-Weekly AttendanceReport '!G419</f>
        <v>0</v>
      </c>
      <c r="H417" s="7">
        <f>'Daily-Weekly AttendanceReport '!H73+'Daily-Weekly AttendanceReport '!H161+'Daily-Weekly AttendanceReport '!H247+'Daily-Weekly AttendanceReport '!H333+'Daily-Weekly AttendanceReport '!H419</f>
        <v>0</v>
      </c>
      <c r="I417" s="7">
        <f>'Daily-Weekly AttendanceReport '!I73+'Daily-Weekly AttendanceReport '!I161+'Daily-Weekly AttendanceReport '!I247+'Daily-Weekly AttendanceReport '!I333+'Daily-Weekly AttendanceReport '!I419</f>
        <v>0</v>
      </c>
      <c r="J417" s="7">
        <f>'Daily-Weekly AttendanceReport '!J73+'Daily-Weekly AttendanceReport '!J161+'Daily-Weekly AttendanceReport '!J247+'Daily-Weekly AttendanceReport '!J333+'Daily-Weekly AttendanceReport '!J419</f>
        <v>0</v>
      </c>
      <c r="K417" s="7">
        <f>'Daily-Weekly AttendanceReport '!K73+'Daily-Weekly AttendanceReport '!K161+'Daily-Weekly AttendanceReport '!K247+'Daily-Weekly AttendanceReport '!K333+'Daily-Weekly AttendanceReport '!K419</f>
        <v>0</v>
      </c>
      <c r="L417" s="7">
        <f>'Daily-Weekly AttendanceReport '!L73+'Daily-Weekly AttendanceReport '!L161+'Daily-Weekly AttendanceReport '!L247+'Daily-Weekly AttendanceReport '!L333+'Daily-Weekly AttendanceReport '!L419</f>
        <v>0</v>
      </c>
      <c r="M417" s="7">
        <f>'Daily-Weekly AttendanceReport '!M73+'Daily-Weekly AttendanceReport '!M161+'Daily-Weekly AttendanceReport '!M247+'Daily-Weekly AttendanceReport '!M333+'Daily-Weekly AttendanceReport '!M419</f>
        <v>0</v>
      </c>
      <c r="N417" s="7">
        <f>'Daily-Weekly AttendanceReport '!N73+'Daily-Weekly AttendanceReport '!N161+'Daily-Weekly AttendanceReport '!N247+'Daily-Weekly AttendanceReport '!N333+'Daily-Weekly AttendanceReport '!N419</f>
        <v>0</v>
      </c>
      <c r="O417" s="7">
        <f>'Daily-Weekly AttendanceReport '!O73+'Daily-Weekly AttendanceReport '!O161+'Daily-Weekly AttendanceReport '!O247+'Daily-Weekly AttendanceReport '!O333+'Daily-Weekly AttendanceReport '!O419</f>
        <v>0</v>
      </c>
      <c r="P417" s="10"/>
      <c r="Q417" s="10"/>
      <c r="R417" s="12">
        <f t="shared" si="218"/>
        <v>0</v>
      </c>
      <c r="S417" s="13">
        <f>R417/R425</f>
        <v>0</v>
      </c>
    </row>
    <row r="418" spans="1:19" ht="10.5" hidden="1" customHeight="1" x14ac:dyDescent="0.35">
      <c r="A418" s="16">
        <v>64</v>
      </c>
      <c r="B418" s="17" t="str">
        <f t="shared" ref="B418:C418" si="278">B332</f>
        <v>L</v>
      </c>
      <c r="C418" s="46" t="str">
        <f t="shared" si="278"/>
        <v>23CSE64</v>
      </c>
      <c r="D418" s="7">
        <f>'Daily-Weekly AttendanceReport '!D74+'Daily-Weekly AttendanceReport '!D162+'Daily-Weekly AttendanceReport '!D248+'Daily-Weekly AttendanceReport '!D334+'Daily-Weekly AttendanceReport '!D420</f>
        <v>0</v>
      </c>
      <c r="E418" s="7">
        <f>'Daily-Weekly AttendanceReport '!E74+'Daily-Weekly AttendanceReport '!E162+'Daily-Weekly AttendanceReport '!E248+'Daily-Weekly AttendanceReport '!E334+'Daily-Weekly AttendanceReport '!E420</f>
        <v>0</v>
      </c>
      <c r="F418" s="7">
        <f>'Daily-Weekly AttendanceReport '!F74+'Daily-Weekly AttendanceReport '!F162+'Daily-Weekly AttendanceReport '!F248+'Daily-Weekly AttendanceReport '!F334+'Daily-Weekly AttendanceReport '!F420</f>
        <v>0</v>
      </c>
      <c r="G418" s="7">
        <f>'Daily-Weekly AttendanceReport '!G74+'Daily-Weekly AttendanceReport '!G162+'Daily-Weekly AttendanceReport '!G248+'Daily-Weekly AttendanceReport '!G334+'Daily-Weekly AttendanceReport '!G420</f>
        <v>0</v>
      </c>
      <c r="H418" s="7">
        <f>'Daily-Weekly AttendanceReport '!H74+'Daily-Weekly AttendanceReport '!H162+'Daily-Weekly AttendanceReport '!H248+'Daily-Weekly AttendanceReport '!H334+'Daily-Weekly AttendanceReport '!H420</f>
        <v>0</v>
      </c>
      <c r="I418" s="7">
        <f>'Daily-Weekly AttendanceReport '!I74+'Daily-Weekly AttendanceReport '!I162+'Daily-Weekly AttendanceReport '!I248+'Daily-Weekly AttendanceReport '!I334+'Daily-Weekly AttendanceReport '!I420</f>
        <v>0</v>
      </c>
      <c r="J418" s="7">
        <f>'Daily-Weekly AttendanceReport '!J74+'Daily-Weekly AttendanceReport '!J162+'Daily-Weekly AttendanceReport '!J248+'Daily-Weekly AttendanceReport '!J334+'Daily-Weekly AttendanceReport '!J420</f>
        <v>0</v>
      </c>
      <c r="K418" s="7">
        <f>'Daily-Weekly AttendanceReport '!K74+'Daily-Weekly AttendanceReport '!K162+'Daily-Weekly AttendanceReport '!K248+'Daily-Weekly AttendanceReport '!K334+'Daily-Weekly AttendanceReport '!K420</f>
        <v>0</v>
      </c>
      <c r="L418" s="7">
        <f>'Daily-Weekly AttendanceReport '!L74+'Daily-Weekly AttendanceReport '!L162+'Daily-Weekly AttendanceReport '!L248+'Daily-Weekly AttendanceReport '!L334+'Daily-Weekly AttendanceReport '!L420</f>
        <v>0</v>
      </c>
      <c r="M418" s="7">
        <f>'Daily-Weekly AttendanceReport '!M74+'Daily-Weekly AttendanceReport '!M162+'Daily-Weekly AttendanceReport '!M248+'Daily-Weekly AttendanceReport '!M334+'Daily-Weekly AttendanceReport '!M420</f>
        <v>0</v>
      </c>
      <c r="N418" s="7">
        <f>'Daily-Weekly AttendanceReport '!N74+'Daily-Weekly AttendanceReport '!N162+'Daily-Weekly AttendanceReport '!N248+'Daily-Weekly AttendanceReport '!N334+'Daily-Weekly AttendanceReport '!N420</f>
        <v>0</v>
      </c>
      <c r="O418" s="7">
        <f>'Daily-Weekly AttendanceReport '!O74+'Daily-Weekly AttendanceReport '!O162+'Daily-Weekly AttendanceReport '!O248+'Daily-Weekly AttendanceReport '!O334+'Daily-Weekly AttendanceReport '!O420</f>
        <v>0</v>
      </c>
      <c r="P418" s="10"/>
      <c r="Q418" s="10"/>
      <c r="R418" s="12">
        <f t="shared" si="218"/>
        <v>0</v>
      </c>
      <c r="S418" s="13">
        <f>R418/R425</f>
        <v>0</v>
      </c>
    </row>
    <row r="419" spans="1:19" ht="10.5" hidden="1" customHeight="1" x14ac:dyDescent="0.35">
      <c r="A419" s="16">
        <v>65</v>
      </c>
      <c r="B419" s="17" t="str">
        <f t="shared" ref="B419:C419" si="279">B333</f>
        <v>M</v>
      </c>
      <c r="C419" s="46" t="str">
        <f t="shared" si="279"/>
        <v>23CSE65</v>
      </c>
      <c r="D419" s="7">
        <f>'Daily-Weekly AttendanceReport '!D75+'Daily-Weekly AttendanceReport '!D163+'Daily-Weekly AttendanceReport '!D249+'Daily-Weekly AttendanceReport '!D335+'Daily-Weekly AttendanceReport '!D421</f>
        <v>0</v>
      </c>
      <c r="E419" s="7">
        <f>'Daily-Weekly AttendanceReport '!E75+'Daily-Weekly AttendanceReport '!E163+'Daily-Weekly AttendanceReport '!E249+'Daily-Weekly AttendanceReport '!E335+'Daily-Weekly AttendanceReport '!E421</f>
        <v>0</v>
      </c>
      <c r="F419" s="7">
        <f>'Daily-Weekly AttendanceReport '!F75+'Daily-Weekly AttendanceReport '!F163+'Daily-Weekly AttendanceReport '!F249+'Daily-Weekly AttendanceReport '!F335+'Daily-Weekly AttendanceReport '!F421</f>
        <v>0</v>
      </c>
      <c r="G419" s="7">
        <f>'Daily-Weekly AttendanceReport '!G75+'Daily-Weekly AttendanceReport '!G163+'Daily-Weekly AttendanceReport '!G249+'Daily-Weekly AttendanceReport '!G335+'Daily-Weekly AttendanceReport '!G421</f>
        <v>0</v>
      </c>
      <c r="H419" s="7">
        <f>'Daily-Weekly AttendanceReport '!H75+'Daily-Weekly AttendanceReport '!H163+'Daily-Weekly AttendanceReport '!H249+'Daily-Weekly AttendanceReport '!H335+'Daily-Weekly AttendanceReport '!H421</f>
        <v>0</v>
      </c>
      <c r="I419" s="7">
        <f>'Daily-Weekly AttendanceReport '!I75+'Daily-Weekly AttendanceReport '!I163+'Daily-Weekly AttendanceReport '!I249+'Daily-Weekly AttendanceReport '!I335+'Daily-Weekly AttendanceReport '!I421</f>
        <v>0</v>
      </c>
      <c r="J419" s="7">
        <f>'Daily-Weekly AttendanceReport '!J75+'Daily-Weekly AttendanceReport '!J163+'Daily-Weekly AttendanceReport '!J249+'Daily-Weekly AttendanceReport '!J335+'Daily-Weekly AttendanceReport '!J421</f>
        <v>0</v>
      </c>
      <c r="K419" s="7">
        <f>'Daily-Weekly AttendanceReport '!K75+'Daily-Weekly AttendanceReport '!K163+'Daily-Weekly AttendanceReport '!K249+'Daily-Weekly AttendanceReport '!K335+'Daily-Weekly AttendanceReport '!K421</f>
        <v>0</v>
      </c>
      <c r="L419" s="7">
        <f>'Daily-Weekly AttendanceReport '!L75+'Daily-Weekly AttendanceReport '!L163+'Daily-Weekly AttendanceReport '!L249+'Daily-Weekly AttendanceReport '!L335+'Daily-Weekly AttendanceReport '!L421</f>
        <v>0</v>
      </c>
      <c r="M419" s="7">
        <f>'Daily-Weekly AttendanceReport '!M75+'Daily-Weekly AttendanceReport '!M163+'Daily-Weekly AttendanceReport '!M249+'Daily-Weekly AttendanceReport '!M335+'Daily-Weekly AttendanceReport '!M421</f>
        <v>0</v>
      </c>
      <c r="N419" s="7">
        <f>'Daily-Weekly AttendanceReport '!N75+'Daily-Weekly AttendanceReport '!N163+'Daily-Weekly AttendanceReport '!N249+'Daily-Weekly AttendanceReport '!N335+'Daily-Weekly AttendanceReport '!N421</f>
        <v>0</v>
      </c>
      <c r="O419" s="7">
        <f>'Daily-Weekly AttendanceReport '!O75+'Daily-Weekly AttendanceReport '!O163+'Daily-Weekly AttendanceReport '!O249+'Daily-Weekly AttendanceReport '!O335+'Daily-Weekly AttendanceReport '!O421</f>
        <v>0</v>
      </c>
      <c r="P419" s="10"/>
      <c r="Q419" s="10"/>
      <c r="R419" s="12">
        <f t="shared" si="218"/>
        <v>0</v>
      </c>
      <c r="S419" s="13">
        <f>R419/R425</f>
        <v>0</v>
      </c>
    </row>
    <row r="420" spans="1:19" ht="10.5" hidden="1" customHeight="1" x14ac:dyDescent="0.35">
      <c r="A420" s="14">
        <v>66</v>
      </c>
      <c r="B420" s="17" t="str">
        <f t="shared" ref="B420:C420" si="280">B334</f>
        <v>N</v>
      </c>
      <c r="C420" s="46" t="str">
        <f t="shared" si="280"/>
        <v>23CSE66</v>
      </c>
      <c r="D420" s="7">
        <f>'Daily-Weekly AttendanceReport '!D76+'Daily-Weekly AttendanceReport '!D164+'Daily-Weekly AttendanceReport '!D250+'Daily-Weekly AttendanceReport '!D336+'Daily-Weekly AttendanceReport '!D422</f>
        <v>0</v>
      </c>
      <c r="E420" s="7">
        <f>'Daily-Weekly AttendanceReport '!E76+'Daily-Weekly AttendanceReport '!E164+'Daily-Weekly AttendanceReport '!E250+'Daily-Weekly AttendanceReport '!E336+'Daily-Weekly AttendanceReport '!E422</f>
        <v>0</v>
      </c>
      <c r="F420" s="7">
        <f>'Daily-Weekly AttendanceReport '!F76+'Daily-Weekly AttendanceReport '!F164+'Daily-Weekly AttendanceReport '!F250+'Daily-Weekly AttendanceReport '!F336+'Daily-Weekly AttendanceReport '!F422</f>
        <v>0</v>
      </c>
      <c r="G420" s="7">
        <f>'Daily-Weekly AttendanceReport '!G76+'Daily-Weekly AttendanceReport '!G164+'Daily-Weekly AttendanceReport '!G250+'Daily-Weekly AttendanceReport '!G336+'Daily-Weekly AttendanceReport '!G422</f>
        <v>0</v>
      </c>
      <c r="H420" s="7">
        <f>'Daily-Weekly AttendanceReport '!H76+'Daily-Weekly AttendanceReport '!H164+'Daily-Weekly AttendanceReport '!H250+'Daily-Weekly AttendanceReport '!H336+'Daily-Weekly AttendanceReport '!H422</f>
        <v>0</v>
      </c>
      <c r="I420" s="7">
        <f>'Daily-Weekly AttendanceReport '!I76+'Daily-Weekly AttendanceReport '!I164+'Daily-Weekly AttendanceReport '!I250+'Daily-Weekly AttendanceReport '!I336+'Daily-Weekly AttendanceReport '!I422</f>
        <v>0</v>
      </c>
      <c r="J420" s="7">
        <f>'Daily-Weekly AttendanceReport '!J76+'Daily-Weekly AttendanceReport '!J164+'Daily-Weekly AttendanceReport '!J250+'Daily-Weekly AttendanceReport '!J336+'Daily-Weekly AttendanceReport '!J422</f>
        <v>0</v>
      </c>
      <c r="K420" s="7">
        <f>'Daily-Weekly AttendanceReport '!K76+'Daily-Weekly AttendanceReport '!K164+'Daily-Weekly AttendanceReport '!K250+'Daily-Weekly AttendanceReport '!K336+'Daily-Weekly AttendanceReport '!K422</f>
        <v>0</v>
      </c>
      <c r="L420" s="7">
        <f>'Daily-Weekly AttendanceReport '!L76+'Daily-Weekly AttendanceReport '!L164+'Daily-Weekly AttendanceReport '!L250+'Daily-Weekly AttendanceReport '!L336+'Daily-Weekly AttendanceReport '!L422</f>
        <v>0</v>
      </c>
      <c r="M420" s="7">
        <f>'Daily-Weekly AttendanceReport '!M76+'Daily-Weekly AttendanceReport '!M164+'Daily-Weekly AttendanceReport '!M250+'Daily-Weekly AttendanceReport '!M336+'Daily-Weekly AttendanceReport '!M422</f>
        <v>0</v>
      </c>
      <c r="N420" s="7">
        <f>'Daily-Weekly AttendanceReport '!N76+'Daily-Weekly AttendanceReport '!N164+'Daily-Weekly AttendanceReport '!N250+'Daily-Weekly AttendanceReport '!N336+'Daily-Weekly AttendanceReport '!N422</f>
        <v>0</v>
      </c>
      <c r="O420" s="7">
        <f>'Daily-Weekly AttendanceReport '!O76+'Daily-Weekly AttendanceReport '!O164+'Daily-Weekly AttendanceReport '!O250+'Daily-Weekly AttendanceReport '!O336+'Daily-Weekly AttendanceReport '!O422</f>
        <v>0</v>
      </c>
      <c r="P420" s="10"/>
      <c r="Q420" s="10"/>
      <c r="R420" s="12">
        <f t="shared" si="218"/>
        <v>0</v>
      </c>
      <c r="S420" s="13">
        <f>R420/R425</f>
        <v>0</v>
      </c>
    </row>
    <row r="421" spans="1:19" ht="10.5" hidden="1" customHeight="1" x14ac:dyDescent="0.35">
      <c r="A421" s="14">
        <v>67</v>
      </c>
      <c r="B421" s="17" t="str">
        <f t="shared" ref="B421:C421" si="281">B335</f>
        <v>O</v>
      </c>
      <c r="C421" s="46" t="str">
        <f t="shared" si="281"/>
        <v>23CSE67</v>
      </c>
      <c r="D421" s="7">
        <f>'Daily-Weekly AttendanceReport '!D77+'Daily-Weekly AttendanceReport '!D165+'Daily-Weekly AttendanceReport '!D251+'Daily-Weekly AttendanceReport '!D337+'Daily-Weekly AttendanceReport '!D423</f>
        <v>0</v>
      </c>
      <c r="E421" s="7">
        <f>'Daily-Weekly AttendanceReport '!E77+'Daily-Weekly AttendanceReport '!E165+'Daily-Weekly AttendanceReport '!E251+'Daily-Weekly AttendanceReport '!E337+'Daily-Weekly AttendanceReport '!E423</f>
        <v>0</v>
      </c>
      <c r="F421" s="7">
        <f>'Daily-Weekly AttendanceReport '!F77+'Daily-Weekly AttendanceReport '!F165+'Daily-Weekly AttendanceReport '!F251+'Daily-Weekly AttendanceReport '!F337+'Daily-Weekly AttendanceReport '!F423</f>
        <v>0</v>
      </c>
      <c r="G421" s="7">
        <f>'Daily-Weekly AttendanceReport '!G77+'Daily-Weekly AttendanceReport '!G165+'Daily-Weekly AttendanceReport '!G251+'Daily-Weekly AttendanceReport '!G337+'Daily-Weekly AttendanceReport '!G423</f>
        <v>0</v>
      </c>
      <c r="H421" s="7">
        <f>'Daily-Weekly AttendanceReport '!H77+'Daily-Weekly AttendanceReport '!H165+'Daily-Weekly AttendanceReport '!H251+'Daily-Weekly AttendanceReport '!H337+'Daily-Weekly AttendanceReport '!H423</f>
        <v>0</v>
      </c>
      <c r="I421" s="7">
        <f>'Daily-Weekly AttendanceReport '!I77+'Daily-Weekly AttendanceReport '!I165+'Daily-Weekly AttendanceReport '!I251+'Daily-Weekly AttendanceReport '!I337+'Daily-Weekly AttendanceReport '!I423</f>
        <v>0</v>
      </c>
      <c r="J421" s="7">
        <f>'Daily-Weekly AttendanceReport '!J77+'Daily-Weekly AttendanceReport '!J165+'Daily-Weekly AttendanceReport '!J251+'Daily-Weekly AttendanceReport '!J337+'Daily-Weekly AttendanceReport '!J423</f>
        <v>0</v>
      </c>
      <c r="K421" s="7">
        <f>'Daily-Weekly AttendanceReport '!K77+'Daily-Weekly AttendanceReport '!K165+'Daily-Weekly AttendanceReport '!K251+'Daily-Weekly AttendanceReport '!K337+'Daily-Weekly AttendanceReport '!K423</f>
        <v>0</v>
      </c>
      <c r="L421" s="7">
        <f>'Daily-Weekly AttendanceReport '!L77+'Daily-Weekly AttendanceReport '!L165+'Daily-Weekly AttendanceReport '!L251+'Daily-Weekly AttendanceReport '!L337+'Daily-Weekly AttendanceReport '!L423</f>
        <v>0</v>
      </c>
      <c r="M421" s="7">
        <f>'Daily-Weekly AttendanceReport '!M77+'Daily-Weekly AttendanceReport '!M165+'Daily-Weekly AttendanceReport '!M251+'Daily-Weekly AttendanceReport '!M337+'Daily-Weekly AttendanceReport '!M423</f>
        <v>0</v>
      </c>
      <c r="N421" s="7">
        <f>'Daily-Weekly AttendanceReport '!N77+'Daily-Weekly AttendanceReport '!N165+'Daily-Weekly AttendanceReport '!N251+'Daily-Weekly AttendanceReport '!N337+'Daily-Weekly AttendanceReport '!N423</f>
        <v>0</v>
      </c>
      <c r="O421" s="7">
        <f>'Daily-Weekly AttendanceReport '!O77+'Daily-Weekly AttendanceReport '!O165+'Daily-Weekly AttendanceReport '!O251+'Daily-Weekly AttendanceReport '!O337+'Daily-Weekly AttendanceReport '!O423</f>
        <v>0</v>
      </c>
      <c r="P421" s="10"/>
      <c r="Q421" s="10"/>
      <c r="R421" s="12">
        <f t="shared" si="218"/>
        <v>0</v>
      </c>
      <c r="S421" s="13">
        <f>R421/R425</f>
        <v>0</v>
      </c>
    </row>
    <row r="422" spans="1:19" ht="10.5" hidden="1" customHeight="1" x14ac:dyDescent="0.35">
      <c r="A422" s="14">
        <v>68</v>
      </c>
      <c r="B422" s="17" t="str">
        <f t="shared" ref="B422:C422" si="282">B336</f>
        <v>P</v>
      </c>
      <c r="C422" s="46" t="str">
        <f t="shared" si="282"/>
        <v>23CSE68</v>
      </c>
      <c r="D422" s="7">
        <f>'Daily-Weekly AttendanceReport '!D78+'Daily-Weekly AttendanceReport '!D166+'Daily-Weekly AttendanceReport '!D252+'Daily-Weekly AttendanceReport '!D338+'Daily-Weekly AttendanceReport '!D424</f>
        <v>0</v>
      </c>
      <c r="E422" s="7">
        <f>'Daily-Weekly AttendanceReport '!E78+'Daily-Weekly AttendanceReport '!E166+'Daily-Weekly AttendanceReport '!E252+'Daily-Weekly AttendanceReport '!E338+'Daily-Weekly AttendanceReport '!E424</f>
        <v>0</v>
      </c>
      <c r="F422" s="7">
        <f>'Daily-Weekly AttendanceReport '!F78+'Daily-Weekly AttendanceReport '!F166+'Daily-Weekly AttendanceReport '!F252+'Daily-Weekly AttendanceReport '!F338+'Daily-Weekly AttendanceReport '!F424</f>
        <v>0</v>
      </c>
      <c r="G422" s="7">
        <f>'Daily-Weekly AttendanceReport '!G78+'Daily-Weekly AttendanceReport '!G166+'Daily-Weekly AttendanceReport '!G252+'Daily-Weekly AttendanceReport '!G338+'Daily-Weekly AttendanceReport '!G424</f>
        <v>0</v>
      </c>
      <c r="H422" s="7">
        <f>'Daily-Weekly AttendanceReport '!H78+'Daily-Weekly AttendanceReport '!H166+'Daily-Weekly AttendanceReport '!H252+'Daily-Weekly AttendanceReport '!H338+'Daily-Weekly AttendanceReport '!H424</f>
        <v>0</v>
      </c>
      <c r="I422" s="7">
        <f>'Daily-Weekly AttendanceReport '!I78+'Daily-Weekly AttendanceReport '!I166+'Daily-Weekly AttendanceReport '!I252+'Daily-Weekly AttendanceReport '!I338+'Daily-Weekly AttendanceReport '!I424</f>
        <v>0</v>
      </c>
      <c r="J422" s="7">
        <f>'Daily-Weekly AttendanceReport '!J78+'Daily-Weekly AttendanceReport '!J166+'Daily-Weekly AttendanceReport '!J252+'Daily-Weekly AttendanceReport '!J338+'Daily-Weekly AttendanceReport '!J424</f>
        <v>0</v>
      </c>
      <c r="K422" s="7">
        <f>'Daily-Weekly AttendanceReport '!K78+'Daily-Weekly AttendanceReport '!K166+'Daily-Weekly AttendanceReport '!K252+'Daily-Weekly AttendanceReport '!K338+'Daily-Weekly AttendanceReport '!K424</f>
        <v>0</v>
      </c>
      <c r="L422" s="7">
        <f>'Daily-Weekly AttendanceReport '!L78+'Daily-Weekly AttendanceReport '!L166+'Daily-Weekly AttendanceReport '!L252+'Daily-Weekly AttendanceReport '!L338+'Daily-Weekly AttendanceReport '!L424</f>
        <v>0</v>
      </c>
      <c r="M422" s="7">
        <f>'Daily-Weekly AttendanceReport '!M78+'Daily-Weekly AttendanceReport '!M166+'Daily-Weekly AttendanceReport '!M252+'Daily-Weekly AttendanceReport '!M338+'Daily-Weekly AttendanceReport '!M424</f>
        <v>0</v>
      </c>
      <c r="N422" s="7">
        <f>'Daily-Weekly AttendanceReport '!N78+'Daily-Weekly AttendanceReport '!N166+'Daily-Weekly AttendanceReport '!N252+'Daily-Weekly AttendanceReport '!N338+'Daily-Weekly AttendanceReport '!N424</f>
        <v>0</v>
      </c>
      <c r="O422" s="7">
        <f>'Daily-Weekly AttendanceReport '!O78+'Daily-Weekly AttendanceReport '!O166+'Daily-Weekly AttendanceReport '!O252+'Daily-Weekly AttendanceReport '!O338+'Daily-Weekly AttendanceReport '!O424</f>
        <v>0</v>
      </c>
      <c r="P422" s="10"/>
      <c r="Q422" s="10"/>
      <c r="R422" s="12">
        <f t="shared" ref="R422:R424" si="283">SUM(D422:O422)</f>
        <v>0</v>
      </c>
      <c r="S422" s="13">
        <f>R422/R425</f>
        <v>0</v>
      </c>
    </row>
    <row r="423" spans="1:19" ht="10.5" hidden="1" customHeight="1" x14ac:dyDescent="0.35">
      <c r="A423" s="14">
        <v>69</v>
      </c>
      <c r="B423" s="17" t="str">
        <f t="shared" ref="B423:C423" si="284">B337</f>
        <v>Q</v>
      </c>
      <c r="C423" s="46" t="str">
        <f t="shared" si="284"/>
        <v>23CSE69</v>
      </c>
      <c r="D423" s="7">
        <f>'Daily-Weekly AttendanceReport '!D79+'Daily-Weekly AttendanceReport '!D167+'Daily-Weekly AttendanceReport '!D253+'Daily-Weekly AttendanceReport '!D339+'Daily-Weekly AttendanceReport '!D425</f>
        <v>0</v>
      </c>
      <c r="E423" s="7">
        <f>'Daily-Weekly AttendanceReport '!E79+'Daily-Weekly AttendanceReport '!E167+'Daily-Weekly AttendanceReport '!E253+'Daily-Weekly AttendanceReport '!E339+'Daily-Weekly AttendanceReport '!E425</f>
        <v>0</v>
      </c>
      <c r="F423" s="7">
        <f>'Daily-Weekly AttendanceReport '!F79+'Daily-Weekly AttendanceReport '!F167+'Daily-Weekly AttendanceReport '!F253+'Daily-Weekly AttendanceReport '!F339+'Daily-Weekly AttendanceReport '!F425</f>
        <v>0</v>
      </c>
      <c r="G423" s="7">
        <f>'Daily-Weekly AttendanceReport '!G79+'Daily-Weekly AttendanceReport '!G167+'Daily-Weekly AttendanceReport '!G253+'Daily-Weekly AttendanceReport '!G339+'Daily-Weekly AttendanceReport '!G425</f>
        <v>0</v>
      </c>
      <c r="H423" s="7">
        <f>'Daily-Weekly AttendanceReport '!H79+'Daily-Weekly AttendanceReport '!H167+'Daily-Weekly AttendanceReport '!H253+'Daily-Weekly AttendanceReport '!H339+'Daily-Weekly AttendanceReport '!H425</f>
        <v>0</v>
      </c>
      <c r="I423" s="7">
        <f>'Daily-Weekly AttendanceReport '!I79+'Daily-Weekly AttendanceReport '!I167+'Daily-Weekly AttendanceReport '!I253+'Daily-Weekly AttendanceReport '!I339+'Daily-Weekly AttendanceReport '!I425</f>
        <v>0</v>
      </c>
      <c r="J423" s="7">
        <f>'Daily-Weekly AttendanceReport '!J79+'Daily-Weekly AttendanceReport '!J167+'Daily-Weekly AttendanceReport '!J253+'Daily-Weekly AttendanceReport '!J339+'Daily-Weekly AttendanceReport '!J425</f>
        <v>0</v>
      </c>
      <c r="K423" s="7">
        <f>'Daily-Weekly AttendanceReport '!K79+'Daily-Weekly AttendanceReport '!K167+'Daily-Weekly AttendanceReport '!K253+'Daily-Weekly AttendanceReport '!K339+'Daily-Weekly AttendanceReport '!K425</f>
        <v>0</v>
      </c>
      <c r="L423" s="7">
        <f>'Daily-Weekly AttendanceReport '!L79+'Daily-Weekly AttendanceReport '!L167+'Daily-Weekly AttendanceReport '!L253+'Daily-Weekly AttendanceReport '!L339+'Daily-Weekly AttendanceReport '!L425</f>
        <v>0</v>
      </c>
      <c r="M423" s="7">
        <f>'Daily-Weekly AttendanceReport '!M79+'Daily-Weekly AttendanceReport '!M167+'Daily-Weekly AttendanceReport '!M253+'Daily-Weekly AttendanceReport '!M339+'Daily-Weekly AttendanceReport '!M425</f>
        <v>0</v>
      </c>
      <c r="N423" s="7">
        <f>'Daily-Weekly AttendanceReport '!N79+'Daily-Weekly AttendanceReport '!N167+'Daily-Weekly AttendanceReport '!N253+'Daily-Weekly AttendanceReport '!N339+'Daily-Weekly AttendanceReport '!N425</f>
        <v>0</v>
      </c>
      <c r="O423" s="7">
        <f>'Daily-Weekly AttendanceReport '!O79+'Daily-Weekly AttendanceReport '!O167+'Daily-Weekly AttendanceReport '!O253+'Daily-Weekly AttendanceReport '!O339+'Daily-Weekly AttendanceReport '!O425</f>
        <v>0</v>
      </c>
      <c r="P423" s="10"/>
      <c r="Q423" s="10"/>
      <c r="R423" s="12">
        <f t="shared" si="283"/>
        <v>0</v>
      </c>
      <c r="S423" s="13">
        <f>R423/R425</f>
        <v>0</v>
      </c>
    </row>
    <row r="424" spans="1:19" ht="10.5" hidden="1" customHeight="1" x14ac:dyDescent="0.35">
      <c r="A424" s="14">
        <v>70</v>
      </c>
      <c r="B424" s="17" t="str">
        <f t="shared" ref="B424:C424" si="285">B338</f>
        <v>R</v>
      </c>
      <c r="C424" s="46" t="str">
        <f t="shared" si="285"/>
        <v>23CSE70</v>
      </c>
      <c r="D424" s="7">
        <f>'Daily-Weekly AttendanceReport '!D80+'Daily-Weekly AttendanceReport '!D168+'Daily-Weekly AttendanceReport '!D254+'Daily-Weekly AttendanceReport '!D340+'Daily-Weekly AttendanceReport '!D426</f>
        <v>0</v>
      </c>
      <c r="E424" s="7">
        <f>'Daily-Weekly AttendanceReport '!E80+'Daily-Weekly AttendanceReport '!E168+'Daily-Weekly AttendanceReport '!E254+'Daily-Weekly AttendanceReport '!E340+'Daily-Weekly AttendanceReport '!E426</f>
        <v>0</v>
      </c>
      <c r="F424" s="7">
        <f>'Daily-Weekly AttendanceReport '!F80+'Daily-Weekly AttendanceReport '!F168+'Daily-Weekly AttendanceReport '!F254+'Daily-Weekly AttendanceReport '!F340+'Daily-Weekly AttendanceReport '!F426</f>
        <v>0</v>
      </c>
      <c r="G424" s="7">
        <f>'Daily-Weekly AttendanceReport '!G80+'Daily-Weekly AttendanceReport '!G168+'Daily-Weekly AttendanceReport '!G254+'Daily-Weekly AttendanceReport '!G340+'Daily-Weekly AttendanceReport '!G426</f>
        <v>0</v>
      </c>
      <c r="H424" s="7">
        <f>'Daily-Weekly AttendanceReport '!H80+'Daily-Weekly AttendanceReport '!H168+'Daily-Weekly AttendanceReport '!H254+'Daily-Weekly AttendanceReport '!H340+'Daily-Weekly AttendanceReport '!H426</f>
        <v>0</v>
      </c>
      <c r="I424" s="7">
        <f>'Daily-Weekly AttendanceReport '!I80+'Daily-Weekly AttendanceReport '!I168+'Daily-Weekly AttendanceReport '!I254+'Daily-Weekly AttendanceReport '!I340+'Daily-Weekly AttendanceReport '!I426</f>
        <v>0</v>
      </c>
      <c r="J424" s="7">
        <f>'Daily-Weekly AttendanceReport '!J80+'Daily-Weekly AttendanceReport '!J168+'Daily-Weekly AttendanceReport '!J254+'Daily-Weekly AttendanceReport '!J340+'Daily-Weekly AttendanceReport '!J426</f>
        <v>0</v>
      </c>
      <c r="K424" s="7">
        <f>'Daily-Weekly AttendanceReport '!K80+'Daily-Weekly AttendanceReport '!K168+'Daily-Weekly AttendanceReport '!K254+'Daily-Weekly AttendanceReport '!K340+'Daily-Weekly AttendanceReport '!K426</f>
        <v>0</v>
      </c>
      <c r="L424" s="7">
        <f>'Daily-Weekly AttendanceReport '!L80+'Daily-Weekly AttendanceReport '!L168+'Daily-Weekly AttendanceReport '!L254+'Daily-Weekly AttendanceReport '!L340+'Daily-Weekly AttendanceReport '!L426</f>
        <v>0</v>
      </c>
      <c r="M424" s="7">
        <f>'Daily-Weekly AttendanceReport '!M80+'Daily-Weekly AttendanceReport '!M168+'Daily-Weekly AttendanceReport '!M254+'Daily-Weekly AttendanceReport '!M340+'Daily-Weekly AttendanceReport '!M426</f>
        <v>0</v>
      </c>
      <c r="N424" s="7">
        <f>'Daily-Weekly AttendanceReport '!N80+'Daily-Weekly AttendanceReport '!N168+'Daily-Weekly AttendanceReport '!N254+'Daily-Weekly AttendanceReport '!N340+'Daily-Weekly AttendanceReport '!N426</f>
        <v>0</v>
      </c>
      <c r="O424" s="7">
        <f>'Daily-Weekly AttendanceReport '!O80+'Daily-Weekly AttendanceReport '!O168+'Daily-Weekly AttendanceReport '!O254+'Daily-Weekly AttendanceReport '!O340+'Daily-Weekly AttendanceReport '!O426</f>
        <v>0</v>
      </c>
      <c r="P424" s="10"/>
      <c r="Q424" s="10"/>
      <c r="R424" s="12">
        <f t="shared" si="283"/>
        <v>0</v>
      </c>
      <c r="S424" s="13">
        <f>R424/R425</f>
        <v>0</v>
      </c>
    </row>
    <row r="425" spans="1:19" ht="14.25" customHeight="1" x14ac:dyDescent="0.35">
      <c r="A425" s="133" t="s">
        <v>12</v>
      </c>
      <c r="B425" s="146"/>
      <c r="C425" s="147"/>
      <c r="D425" s="7">
        <f>'Daily-Weekly AttendanceReport '!D81+'Daily-Weekly AttendanceReport '!D169+'Daily-Weekly AttendanceReport '!D255+'Daily-Weekly AttendanceReport '!D341+'Daily-Weekly AttendanceReport '!D427</f>
        <v>3</v>
      </c>
      <c r="E425" s="7">
        <f>'Daily-Weekly AttendanceReport '!E81+'Daily-Weekly AttendanceReport '!E169+'Daily-Weekly AttendanceReport '!E255+'Daily-Weekly AttendanceReport '!E341+'Daily-Weekly AttendanceReport '!E427</f>
        <v>3</v>
      </c>
      <c r="F425" s="7">
        <f>'Daily-Weekly AttendanceReport '!F81+'Daily-Weekly AttendanceReport '!F169+'Daily-Weekly AttendanceReport '!F255+'Daily-Weekly AttendanceReport '!F341+'Daily-Weekly AttendanceReport '!F427</f>
        <v>3</v>
      </c>
      <c r="G425" s="7">
        <f>'Daily-Weekly AttendanceReport '!G81+'Daily-Weekly AttendanceReport '!G169+'Daily-Weekly AttendanceReport '!G255+'Daily-Weekly AttendanceReport '!G341+'Daily-Weekly AttendanceReport '!G427</f>
        <v>3</v>
      </c>
      <c r="H425" s="7">
        <f>'Daily-Weekly AttendanceReport '!H81+'Daily-Weekly AttendanceReport '!H169+'Daily-Weekly AttendanceReport '!H255+'Daily-Weekly AttendanceReport '!H341+'Daily-Weekly AttendanceReport '!H427</f>
        <v>0</v>
      </c>
      <c r="I425" s="7">
        <f>'Daily-Weekly AttendanceReport '!I81+'Daily-Weekly AttendanceReport '!I169+'Daily-Weekly AttendanceReport '!I255+'Daily-Weekly AttendanceReport '!I341+'Daily-Weekly AttendanceReport '!I427</f>
        <v>0</v>
      </c>
      <c r="J425" s="7">
        <f>'Daily-Weekly AttendanceReport '!J81+'Daily-Weekly AttendanceReport '!J169+'Daily-Weekly AttendanceReport '!J255+'Daily-Weekly AttendanceReport '!J341+'Daily-Weekly AttendanceReport '!J427</f>
        <v>0</v>
      </c>
      <c r="K425" s="7">
        <f>'Daily-Weekly AttendanceReport '!K81+'Daily-Weekly AttendanceReport '!K169+'Daily-Weekly AttendanceReport '!K255+'Daily-Weekly AttendanceReport '!K341+'Daily-Weekly AttendanceReport '!K427</f>
        <v>0</v>
      </c>
      <c r="L425" s="7">
        <f>'Daily-Weekly AttendanceReport '!L81+'Daily-Weekly AttendanceReport '!L169+'Daily-Weekly AttendanceReport '!L255+'Daily-Weekly AttendanceReport '!L341+'Daily-Weekly AttendanceReport '!L427</f>
        <v>0</v>
      </c>
      <c r="M425" s="7">
        <f>'Daily-Weekly AttendanceReport '!M81+'Daily-Weekly AttendanceReport '!M169+'Daily-Weekly AttendanceReport '!M255+'Daily-Weekly AttendanceReport '!M341+'Daily-Weekly AttendanceReport '!M427</f>
        <v>0</v>
      </c>
      <c r="N425" s="7">
        <f>'Daily-Weekly AttendanceReport '!N81+'Daily-Weekly AttendanceReport '!N169+'Daily-Weekly AttendanceReport '!N255+'Daily-Weekly AttendanceReport '!N341+'Daily-Weekly AttendanceReport '!N427</f>
        <v>0</v>
      </c>
      <c r="O425" s="7">
        <f>'Daily-Weekly AttendanceReport '!O81+'Daily-Weekly AttendanceReport '!O169+'Daily-Weekly AttendanceReport '!O255+'Daily-Weekly AttendanceReport '!O341+'Daily-Weekly AttendanceReport '!O427</f>
        <v>0</v>
      </c>
      <c r="P425" s="46"/>
      <c r="Q425" s="46"/>
      <c r="R425" s="18">
        <f>SUM(D425:O425)</f>
        <v>12</v>
      </c>
      <c r="S425" s="46"/>
    </row>
    <row r="426" spans="1:19" ht="14.25" customHeight="1" x14ac:dyDescent="0.35">
      <c r="A426" s="131" t="s">
        <v>13</v>
      </c>
      <c r="B426" s="87"/>
      <c r="C426" s="8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 spans="1:19" ht="14.25" customHeight="1" x14ac:dyDescent="0.35">
      <c r="A427" s="126" t="s">
        <v>14</v>
      </c>
      <c r="B427" s="90"/>
      <c r="C427" s="9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 spans="1:19" ht="14.25" customHeight="1" x14ac:dyDescent="0.35">
      <c r="A428" s="132" t="s">
        <v>15</v>
      </c>
      <c r="B428" s="93"/>
      <c r="C428" s="94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:19" ht="30" customHeight="1" x14ac:dyDescent="0.35">
      <c r="A429" s="126" t="s">
        <v>16</v>
      </c>
      <c r="B429" s="90"/>
      <c r="C429" s="9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:19" ht="45" customHeight="1" x14ac:dyDescent="0.35"/>
    <row r="431" spans="1:19" ht="15" customHeight="1" x14ac:dyDescent="0.35">
      <c r="A431" s="115" t="s">
        <v>0</v>
      </c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</row>
    <row r="432" spans="1:19" ht="15" customHeight="1" thickBot="1" x14ac:dyDescent="0.45">
      <c r="A432" s="148" t="s">
        <v>1</v>
      </c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</row>
    <row r="433" spans="1:19" ht="15" customHeight="1" thickBot="1" x14ac:dyDescent="0.4">
      <c r="A433" s="117" t="s">
        <v>27</v>
      </c>
      <c r="B433" s="118"/>
      <c r="C433" s="118"/>
      <c r="D433" s="119" t="str">
        <f>C3</f>
        <v>BS Computer Science</v>
      </c>
      <c r="E433" s="119"/>
      <c r="F433" s="119"/>
      <c r="G433" s="119"/>
      <c r="H433" s="119"/>
      <c r="I433" s="119"/>
      <c r="J433" s="119"/>
      <c r="K433" s="119"/>
      <c r="L433" s="158" t="s">
        <v>23</v>
      </c>
      <c r="M433" s="158"/>
      <c r="N433" s="158"/>
      <c r="O433" s="119" t="str">
        <f>O347</f>
        <v>6th</v>
      </c>
      <c r="P433" s="119"/>
      <c r="Q433" s="158" t="s">
        <v>25</v>
      </c>
      <c r="R433" s="158"/>
      <c r="S433" s="58" t="str">
        <f>S347</f>
        <v>2021)</v>
      </c>
    </row>
    <row r="434" spans="1:19" ht="15" customHeight="1" x14ac:dyDescent="0.35">
      <c r="A434" s="157" t="s">
        <v>2</v>
      </c>
      <c r="B434" s="157"/>
      <c r="C434" s="61" t="str">
        <f>'Daily-Weekly AttendanceReport '!C436:M436</f>
        <v>Digital Signal Processing</v>
      </c>
      <c r="D434" s="1"/>
      <c r="E434" s="2"/>
      <c r="F434" s="1"/>
      <c r="G434" s="1"/>
      <c r="H434" s="1"/>
      <c r="I434" s="1"/>
      <c r="J434" s="1"/>
      <c r="K434" s="59"/>
      <c r="L434" s="22"/>
      <c r="M434" s="22"/>
      <c r="N434" s="22" t="s">
        <v>19</v>
      </c>
      <c r="O434" s="22"/>
      <c r="P434" s="22"/>
      <c r="Q434" s="127" t="s">
        <v>20</v>
      </c>
      <c r="R434" s="127"/>
      <c r="S434" s="25" t="s">
        <v>22</v>
      </c>
    </row>
    <row r="435" spans="1:19" ht="15" customHeight="1" x14ac:dyDescent="0.35">
      <c r="A435" s="160" t="s">
        <v>3</v>
      </c>
      <c r="B435" s="160"/>
      <c r="C435" s="61" t="str">
        <f>'Daily-Weekly AttendanceReport '!C437:M437</f>
        <v>Dr.Wazir Muhammad</v>
      </c>
      <c r="D435" s="60"/>
      <c r="E435" s="60"/>
      <c r="F435" s="3"/>
      <c r="G435" s="60"/>
      <c r="H435" s="3"/>
      <c r="I435" s="60"/>
      <c r="J435" s="60"/>
      <c r="K435" s="60"/>
      <c r="L435" s="60"/>
      <c r="M435" s="60"/>
      <c r="N435" s="112" t="s">
        <v>4</v>
      </c>
      <c r="O435" s="112"/>
      <c r="P435" s="112"/>
      <c r="Q435" s="112"/>
      <c r="R435" s="60"/>
      <c r="S435" s="60"/>
    </row>
    <row r="436" spans="1:19" ht="15.5" x14ac:dyDescent="0.35">
      <c r="A436" s="159" t="s">
        <v>30</v>
      </c>
      <c r="B436" s="159"/>
      <c r="C436" s="111" t="s">
        <v>76</v>
      </c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</row>
    <row r="437" spans="1:19" ht="3" customHeight="1" x14ac:dyDescent="0.35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5.75" customHeight="1" x14ac:dyDescent="0.35">
      <c r="A438" s="128" t="s">
        <v>5</v>
      </c>
      <c r="B438" s="129" t="s">
        <v>6</v>
      </c>
      <c r="C438" s="130" t="s">
        <v>7</v>
      </c>
      <c r="D438" s="164" t="s">
        <v>65</v>
      </c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8" t="s">
        <v>9</v>
      </c>
      <c r="Q438" s="138" t="s">
        <v>10</v>
      </c>
      <c r="R438" s="138" t="s">
        <v>11</v>
      </c>
      <c r="S438" s="134" t="s">
        <v>18</v>
      </c>
    </row>
    <row r="439" spans="1:19" ht="15.75" customHeight="1" x14ac:dyDescent="0.35">
      <c r="A439" s="128"/>
      <c r="B439" s="102"/>
      <c r="C439" s="105"/>
      <c r="D439" s="161" t="s">
        <v>74</v>
      </c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3"/>
      <c r="P439" s="109"/>
      <c r="Q439" s="109"/>
      <c r="R439" s="109"/>
      <c r="S439" s="134"/>
    </row>
    <row r="440" spans="1:19" ht="15.75" customHeight="1" x14ac:dyDescent="0.35">
      <c r="A440" s="128"/>
      <c r="B440" s="103"/>
      <c r="C440" s="141" t="s">
        <v>31</v>
      </c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46" t="s">
        <v>17</v>
      </c>
    </row>
    <row r="441" spans="1:19" ht="12" customHeight="1" x14ac:dyDescent="0.35">
      <c r="A441" s="15">
        <v>1</v>
      </c>
      <c r="B441" s="17" t="str">
        <f>B355</f>
        <v>Maheen Lehri</v>
      </c>
      <c r="C441" s="46" t="str">
        <f>C355</f>
        <v>21BSCS01</v>
      </c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8"/>
      <c r="Q441" s="8"/>
      <c r="R441" s="12">
        <f>SUM(D441:O441)</f>
        <v>0</v>
      </c>
      <c r="S441" s="13" t="e">
        <f>R441/R511</f>
        <v>#DIV/0!</v>
      </c>
    </row>
    <row r="442" spans="1:19" ht="12" customHeight="1" x14ac:dyDescent="0.35">
      <c r="A442" s="15">
        <v>2</v>
      </c>
      <c r="B442" s="17" t="str">
        <f t="shared" ref="B442:C442" si="286">B356</f>
        <v>Summiya</v>
      </c>
      <c r="C442" s="46" t="str">
        <f t="shared" si="286"/>
        <v>21BSCS02</v>
      </c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8"/>
      <c r="Q442" s="8"/>
      <c r="R442" s="12">
        <f>SUM(D442:O442)</f>
        <v>0</v>
      </c>
      <c r="S442" s="13" t="e">
        <f>R442/R511</f>
        <v>#DIV/0!</v>
      </c>
    </row>
    <row r="443" spans="1:19" ht="12" customHeight="1" x14ac:dyDescent="0.35">
      <c r="A443" s="15">
        <v>3</v>
      </c>
      <c r="B443" s="17" t="str">
        <f t="shared" ref="B443:C443" si="287">B357</f>
        <v>Sultan Ahmed</v>
      </c>
      <c r="C443" s="46" t="str">
        <f t="shared" si="287"/>
        <v>21BSCS03</v>
      </c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8"/>
      <c r="Q443" s="8"/>
      <c r="R443" s="12">
        <f>SUM(D443:O443)</f>
        <v>0</v>
      </c>
      <c r="S443" s="13" t="e">
        <f>R443/R511</f>
        <v>#DIV/0!</v>
      </c>
    </row>
    <row r="444" spans="1:19" ht="12" customHeight="1" x14ac:dyDescent="0.35">
      <c r="A444" s="15">
        <v>4</v>
      </c>
      <c r="B444" s="17" t="str">
        <f t="shared" ref="B444:C444" si="288">B358</f>
        <v>Noor-Ul-Huda</v>
      </c>
      <c r="C444" s="46" t="str">
        <f t="shared" si="288"/>
        <v>21BSCS04</v>
      </c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8"/>
      <c r="Q444" s="8"/>
      <c r="R444" s="12">
        <f t="shared" ref="R444:R507" si="289">SUM(D444:O444)</f>
        <v>0</v>
      </c>
      <c r="S444" s="13" t="e">
        <f>R444/R511</f>
        <v>#DIV/0!</v>
      </c>
    </row>
    <row r="445" spans="1:19" ht="12" customHeight="1" x14ac:dyDescent="0.35">
      <c r="A445" s="15">
        <v>5</v>
      </c>
      <c r="B445" s="17" t="str">
        <f t="shared" ref="B445:C445" si="290">B359</f>
        <v>Inayatullah</v>
      </c>
      <c r="C445" s="46" t="str">
        <f t="shared" si="290"/>
        <v>21BSCS05</v>
      </c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8"/>
      <c r="Q445" s="8"/>
      <c r="R445" s="12">
        <f t="shared" si="289"/>
        <v>0</v>
      </c>
      <c r="S445" s="13" t="e">
        <f>R445/R511</f>
        <v>#DIV/0!</v>
      </c>
    </row>
    <row r="446" spans="1:19" ht="12" customHeight="1" x14ac:dyDescent="0.35">
      <c r="A446" s="14">
        <v>6</v>
      </c>
      <c r="B446" s="17" t="str">
        <f t="shared" ref="B446:C446" si="291">B360</f>
        <v>Madiyan</v>
      </c>
      <c r="C446" s="46" t="str">
        <f t="shared" si="291"/>
        <v>21BSCS06</v>
      </c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8"/>
      <c r="Q446" s="8"/>
      <c r="R446" s="12">
        <f t="shared" si="289"/>
        <v>0</v>
      </c>
      <c r="S446" s="13" t="e">
        <f>R446/R511</f>
        <v>#DIV/0!</v>
      </c>
    </row>
    <row r="447" spans="1:19" ht="12" customHeight="1" x14ac:dyDescent="0.35">
      <c r="A447" s="15">
        <v>7</v>
      </c>
      <c r="B447" s="17" t="str">
        <f t="shared" ref="B447:C447" si="292">B361</f>
        <v>Mohammad Tariq</v>
      </c>
      <c r="C447" s="46" t="str">
        <f t="shared" si="292"/>
        <v>21BSCS07</v>
      </c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8"/>
      <c r="Q447" s="8"/>
      <c r="R447" s="12">
        <f t="shared" si="289"/>
        <v>0</v>
      </c>
      <c r="S447" s="13" t="e">
        <f>R447/R511</f>
        <v>#DIV/0!</v>
      </c>
    </row>
    <row r="448" spans="1:19" ht="12" customHeight="1" x14ac:dyDescent="0.35">
      <c r="A448" s="15">
        <v>8</v>
      </c>
      <c r="B448" s="17" t="str">
        <f t="shared" ref="B448:C448" si="293">B362</f>
        <v>Mohaib Afnan</v>
      </c>
      <c r="C448" s="46" t="str">
        <f t="shared" si="293"/>
        <v>21BSCS08</v>
      </c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8"/>
      <c r="Q448" s="8"/>
      <c r="R448" s="12">
        <f t="shared" si="289"/>
        <v>0</v>
      </c>
      <c r="S448" s="13" t="e">
        <f>R448/R511</f>
        <v>#DIV/0!</v>
      </c>
    </row>
    <row r="449" spans="1:19" ht="12" customHeight="1" x14ac:dyDescent="0.35">
      <c r="A449" s="15">
        <v>9</v>
      </c>
      <c r="B449" s="17" t="str">
        <f t="shared" ref="B449:C449" si="294">B363</f>
        <v xml:space="preserve">Farzana Mehr </v>
      </c>
      <c r="C449" s="46" t="str">
        <f t="shared" si="294"/>
        <v>21BSCS09</v>
      </c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8"/>
      <c r="Q449" s="8"/>
      <c r="R449" s="12">
        <f t="shared" si="289"/>
        <v>0</v>
      </c>
      <c r="S449" s="13" t="e">
        <f>R449/R511</f>
        <v>#DIV/0!</v>
      </c>
    </row>
    <row r="450" spans="1:19" ht="12" customHeight="1" x14ac:dyDescent="0.35">
      <c r="A450" s="15">
        <v>10</v>
      </c>
      <c r="B450" s="17" t="str">
        <f t="shared" ref="B450:C450" si="295">B364</f>
        <v>Misbah Ul Islam</v>
      </c>
      <c r="C450" s="46" t="str">
        <f t="shared" si="295"/>
        <v>21BSCS12</v>
      </c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8"/>
      <c r="Q450" s="8"/>
      <c r="R450" s="12">
        <f t="shared" si="289"/>
        <v>0</v>
      </c>
      <c r="S450" s="13" t="e">
        <f>R450/R511</f>
        <v>#DIV/0!</v>
      </c>
    </row>
    <row r="451" spans="1:19" ht="12" customHeight="1" x14ac:dyDescent="0.35">
      <c r="A451" s="15">
        <v>11</v>
      </c>
      <c r="B451" s="17" t="str">
        <f t="shared" ref="B451:C451" si="296">B365</f>
        <v>Sumera</v>
      </c>
      <c r="C451" s="46" t="str">
        <f t="shared" si="296"/>
        <v>21BSCS13</v>
      </c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8"/>
      <c r="Q451" s="8"/>
      <c r="R451" s="12">
        <f t="shared" si="289"/>
        <v>0</v>
      </c>
      <c r="S451" s="13" t="e">
        <f>R451/R511</f>
        <v>#DIV/0!</v>
      </c>
    </row>
    <row r="452" spans="1:19" ht="12" customHeight="1" x14ac:dyDescent="0.35">
      <c r="A452" s="15">
        <v>12</v>
      </c>
      <c r="B452" s="17" t="str">
        <f t="shared" ref="B452:C452" si="297">B366</f>
        <v>Salman Rasheed</v>
      </c>
      <c r="C452" s="46" t="str">
        <f t="shared" si="297"/>
        <v>21BSCS14</v>
      </c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8"/>
      <c r="Q452" s="8"/>
      <c r="R452" s="12">
        <f t="shared" si="289"/>
        <v>0</v>
      </c>
      <c r="S452" s="13" t="e">
        <f>R452/R511</f>
        <v>#DIV/0!</v>
      </c>
    </row>
    <row r="453" spans="1:19" ht="12" customHeight="1" x14ac:dyDescent="0.35">
      <c r="A453" s="15">
        <v>13</v>
      </c>
      <c r="B453" s="17" t="str">
        <f t="shared" ref="B453:C453" si="298">B367</f>
        <v>Ehsan Ullah</v>
      </c>
      <c r="C453" s="46" t="str">
        <f t="shared" si="298"/>
        <v>21BSCS16</v>
      </c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8"/>
      <c r="Q453" s="8"/>
      <c r="R453" s="12">
        <f t="shared" si="289"/>
        <v>0</v>
      </c>
      <c r="S453" s="13" t="e">
        <f>R453/R511</f>
        <v>#DIV/0!</v>
      </c>
    </row>
    <row r="454" spans="1:19" ht="12" customHeight="1" x14ac:dyDescent="0.35">
      <c r="A454" s="15">
        <v>14</v>
      </c>
      <c r="B454" s="17" t="str">
        <f t="shared" ref="B454:C454" si="299">B368</f>
        <v>Hamid Saleh</v>
      </c>
      <c r="C454" s="46" t="str">
        <f t="shared" si="299"/>
        <v>21BSCS18</v>
      </c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8"/>
      <c r="Q454" s="8"/>
      <c r="R454" s="12">
        <f t="shared" si="289"/>
        <v>0</v>
      </c>
      <c r="S454" s="13" t="e">
        <f>R454/R511</f>
        <v>#DIV/0!</v>
      </c>
    </row>
    <row r="455" spans="1:19" ht="12" customHeight="1" x14ac:dyDescent="0.35">
      <c r="A455" s="15">
        <v>15</v>
      </c>
      <c r="B455" s="17" t="str">
        <f t="shared" ref="B455:C455" si="300">B369</f>
        <v xml:space="preserve">Irfan </v>
      </c>
      <c r="C455" s="46" t="str">
        <f t="shared" si="300"/>
        <v>21BSCS19</v>
      </c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8"/>
      <c r="Q455" s="8"/>
      <c r="R455" s="12">
        <f t="shared" si="289"/>
        <v>0</v>
      </c>
      <c r="S455" s="13" t="e">
        <f>R455/R511</f>
        <v>#DIV/0!</v>
      </c>
    </row>
    <row r="456" spans="1:19" ht="12" customHeight="1" x14ac:dyDescent="0.35">
      <c r="A456" s="15">
        <v>16</v>
      </c>
      <c r="B456" s="17" t="str">
        <f t="shared" ref="B456:C456" si="301">B370</f>
        <v>Zahid Latif</v>
      </c>
      <c r="C456" s="46" t="str">
        <f t="shared" si="301"/>
        <v>21BSCS24</v>
      </c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8"/>
      <c r="Q456" s="8"/>
      <c r="R456" s="12">
        <f t="shared" si="289"/>
        <v>0</v>
      </c>
      <c r="S456" s="13" t="e">
        <f>R456/R511</f>
        <v>#DIV/0!</v>
      </c>
    </row>
    <row r="457" spans="1:19" ht="12" customHeight="1" x14ac:dyDescent="0.35">
      <c r="A457" s="15">
        <v>17</v>
      </c>
      <c r="B457" s="17" t="str">
        <f t="shared" ref="B457:C457" si="302">B371</f>
        <v xml:space="preserve">Saif Ullah </v>
      </c>
      <c r="C457" s="46" t="str">
        <f t="shared" si="302"/>
        <v>21BSCS25</v>
      </c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8"/>
      <c r="Q457" s="8"/>
      <c r="R457" s="12">
        <f t="shared" si="289"/>
        <v>0</v>
      </c>
      <c r="S457" s="13" t="e">
        <f>R457/R511</f>
        <v>#DIV/0!</v>
      </c>
    </row>
    <row r="458" spans="1:19" ht="12" customHeight="1" x14ac:dyDescent="0.35">
      <c r="A458" s="15">
        <v>18</v>
      </c>
      <c r="B458" s="17" t="str">
        <f t="shared" ref="B458:C458" si="303">B372</f>
        <v>Sabiha Gull</v>
      </c>
      <c r="C458" s="46" t="str">
        <f t="shared" si="303"/>
        <v>21BSCS28</v>
      </c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8"/>
      <c r="Q458" s="8"/>
      <c r="R458" s="12">
        <f t="shared" si="289"/>
        <v>0</v>
      </c>
      <c r="S458" s="13" t="e">
        <f>R458/R511</f>
        <v>#DIV/0!</v>
      </c>
    </row>
    <row r="459" spans="1:19" ht="12" customHeight="1" x14ac:dyDescent="0.35">
      <c r="A459" s="15">
        <v>19</v>
      </c>
      <c r="B459" s="17" t="str">
        <f t="shared" ref="B459:C459" si="304">B373</f>
        <v xml:space="preserve">Nasir Ali </v>
      </c>
      <c r="C459" s="46" t="str">
        <f t="shared" si="304"/>
        <v>21BSCS33</v>
      </c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8"/>
      <c r="Q459" s="8"/>
      <c r="R459" s="12">
        <f t="shared" si="289"/>
        <v>0</v>
      </c>
      <c r="S459" s="13" t="e">
        <f>R459/R511</f>
        <v>#DIV/0!</v>
      </c>
    </row>
    <row r="460" spans="1:19" ht="12" customHeight="1" x14ac:dyDescent="0.35">
      <c r="A460" s="15">
        <v>20</v>
      </c>
      <c r="B460" s="17" t="str">
        <f t="shared" ref="B460:C460" si="305">B374</f>
        <v>Muhammad Yasir</v>
      </c>
      <c r="C460" s="46" t="str">
        <f t="shared" si="305"/>
        <v>21BSCS42</v>
      </c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8"/>
      <c r="Q460" s="8"/>
      <c r="R460" s="12">
        <f t="shared" si="289"/>
        <v>0</v>
      </c>
      <c r="S460" s="13" t="e">
        <f>R460/R511</f>
        <v>#DIV/0!</v>
      </c>
    </row>
    <row r="461" spans="1:19" ht="12" customHeight="1" x14ac:dyDescent="0.35">
      <c r="A461" s="15">
        <v>21</v>
      </c>
      <c r="B461" s="17" t="str">
        <f t="shared" ref="B461:C461" si="306">B375</f>
        <v>Abdullah</v>
      </c>
      <c r="C461" s="46" t="str">
        <f t="shared" si="306"/>
        <v>21BSCS43</v>
      </c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8"/>
      <c r="Q461" s="8"/>
      <c r="R461" s="12">
        <f t="shared" si="289"/>
        <v>0</v>
      </c>
      <c r="S461" s="13" t="e">
        <f>R461/R511</f>
        <v>#DIV/0!</v>
      </c>
    </row>
    <row r="462" spans="1:19" ht="12" customHeight="1" x14ac:dyDescent="0.35">
      <c r="A462" s="15">
        <v>22</v>
      </c>
      <c r="B462" s="17" t="str">
        <f t="shared" ref="B462:C462" si="307">B376</f>
        <v>Khalid Ahmed</v>
      </c>
      <c r="C462" s="46" t="str">
        <f t="shared" si="307"/>
        <v>20BSCS37</v>
      </c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8"/>
      <c r="Q462" s="8"/>
      <c r="R462" s="12">
        <f t="shared" si="289"/>
        <v>0</v>
      </c>
      <c r="S462" s="13" t="e">
        <f>R462/R511</f>
        <v>#DIV/0!</v>
      </c>
    </row>
    <row r="463" spans="1:19" ht="12" customHeight="1" x14ac:dyDescent="0.35">
      <c r="A463" s="15">
        <v>23</v>
      </c>
      <c r="B463" s="17">
        <f t="shared" ref="B463:C463" si="308">B377</f>
        <v>0</v>
      </c>
      <c r="C463" s="46">
        <f t="shared" si="308"/>
        <v>0</v>
      </c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8"/>
      <c r="Q463" s="8"/>
      <c r="R463" s="12">
        <f t="shared" si="289"/>
        <v>0</v>
      </c>
      <c r="S463" s="13" t="e">
        <f>R463/R511</f>
        <v>#DIV/0!</v>
      </c>
    </row>
    <row r="464" spans="1:19" ht="12" customHeight="1" x14ac:dyDescent="0.35">
      <c r="A464" s="15">
        <v>24</v>
      </c>
      <c r="B464" s="17">
        <f t="shared" ref="B464:C464" si="309">B378</f>
        <v>0</v>
      </c>
      <c r="C464" s="46">
        <f t="shared" si="309"/>
        <v>0</v>
      </c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8"/>
      <c r="Q464" s="8"/>
      <c r="R464" s="12">
        <f t="shared" si="289"/>
        <v>0</v>
      </c>
      <c r="S464" s="13" t="e">
        <f>R464/R511</f>
        <v>#DIV/0!</v>
      </c>
    </row>
    <row r="465" spans="1:19" ht="12" customHeight="1" x14ac:dyDescent="0.35">
      <c r="A465" s="15">
        <v>25</v>
      </c>
      <c r="B465" s="17">
        <f t="shared" ref="B465:C465" si="310">B379</f>
        <v>0</v>
      </c>
      <c r="C465" s="46">
        <f t="shared" si="310"/>
        <v>0</v>
      </c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8"/>
      <c r="Q465" s="8"/>
      <c r="R465" s="12">
        <f t="shared" si="289"/>
        <v>0</v>
      </c>
      <c r="S465" s="13" t="e">
        <f>R465/R511</f>
        <v>#DIV/0!</v>
      </c>
    </row>
    <row r="466" spans="1:19" ht="12" customHeight="1" x14ac:dyDescent="0.35">
      <c r="A466" s="15">
        <v>26</v>
      </c>
      <c r="B466" s="17">
        <f t="shared" ref="B466:C466" si="311">B380</f>
        <v>0</v>
      </c>
      <c r="C466" s="46">
        <f t="shared" si="311"/>
        <v>0</v>
      </c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8"/>
      <c r="Q466" s="8"/>
      <c r="R466" s="12">
        <f t="shared" si="289"/>
        <v>0</v>
      </c>
      <c r="S466" s="13" t="e">
        <f>R466/R511</f>
        <v>#DIV/0!</v>
      </c>
    </row>
    <row r="467" spans="1:19" ht="12" customHeight="1" x14ac:dyDescent="0.35">
      <c r="A467" s="15">
        <v>27</v>
      </c>
      <c r="B467" s="17">
        <f t="shared" ref="B467:C467" si="312">B381</f>
        <v>0</v>
      </c>
      <c r="C467" s="46">
        <f t="shared" si="312"/>
        <v>0</v>
      </c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8"/>
      <c r="Q467" s="8"/>
      <c r="R467" s="12">
        <f t="shared" si="289"/>
        <v>0</v>
      </c>
      <c r="S467" s="13" t="e">
        <f>R467/R511</f>
        <v>#DIV/0!</v>
      </c>
    </row>
    <row r="468" spans="1:19" ht="12" customHeight="1" x14ac:dyDescent="0.35">
      <c r="A468" s="15">
        <v>28</v>
      </c>
      <c r="B468" s="17">
        <f t="shared" ref="B468:C468" si="313">B382</f>
        <v>0</v>
      </c>
      <c r="C468" s="46">
        <f t="shared" si="313"/>
        <v>0</v>
      </c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8"/>
      <c r="Q468" s="8"/>
      <c r="R468" s="12">
        <f t="shared" si="289"/>
        <v>0</v>
      </c>
      <c r="S468" s="13" t="e">
        <f>R468/R511</f>
        <v>#DIV/0!</v>
      </c>
    </row>
    <row r="469" spans="1:19" ht="12" customHeight="1" x14ac:dyDescent="0.35">
      <c r="A469" s="15">
        <v>29</v>
      </c>
      <c r="B469" s="17">
        <f t="shared" ref="B469:C469" si="314">B383</f>
        <v>0</v>
      </c>
      <c r="C469" s="46">
        <f t="shared" si="314"/>
        <v>0</v>
      </c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8"/>
      <c r="Q469" s="8"/>
      <c r="R469" s="12">
        <f t="shared" si="289"/>
        <v>0</v>
      </c>
      <c r="S469" s="13" t="e">
        <f>R469/R511</f>
        <v>#DIV/0!</v>
      </c>
    </row>
    <row r="470" spans="1:19" ht="12" customHeight="1" x14ac:dyDescent="0.35">
      <c r="A470" s="15">
        <v>30</v>
      </c>
      <c r="B470" s="17">
        <f t="shared" ref="B470:C470" si="315">B384</f>
        <v>0</v>
      </c>
      <c r="C470" s="46">
        <f t="shared" si="315"/>
        <v>0</v>
      </c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8"/>
      <c r="Q470" s="8"/>
      <c r="R470" s="12">
        <f t="shared" si="289"/>
        <v>0</v>
      </c>
      <c r="S470" s="13" t="e">
        <f>R470/R511</f>
        <v>#DIV/0!</v>
      </c>
    </row>
    <row r="471" spans="1:19" ht="12" customHeight="1" x14ac:dyDescent="0.35">
      <c r="A471" s="15">
        <v>31</v>
      </c>
      <c r="B471" s="17">
        <f t="shared" ref="B471:C471" si="316">B385</f>
        <v>0</v>
      </c>
      <c r="C471" s="46">
        <f t="shared" si="316"/>
        <v>0</v>
      </c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8"/>
      <c r="Q471" s="8"/>
      <c r="R471" s="12">
        <f t="shared" si="289"/>
        <v>0</v>
      </c>
      <c r="S471" s="13" t="e">
        <f>R471/R511</f>
        <v>#DIV/0!</v>
      </c>
    </row>
    <row r="472" spans="1:19" ht="12" customHeight="1" x14ac:dyDescent="0.35">
      <c r="A472" s="15">
        <v>32</v>
      </c>
      <c r="B472" s="17">
        <f t="shared" ref="B472:C472" si="317">B386</f>
        <v>0</v>
      </c>
      <c r="C472" s="46">
        <f t="shared" si="317"/>
        <v>0</v>
      </c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8"/>
      <c r="Q472" s="8"/>
      <c r="R472" s="12">
        <f t="shared" si="289"/>
        <v>0</v>
      </c>
      <c r="S472" s="13" t="e">
        <f>R472/R511</f>
        <v>#DIV/0!</v>
      </c>
    </row>
    <row r="473" spans="1:19" ht="12" customHeight="1" x14ac:dyDescent="0.35">
      <c r="A473" s="15">
        <v>33</v>
      </c>
      <c r="B473" s="17">
        <f t="shared" ref="B473:C473" si="318">B387</f>
        <v>0</v>
      </c>
      <c r="C473" s="46">
        <f t="shared" si="318"/>
        <v>0</v>
      </c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8"/>
      <c r="Q473" s="8"/>
      <c r="R473" s="12">
        <f t="shared" si="289"/>
        <v>0</v>
      </c>
      <c r="S473" s="13" t="e">
        <f>R473/R511</f>
        <v>#DIV/0!</v>
      </c>
    </row>
    <row r="474" spans="1:19" ht="12" customHeight="1" x14ac:dyDescent="0.35">
      <c r="A474" s="15">
        <v>34</v>
      </c>
      <c r="B474" s="17">
        <f t="shared" ref="B474:C474" si="319">B388</f>
        <v>0</v>
      </c>
      <c r="C474" s="46">
        <f t="shared" si="319"/>
        <v>0</v>
      </c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8"/>
      <c r="Q474" s="8"/>
      <c r="R474" s="12">
        <f t="shared" si="289"/>
        <v>0</v>
      </c>
      <c r="S474" s="13" t="e">
        <f>R474/R511</f>
        <v>#DIV/0!</v>
      </c>
    </row>
    <row r="475" spans="1:19" ht="12" customHeight="1" x14ac:dyDescent="0.35">
      <c r="A475" s="15">
        <v>35</v>
      </c>
      <c r="B475" s="17">
        <f t="shared" ref="B475:C475" si="320">B389</f>
        <v>0</v>
      </c>
      <c r="C475" s="46">
        <f t="shared" si="320"/>
        <v>0</v>
      </c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8"/>
      <c r="Q475" s="8"/>
      <c r="R475" s="12">
        <f t="shared" si="289"/>
        <v>0</v>
      </c>
      <c r="S475" s="13" t="e">
        <f>R475/R511</f>
        <v>#DIV/0!</v>
      </c>
    </row>
    <row r="476" spans="1:19" ht="12" customHeight="1" x14ac:dyDescent="0.35">
      <c r="A476" s="15">
        <v>36</v>
      </c>
      <c r="B476" s="17">
        <f t="shared" ref="B476:C476" si="321">B390</f>
        <v>0</v>
      </c>
      <c r="C476" s="46">
        <f t="shared" si="321"/>
        <v>0</v>
      </c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10"/>
      <c r="Q476" s="10"/>
      <c r="R476" s="12">
        <f t="shared" si="289"/>
        <v>0</v>
      </c>
      <c r="S476" s="13" t="e">
        <f>R476/R511</f>
        <v>#DIV/0!</v>
      </c>
    </row>
    <row r="477" spans="1:19" ht="12" customHeight="1" x14ac:dyDescent="0.35">
      <c r="A477" s="15">
        <v>37</v>
      </c>
      <c r="B477" s="17">
        <f t="shared" ref="B477:C477" si="322">B391</f>
        <v>0</v>
      </c>
      <c r="C477" s="46">
        <f t="shared" si="322"/>
        <v>0</v>
      </c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10"/>
      <c r="Q477" s="10"/>
      <c r="R477" s="12">
        <f t="shared" si="289"/>
        <v>0</v>
      </c>
      <c r="S477" s="13" t="e">
        <f>R477/R511</f>
        <v>#DIV/0!</v>
      </c>
    </row>
    <row r="478" spans="1:19" ht="12" customHeight="1" x14ac:dyDescent="0.35">
      <c r="A478" s="15">
        <v>38</v>
      </c>
      <c r="B478" s="17">
        <f t="shared" ref="B478:C478" si="323">B392</f>
        <v>0</v>
      </c>
      <c r="C478" s="46">
        <f t="shared" si="323"/>
        <v>0</v>
      </c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10"/>
      <c r="Q478" s="10"/>
      <c r="R478" s="12">
        <f t="shared" si="289"/>
        <v>0</v>
      </c>
      <c r="S478" s="13" t="e">
        <f>R478/R511</f>
        <v>#DIV/0!</v>
      </c>
    </row>
    <row r="479" spans="1:19" ht="12" customHeight="1" x14ac:dyDescent="0.35">
      <c r="A479" s="15">
        <v>39</v>
      </c>
      <c r="B479" s="17">
        <f t="shared" ref="B479:C479" si="324">B393</f>
        <v>0</v>
      </c>
      <c r="C479" s="46">
        <f t="shared" si="324"/>
        <v>0</v>
      </c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10"/>
      <c r="Q479" s="10"/>
      <c r="R479" s="12">
        <f t="shared" si="289"/>
        <v>0</v>
      </c>
      <c r="S479" s="13" t="e">
        <f>R479/R511</f>
        <v>#DIV/0!</v>
      </c>
    </row>
    <row r="480" spans="1:19" ht="12" customHeight="1" x14ac:dyDescent="0.35">
      <c r="A480" s="15">
        <v>40</v>
      </c>
      <c r="B480" s="17">
        <f t="shared" ref="B480:C480" si="325">B394</f>
        <v>0</v>
      </c>
      <c r="C480" s="46">
        <f t="shared" si="325"/>
        <v>0</v>
      </c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10"/>
      <c r="Q480" s="10"/>
      <c r="R480" s="12">
        <f t="shared" si="289"/>
        <v>0</v>
      </c>
      <c r="S480" s="13" t="e">
        <f>R480/R511</f>
        <v>#DIV/0!</v>
      </c>
    </row>
    <row r="481" spans="1:19" ht="12" customHeight="1" x14ac:dyDescent="0.35">
      <c r="A481" s="15">
        <v>41</v>
      </c>
      <c r="B481" s="17">
        <f t="shared" ref="B481:C481" si="326">B395</f>
        <v>0</v>
      </c>
      <c r="C481" s="46">
        <f t="shared" si="326"/>
        <v>0</v>
      </c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10"/>
      <c r="Q481" s="10"/>
      <c r="R481" s="12">
        <f t="shared" si="289"/>
        <v>0</v>
      </c>
      <c r="S481" s="13" t="e">
        <f>R481/R511</f>
        <v>#DIV/0!</v>
      </c>
    </row>
    <row r="482" spans="1:19" ht="12" customHeight="1" x14ac:dyDescent="0.35">
      <c r="A482" s="15">
        <v>42</v>
      </c>
      <c r="B482" s="17">
        <f t="shared" ref="B482:C482" si="327">B396</f>
        <v>0</v>
      </c>
      <c r="C482" s="46">
        <f t="shared" si="327"/>
        <v>0</v>
      </c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10"/>
      <c r="Q482" s="10"/>
      <c r="R482" s="12">
        <f t="shared" si="289"/>
        <v>0</v>
      </c>
      <c r="S482" s="13" t="e">
        <f>R482/R511</f>
        <v>#DIV/0!</v>
      </c>
    </row>
    <row r="483" spans="1:19" ht="12" customHeight="1" x14ac:dyDescent="0.35">
      <c r="A483" s="15">
        <v>43</v>
      </c>
      <c r="B483" s="17">
        <f t="shared" ref="B483:C483" si="328">B397</f>
        <v>0</v>
      </c>
      <c r="C483" s="46">
        <f t="shared" si="328"/>
        <v>0</v>
      </c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10"/>
      <c r="Q483" s="10"/>
      <c r="R483" s="12">
        <f t="shared" si="289"/>
        <v>0</v>
      </c>
      <c r="S483" s="13" t="e">
        <f>R483/R511</f>
        <v>#DIV/0!</v>
      </c>
    </row>
    <row r="484" spans="1:19" ht="12" customHeight="1" x14ac:dyDescent="0.35">
      <c r="A484" s="15">
        <v>44</v>
      </c>
      <c r="B484" s="17">
        <f t="shared" ref="B484:C484" si="329">B398</f>
        <v>0</v>
      </c>
      <c r="C484" s="46">
        <f t="shared" si="329"/>
        <v>0</v>
      </c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10"/>
      <c r="Q484" s="10"/>
      <c r="R484" s="12">
        <f t="shared" si="289"/>
        <v>0</v>
      </c>
      <c r="S484" s="13" t="e">
        <f>R484/R511</f>
        <v>#DIV/0!</v>
      </c>
    </row>
    <row r="485" spans="1:19" ht="10.5" customHeight="1" x14ac:dyDescent="0.35">
      <c r="A485" s="15">
        <v>45</v>
      </c>
      <c r="B485" s="17">
        <f t="shared" ref="B485:C485" si="330">B399</f>
        <v>0</v>
      </c>
      <c r="C485" s="46">
        <f t="shared" si="330"/>
        <v>0</v>
      </c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10"/>
      <c r="Q485" s="10"/>
      <c r="R485" s="12">
        <f t="shared" si="289"/>
        <v>0</v>
      </c>
      <c r="S485" s="13" t="e">
        <f>R485/R511</f>
        <v>#DIV/0!</v>
      </c>
    </row>
    <row r="486" spans="1:19" ht="10.5" customHeight="1" x14ac:dyDescent="0.35">
      <c r="A486" s="15">
        <v>46</v>
      </c>
      <c r="B486" s="17">
        <f t="shared" ref="B486:C486" si="331">B400</f>
        <v>0</v>
      </c>
      <c r="C486" s="46">
        <f t="shared" si="331"/>
        <v>0</v>
      </c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10"/>
      <c r="Q486" s="10"/>
      <c r="R486" s="12">
        <f t="shared" si="289"/>
        <v>0</v>
      </c>
      <c r="S486" s="13" t="e">
        <f>R486/R511</f>
        <v>#DIV/0!</v>
      </c>
    </row>
    <row r="487" spans="1:19" ht="10.5" customHeight="1" x14ac:dyDescent="0.35">
      <c r="A487" s="15">
        <v>47</v>
      </c>
      <c r="B487" s="17">
        <f t="shared" ref="B487:C487" si="332">B401</f>
        <v>0</v>
      </c>
      <c r="C487" s="46">
        <f t="shared" si="332"/>
        <v>0</v>
      </c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10"/>
      <c r="Q487" s="10"/>
      <c r="R487" s="12">
        <f t="shared" si="289"/>
        <v>0</v>
      </c>
      <c r="S487" s="13" t="e">
        <f>R487/R511</f>
        <v>#DIV/0!</v>
      </c>
    </row>
    <row r="488" spans="1:19" ht="10.5" customHeight="1" x14ac:dyDescent="0.35">
      <c r="A488" s="15">
        <v>48</v>
      </c>
      <c r="B488" s="17">
        <f t="shared" ref="B488:C488" si="333">B402</f>
        <v>0</v>
      </c>
      <c r="C488" s="46">
        <f t="shared" si="333"/>
        <v>0</v>
      </c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10"/>
      <c r="Q488" s="10"/>
      <c r="R488" s="12">
        <f t="shared" si="289"/>
        <v>0</v>
      </c>
      <c r="S488" s="13" t="e">
        <f>R488/R511</f>
        <v>#DIV/0!</v>
      </c>
    </row>
    <row r="489" spans="1:19" ht="10.5" customHeight="1" x14ac:dyDescent="0.35">
      <c r="A489" s="15">
        <v>49</v>
      </c>
      <c r="B489" s="17">
        <f t="shared" ref="B489:C489" si="334">B403</f>
        <v>0</v>
      </c>
      <c r="C489" s="46">
        <f t="shared" si="334"/>
        <v>0</v>
      </c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10"/>
      <c r="Q489" s="10"/>
      <c r="R489" s="12">
        <f t="shared" si="289"/>
        <v>0</v>
      </c>
      <c r="S489" s="13" t="e">
        <f>R489/R511</f>
        <v>#DIV/0!</v>
      </c>
    </row>
    <row r="490" spans="1:19" ht="10.5" customHeight="1" x14ac:dyDescent="0.35">
      <c r="A490" s="15">
        <v>50</v>
      </c>
      <c r="B490" s="17">
        <f t="shared" ref="B490:C490" si="335">B404</f>
        <v>0</v>
      </c>
      <c r="C490" s="46">
        <f t="shared" si="335"/>
        <v>0</v>
      </c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10"/>
      <c r="Q490" s="10"/>
      <c r="R490" s="12">
        <f t="shared" si="289"/>
        <v>0</v>
      </c>
      <c r="S490" s="13" t="e">
        <f>R490/R511</f>
        <v>#DIV/0!</v>
      </c>
    </row>
    <row r="491" spans="1:19" ht="10.5" customHeight="1" x14ac:dyDescent="0.35">
      <c r="A491" s="15">
        <v>51</v>
      </c>
      <c r="B491" s="17">
        <f t="shared" ref="B491:C491" si="336">B405</f>
        <v>0</v>
      </c>
      <c r="C491" s="46">
        <f t="shared" si="336"/>
        <v>0</v>
      </c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10"/>
      <c r="Q491" s="10"/>
      <c r="R491" s="12">
        <f t="shared" si="289"/>
        <v>0</v>
      </c>
      <c r="S491" s="13" t="e">
        <f>R491/R511</f>
        <v>#DIV/0!</v>
      </c>
    </row>
    <row r="492" spans="1:19" ht="10.5" customHeight="1" x14ac:dyDescent="0.35">
      <c r="A492" s="15">
        <v>52</v>
      </c>
      <c r="B492" s="17">
        <f t="shared" ref="B492:C492" si="337">B406</f>
        <v>0</v>
      </c>
      <c r="C492" s="46">
        <f t="shared" si="337"/>
        <v>0</v>
      </c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10"/>
      <c r="Q492" s="10"/>
      <c r="R492" s="12">
        <f t="shared" si="289"/>
        <v>0</v>
      </c>
      <c r="S492" s="13" t="e">
        <f>R492/R511</f>
        <v>#DIV/0!</v>
      </c>
    </row>
    <row r="493" spans="1:19" ht="10.5" customHeight="1" x14ac:dyDescent="0.35">
      <c r="A493" s="15">
        <v>53</v>
      </c>
      <c r="B493" s="17">
        <f t="shared" ref="B493:C493" si="338">B407</f>
        <v>0</v>
      </c>
      <c r="C493" s="46">
        <f t="shared" si="338"/>
        <v>0</v>
      </c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10"/>
      <c r="Q493" s="10"/>
      <c r="R493" s="12">
        <f t="shared" si="289"/>
        <v>0</v>
      </c>
      <c r="S493" s="13" t="e">
        <f>R493/R511</f>
        <v>#DIV/0!</v>
      </c>
    </row>
    <row r="494" spans="1:19" ht="10.5" customHeight="1" x14ac:dyDescent="0.35">
      <c r="A494" s="15">
        <v>54</v>
      </c>
      <c r="B494" s="17">
        <f t="shared" ref="B494:C494" si="339">B408</f>
        <v>0</v>
      </c>
      <c r="C494" s="46">
        <f t="shared" si="339"/>
        <v>0</v>
      </c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10"/>
      <c r="Q494" s="10"/>
      <c r="R494" s="12">
        <f t="shared" si="289"/>
        <v>0</v>
      </c>
      <c r="S494" s="13" t="e">
        <f>R494/R511</f>
        <v>#DIV/0!</v>
      </c>
    </row>
    <row r="495" spans="1:19" ht="10.5" customHeight="1" x14ac:dyDescent="0.35">
      <c r="A495" s="15">
        <v>55</v>
      </c>
      <c r="B495" s="17">
        <f t="shared" ref="B495:C495" si="340">B409</f>
        <v>0</v>
      </c>
      <c r="C495" s="46">
        <f t="shared" si="340"/>
        <v>0</v>
      </c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10"/>
      <c r="Q495" s="10"/>
      <c r="R495" s="12">
        <f t="shared" si="289"/>
        <v>0</v>
      </c>
      <c r="S495" s="13" t="e">
        <f>R495/R511</f>
        <v>#DIV/0!</v>
      </c>
    </row>
    <row r="496" spans="1:19" ht="10.5" hidden="1" customHeight="1" x14ac:dyDescent="0.35">
      <c r="A496" s="15">
        <v>56</v>
      </c>
      <c r="B496" s="17" t="str">
        <f t="shared" ref="B496:C496" si="341">B410</f>
        <v>D</v>
      </c>
      <c r="C496" s="46" t="str">
        <f t="shared" si="341"/>
        <v>23CSE56</v>
      </c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10"/>
      <c r="Q496" s="10"/>
      <c r="R496" s="12">
        <f t="shared" si="289"/>
        <v>0</v>
      </c>
      <c r="S496" s="13" t="e">
        <f>R496/R511</f>
        <v>#DIV/0!</v>
      </c>
    </row>
    <row r="497" spans="1:19" ht="10.5" hidden="1" customHeight="1" x14ac:dyDescent="0.35">
      <c r="A497" s="15">
        <v>57</v>
      </c>
      <c r="B497" s="17" t="str">
        <f t="shared" ref="B497:C497" si="342">B411</f>
        <v>E</v>
      </c>
      <c r="C497" s="46" t="str">
        <f t="shared" si="342"/>
        <v>23CSE57</v>
      </c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10"/>
      <c r="Q497" s="10"/>
      <c r="R497" s="12">
        <f t="shared" si="289"/>
        <v>0</v>
      </c>
      <c r="S497" s="13" t="e">
        <f>R497/R511</f>
        <v>#DIV/0!</v>
      </c>
    </row>
    <row r="498" spans="1:19" ht="10.5" hidden="1" customHeight="1" x14ac:dyDescent="0.35">
      <c r="A498" s="15">
        <v>58</v>
      </c>
      <c r="B498" s="17" t="str">
        <f t="shared" ref="B498:C498" si="343">B412</f>
        <v>F</v>
      </c>
      <c r="C498" s="46" t="str">
        <f t="shared" si="343"/>
        <v>23CSE58</v>
      </c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10"/>
      <c r="Q498" s="10"/>
      <c r="R498" s="12">
        <f t="shared" si="289"/>
        <v>0</v>
      </c>
      <c r="S498" s="13" t="e">
        <f>R498/R511</f>
        <v>#DIV/0!</v>
      </c>
    </row>
    <row r="499" spans="1:19" ht="10.5" hidden="1" customHeight="1" x14ac:dyDescent="0.35">
      <c r="A499" s="15">
        <v>59</v>
      </c>
      <c r="B499" s="17" t="str">
        <f t="shared" ref="B499:C499" si="344">B413</f>
        <v>G</v>
      </c>
      <c r="C499" s="46" t="str">
        <f t="shared" si="344"/>
        <v>23CSE59</v>
      </c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10"/>
      <c r="Q499" s="10"/>
      <c r="R499" s="12">
        <f t="shared" si="289"/>
        <v>0</v>
      </c>
      <c r="S499" s="13" t="e">
        <f>R499/R511</f>
        <v>#DIV/0!</v>
      </c>
    </row>
    <row r="500" spans="1:19" ht="10.5" hidden="1" customHeight="1" x14ac:dyDescent="0.35">
      <c r="A500" s="15">
        <v>60</v>
      </c>
      <c r="B500" s="17" t="str">
        <f t="shared" ref="B500:C500" si="345">B414</f>
        <v>H</v>
      </c>
      <c r="C500" s="46" t="str">
        <f t="shared" si="345"/>
        <v>23CSE60</v>
      </c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10"/>
      <c r="Q500" s="10"/>
      <c r="R500" s="12">
        <f t="shared" si="289"/>
        <v>0</v>
      </c>
      <c r="S500" s="13" t="e">
        <f>R500/R511</f>
        <v>#DIV/0!</v>
      </c>
    </row>
    <row r="501" spans="1:19" ht="10.5" hidden="1" customHeight="1" x14ac:dyDescent="0.35">
      <c r="A501" s="15">
        <v>61</v>
      </c>
      <c r="B501" s="17" t="str">
        <f t="shared" ref="B501:C501" si="346">B415</f>
        <v>I</v>
      </c>
      <c r="C501" s="46" t="str">
        <f t="shared" si="346"/>
        <v>23CSE61</v>
      </c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10"/>
      <c r="Q501" s="10"/>
      <c r="R501" s="12">
        <f t="shared" si="289"/>
        <v>0</v>
      </c>
      <c r="S501" s="13" t="e">
        <f>R501/R511</f>
        <v>#DIV/0!</v>
      </c>
    </row>
    <row r="502" spans="1:19" ht="10.5" hidden="1" customHeight="1" x14ac:dyDescent="0.35">
      <c r="A502" s="15">
        <v>62</v>
      </c>
      <c r="B502" s="17" t="str">
        <f t="shared" ref="B502:C502" si="347">B416</f>
        <v>J</v>
      </c>
      <c r="C502" s="46" t="str">
        <f t="shared" si="347"/>
        <v>23CSE62</v>
      </c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10"/>
      <c r="Q502" s="10"/>
      <c r="R502" s="12">
        <f t="shared" si="289"/>
        <v>0</v>
      </c>
      <c r="S502" s="13" t="e">
        <f>R502/R511</f>
        <v>#DIV/0!</v>
      </c>
    </row>
    <row r="503" spans="1:19" ht="10.5" hidden="1" customHeight="1" x14ac:dyDescent="0.35">
      <c r="A503" s="15">
        <v>63</v>
      </c>
      <c r="B503" s="17" t="str">
        <f t="shared" ref="B503:C503" si="348">B417</f>
        <v>K</v>
      </c>
      <c r="C503" s="46" t="str">
        <f t="shared" si="348"/>
        <v>23CSE63</v>
      </c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10"/>
      <c r="Q503" s="10"/>
      <c r="R503" s="12">
        <f t="shared" si="289"/>
        <v>0</v>
      </c>
      <c r="S503" s="13" t="e">
        <f>R503/R511</f>
        <v>#DIV/0!</v>
      </c>
    </row>
    <row r="504" spans="1:19" ht="10.5" hidden="1" customHeight="1" x14ac:dyDescent="0.35">
      <c r="A504" s="16">
        <v>64</v>
      </c>
      <c r="B504" s="17" t="str">
        <f t="shared" ref="B504:C504" si="349">B418</f>
        <v>L</v>
      </c>
      <c r="C504" s="46" t="str">
        <f t="shared" si="349"/>
        <v>23CSE64</v>
      </c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10"/>
      <c r="Q504" s="10"/>
      <c r="R504" s="12">
        <f t="shared" si="289"/>
        <v>0</v>
      </c>
      <c r="S504" s="13" t="e">
        <f>R504/R511</f>
        <v>#DIV/0!</v>
      </c>
    </row>
    <row r="505" spans="1:19" ht="10.5" hidden="1" customHeight="1" x14ac:dyDescent="0.35">
      <c r="A505" s="16">
        <v>65</v>
      </c>
      <c r="B505" s="17" t="str">
        <f t="shared" ref="B505:C505" si="350">B419</f>
        <v>M</v>
      </c>
      <c r="C505" s="46" t="str">
        <f t="shared" si="350"/>
        <v>23CSE65</v>
      </c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10"/>
      <c r="Q505" s="10"/>
      <c r="R505" s="12">
        <f t="shared" si="289"/>
        <v>0</v>
      </c>
      <c r="S505" s="13" t="e">
        <f>R505/R511</f>
        <v>#DIV/0!</v>
      </c>
    </row>
    <row r="506" spans="1:19" ht="10.5" hidden="1" customHeight="1" x14ac:dyDescent="0.35">
      <c r="A506" s="14">
        <v>66</v>
      </c>
      <c r="B506" s="17" t="str">
        <f t="shared" ref="B506:C506" si="351">B420</f>
        <v>N</v>
      </c>
      <c r="C506" s="46" t="str">
        <f t="shared" si="351"/>
        <v>23CSE66</v>
      </c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10"/>
      <c r="Q506" s="10"/>
      <c r="R506" s="12">
        <f t="shared" si="289"/>
        <v>0</v>
      </c>
      <c r="S506" s="13" t="e">
        <f>R506/R511</f>
        <v>#DIV/0!</v>
      </c>
    </row>
    <row r="507" spans="1:19" ht="10.5" hidden="1" customHeight="1" x14ac:dyDescent="0.35">
      <c r="A507" s="14">
        <v>67</v>
      </c>
      <c r="B507" s="17" t="str">
        <f t="shared" ref="B507:C507" si="352">B421</f>
        <v>O</v>
      </c>
      <c r="C507" s="46" t="str">
        <f t="shared" si="352"/>
        <v>23CSE67</v>
      </c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10"/>
      <c r="Q507" s="10"/>
      <c r="R507" s="12">
        <f t="shared" si="289"/>
        <v>0</v>
      </c>
      <c r="S507" s="13" t="e">
        <f>R507/R511</f>
        <v>#DIV/0!</v>
      </c>
    </row>
    <row r="508" spans="1:19" ht="10.5" hidden="1" customHeight="1" x14ac:dyDescent="0.35">
      <c r="A508" s="14">
        <v>68</v>
      </c>
      <c r="B508" s="17" t="str">
        <f t="shared" ref="B508:C508" si="353">B422</f>
        <v>P</v>
      </c>
      <c r="C508" s="46" t="str">
        <f t="shared" si="353"/>
        <v>23CSE68</v>
      </c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10"/>
      <c r="Q508" s="10"/>
      <c r="R508" s="12">
        <f t="shared" ref="R508:R510" si="354">SUM(D508:O508)</f>
        <v>0</v>
      </c>
      <c r="S508" s="13" t="e">
        <f>R508/R511</f>
        <v>#DIV/0!</v>
      </c>
    </row>
    <row r="509" spans="1:19" ht="10.5" hidden="1" customHeight="1" x14ac:dyDescent="0.35">
      <c r="A509" s="14">
        <v>69</v>
      </c>
      <c r="B509" s="17" t="str">
        <f t="shared" ref="B509:C509" si="355">B423</f>
        <v>Q</v>
      </c>
      <c r="C509" s="46" t="str">
        <f t="shared" si="355"/>
        <v>23CSE69</v>
      </c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10"/>
      <c r="Q509" s="10"/>
      <c r="R509" s="12">
        <f t="shared" si="354"/>
        <v>0</v>
      </c>
      <c r="S509" s="13" t="e">
        <f>R509/R511</f>
        <v>#DIV/0!</v>
      </c>
    </row>
    <row r="510" spans="1:19" ht="10.5" hidden="1" customHeight="1" x14ac:dyDescent="0.35">
      <c r="A510" s="14">
        <v>70</v>
      </c>
      <c r="B510" s="17" t="str">
        <f t="shared" ref="B510:C510" si="356">B424</f>
        <v>R</v>
      </c>
      <c r="C510" s="46" t="str">
        <f t="shared" si="356"/>
        <v>23CSE70</v>
      </c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10"/>
      <c r="Q510" s="10"/>
      <c r="R510" s="12">
        <f t="shared" si="354"/>
        <v>0</v>
      </c>
      <c r="S510" s="13" t="e">
        <f>R510/R511</f>
        <v>#DIV/0!</v>
      </c>
    </row>
    <row r="511" spans="1:19" ht="14.25" customHeight="1" x14ac:dyDescent="0.35">
      <c r="A511" s="133" t="s">
        <v>12</v>
      </c>
      <c r="B511" s="146"/>
      <c r="C511" s="147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46"/>
      <c r="Q511" s="46"/>
      <c r="R511" s="18">
        <f>SUM(D511:O511)</f>
        <v>0</v>
      </c>
      <c r="S511" s="46"/>
    </row>
    <row r="512" spans="1:19" ht="14.25" customHeight="1" x14ac:dyDescent="0.35">
      <c r="A512" s="131" t="s">
        <v>13</v>
      </c>
      <c r="B512" s="87"/>
      <c r="C512" s="8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 spans="1:19" ht="14.25" customHeight="1" x14ac:dyDescent="0.35">
      <c r="A513" s="126" t="s">
        <v>14</v>
      </c>
      <c r="B513" s="90"/>
      <c r="C513" s="9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 spans="1:19" ht="14.25" customHeight="1" x14ac:dyDescent="0.35">
      <c r="A514" s="132" t="s">
        <v>15</v>
      </c>
      <c r="B514" s="93"/>
      <c r="C514" s="94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 spans="1:19" ht="30" customHeight="1" x14ac:dyDescent="0.35">
      <c r="A515" s="126" t="s">
        <v>16</v>
      </c>
      <c r="B515" s="90"/>
      <c r="C515" s="9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</sheetData>
  <sheetProtection password="CC21" sheet="1" objects="1" scenarios="1"/>
  <mergeCells count="172">
    <mergeCell ref="C436:S436"/>
    <mergeCell ref="D439:O439"/>
    <mergeCell ref="A514:C514"/>
    <mergeCell ref="A515:C515"/>
    <mergeCell ref="A511:C511"/>
    <mergeCell ref="A512:C512"/>
    <mergeCell ref="A513:C513"/>
    <mergeCell ref="C264:S264"/>
    <mergeCell ref="D266:O267"/>
    <mergeCell ref="A347:C347"/>
    <mergeCell ref="D347:K347"/>
    <mergeCell ref="A436:B436"/>
    <mergeCell ref="A438:A440"/>
    <mergeCell ref="B438:B440"/>
    <mergeCell ref="C438:C439"/>
    <mergeCell ref="D438:O438"/>
    <mergeCell ref="P438:P439"/>
    <mergeCell ref="Q438:Q439"/>
    <mergeCell ref="A435:B435"/>
    <mergeCell ref="N435:O435"/>
    <mergeCell ref="P435:Q435"/>
    <mergeCell ref="C440:R440"/>
    <mergeCell ref="R438:R439"/>
    <mergeCell ref="S438:S439"/>
    <mergeCell ref="A434:B434"/>
    <mergeCell ref="Q434:R434"/>
    <mergeCell ref="A432:S432"/>
    <mergeCell ref="A433:C433"/>
    <mergeCell ref="D433:K433"/>
    <mergeCell ref="L433:N433"/>
    <mergeCell ref="O433:P433"/>
    <mergeCell ref="Q433:R433"/>
    <mergeCell ref="A428:C428"/>
    <mergeCell ref="A429:C429"/>
    <mergeCell ref="A431:S431"/>
    <mergeCell ref="A425:C425"/>
    <mergeCell ref="A426:C426"/>
    <mergeCell ref="A427:C427"/>
    <mergeCell ref="Q352:Q353"/>
    <mergeCell ref="R352:R353"/>
    <mergeCell ref="S352:S353"/>
    <mergeCell ref="C354:R354"/>
    <mergeCell ref="D352:O353"/>
    <mergeCell ref="A350:B350"/>
    <mergeCell ref="A352:A354"/>
    <mergeCell ref="B352:B354"/>
    <mergeCell ref="C352:C353"/>
    <mergeCell ref="P352:P353"/>
    <mergeCell ref="A349:B349"/>
    <mergeCell ref="N349:O349"/>
    <mergeCell ref="P349:Q349"/>
    <mergeCell ref="C350:S350"/>
    <mergeCell ref="A348:B348"/>
    <mergeCell ref="Q348:R348"/>
    <mergeCell ref="A346:S346"/>
    <mergeCell ref="L347:N347"/>
    <mergeCell ref="O347:P347"/>
    <mergeCell ref="Q347:R347"/>
    <mergeCell ref="A342:C342"/>
    <mergeCell ref="A343:C343"/>
    <mergeCell ref="A345:S345"/>
    <mergeCell ref="A339:C339"/>
    <mergeCell ref="A340:C340"/>
    <mergeCell ref="A341:C341"/>
    <mergeCell ref="C268:R268"/>
    <mergeCell ref="R266:R267"/>
    <mergeCell ref="S266:S267"/>
    <mergeCell ref="A264:B264"/>
    <mergeCell ref="A266:A268"/>
    <mergeCell ref="B266:B268"/>
    <mergeCell ref="C266:C267"/>
    <mergeCell ref="P266:P267"/>
    <mergeCell ref="Q266:Q267"/>
    <mergeCell ref="A263:B263"/>
    <mergeCell ref="N263:O263"/>
    <mergeCell ref="P263:Q263"/>
    <mergeCell ref="A262:B262"/>
    <mergeCell ref="Q262:R262"/>
    <mergeCell ref="A260:S260"/>
    <mergeCell ref="A261:C261"/>
    <mergeCell ref="D261:K261"/>
    <mergeCell ref="L261:N261"/>
    <mergeCell ref="O261:P261"/>
    <mergeCell ref="Q261:R261"/>
    <mergeCell ref="A256:C256"/>
    <mergeCell ref="A257:C257"/>
    <mergeCell ref="A259:S259"/>
    <mergeCell ref="A253:C253"/>
    <mergeCell ref="A254:C254"/>
    <mergeCell ref="A255:C255"/>
    <mergeCell ref="Q180:Q181"/>
    <mergeCell ref="R180:R181"/>
    <mergeCell ref="S180:S181"/>
    <mergeCell ref="C182:R182"/>
    <mergeCell ref="D180:O181"/>
    <mergeCell ref="A178:B178"/>
    <mergeCell ref="A180:A182"/>
    <mergeCell ref="B180:B182"/>
    <mergeCell ref="C180:C181"/>
    <mergeCell ref="P180:P181"/>
    <mergeCell ref="A177:B177"/>
    <mergeCell ref="N177:O177"/>
    <mergeCell ref="P177:Q177"/>
    <mergeCell ref="C178:S178"/>
    <mergeCell ref="A176:B176"/>
    <mergeCell ref="Q176:R176"/>
    <mergeCell ref="A174:S174"/>
    <mergeCell ref="A175:C175"/>
    <mergeCell ref="D175:K175"/>
    <mergeCell ref="L175:N175"/>
    <mergeCell ref="O175:P175"/>
    <mergeCell ref="Q175:R175"/>
    <mergeCell ref="A170:C170"/>
    <mergeCell ref="A171:C171"/>
    <mergeCell ref="A173:S173"/>
    <mergeCell ref="A167:C167"/>
    <mergeCell ref="A168:C168"/>
    <mergeCell ref="A169:C169"/>
    <mergeCell ref="C96:R96"/>
    <mergeCell ref="R94:R95"/>
    <mergeCell ref="S94:S95"/>
    <mergeCell ref="D94:O95"/>
    <mergeCell ref="A92:B92"/>
    <mergeCell ref="A94:A96"/>
    <mergeCell ref="B94:B96"/>
    <mergeCell ref="C94:C95"/>
    <mergeCell ref="P94:P95"/>
    <mergeCell ref="Q94:Q95"/>
    <mergeCell ref="A91:B91"/>
    <mergeCell ref="N91:O91"/>
    <mergeCell ref="P91:Q91"/>
    <mergeCell ref="C92:S92"/>
    <mergeCell ref="A90:B90"/>
    <mergeCell ref="Q90:R90"/>
    <mergeCell ref="A88:S88"/>
    <mergeCell ref="A89:C89"/>
    <mergeCell ref="D89:K89"/>
    <mergeCell ref="L89:N89"/>
    <mergeCell ref="O89:P89"/>
    <mergeCell ref="Q89:R89"/>
    <mergeCell ref="A84:C84"/>
    <mergeCell ref="A85:C85"/>
    <mergeCell ref="A87:S87"/>
    <mergeCell ref="C6:S6"/>
    <mergeCell ref="A4:B4"/>
    <mergeCell ref="C4:M4"/>
    <mergeCell ref="Q4:R4"/>
    <mergeCell ref="A6:B6"/>
    <mergeCell ref="A81:C81"/>
    <mergeCell ref="A82:C82"/>
    <mergeCell ref="A83:C83"/>
    <mergeCell ref="Q8:Q9"/>
    <mergeCell ref="R8:R9"/>
    <mergeCell ref="S8:S9"/>
    <mergeCell ref="C10:R10"/>
    <mergeCell ref="D8:O9"/>
    <mergeCell ref="A8:A10"/>
    <mergeCell ref="B8:B10"/>
    <mergeCell ref="C8:C9"/>
    <mergeCell ref="P8:P9"/>
    <mergeCell ref="A1:S1"/>
    <mergeCell ref="A2:S2"/>
    <mergeCell ref="A5:B5"/>
    <mergeCell ref="C5:M5"/>
    <mergeCell ref="N5:O5"/>
    <mergeCell ref="P5:Q5"/>
    <mergeCell ref="A3:B3"/>
    <mergeCell ref="C3:H3"/>
    <mergeCell ref="I3:L3"/>
    <mergeCell ref="M3:N3"/>
    <mergeCell ref="O3:Q3"/>
    <mergeCell ref="R3:S3"/>
  </mergeCells>
  <pageMargins left="0.5" right="0.25" top="0" bottom="1" header="0" footer="0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workbookViewId="0">
      <selection activeCell="C4" sqref="C4:O4"/>
    </sheetView>
  </sheetViews>
  <sheetFormatPr defaultRowHeight="14.5" x14ac:dyDescent="0.35"/>
  <cols>
    <col min="1" max="1" width="4.1796875" customWidth="1"/>
    <col min="2" max="2" width="18.7265625" customWidth="1"/>
    <col min="3" max="3" width="9.7265625" customWidth="1"/>
    <col min="4" max="9" width="3.54296875" customWidth="1"/>
    <col min="10" max="10" width="4.7265625" customWidth="1"/>
    <col min="11" max="15" width="3.54296875" customWidth="1"/>
    <col min="16" max="17" width="3.7265625" customWidth="1"/>
    <col min="18" max="18" width="5.1796875" customWidth="1"/>
    <col min="19" max="19" width="8" customWidth="1"/>
  </cols>
  <sheetData>
    <row r="1" spans="1:24" s="35" customFormat="1" ht="15" customHeight="1" x14ac:dyDescent="0.3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24" s="35" customFormat="1" ht="15" customHeight="1" thickBot="1" x14ac:dyDescent="0.45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</row>
    <row r="3" spans="1:24" s="35" customFormat="1" ht="19" thickBot="1" x14ac:dyDescent="0.4">
      <c r="A3" s="117" t="s">
        <v>35</v>
      </c>
      <c r="B3" s="118"/>
      <c r="C3" s="119" t="str">
        <f>'Daily-Weekly AttendanceReport '!C3:H3</f>
        <v>BS Computer Science</v>
      </c>
      <c r="D3" s="119"/>
      <c r="E3" s="119"/>
      <c r="F3" s="119"/>
      <c r="G3" s="119"/>
      <c r="H3" s="119"/>
      <c r="I3" s="76"/>
      <c r="J3" s="120" t="s">
        <v>23</v>
      </c>
      <c r="K3" s="120"/>
      <c r="L3" s="120"/>
      <c r="M3" s="120" t="str">
        <f>Monthly!M3</f>
        <v>6th</v>
      </c>
      <c r="N3" s="120"/>
      <c r="O3" s="74"/>
      <c r="P3" s="120" t="s">
        <v>96</v>
      </c>
      <c r="Q3" s="120"/>
      <c r="R3" s="120"/>
      <c r="S3" s="75" t="str">
        <f>Monthly!R3</f>
        <v>2021)</v>
      </c>
    </row>
    <row r="4" spans="1:24" ht="15" customHeight="1" x14ac:dyDescent="0.35">
      <c r="A4" s="157"/>
      <c r="B4" s="157"/>
      <c r="C4" s="124" t="str">
        <f>'Daily-Weekly AttendanceReport '!C4:M4</f>
        <v>Digital Signal Processing</v>
      </c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22"/>
      <c r="Q4" s="127"/>
      <c r="R4" s="127"/>
      <c r="S4" s="25"/>
    </row>
    <row r="5" spans="1:24" ht="15" customHeight="1" x14ac:dyDescent="0.35">
      <c r="A5" s="112" t="s">
        <v>3</v>
      </c>
      <c r="B5" s="112"/>
      <c r="C5" s="110" t="str">
        <f>'Daily-Weekly AttendanceReport '!C5:M5</f>
        <v>Dr.Wazir Muhammad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2"/>
      <c r="Q5" s="112"/>
      <c r="R5" s="30"/>
      <c r="S5" s="30"/>
    </row>
    <row r="6" spans="1:24" ht="15" customHeight="1" x14ac:dyDescent="0.35">
      <c r="A6" s="122" t="s">
        <v>36</v>
      </c>
      <c r="B6" s="122"/>
      <c r="C6" s="122"/>
      <c r="D6" s="111" t="s">
        <v>66</v>
      </c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27"/>
      <c r="Q6" s="27"/>
      <c r="R6" s="27"/>
      <c r="S6" s="29"/>
    </row>
    <row r="7" spans="1:24" ht="3.75" customHeight="1" thickBot="1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24" ht="15.75" customHeight="1" x14ac:dyDescent="0.35">
      <c r="A8" s="99" t="s">
        <v>5</v>
      </c>
      <c r="B8" s="101" t="s">
        <v>6</v>
      </c>
      <c r="C8" s="104" t="s">
        <v>7</v>
      </c>
      <c r="D8" s="106" t="s">
        <v>64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67" t="s">
        <v>9</v>
      </c>
      <c r="Q8" s="167" t="s">
        <v>10</v>
      </c>
      <c r="R8" s="172" t="s">
        <v>11</v>
      </c>
      <c r="S8" s="165" t="s">
        <v>18</v>
      </c>
    </row>
    <row r="9" spans="1:24" ht="60" customHeight="1" x14ac:dyDescent="0.35">
      <c r="A9" s="100"/>
      <c r="B9" s="102"/>
      <c r="C9" s="105"/>
      <c r="D9" s="32" t="s">
        <v>56</v>
      </c>
      <c r="E9" s="32"/>
      <c r="F9" s="32" t="s">
        <v>55</v>
      </c>
      <c r="G9" s="32"/>
      <c r="H9" s="32" t="s">
        <v>57</v>
      </c>
      <c r="I9" s="32"/>
      <c r="J9" s="32" t="s">
        <v>58</v>
      </c>
      <c r="K9" s="32"/>
      <c r="L9" s="32" t="s">
        <v>59</v>
      </c>
      <c r="M9" s="32"/>
      <c r="N9" s="32"/>
      <c r="O9" s="32"/>
      <c r="P9" s="168"/>
      <c r="Q9" s="168"/>
      <c r="R9" s="140"/>
      <c r="S9" s="166"/>
    </row>
    <row r="10" spans="1:24" ht="15.75" customHeight="1" x14ac:dyDescent="0.35">
      <c r="A10" s="100"/>
      <c r="B10" s="103"/>
      <c r="C10" s="169" t="s">
        <v>31</v>
      </c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1"/>
      <c r="S10" s="49" t="s">
        <v>17</v>
      </c>
      <c r="T10" s="45"/>
      <c r="U10" s="45"/>
      <c r="V10" s="45"/>
      <c r="W10" s="45"/>
      <c r="X10" s="45"/>
    </row>
    <row r="11" spans="1:24" ht="12" customHeight="1" x14ac:dyDescent="0.35">
      <c r="A11" s="37">
        <v>1</v>
      </c>
      <c r="B11" s="50" t="str">
        <f>'Daily-Weekly AttendanceReport '!B11</f>
        <v>Maheen Lehri</v>
      </c>
      <c r="C11" s="33" t="str">
        <f>'Daily-Weekly AttendanceReport '!C11</f>
        <v>21BSCS01</v>
      </c>
      <c r="D11" s="8">
        <f>'Daily-Weekly AttendanceReport '!R11</f>
        <v>12</v>
      </c>
      <c r="E11" s="8"/>
      <c r="F11" s="8">
        <f>'Daily-Weekly AttendanceReport '!R99</f>
        <v>0</v>
      </c>
      <c r="G11" s="8"/>
      <c r="H11" s="8">
        <f>'Daily-Weekly AttendanceReport '!R185</f>
        <v>0</v>
      </c>
      <c r="I11" s="8"/>
      <c r="J11" s="8">
        <f>'Daily-Weekly AttendanceReport '!R271</f>
        <v>0</v>
      </c>
      <c r="K11" s="8"/>
      <c r="L11" s="8">
        <f>'Daily-Weekly AttendanceReport '!R357</f>
        <v>0</v>
      </c>
      <c r="M11" s="8"/>
      <c r="N11" s="8"/>
      <c r="O11" s="7"/>
      <c r="P11" s="7"/>
      <c r="Q11" s="7"/>
      <c r="R11" s="9">
        <f t="shared" ref="R11:R42" si="0">SUM(D11:O11)</f>
        <v>12</v>
      </c>
      <c r="S11" s="38">
        <f>R11/R81</f>
        <v>1</v>
      </c>
    </row>
    <row r="12" spans="1:24" ht="12" customHeight="1" x14ac:dyDescent="0.35">
      <c r="A12" s="37">
        <v>2</v>
      </c>
      <c r="B12" s="50" t="str">
        <f>'Daily-Weekly AttendanceReport '!B12</f>
        <v>Summiya</v>
      </c>
      <c r="C12" s="33" t="str">
        <f>'Daily-Weekly AttendanceReport '!C12</f>
        <v>21BSCS02</v>
      </c>
      <c r="D12" s="8">
        <f>'Daily-Weekly AttendanceReport '!R12</f>
        <v>12</v>
      </c>
      <c r="E12" s="8"/>
      <c r="F12" s="8">
        <f>'Daily-Weekly AttendanceReport '!R100</f>
        <v>0</v>
      </c>
      <c r="G12" s="8"/>
      <c r="H12" s="8">
        <f>'Daily-Weekly AttendanceReport '!R186</f>
        <v>0</v>
      </c>
      <c r="I12" s="8"/>
      <c r="J12" s="8">
        <f>'Daily-Weekly AttendanceReport '!R272</f>
        <v>0</v>
      </c>
      <c r="K12" s="8"/>
      <c r="L12" s="8">
        <f>'Daily-Weekly AttendanceReport '!R358</f>
        <v>0</v>
      </c>
      <c r="M12" s="8"/>
      <c r="N12" s="8"/>
      <c r="O12" s="7"/>
      <c r="P12" s="7"/>
      <c r="Q12" s="7"/>
      <c r="R12" s="9">
        <f t="shared" si="0"/>
        <v>12</v>
      </c>
      <c r="S12" s="38">
        <f>R12/R81</f>
        <v>1</v>
      </c>
    </row>
    <row r="13" spans="1:24" ht="12" customHeight="1" x14ac:dyDescent="0.35">
      <c r="A13" s="37">
        <v>3</v>
      </c>
      <c r="B13" s="50" t="str">
        <f>'Daily-Weekly AttendanceReport '!B13</f>
        <v>Sultan Ahmed</v>
      </c>
      <c r="C13" s="33" t="str">
        <f>'Daily-Weekly AttendanceReport '!C13</f>
        <v>21BSCS03</v>
      </c>
      <c r="D13" s="8">
        <f>'Daily-Weekly AttendanceReport '!R13</f>
        <v>12</v>
      </c>
      <c r="E13" s="8"/>
      <c r="F13" s="8">
        <f>'Daily-Weekly AttendanceReport '!R101</f>
        <v>0</v>
      </c>
      <c r="G13" s="8"/>
      <c r="H13" s="8">
        <f>'Daily-Weekly AttendanceReport '!R187</f>
        <v>0</v>
      </c>
      <c r="I13" s="8"/>
      <c r="J13" s="8">
        <f>'Daily-Weekly AttendanceReport '!R273</f>
        <v>0</v>
      </c>
      <c r="K13" s="8"/>
      <c r="L13" s="8">
        <f>'Daily-Weekly AttendanceReport '!R359</f>
        <v>0</v>
      </c>
      <c r="M13" s="8"/>
      <c r="N13" s="8"/>
      <c r="O13" s="7"/>
      <c r="P13" s="7"/>
      <c r="Q13" s="7"/>
      <c r="R13" s="9">
        <f t="shared" si="0"/>
        <v>12</v>
      </c>
      <c r="S13" s="38">
        <f>R13/R81</f>
        <v>1</v>
      </c>
    </row>
    <row r="14" spans="1:24" ht="12" customHeight="1" x14ac:dyDescent="0.35">
      <c r="A14" s="37">
        <v>4</v>
      </c>
      <c r="B14" s="50" t="str">
        <f>'Daily-Weekly AttendanceReport '!B14</f>
        <v>Noor-Ul-Huda</v>
      </c>
      <c r="C14" s="33" t="str">
        <f>'Daily-Weekly AttendanceReport '!C14</f>
        <v>21BSCS04</v>
      </c>
      <c r="D14" s="8">
        <f>'Daily-Weekly AttendanceReport '!R14</f>
        <v>12</v>
      </c>
      <c r="E14" s="8"/>
      <c r="F14" s="8">
        <f>'Daily-Weekly AttendanceReport '!R102</f>
        <v>0</v>
      </c>
      <c r="G14" s="8"/>
      <c r="H14" s="8">
        <f>'Daily-Weekly AttendanceReport '!R188</f>
        <v>0</v>
      </c>
      <c r="I14" s="8"/>
      <c r="J14" s="8">
        <f>'Daily-Weekly AttendanceReport '!R274</f>
        <v>0</v>
      </c>
      <c r="K14" s="8"/>
      <c r="L14" s="8">
        <f>'Daily-Weekly AttendanceReport '!R360</f>
        <v>0</v>
      </c>
      <c r="M14" s="8"/>
      <c r="N14" s="8"/>
      <c r="O14" s="7"/>
      <c r="P14" s="7"/>
      <c r="Q14" s="7"/>
      <c r="R14" s="9">
        <f t="shared" si="0"/>
        <v>12</v>
      </c>
      <c r="S14" s="38">
        <f>R14/R81</f>
        <v>1</v>
      </c>
    </row>
    <row r="15" spans="1:24" ht="12" customHeight="1" x14ac:dyDescent="0.35">
      <c r="A15" s="37">
        <v>5</v>
      </c>
      <c r="B15" s="50" t="str">
        <f>'Daily-Weekly AttendanceReport '!B15</f>
        <v>Inayatullah</v>
      </c>
      <c r="C15" s="33" t="str">
        <f>'Daily-Weekly AttendanceReport '!C15</f>
        <v>21BSCS05</v>
      </c>
      <c r="D15" s="8">
        <f>'Daily-Weekly AttendanceReport '!R15</f>
        <v>12</v>
      </c>
      <c r="E15" s="8"/>
      <c r="F15" s="8">
        <f>'Daily-Weekly AttendanceReport '!R103</f>
        <v>3</v>
      </c>
      <c r="G15" s="8"/>
      <c r="H15" s="8">
        <f>'Daily-Weekly AttendanceReport '!R189</f>
        <v>0</v>
      </c>
      <c r="I15" s="8"/>
      <c r="J15" s="8">
        <f>'Daily-Weekly AttendanceReport '!R275</f>
        <v>0</v>
      </c>
      <c r="K15" s="8"/>
      <c r="L15" s="8">
        <f>'Daily-Weekly AttendanceReport '!R361</f>
        <v>0</v>
      </c>
      <c r="M15" s="8"/>
      <c r="N15" s="8"/>
      <c r="O15" s="7"/>
      <c r="P15" s="7"/>
      <c r="Q15" s="7"/>
      <c r="R15" s="9">
        <f t="shared" si="0"/>
        <v>15</v>
      </c>
      <c r="S15" s="38">
        <f>R15/R81</f>
        <v>1.25</v>
      </c>
    </row>
    <row r="16" spans="1:24" ht="12" customHeight="1" x14ac:dyDescent="0.35">
      <c r="A16" s="39">
        <v>6</v>
      </c>
      <c r="B16" s="50" t="str">
        <f>'Daily-Weekly AttendanceReport '!B16</f>
        <v>Madiyan</v>
      </c>
      <c r="C16" s="33" t="str">
        <f>'Daily-Weekly AttendanceReport '!C16</f>
        <v>21BSCS06</v>
      </c>
      <c r="D16" s="8">
        <f>'Daily-Weekly AttendanceReport '!R16</f>
        <v>12</v>
      </c>
      <c r="E16" s="8"/>
      <c r="F16" s="8">
        <f>'Daily-Weekly AttendanceReport '!R104</f>
        <v>0</v>
      </c>
      <c r="G16" s="8"/>
      <c r="H16" s="8">
        <f>'Daily-Weekly AttendanceReport '!R190</f>
        <v>0</v>
      </c>
      <c r="I16" s="8"/>
      <c r="J16" s="8">
        <f>'Daily-Weekly AttendanceReport '!R276</f>
        <v>0</v>
      </c>
      <c r="K16" s="8"/>
      <c r="L16" s="8">
        <f>'Daily-Weekly AttendanceReport '!R362</f>
        <v>0</v>
      </c>
      <c r="M16" s="8"/>
      <c r="N16" s="8"/>
      <c r="O16" s="7"/>
      <c r="P16" s="7"/>
      <c r="Q16" s="7"/>
      <c r="R16" s="9">
        <f t="shared" si="0"/>
        <v>12</v>
      </c>
      <c r="S16" s="38">
        <f>R16/R81</f>
        <v>1</v>
      </c>
    </row>
    <row r="17" spans="1:19" ht="12" customHeight="1" x14ac:dyDescent="0.35">
      <c r="A17" s="37">
        <v>7</v>
      </c>
      <c r="B17" s="50" t="str">
        <f>'Daily-Weekly AttendanceReport '!B17</f>
        <v>Mohammad Tariq</v>
      </c>
      <c r="C17" s="33" t="str">
        <f>'Daily-Weekly AttendanceReport '!C17</f>
        <v>21BSCS07</v>
      </c>
      <c r="D17" s="8">
        <f>'Daily-Weekly AttendanceReport '!R17</f>
        <v>12</v>
      </c>
      <c r="E17" s="8"/>
      <c r="F17" s="8">
        <f>'Daily-Weekly AttendanceReport '!R105</f>
        <v>0</v>
      </c>
      <c r="G17" s="8"/>
      <c r="H17" s="8">
        <f>'Daily-Weekly AttendanceReport '!R191</f>
        <v>0</v>
      </c>
      <c r="I17" s="8"/>
      <c r="J17" s="8">
        <f>'Daily-Weekly AttendanceReport '!R277</f>
        <v>0</v>
      </c>
      <c r="K17" s="8"/>
      <c r="L17" s="8">
        <f>'Daily-Weekly AttendanceReport '!R363</f>
        <v>0</v>
      </c>
      <c r="M17" s="8"/>
      <c r="N17" s="8"/>
      <c r="O17" s="7"/>
      <c r="P17" s="7"/>
      <c r="Q17" s="7"/>
      <c r="R17" s="9">
        <f t="shared" si="0"/>
        <v>12</v>
      </c>
      <c r="S17" s="38">
        <f>R17/R81</f>
        <v>1</v>
      </c>
    </row>
    <row r="18" spans="1:19" ht="12" customHeight="1" x14ac:dyDescent="0.35">
      <c r="A18" s="37">
        <v>8</v>
      </c>
      <c r="B18" s="50" t="str">
        <f>'Daily-Weekly AttendanceReport '!B18</f>
        <v>Mohaib Afnan</v>
      </c>
      <c r="C18" s="33" t="str">
        <f>'Daily-Weekly AttendanceReport '!C18</f>
        <v>21BSCS08</v>
      </c>
      <c r="D18" s="8">
        <f>'Daily-Weekly AttendanceReport '!R18</f>
        <v>12</v>
      </c>
      <c r="E18" s="8"/>
      <c r="F18" s="8">
        <f>'Daily-Weekly AttendanceReport '!R106</f>
        <v>3</v>
      </c>
      <c r="G18" s="8"/>
      <c r="H18" s="8">
        <f>'Daily-Weekly AttendanceReport '!R192</f>
        <v>0</v>
      </c>
      <c r="I18" s="8"/>
      <c r="J18" s="8">
        <f>'Daily-Weekly AttendanceReport '!R278</f>
        <v>0</v>
      </c>
      <c r="K18" s="8"/>
      <c r="L18" s="8">
        <f>'Daily-Weekly AttendanceReport '!R364</f>
        <v>0</v>
      </c>
      <c r="M18" s="8"/>
      <c r="N18" s="8"/>
      <c r="O18" s="7"/>
      <c r="P18" s="7"/>
      <c r="Q18" s="7"/>
      <c r="R18" s="9">
        <f t="shared" si="0"/>
        <v>15</v>
      </c>
      <c r="S18" s="38">
        <f>R18/R81</f>
        <v>1.25</v>
      </c>
    </row>
    <row r="19" spans="1:19" ht="12" customHeight="1" x14ac:dyDescent="0.35">
      <c r="A19" s="37">
        <v>9</v>
      </c>
      <c r="B19" s="50" t="str">
        <f>'Daily-Weekly AttendanceReport '!B19</f>
        <v xml:space="preserve">Farzana Mehr </v>
      </c>
      <c r="C19" s="33" t="str">
        <f>'Daily-Weekly AttendanceReport '!C19</f>
        <v>21BSCS09</v>
      </c>
      <c r="D19" s="8">
        <f>'Daily-Weekly AttendanceReport '!R19</f>
        <v>12</v>
      </c>
      <c r="E19" s="8"/>
      <c r="F19" s="8">
        <f>'Daily-Weekly AttendanceReport '!R107</f>
        <v>0</v>
      </c>
      <c r="G19" s="8"/>
      <c r="H19" s="8">
        <f>'Daily-Weekly AttendanceReport '!R193</f>
        <v>0</v>
      </c>
      <c r="I19" s="8"/>
      <c r="J19" s="8">
        <f>'Daily-Weekly AttendanceReport '!R279</f>
        <v>0</v>
      </c>
      <c r="K19" s="8"/>
      <c r="L19" s="8">
        <f>'Daily-Weekly AttendanceReport '!R365</f>
        <v>0</v>
      </c>
      <c r="M19" s="8"/>
      <c r="N19" s="8"/>
      <c r="O19" s="7"/>
      <c r="P19" s="7"/>
      <c r="Q19" s="7"/>
      <c r="R19" s="9">
        <f t="shared" si="0"/>
        <v>12</v>
      </c>
      <c r="S19" s="38">
        <f>R19/R81</f>
        <v>1</v>
      </c>
    </row>
    <row r="20" spans="1:19" ht="12" customHeight="1" x14ac:dyDescent="0.35">
      <c r="A20" s="37">
        <v>10</v>
      </c>
      <c r="B20" s="50" t="str">
        <f>'Daily-Weekly AttendanceReport '!B20</f>
        <v>Misbah Ul Islam</v>
      </c>
      <c r="C20" s="33" t="str">
        <f>'Daily-Weekly AttendanceReport '!C20</f>
        <v>21BSCS12</v>
      </c>
      <c r="D20" s="8">
        <f>'Daily-Weekly AttendanceReport '!R20</f>
        <v>12</v>
      </c>
      <c r="E20" s="8"/>
      <c r="F20" s="8">
        <f>'Daily-Weekly AttendanceReport '!R108</f>
        <v>3</v>
      </c>
      <c r="G20" s="8"/>
      <c r="H20" s="8">
        <f>'Daily-Weekly AttendanceReport '!R194</f>
        <v>0</v>
      </c>
      <c r="I20" s="8"/>
      <c r="J20" s="8">
        <f>'Daily-Weekly AttendanceReport '!R280</f>
        <v>0</v>
      </c>
      <c r="K20" s="8"/>
      <c r="L20" s="8">
        <f>'Daily-Weekly AttendanceReport '!R366</f>
        <v>0</v>
      </c>
      <c r="M20" s="8"/>
      <c r="N20" s="8"/>
      <c r="O20" s="7"/>
      <c r="P20" s="7"/>
      <c r="Q20" s="7"/>
      <c r="R20" s="9">
        <f t="shared" si="0"/>
        <v>15</v>
      </c>
      <c r="S20" s="38">
        <f>R20/R81</f>
        <v>1.25</v>
      </c>
    </row>
    <row r="21" spans="1:19" ht="12" customHeight="1" x14ac:dyDescent="0.35">
      <c r="A21" s="37">
        <v>11</v>
      </c>
      <c r="B21" s="50" t="str">
        <f>'Daily-Weekly AttendanceReport '!B21</f>
        <v>Sumera</v>
      </c>
      <c r="C21" s="33" t="str">
        <f>'Daily-Weekly AttendanceReport '!C21</f>
        <v>21BSCS13</v>
      </c>
      <c r="D21" s="8">
        <f>'Daily-Weekly AttendanceReport '!R21</f>
        <v>12</v>
      </c>
      <c r="E21" s="8"/>
      <c r="F21" s="8">
        <f>'Daily-Weekly AttendanceReport '!R109</f>
        <v>0</v>
      </c>
      <c r="G21" s="8"/>
      <c r="H21" s="8">
        <f>'Daily-Weekly AttendanceReport '!R195</f>
        <v>0</v>
      </c>
      <c r="I21" s="8"/>
      <c r="J21" s="8">
        <f>'Daily-Weekly AttendanceReport '!R281</f>
        <v>0</v>
      </c>
      <c r="K21" s="8"/>
      <c r="L21" s="8">
        <f>'Daily-Weekly AttendanceReport '!R367</f>
        <v>0</v>
      </c>
      <c r="M21" s="8"/>
      <c r="N21" s="8"/>
      <c r="O21" s="7"/>
      <c r="P21" s="7"/>
      <c r="Q21" s="7"/>
      <c r="R21" s="9">
        <f t="shared" si="0"/>
        <v>12</v>
      </c>
      <c r="S21" s="38">
        <f>R21/R81</f>
        <v>1</v>
      </c>
    </row>
    <row r="22" spans="1:19" ht="12" customHeight="1" x14ac:dyDescent="0.35">
      <c r="A22" s="37">
        <v>12</v>
      </c>
      <c r="B22" s="50" t="str">
        <f>'Daily-Weekly AttendanceReport '!B22</f>
        <v>Salman Rasheed</v>
      </c>
      <c r="C22" s="33" t="str">
        <f>'Daily-Weekly AttendanceReport '!C22</f>
        <v>21BSCS14</v>
      </c>
      <c r="D22" s="8">
        <f>'Daily-Weekly AttendanceReport '!R22</f>
        <v>12</v>
      </c>
      <c r="E22" s="8"/>
      <c r="F22" s="8">
        <f>'Daily-Weekly AttendanceReport '!R110</f>
        <v>0</v>
      </c>
      <c r="G22" s="8"/>
      <c r="H22" s="8">
        <f>'Daily-Weekly AttendanceReport '!R196</f>
        <v>0</v>
      </c>
      <c r="I22" s="8"/>
      <c r="J22" s="8">
        <f>'Daily-Weekly AttendanceReport '!R282</f>
        <v>0</v>
      </c>
      <c r="K22" s="8"/>
      <c r="L22" s="8">
        <f>'Daily-Weekly AttendanceReport '!R368</f>
        <v>0</v>
      </c>
      <c r="M22" s="8"/>
      <c r="N22" s="8"/>
      <c r="O22" s="7"/>
      <c r="P22" s="7"/>
      <c r="Q22" s="7"/>
      <c r="R22" s="9">
        <f t="shared" si="0"/>
        <v>12</v>
      </c>
      <c r="S22" s="38">
        <f>R22/R81</f>
        <v>1</v>
      </c>
    </row>
    <row r="23" spans="1:19" ht="12" customHeight="1" x14ac:dyDescent="0.35">
      <c r="A23" s="37">
        <v>13</v>
      </c>
      <c r="B23" s="50" t="str">
        <f>'Daily-Weekly AttendanceReport '!B23</f>
        <v>Ehsan Ullah</v>
      </c>
      <c r="C23" s="33" t="str">
        <f>'Daily-Weekly AttendanceReport '!C23</f>
        <v>21BSCS16</v>
      </c>
      <c r="D23" s="8">
        <f>'Daily-Weekly AttendanceReport '!R23</f>
        <v>12</v>
      </c>
      <c r="E23" s="8"/>
      <c r="F23" s="8">
        <f>'Daily-Weekly AttendanceReport '!R111</f>
        <v>0</v>
      </c>
      <c r="G23" s="8"/>
      <c r="H23" s="8">
        <f>'Daily-Weekly AttendanceReport '!R197</f>
        <v>0</v>
      </c>
      <c r="I23" s="8"/>
      <c r="J23" s="8">
        <f>'Daily-Weekly AttendanceReport '!R283</f>
        <v>0</v>
      </c>
      <c r="K23" s="8"/>
      <c r="L23" s="8">
        <f>'Daily-Weekly AttendanceReport '!R369</f>
        <v>0</v>
      </c>
      <c r="M23" s="8"/>
      <c r="N23" s="8"/>
      <c r="O23" s="7"/>
      <c r="P23" s="7"/>
      <c r="Q23" s="7"/>
      <c r="R23" s="9">
        <f t="shared" si="0"/>
        <v>12</v>
      </c>
      <c r="S23" s="38">
        <f>R23/R81</f>
        <v>1</v>
      </c>
    </row>
    <row r="24" spans="1:19" ht="12" customHeight="1" x14ac:dyDescent="0.35">
      <c r="A24" s="37">
        <v>14</v>
      </c>
      <c r="B24" s="50" t="str">
        <f>'Daily-Weekly AttendanceReport '!B24</f>
        <v>Hamid Saleh</v>
      </c>
      <c r="C24" s="33" t="str">
        <f>'Daily-Weekly AttendanceReport '!C24</f>
        <v>21BSCS18</v>
      </c>
      <c r="D24" s="8">
        <f>'Daily-Weekly AttendanceReport '!R24</f>
        <v>12</v>
      </c>
      <c r="E24" s="8"/>
      <c r="F24" s="8">
        <f>'Daily-Weekly AttendanceReport '!R112</f>
        <v>0</v>
      </c>
      <c r="G24" s="8"/>
      <c r="H24" s="8">
        <f>'Daily-Weekly AttendanceReport '!R198</f>
        <v>0</v>
      </c>
      <c r="I24" s="8"/>
      <c r="J24" s="8">
        <f>'Daily-Weekly AttendanceReport '!R284</f>
        <v>0</v>
      </c>
      <c r="K24" s="8"/>
      <c r="L24" s="8">
        <f>'Daily-Weekly AttendanceReport '!R370</f>
        <v>0</v>
      </c>
      <c r="M24" s="8"/>
      <c r="N24" s="8"/>
      <c r="O24" s="7"/>
      <c r="P24" s="7"/>
      <c r="Q24" s="7"/>
      <c r="R24" s="9">
        <f t="shared" si="0"/>
        <v>12</v>
      </c>
      <c r="S24" s="38">
        <f>R24/R81</f>
        <v>1</v>
      </c>
    </row>
    <row r="25" spans="1:19" ht="12" customHeight="1" x14ac:dyDescent="0.35">
      <c r="A25" s="37">
        <v>15</v>
      </c>
      <c r="B25" s="50" t="str">
        <f>'Daily-Weekly AttendanceReport '!B25</f>
        <v xml:space="preserve">Irfan </v>
      </c>
      <c r="C25" s="33" t="str">
        <f>'Daily-Weekly AttendanceReport '!C25</f>
        <v>21BSCS19</v>
      </c>
      <c r="D25" s="8">
        <f>'Daily-Weekly AttendanceReport '!R25</f>
        <v>12</v>
      </c>
      <c r="E25" s="8"/>
      <c r="F25" s="8">
        <f>'Daily-Weekly AttendanceReport '!R113</f>
        <v>3</v>
      </c>
      <c r="G25" s="8"/>
      <c r="H25" s="8">
        <f>'Daily-Weekly AttendanceReport '!R199</f>
        <v>0</v>
      </c>
      <c r="I25" s="8"/>
      <c r="J25" s="8">
        <f>'Daily-Weekly AttendanceReport '!R285</f>
        <v>0</v>
      </c>
      <c r="K25" s="8"/>
      <c r="L25" s="8">
        <f>'Daily-Weekly AttendanceReport '!R371</f>
        <v>0</v>
      </c>
      <c r="M25" s="8"/>
      <c r="N25" s="8"/>
      <c r="O25" s="7"/>
      <c r="P25" s="7"/>
      <c r="Q25" s="7"/>
      <c r="R25" s="9">
        <f t="shared" si="0"/>
        <v>15</v>
      </c>
      <c r="S25" s="38">
        <f>R25/R81</f>
        <v>1.25</v>
      </c>
    </row>
    <row r="26" spans="1:19" ht="12" customHeight="1" x14ac:dyDescent="0.35">
      <c r="A26" s="37">
        <v>16</v>
      </c>
      <c r="B26" s="50" t="str">
        <f>'Daily-Weekly AttendanceReport '!B26</f>
        <v>Zahid Latif</v>
      </c>
      <c r="C26" s="33" t="str">
        <f>'Daily-Weekly AttendanceReport '!C26</f>
        <v>21BSCS24</v>
      </c>
      <c r="D26" s="8">
        <f>'Daily-Weekly AttendanceReport '!R26</f>
        <v>12</v>
      </c>
      <c r="E26" s="8"/>
      <c r="F26" s="8">
        <f>'Daily-Weekly AttendanceReport '!R114</f>
        <v>0</v>
      </c>
      <c r="G26" s="8"/>
      <c r="H26" s="8">
        <f>'Daily-Weekly AttendanceReport '!R200</f>
        <v>0</v>
      </c>
      <c r="I26" s="8"/>
      <c r="J26" s="8">
        <f>'Daily-Weekly AttendanceReport '!R286</f>
        <v>0</v>
      </c>
      <c r="K26" s="8"/>
      <c r="L26" s="8">
        <f>'Daily-Weekly AttendanceReport '!R372</f>
        <v>0</v>
      </c>
      <c r="M26" s="8"/>
      <c r="N26" s="8"/>
      <c r="O26" s="7"/>
      <c r="P26" s="7"/>
      <c r="Q26" s="7"/>
      <c r="R26" s="9">
        <f t="shared" si="0"/>
        <v>12</v>
      </c>
      <c r="S26" s="38">
        <f>R26/R81</f>
        <v>1</v>
      </c>
    </row>
    <row r="27" spans="1:19" ht="12" customHeight="1" x14ac:dyDescent="0.35">
      <c r="A27" s="37">
        <v>17</v>
      </c>
      <c r="B27" s="50" t="str">
        <f>'Daily-Weekly AttendanceReport '!B27</f>
        <v xml:space="preserve">Saif Ullah </v>
      </c>
      <c r="C27" s="33" t="str">
        <f>'Daily-Weekly AttendanceReport '!C27</f>
        <v>21BSCS25</v>
      </c>
      <c r="D27" s="8">
        <f>'Daily-Weekly AttendanceReport '!R27</f>
        <v>12</v>
      </c>
      <c r="E27" s="8"/>
      <c r="F27" s="8">
        <f>'Daily-Weekly AttendanceReport '!R115</f>
        <v>0</v>
      </c>
      <c r="G27" s="8"/>
      <c r="H27" s="8">
        <f>'Daily-Weekly AttendanceReport '!R201</f>
        <v>0</v>
      </c>
      <c r="I27" s="8"/>
      <c r="J27" s="8">
        <f>'Daily-Weekly AttendanceReport '!R287</f>
        <v>0</v>
      </c>
      <c r="K27" s="8"/>
      <c r="L27" s="8">
        <f>'Daily-Weekly AttendanceReport '!R373</f>
        <v>0</v>
      </c>
      <c r="M27" s="8"/>
      <c r="N27" s="8"/>
      <c r="O27" s="7"/>
      <c r="P27" s="7"/>
      <c r="Q27" s="7"/>
      <c r="R27" s="9">
        <f t="shared" si="0"/>
        <v>12</v>
      </c>
      <c r="S27" s="38">
        <f>R27/R81</f>
        <v>1</v>
      </c>
    </row>
    <row r="28" spans="1:19" ht="12" customHeight="1" x14ac:dyDescent="0.35">
      <c r="A28" s="37">
        <v>18</v>
      </c>
      <c r="B28" s="50" t="str">
        <f>'Daily-Weekly AttendanceReport '!B28</f>
        <v>Sabiha Gull</v>
      </c>
      <c r="C28" s="33" t="str">
        <f>'Daily-Weekly AttendanceReport '!C28</f>
        <v>21BSCS28</v>
      </c>
      <c r="D28" s="8">
        <f>'Daily-Weekly AttendanceReport '!R28</f>
        <v>12</v>
      </c>
      <c r="E28" s="8"/>
      <c r="F28" s="8">
        <f>'Daily-Weekly AttendanceReport '!R116</f>
        <v>0</v>
      </c>
      <c r="G28" s="8"/>
      <c r="H28" s="8">
        <f>'Daily-Weekly AttendanceReport '!R202</f>
        <v>0</v>
      </c>
      <c r="I28" s="8"/>
      <c r="J28" s="8">
        <f>'Daily-Weekly AttendanceReport '!R288</f>
        <v>0</v>
      </c>
      <c r="K28" s="8"/>
      <c r="L28" s="8">
        <f>'Daily-Weekly AttendanceReport '!R374</f>
        <v>0</v>
      </c>
      <c r="M28" s="8"/>
      <c r="N28" s="8"/>
      <c r="O28" s="7"/>
      <c r="P28" s="7"/>
      <c r="Q28" s="7"/>
      <c r="R28" s="9">
        <f t="shared" si="0"/>
        <v>12</v>
      </c>
      <c r="S28" s="38">
        <f>R28/R81</f>
        <v>1</v>
      </c>
    </row>
    <row r="29" spans="1:19" ht="12" customHeight="1" x14ac:dyDescent="0.35">
      <c r="A29" s="37">
        <v>19</v>
      </c>
      <c r="B29" s="50" t="str">
        <f>'Daily-Weekly AttendanceReport '!B29</f>
        <v xml:space="preserve">Nasir Ali </v>
      </c>
      <c r="C29" s="33" t="str">
        <f>'Daily-Weekly AttendanceReport '!C29</f>
        <v>21BSCS33</v>
      </c>
      <c r="D29" s="8">
        <f>'Daily-Weekly AttendanceReport '!R29</f>
        <v>12</v>
      </c>
      <c r="E29" s="8"/>
      <c r="F29" s="8">
        <f>'Daily-Weekly AttendanceReport '!R117</f>
        <v>0</v>
      </c>
      <c r="G29" s="8"/>
      <c r="H29" s="8">
        <f>'Daily-Weekly AttendanceReport '!R203</f>
        <v>0</v>
      </c>
      <c r="I29" s="8"/>
      <c r="J29" s="8">
        <f>'Daily-Weekly AttendanceReport '!R289</f>
        <v>0</v>
      </c>
      <c r="K29" s="8"/>
      <c r="L29" s="8">
        <f>'Daily-Weekly AttendanceReport '!R375</f>
        <v>0</v>
      </c>
      <c r="M29" s="8"/>
      <c r="N29" s="8"/>
      <c r="O29" s="7"/>
      <c r="P29" s="7"/>
      <c r="Q29" s="7"/>
      <c r="R29" s="9">
        <f t="shared" si="0"/>
        <v>12</v>
      </c>
      <c r="S29" s="38">
        <f>R29/R81</f>
        <v>1</v>
      </c>
    </row>
    <row r="30" spans="1:19" ht="12" customHeight="1" x14ac:dyDescent="0.35">
      <c r="A30" s="37">
        <v>20</v>
      </c>
      <c r="B30" s="50" t="str">
        <f>'Daily-Weekly AttendanceReport '!B30</f>
        <v>Muhammad Yasir</v>
      </c>
      <c r="C30" s="33" t="str">
        <f>'Daily-Weekly AttendanceReport '!C30</f>
        <v>21BSCS42</v>
      </c>
      <c r="D30" s="8">
        <f>'Daily-Weekly AttendanceReport '!R30</f>
        <v>12</v>
      </c>
      <c r="E30" s="8"/>
      <c r="F30" s="8">
        <f>'Daily-Weekly AttendanceReport '!R118</f>
        <v>0</v>
      </c>
      <c r="G30" s="8"/>
      <c r="H30" s="8">
        <f>'Daily-Weekly AttendanceReport '!R204</f>
        <v>0</v>
      </c>
      <c r="I30" s="8"/>
      <c r="J30" s="8">
        <f>'Daily-Weekly AttendanceReport '!R290</f>
        <v>0</v>
      </c>
      <c r="K30" s="8"/>
      <c r="L30" s="8">
        <f>'Daily-Weekly AttendanceReport '!R376</f>
        <v>0</v>
      </c>
      <c r="M30" s="8"/>
      <c r="N30" s="8"/>
      <c r="O30" s="7"/>
      <c r="P30" s="7"/>
      <c r="Q30" s="7"/>
      <c r="R30" s="9">
        <f t="shared" si="0"/>
        <v>12</v>
      </c>
      <c r="S30" s="38">
        <f>R30/R81</f>
        <v>1</v>
      </c>
    </row>
    <row r="31" spans="1:19" ht="12" customHeight="1" x14ac:dyDescent="0.35">
      <c r="A31" s="37">
        <v>21</v>
      </c>
      <c r="B31" s="50" t="str">
        <f>'Daily-Weekly AttendanceReport '!B31</f>
        <v>Abdullah</v>
      </c>
      <c r="C31" s="33" t="str">
        <f>'Daily-Weekly AttendanceReport '!C31</f>
        <v>21BSCS43</v>
      </c>
      <c r="D31" s="8">
        <f>'Daily-Weekly AttendanceReport '!R31</f>
        <v>12</v>
      </c>
      <c r="E31" s="8"/>
      <c r="F31" s="8">
        <f>'Daily-Weekly AttendanceReport '!R119</f>
        <v>0</v>
      </c>
      <c r="G31" s="8"/>
      <c r="H31" s="8">
        <f>'Daily-Weekly AttendanceReport '!R205</f>
        <v>0</v>
      </c>
      <c r="I31" s="8"/>
      <c r="J31" s="8">
        <f>'Daily-Weekly AttendanceReport '!R291</f>
        <v>0</v>
      </c>
      <c r="K31" s="8"/>
      <c r="L31" s="8">
        <f>'Daily-Weekly AttendanceReport '!R377</f>
        <v>0</v>
      </c>
      <c r="M31" s="8"/>
      <c r="N31" s="8"/>
      <c r="O31" s="7"/>
      <c r="P31" s="7"/>
      <c r="Q31" s="7"/>
      <c r="R31" s="9">
        <f t="shared" si="0"/>
        <v>12</v>
      </c>
      <c r="S31" s="38">
        <f>R31/R81</f>
        <v>1</v>
      </c>
    </row>
    <row r="32" spans="1:19" ht="12" customHeight="1" x14ac:dyDescent="0.35">
      <c r="A32" s="37">
        <v>22</v>
      </c>
      <c r="B32" s="50" t="str">
        <f>'Daily-Weekly AttendanceReport '!B32</f>
        <v>Khalid Ahmed</v>
      </c>
      <c r="C32" s="33" t="str">
        <f>'Daily-Weekly AttendanceReport '!C32</f>
        <v>20BSCS37</v>
      </c>
      <c r="D32" s="8">
        <f>'Daily-Weekly AttendanceReport '!R32</f>
        <v>12</v>
      </c>
      <c r="E32" s="8"/>
      <c r="F32" s="8">
        <f>'Daily-Weekly AttendanceReport '!R120</f>
        <v>0</v>
      </c>
      <c r="G32" s="8"/>
      <c r="H32" s="8">
        <f>'Daily-Weekly AttendanceReport '!R206</f>
        <v>0</v>
      </c>
      <c r="I32" s="8"/>
      <c r="J32" s="8">
        <f>'Daily-Weekly AttendanceReport '!R292</f>
        <v>0</v>
      </c>
      <c r="K32" s="8"/>
      <c r="L32" s="8">
        <f>'Daily-Weekly AttendanceReport '!R378</f>
        <v>0</v>
      </c>
      <c r="M32" s="8"/>
      <c r="N32" s="8"/>
      <c r="O32" s="7"/>
      <c r="P32" s="7"/>
      <c r="Q32" s="7"/>
      <c r="R32" s="9">
        <f t="shared" si="0"/>
        <v>12</v>
      </c>
      <c r="S32" s="38">
        <f>R32/R81</f>
        <v>1</v>
      </c>
    </row>
    <row r="33" spans="1:19" ht="12" customHeight="1" x14ac:dyDescent="0.35">
      <c r="A33" s="37">
        <v>23</v>
      </c>
      <c r="B33" s="50">
        <f>'Daily-Weekly AttendanceReport '!B33</f>
        <v>0</v>
      </c>
      <c r="C33" s="33">
        <f>'Daily-Weekly AttendanceReport '!C33</f>
        <v>0</v>
      </c>
      <c r="D33" s="8">
        <f>'Daily-Weekly AttendanceReport '!R33</f>
        <v>0</v>
      </c>
      <c r="E33" s="8"/>
      <c r="F33" s="8">
        <f>'Daily-Weekly AttendanceReport '!R121</f>
        <v>0</v>
      </c>
      <c r="G33" s="8"/>
      <c r="H33" s="8">
        <f>'Daily-Weekly AttendanceReport '!R207</f>
        <v>0</v>
      </c>
      <c r="I33" s="8"/>
      <c r="J33" s="8">
        <f>'Daily-Weekly AttendanceReport '!R293</f>
        <v>0</v>
      </c>
      <c r="K33" s="8"/>
      <c r="L33" s="8">
        <f>'Daily-Weekly AttendanceReport '!R379</f>
        <v>0</v>
      </c>
      <c r="M33" s="8"/>
      <c r="N33" s="8"/>
      <c r="O33" s="7"/>
      <c r="P33" s="7"/>
      <c r="Q33" s="7"/>
      <c r="R33" s="9">
        <f t="shared" si="0"/>
        <v>0</v>
      </c>
      <c r="S33" s="38">
        <f>R33/R81</f>
        <v>0</v>
      </c>
    </row>
    <row r="34" spans="1:19" ht="12" customHeight="1" x14ac:dyDescent="0.35">
      <c r="A34" s="37">
        <v>24</v>
      </c>
      <c r="B34" s="50">
        <f>'Daily-Weekly AttendanceReport '!B34</f>
        <v>0</v>
      </c>
      <c r="C34" s="33">
        <f>'Daily-Weekly AttendanceReport '!C34</f>
        <v>0</v>
      </c>
      <c r="D34" s="8">
        <f>'Daily-Weekly AttendanceReport '!R34</f>
        <v>0</v>
      </c>
      <c r="E34" s="8"/>
      <c r="F34" s="8">
        <f>'Daily-Weekly AttendanceReport '!R122</f>
        <v>0</v>
      </c>
      <c r="G34" s="8"/>
      <c r="H34" s="8">
        <f>'Daily-Weekly AttendanceReport '!R208</f>
        <v>0</v>
      </c>
      <c r="I34" s="8"/>
      <c r="J34" s="8">
        <f>'Daily-Weekly AttendanceReport '!R294</f>
        <v>0</v>
      </c>
      <c r="K34" s="8"/>
      <c r="L34" s="8">
        <f>'Daily-Weekly AttendanceReport '!R380</f>
        <v>0</v>
      </c>
      <c r="M34" s="8"/>
      <c r="N34" s="8"/>
      <c r="O34" s="7"/>
      <c r="P34" s="7"/>
      <c r="Q34" s="7"/>
      <c r="R34" s="9">
        <f t="shared" si="0"/>
        <v>0</v>
      </c>
      <c r="S34" s="38">
        <f>R34/R81</f>
        <v>0</v>
      </c>
    </row>
    <row r="35" spans="1:19" ht="12" customHeight="1" x14ac:dyDescent="0.35">
      <c r="A35" s="37">
        <v>25</v>
      </c>
      <c r="B35" s="50">
        <f>'Daily-Weekly AttendanceReport '!B35</f>
        <v>0</v>
      </c>
      <c r="C35" s="33">
        <f>'Daily-Weekly AttendanceReport '!C35</f>
        <v>0</v>
      </c>
      <c r="D35" s="8">
        <f>'Daily-Weekly AttendanceReport '!R35</f>
        <v>0</v>
      </c>
      <c r="E35" s="8"/>
      <c r="F35" s="8">
        <f>'Daily-Weekly AttendanceReport '!R123</f>
        <v>0</v>
      </c>
      <c r="G35" s="8"/>
      <c r="H35" s="8">
        <f>'Daily-Weekly AttendanceReport '!R209</f>
        <v>0</v>
      </c>
      <c r="I35" s="8"/>
      <c r="J35" s="8">
        <f>'Daily-Weekly AttendanceReport '!R295</f>
        <v>0</v>
      </c>
      <c r="K35" s="8"/>
      <c r="L35" s="8">
        <f>'Daily-Weekly AttendanceReport '!R381</f>
        <v>0</v>
      </c>
      <c r="M35" s="8"/>
      <c r="N35" s="8"/>
      <c r="O35" s="7"/>
      <c r="P35" s="7"/>
      <c r="Q35" s="7"/>
      <c r="R35" s="9">
        <f t="shared" si="0"/>
        <v>0</v>
      </c>
      <c r="S35" s="38">
        <f>R35/R81</f>
        <v>0</v>
      </c>
    </row>
    <row r="36" spans="1:19" ht="12" customHeight="1" x14ac:dyDescent="0.35">
      <c r="A36" s="37">
        <v>26</v>
      </c>
      <c r="B36" s="50">
        <f>'Daily-Weekly AttendanceReport '!B36</f>
        <v>0</v>
      </c>
      <c r="C36" s="33">
        <f>'Daily-Weekly AttendanceReport '!C36</f>
        <v>0</v>
      </c>
      <c r="D36" s="8">
        <f>'Daily-Weekly AttendanceReport '!R36</f>
        <v>0</v>
      </c>
      <c r="E36" s="8"/>
      <c r="F36" s="8">
        <f>'Daily-Weekly AttendanceReport '!R124</f>
        <v>0</v>
      </c>
      <c r="G36" s="8"/>
      <c r="H36" s="8">
        <f>'Daily-Weekly AttendanceReport '!R210</f>
        <v>0</v>
      </c>
      <c r="I36" s="8"/>
      <c r="J36" s="8">
        <f>'Daily-Weekly AttendanceReport '!R296</f>
        <v>0</v>
      </c>
      <c r="K36" s="8"/>
      <c r="L36" s="8">
        <f>'Daily-Weekly AttendanceReport '!R382</f>
        <v>0</v>
      </c>
      <c r="M36" s="8"/>
      <c r="N36" s="8"/>
      <c r="O36" s="7"/>
      <c r="P36" s="7"/>
      <c r="Q36" s="7"/>
      <c r="R36" s="9">
        <f t="shared" si="0"/>
        <v>0</v>
      </c>
      <c r="S36" s="38">
        <f>R36/R81</f>
        <v>0</v>
      </c>
    </row>
    <row r="37" spans="1:19" ht="12" customHeight="1" x14ac:dyDescent="0.35">
      <c r="A37" s="37">
        <v>27</v>
      </c>
      <c r="B37" s="50">
        <f>'Daily-Weekly AttendanceReport '!B37</f>
        <v>0</v>
      </c>
      <c r="C37" s="33">
        <f>'Daily-Weekly AttendanceReport '!C37</f>
        <v>0</v>
      </c>
      <c r="D37" s="8">
        <f>'Daily-Weekly AttendanceReport '!R37</f>
        <v>0</v>
      </c>
      <c r="E37" s="8"/>
      <c r="F37" s="8">
        <f>'Daily-Weekly AttendanceReport '!R125</f>
        <v>0</v>
      </c>
      <c r="G37" s="8"/>
      <c r="H37" s="8">
        <f>'Daily-Weekly AttendanceReport '!R211</f>
        <v>0</v>
      </c>
      <c r="I37" s="8"/>
      <c r="J37" s="8">
        <f>'Daily-Weekly AttendanceReport '!R297</f>
        <v>0</v>
      </c>
      <c r="K37" s="8"/>
      <c r="L37" s="8">
        <f>'Daily-Weekly AttendanceReport '!R383</f>
        <v>0</v>
      </c>
      <c r="M37" s="8"/>
      <c r="N37" s="8"/>
      <c r="O37" s="7"/>
      <c r="P37" s="7"/>
      <c r="Q37" s="7"/>
      <c r="R37" s="9">
        <f t="shared" si="0"/>
        <v>0</v>
      </c>
      <c r="S37" s="38">
        <f>R37/R81</f>
        <v>0</v>
      </c>
    </row>
    <row r="38" spans="1:19" ht="12" customHeight="1" x14ac:dyDescent="0.35">
      <c r="A38" s="37">
        <v>28</v>
      </c>
      <c r="B38" s="50">
        <f>'Daily-Weekly AttendanceReport '!B38</f>
        <v>0</v>
      </c>
      <c r="C38" s="33">
        <f>'Daily-Weekly AttendanceReport '!C38</f>
        <v>0</v>
      </c>
      <c r="D38" s="8">
        <f>'Daily-Weekly AttendanceReport '!R38</f>
        <v>0</v>
      </c>
      <c r="E38" s="8"/>
      <c r="F38" s="8">
        <f>'Daily-Weekly AttendanceReport '!R126</f>
        <v>0</v>
      </c>
      <c r="G38" s="8"/>
      <c r="H38" s="8">
        <f>'Daily-Weekly AttendanceReport '!R212</f>
        <v>0</v>
      </c>
      <c r="I38" s="8"/>
      <c r="J38" s="8">
        <f>'Daily-Weekly AttendanceReport '!R298</f>
        <v>0</v>
      </c>
      <c r="K38" s="8"/>
      <c r="L38" s="8">
        <f>'Daily-Weekly AttendanceReport '!R384</f>
        <v>0</v>
      </c>
      <c r="M38" s="8"/>
      <c r="N38" s="8"/>
      <c r="O38" s="7"/>
      <c r="P38" s="7"/>
      <c r="Q38" s="7"/>
      <c r="R38" s="9">
        <f t="shared" si="0"/>
        <v>0</v>
      </c>
      <c r="S38" s="38">
        <f>R38/R81</f>
        <v>0</v>
      </c>
    </row>
    <row r="39" spans="1:19" ht="12" customHeight="1" x14ac:dyDescent="0.35">
      <c r="A39" s="37">
        <v>29</v>
      </c>
      <c r="B39" s="50">
        <f>'Daily-Weekly AttendanceReport '!B39</f>
        <v>0</v>
      </c>
      <c r="C39" s="33">
        <f>'Daily-Weekly AttendanceReport '!C39</f>
        <v>0</v>
      </c>
      <c r="D39" s="8">
        <f>'Daily-Weekly AttendanceReport '!R39</f>
        <v>0</v>
      </c>
      <c r="E39" s="8"/>
      <c r="F39" s="8">
        <f>'Daily-Weekly AttendanceReport '!R127</f>
        <v>0</v>
      </c>
      <c r="G39" s="8"/>
      <c r="H39" s="8">
        <f>'Daily-Weekly AttendanceReport '!R213</f>
        <v>0</v>
      </c>
      <c r="I39" s="8"/>
      <c r="J39" s="8">
        <f>'Daily-Weekly AttendanceReport '!R299</f>
        <v>0</v>
      </c>
      <c r="K39" s="8"/>
      <c r="L39" s="8">
        <f>'Daily-Weekly AttendanceReport '!R385</f>
        <v>0</v>
      </c>
      <c r="M39" s="8"/>
      <c r="N39" s="8"/>
      <c r="O39" s="7"/>
      <c r="P39" s="7"/>
      <c r="Q39" s="7"/>
      <c r="R39" s="9">
        <f t="shared" si="0"/>
        <v>0</v>
      </c>
      <c r="S39" s="38">
        <f>R39/R81</f>
        <v>0</v>
      </c>
    </row>
    <row r="40" spans="1:19" ht="12" customHeight="1" x14ac:dyDescent="0.35">
      <c r="A40" s="37">
        <v>30</v>
      </c>
      <c r="B40" s="50">
        <f>'Daily-Weekly AttendanceReport '!B40</f>
        <v>0</v>
      </c>
      <c r="C40" s="33">
        <f>'Daily-Weekly AttendanceReport '!C40</f>
        <v>0</v>
      </c>
      <c r="D40" s="8">
        <f>'Daily-Weekly AttendanceReport '!R40</f>
        <v>0</v>
      </c>
      <c r="E40" s="8"/>
      <c r="F40" s="8">
        <f>'Daily-Weekly AttendanceReport '!R128</f>
        <v>0</v>
      </c>
      <c r="G40" s="8"/>
      <c r="H40" s="8">
        <f>'Daily-Weekly AttendanceReport '!R214</f>
        <v>0</v>
      </c>
      <c r="I40" s="8"/>
      <c r="J40" s="8">
        <f>'Daily-Weekly AttendanceReport '!R300</f>
        <v>0</v>
      </c>
      <c r="K40" s="8"/>
      <c r="L40" s="8">
        <f>'Daily-Weekly AttendanceReport '!R386</f>
        <v>0</v>
      </c>
      <c r="M40" s="8"/>
      <c r="N40" s="8"/>
      <c r="O40" s="7"/>
      <c r="P40" s="7"/>
      <c r="Q40" s="7"/>
      <c r="R40" s="9">
        <f t="shared" si="0"/>
        <v>0</v>
      </c>
      <c r="S40" s="38">
        <f>R40/R81</f>
        <v>0</v>
      </c>
    </row>
    <row r="41" spans="1:19" ht="12" customHeight="1" x14ac:dyDescent="0.35">
      <c r="A41" s="37">
        <v>31</v>
      </c>
      <c r="B41" s="50">
        <f>'Daily-Weekly AttendanceReport '!B41</f>
        <v>0</v>
      </c>
      <c r="C41" s="33">
        <f>'Daily-Weekly AttendanceReport '!C41</f>
        <v>0</v>
      </c>
      <c r="D41" s="8">
        <f>'Daily-Weekly AttendanceReport '!R41</f>
        <v>0</v>
      </c>
      <c r="E41" s="8"/>
      <c r="F41" s="8">
        <f>'Daily-Weekly AttendanceReport '!R129</f>
        <v>0</v>
      </c>
      <c r="G41" s="8"/>
      <c r="H41" s="8">
        <f>'Daily-Weekly AttendanceReport '!R215</f>
        <v>0</v>
      </c>
      <c r="I41" s="8"/>
      <c r="J41" s="8">
        <f>'Daily-Weekly AttendanceReport '!R301</f>
        <v>0</v>
      </c>
      <c r="K41" s="8"/>
      <c r="L41" s="8">
        <f>'Daily-Weekly AttendanceReport '!R387</f>
        <v>0</v>
      </c>
      <c r="M41" s="8"/>
      <c r="N41" s="8"/>
      <c r="O41" s="7"/>
      <c r="P41" s="7"/>
      <c r="Q41" s="7"/>
      <c r="R41" s="9">
        <f t="shared" si="0"/>
        <v>0</v>
      </c>
      <c r="S41" s="38">
        <f>R41/R81</f>
        <v>0</v>
      </c>
    </row>
    <row r="42" spans="1:19" ht="12" customHeight="1" x14ac:dyDescent="0.35">
      <c r="A42" s="37">
        <v>32</v>
      </c>
      <c r="B42" s="50">
        <f>'Daily-Weekly AttendanceReport '!B42</f>
        <v>0</v>
      </c>
      <c r="C42" s="33">
        <f>'Daily-Weekly AttendanceReport '!C42</f>
        <v>0</v>
      </c>
      <c r="D42" s="8">
        <f>'Daily-Weekly AttendanceReport '!R42</f>
        <v>0</v>
      </c>
      <c r="E42" s="8"/>
      <c r="F42" s="8">
        <f>'Daily-Weekly AttendanceReport '!R130</f>
        <v>0</v>
      </c>
      <c r="G42" s="8"/>
      <c r="H42" s="8">
        <f>'Daily-Weekly AttendanceReport '!R216</f>
        <v>0</v>
      </c>
      <c r="I42" s="8"/>
      <c r="J42" s="8">
        <f>'Daily-Weekly AttendanceReport '!R302</f>
        <v>0</v>
      </c>
      <c r="K42" s="8"/>
      <c r="L42" s="8">
        <f>'Daily-Weekly AttendanceReport '!R388</f>
        <v>0</v>
      </c>
      <c r="M42" s="8"/>
      <c r="N42" s="8"/>
      <c r="O42" s="7"/>
      <c r="P42" s="7"/>
      <c r="Q42" s="7"/>
      <c r="R42" s="9">
        <f t="shared" si="0"/>
        <v>0</v>
      </c>
      <c r="S42" s="38">
        <f>R42/R81</f>
        <v>0</v>
      </c>
    </row>
    <row r="43" spans="1:19" ht="12" customHeight="1" x14ac:dyDescent="0.35">
      <c r="A43" s="37">
        <v>33</v>
      </c>
      <c r="B43" s="50">
        <f>'Daily-Weekly AttendanceReport '!B43</f>
        <v>0</v>
      </c>
      <c r="C43" s="33">
        <f>'Daily-Weekly AttendanceReport '!C43</f>
        <v>0</v>
      </c>
      <c r="D43" s="8">
        <f>'Daily-Weekly AttendanceReport '!R43</f>
        <v>0</v>
      </c>
      <c r="E43" s="8"/>
      <c r="F43" s="8">
        <f>'Daily-Weekly AttendanceReport '!R131</f>
        <v>0</v>
      </c>
      <c r="G43" s="8"/>
      <c r="H43" s="8">
        <f>'Daily-Weekly AttendanceReport '!R217</f>
        <v>0</v>
      </c>
      <c r="I43" s="8"/>
      <c r="J43" s="8">
        <f>'Daily-Weekly AttendanceReport '!R303</f>
        <v>0</v>
      </c>
      <c r="K43" s="8"/>
      <c r="L43" s="8">
        <f>'Daily-Weekly AttendanceReport '!R389</f>
        <v>0</v>
      </c>
      <c r="M43" s="8"/>
      <c r="N43" s="8"/>
      <c r="O43" s="7"/>
      <c r="P43" s="7"/>
      <c r="Q43" s="7"/>
      <c r="R43" s="9">
        <f t="shared" ref="R43:R74" si="1">SUM(D43:O43)</f>
        <v>0</v>
      </c>
      <c r="S43" s="38">
        <f>R43/R81</f>
        <v>0</v>
      </c>
    </row>
    <row r="44" spans="1:19" ht="12" customHeight="1" x14ac:dyDescent="0.35">
      <c r="A44" s="37">
        <v>34</v>
      </c>
      <c r="B44" s="50">
        <f>'Daily-Weekly AttendanceReport '!B44</f>
        <v>0</v>
      </c>
      <c r="C44" s="33">
        <f>'Daily-Weekly AttendanceReport '!C44</f>
        <v>0</v>
      </c>
      <c r="D44" s="8">
        <f>'Daily-Weekly AttendanceReport '!R44</f>
        <v>0</v>
      </c>
      <c r="E44" s="8"/>
      <c r="F44" s="8">
        <f>'Daily-Weekly AttendanceReport '!R132</f>
        <v>0</v>
      </c>
      <c r="G44" s="8"/>
      <c r="H44" s="8">
        <f>'Daily-Weekly AttendanceReport '!R218</f>
        <v>0</v>
      </c>
      <c r="I44" s="8"/>
      <c r="J44" s="8">
        <f>'Daily-Weekly AttendanceReport '!R304</f>
        <v>0</v>
      </c>
      <c r="K44" s="8"/>
      <c r="L44" s="8">
        <f>'Daily-Weekly AttendanceReport '!R390</f>
        <v>0</v>
      </c>
      <c r="M44" s="8"/>
      <c r="N44" s="8"/>
      <c r="O44" s="7"/>
      <c r="P44" s="7"/>
      <c r="Q44" s="7"/>
      <c r="R44" s="9">
        <f t="shared" si="1"/>
        <v>0</v>
      </c>
      <c r="S44" s="38">
        <f>R44/R81</f>
        <v>0</v>
      </c>
    </row>
    <row r="45" spans="1:19" ht="12" customHeight="1" x14ac:dyDescent="0.35">
      <c r="A45" s="37">
        <v>35</v>
      </c>
      <c r="B45" s="50">
        <f>'Daily-Weekly AttendanceReport '!B45</f>
        <v>0</v>
      </c>
      <c r="C45" s="33">
        <f>'Daily-Weekly AttendanceReport '!C45</f>
        <v>0</v>
      </c>
      <c r="D45" s="8">
        <f>'Daily-Weekly AttendanceReport '!R45</f>
        <v>0</v>
      </c>
      <c r="E45" s="8"/>
      <c r="F45" s="8">
        <f>'Daily-Weekly AttendanceReport '!R133</f>
        <v>0</v>
      </c>
      <c r="G45" s="8"/>
      <c r="H45" s="8">
        <f>'Daily-Weekly AttendanceReport '!R219</f>
        <v>0</v>
      </c>
      <c r="I45" s="8"/>
      <c r="J45" s="8">
        <f>'Daily-Weekly AttendanceReport '!R305</f>
        <v>0</v>
      </c>
      <c r="K45" s="8"/>
      <c r="L45" s="8">
        <f>'Daily-Weekly AttendanceReport '!R391</f>
        <v>0</v>
      </c>
      <c r="M45" s="8"/>
      <c r="N45" s="8"/>
      <c r="O45" s="7"/>
      <c r="P45" s="7"/>
      <c r="Q45" s="7"/>
      <c r="R45" s="9">
        <f t="shared" si="1"/>
        <v>0</v>
      </c>
      <c r="S45" s="38">
        <f>R45/R81</f>
        <v>0</v>
      </c>
    </row>
    <row r="46" spans="1:19" ht="12" customHeight="1" x14ac:dyDescent="0.35">
      <c r="A46" s="37">
        <v>36</v>
      </c>
      <c r="B46" s="50">
        <f>'Daily-Weekly AttendanceReport '!B46</f>
        <v>0</v>
      </c>
      <c r="C46" s="33">
        <f>'Daily-Weekly AttendanceReport '!C46</f>
        <v>0</v>
      </c>
      <c r="D46" s="8">
        <f>'Daily-Weekly AttendanceReport '!R46</f>
        <v>0</v>
      </c>
      <c r="E46" s="8"/>
      <c r="F46" s="8">
        <f>'Daily-Weekly AttendanceReport '!R134</f>
        <v>0</v>
      </c>
      <c r="G46" s="8"/>
      <c r="H46" s="8">
        <f>'Daily-Weekly AttendanceReport '!R220</f>
        <v>0</v>
      </c>
      <c r="I46" s="8"/>
      <c r="J46" s="8">
        <f>'Daily-Weekly AttendanceReport '!R306</f>
        <v>0</v>
      </c>
      <c r="K46" s="8"/>
      <c r="L46" s="8">
        <f>'Daily-Weekly AttendanceReport '!R392</f>
        <v>0</v>
      </c>
      <c r="M46" s="8"/>
      <c r="N46" s="8"/>
      <c r="O46" s="7"/>
      <c r="P46" s="7"/>
      <c r="Q46" s="7"/>
      <c r="R46" s="9">
        <f t="shared" si="1"/>
        <v>0</v>
      </c>
      <c r="S46" s="38">
        <f>R46/R81</f>
        <v>0</v>
      </c>
    </row>
    <row r="47" spans="1:19" ht="12" customHeight="1" x14ac:dyDescent="0.35">
      <c r="A47" s="37">
        <v>37</v>
      </c>
      <c r="B47" s="50">
        <f>'Daily-Weekly AttendanceReport '!B47</f>
        <v>0</v>
      </c>
      <c r="C47" s="33">
        <f>'Daily-Weekly AttendanceReport '!C47</f>
        <v>0</v>
      </c>
      <c r="D47" s="8">
        <f>'Daily-Weekly AttendanceReport '!R47</f>
        <v>0</v>
      </c>
      <c r="E47" s="8"/>
      <c r="F47" s="8">
        <f>'Daily-Weekly AttendanceReport '!R135</f>
        <v>0</v>
      </c>
      <c r="G47" s="8"/>
      <c r="H47" s="8">
        <f>'Daily-Weekly AttendanceReport '!R221</f>
        <v>0</v>
      </c>
      <c r="I47" s="8"/>
      <c r="J47" s="8">
        <f>'Daily-Weekly AttendanceReport '!R307</f>
        <v>0</v>
      </c>
      <c r="K47" s="8"/>
      <c r="L47" s="8">
        <f>'Daily-Weekly AttendanceReport '!R393</f>
        <v>0</v>
      </c>
      <c r="M47" s="8"/>
      <c r="N47" s="8"/>
      <c r="O47" s="7"/>
      <c r="P47" s="7"/>
      <c r="Q47" s="7"/>
      <c r="R47" s="9">
        <f t="shared" si="1"/>
        <v>0</v>
      </c>
      <c r="S47" s="38">
        <f>R47/R81</f>
        <v>0</v>
      </c>
    </row>
    <row r="48" spans="1:19" ht="12" customHeight="1" x14ac:dyDescent="0.35">
      <c r="A48" s="37">
        <v>38</v>
      </c>
      <c r="B48" s="50">
        <f>'Daily-Weekly AttendanceReport '!B48</f>
        <v>0</v>
      </c>
      <c r="C48" s="33">
        <f>'Daily-Weekly AttendanceReport '!C48</f>
        <v>0</v>
      </c>
      <c r="D48" s="8">
        <f>'Daily-Weekly AttendanceReport '!R48</f>
        <v>0</v>
      </c>
      <c r="E48" s="8"/>
      <c r="F48" s="8">
        <f>'Daily-Weekly AttendanceReport '!R136</f>
        <v>0</v>
      </c>
      <c r="G48" s="8"/>
      <c r="H48" s="8">
        <f>'Daily-Weekly AttendanceReport '!R222</f>
        <v>0</v>
      </c>
      <c r="I48" s="8"/>
      <c r="J48" s="8">
        <f>'Daily-Weekly AttendanceReport '!R308</f>
        <v>0</v>
      </c>
      <c r="K48" s="8"/>
      <c r="L48" s="8">
        <f>'Daily-Weekly AttendanceReport '!R394</f>
        <v>0</v>
      </c>
      <c r="M48" s="8"/>
      <c r="N48" s="8"/>
      <c r="O48" s="7"/>
      <c r="P48" s="7"/>
      <c r="Q48" s="7"/>
      <c r="R48" s="9">
        <f t="shared" si="1"/>
        <v>0</v>
      </c>
      <c r="S48" s="38">
        <f>R48/R81</f>
        <v>0</v>
      </c>
    </row>
    <row r="49" spans="1:19" ht="12" customHeight="1" x14ac:dyDescent="0.35">
      <c r="A49" s="37">
        <v>39</v>
      </c>
      <c r="B49" s="50">
        <f>'Daily-Weekly AttendanceReport '!B49</f>
        <v>0</v>
      </c>
      <c r="C49" s="33">
        <f>'Daily-Weekly AttendanceReport '!C49</f>
        <v>0</v>
      </c>
      <c r="D49" s="8">
        <f>'Daily-Weekly AttendanceReport '!R49</f>
        <v>0</v>
      </c>
      <c r="E49" s="8"/>
      <c r="F49" s="8">
        <f>'Daily-Weekly AttendanceReport '!R137</f>
        <v>0</v>
      </c>
      <c r="G49" s="8"/>
      <c r="H49" s="8">
        <f>'Daily-Weekly AttendanceReport '!R223</f>
        <v>0</v>
      </c>
      <c r="I49" s="8"/>
      <c r="J49" s="8">
        <f>'Daily-Weekly AttendanceReport '!R309</f>
        <v>0</v>
      </c>
      <c r="K49" s="8"/>
      <c r="L49" s="8">
        <f>'Daily-Weekly AttendanceReport '!R395</f>
        <v>0</v>
      </c>
      <c r="M49" s="8"/>
      <c r="N49" s="8"/>
      <c r="O49" s="7"/>
      <c r="P49" s="7"/>
      <c r="Q49" s="7"/>
      <c r="R49" s="9">
        <f t="shared" si="1"/>
        <v>0</v>
      </c>
      <c r="S49" s="38">
        <f>R49/R81</f>
        <v>0</v>
      </c>
    </row>
    <row r="50" spans="1:19" ht="12" customHeight="1" x14ac:dyDescent="0.35">
      <c r="A50" s="37">
        <v>40</v>
      </c>
      <c r="B50" s="50">
        <f>'Daily-Weekly AttendanceReport '!B50</f>
        <v>0</v>
      </c>
      <c r="C50" s="33">
        <f>'Daily-Weekly AttendanceReport '!C50</f>
        <v>0</v>
      </c>
      <c r="D50" s="8">
        <f>'Daily-Weekly AttendanceReport '!R50</f>
        <v>0</v>
      </c>
      <c r="E50" s="8"/>
      <c r="F50" s="8">
        <f>'Daily-Weekly AttendanceReport '!R138</f>
        <v>0</v>
      </c>
      <c r="G50" s="8"/>
      <c r="H50" s="8">
        <f>'Daily-Weekly AttendanceReport '!R224</f>
        <v>0</v>
      </c>
      <c r="I50" s="8"/>
      <c r="J50" s="8">
        <f>'Daily-Weekly AttendanceReport '!R310</f>
        <v>0</v>
      </c>
      <c r="K50" s="8"/>
      <c r="L50" s="8">
        <f>'Daily-Weekly AttendanceReport '!R396</f>
        <v>0</v>
      </c>
      <c r="M50" s="8"/>
      <c r="N50" s="8"/>
      <c r="O50" s="7"/>
      <c r="P50" s="7"/>
      <c r="Q50" s="7"/>
      <c r="R50" s="9">
        <f t="shared" si="1"/>
        <v>0</v>
      </c>
      <c r="S50" s="38">
        <f>R50/R81</f>
        <v>0</v>
      </c>
    </row>
    <row r="51" spans="1:19" ht="12" customHeight="1" x14ac:dyDescent="0.35">
      <c r="A51" s="37">
        <v>41</v>
      </c>
      <c r="B51" s="50">
        <f>'Daily-Weekly AttendanceReport '!B51</f>
        <v>0</v>
      </c>
      <c r="C51" s="33">
        <f>'Daily-Weekly AttendanceReport '!C51</f>
        <v>0</v>
      </c>
      <c r="D51" s="8">
        <f>'Daily-Weekly AttendanceReport '!R51</f>
        <v>0</v>
      </c>
      <c r="E51" s="8"/>
      <c r="F51" s="8">
        <f>'Daily-Weekly AttendanceReport '!R139</f>
        <v>0</v>
      </c>
      <c r="G51" s="8"/>
      <c r="H51" s="8">
        <f>'Daily-Weekly AttendanceReport '!R225</f>
        <v>0</v>
      </c>
      <c r="I51" s="8"/>
      <c r="J51" s="8">
        <f>'Daily-Weekly AttendanceReport '!R311</f>
        <v>0</v>
      </c>
      <c r="K51" s="8"/>
      <c r="L51" s="8">
        <f>'Daily-Weekly AttendanceReport '!R397</f>
        <v>0</v>
      </c>
      <c r="M51" s="8"/>
      <c r="N51" s="8"/>
      <c r="O51" s="7"/>
      <c r="P51" s="7"/>
      <c r="Q51" s="7"/>
      <c r="R51" s="9">
        <f t="shared" si="1"/>
        <v>0</v>
      </c>
      <c r="S51" s="38">
        <f>R51/R81</f>
        <v>0</v>
      </c>
    </row>
    <row r="52" spans="1:19" ht="12" customHeight="1" x14ac:dyDescent="0.35">
      <c r="A52" s="37">
        <v>42</v>
      </c>
      <c r="B52" s="50">
        <f>'Daily-Weekly AttendanceReport '!B52</f>
        <v>0</v>
      </c>
      <c r="C52" s="33">
        <f>'Daily-Weekly AttendanceReport '!C52</f>
        <v>0</v>
      </c>
      <c r="D52" s="8">
        <f>'Daily-Weekly AttendanceReport '!R52</f>
        <v>0</v>
      </c>
      <c r="E52" s="8"/>
      <c r="F52" s="8">
        <f>'Daily-Weekly AttendanceReport '!R140</f>
        <v>0</v>
      </c>
      <c r="G52" s="8"/>
      <c r="H52" s="8">
        <f>'Daily-Weekly AttendanceReport '!R226</f>
        <v>0</v>
      </c>
      <c r="I52" s="8"/>
      <c r="J52" s="8">
        <f>'Daily-Weekly AttendanceReport '!R312</f>
        <v>0</v>
      </c>
      <c r="K52" s="8"/>
      <c r="L52" s="8">
        <f>'Daily-Weekly AttendanceReport '!R398</f>
        <v>0</v>
      </c>
      <c r="M52" s="8"/>
      <c r="N52" s="8"/>
      <c r="O52" s="7"/>
      <c r="P52" s="7"/>
      <c r="Q52" s="7"/>
      <c r="R52" s="9">
        <f t="shared" si="1"/>
        <v>0</v>
      </c>
      <c r="S52" s="38">
        <f>R52/R81</f>
        <v>0</v>
      </c>
    </row>
    <row r="53" spans="1:19" ht="12" customHeight="1" x14ac:dyDescent="0.35">
      <c r="A53" s="37">
        <v>43</v>
      </c>
      <c r="B53" s="50">
        <f>'Daily-Weekly AttendanceReport '!B53</f>
        <v>0</v>
      </c>
      <c r="C53" s="33">
        <f>'Daily-Weekly AttendanceReport '!C53</f>
        <v>0</v>
      </c>
      <c r="D53" s="8">
        <f>'Daily-Weekly AttendanceReport '!R53</f>
        <v>0</v>
      </c>
      <c r="E53" s="8"/>
      <c r="F53" s="8">
        <f>'Daily-Weekly AttendanceReport '!R141</f>
        <v>0</v>
      </c>
      <c r="G53" s="8"/>
      <c r="H53" s="8">
        <f>'Daily-Weekly AttendanceReport '!R227</f>
        <v>0</v>
      </c>
      <c r="I53" s="8"/>
      <c r="J53" s="8">
        <f>'Daily-Weekly AttendanceReport '!R313</f>
        <v>0</v>
      </c>
      <c r="K53" s="8"/>
      <c r="L53" s="8">
        <f>'Daily-Weekly AttendanceReport '!R399</f>
        <v>0</v>
      </c>
      <c r="M53" s="8"/>
      <c r="N53" s="8"/>
      <c r="O53" s="7"/>
      <c r="P53" s="7"/>
      <c r="Q53" s="7"/>
      <c r="R53" s="9">
        <f t="shared" si="1"/>
        <v>0</v>
      </c>
      <c r="S53" s="38">
        <f>R53/R81</f>
        <v>0</v>
      </c>
    </row>
    <row r="54" spans="1:19" ht="12" customHeight="1" x14ac:dyDescent="0.35">
      <c r="A54" s="37">
        <v>44</v>
      </c>
      <c r="B54" s="50">
        <f>'Daily-Weekly AttendanceReport '!B54</f>
        <v>0</v>
      </c>
      <c r="C54" s="33">
        <f>'Daily-Weekly AttendanceReport '!C54</f>
        <v>0</v>
      </c>
      <c r="D54" s="8">
        <f>'Daily-Weekly AttendanceReport '!R54</f>
        <v>0</v>
      </c>
      <c r="E54" s="8"/>
      <c r="F54" s="8">
        <f>'Daily-Weekly AttendanceReport '!R142</f>
        <v>0</v>
      </c>
      <c r="G54" s="8"/>
      <c r="H54" s="8">
        <f>'Daily-Weekly AttendanceReport '!R228</f>
        <v>0</v>
      </c>
      <c r="I54" s="8"/>
      <c r="J54" s="8">
        <f>'Daily-Weekly AttendanceReport '!R314</f>
        <v>0</v>
      </c>
      <c r="K54" s="8"/>
      <c r="L54" s="8">
        <f>'Daily-Weekly AttendanceReport '!R400</f>
        <v>0</v>
      </c>
      <c r="M54" s="8"/>
      <c r="N54" s="8"/>
      <c r="O54" s="7"/>
      <c r="P54" s="7"/>
      <c r="Q54" s="7"/>
      <c r="R54" s="9">
        <f t="shared" si="1"/>
        <v>0</v>
      </c>
      <c r="S54" s="38">
        <f>R54/R81</f>
        <v>0</v>
      </c>
    </row>
    <row r="55" spans="1:19" ht="10.5" customHeight="1" x14ac:dyDescent="0.35">
      <c r="A55" s="37">
        <v>45</v>
      </c>
      <c r="B55" s="50">
        <f>'Daily-Weekly AttendanceReport '!B55</f>
        <v>0</v>
      </c>
      <c r="C55" s="33">
        <f>'Daily-Weekly AttendanceReport '!C55</f>
        <v>0</v>
      </c>
      <c r="D55" s="8">
        <f>'Daily-Weekly AttendanceReport '!R55</f>
        <v>0</v>
      </c>
      <c r="E55" s="8"/>
      <c r="F55" s="8">
        <f>'Daily-Weekly AttendanceReport '!R143</f>
        <v>0</v>
      </c>
      <c r="G55" s="8"/>
      <c r="H55" s="8">
        <f>'Daily-Weekly AttendanceReport '!R229</f>
        <v>0</v>
      </c>
      <c r="I55" s="8"/>
      <c r="J55" s="8">
        <f>'Daily-Weekly AttendanceReport '!R315</f>
        <v>0</v>
      </c>
      <c r="K55" s="8"/>
      <c r="L55" s="8">
        <f>'Daily-Weekly AttendanceReport '!R401</f>
        <v>0</v>
      </c>
      <c r="M55" s="8"/>
      <c r="N55" s="8"/>
      <c r="O55" s="7"/>
      <c r="P55" s="7"/>
      <c r="Q55" s="7"/>
      <c r="R55" s="9">
        <f t="shared" si="1"/>
        <v>0</v>
      </c>
      <c r="S55" s="38">
        <f>R55/R81</f>
        <v>0</v>
      </c>
    </row>
    <row r="56" spans="1:19" ht="10.5" customHeight="1" x14ac:dyDescent="0.35">
      <c r="A56" s="37">
        <v>46</v>
      </c>
      <c r="B56" s="50">
        <f>'Daily-Weekly AttendanceReport '!B56</f>
        <v>0</v>
      </c>
      <c r="C56" s="33">
        <f>'Daily-Weekly AttendanceReport '!C56</f>
        <v>0</v>
      </c>
      <c r="D56" s="8">
        <f>'Daily-Weekly AttendanceReport '!R56</f>
        <v>0</v>
      </c>
      <c r="E56" s="8"/>
      <c r="F56" s="8">
        <f>'Daily-Weekly AttendanceReport '!R144</f>
        <v>0</v>
      </c>
      <c r="G56" s="8"/>
      <c r="H56" s="8">
        <f>'Daily-Weekly AttendanceReport '!R230</f>
        <v>0</v>
      </c>
      <c r="I56" s="8"/>
      <c r="J56" s="8">
        <f>'Daily-Weekly AttendanceReport '!R316</f>
        <v>0</v>
      </c>
      <c r="K56" s="8"/>
      <c r="L56" s="8">
        <f>'Daily-Weekly AttendanceReport '!R402</f>
        <v>0</v>
      </c>
      <c r="M56" s="8"/>
      <c r="N56" s="8"/>
      <c r="O56" s="7"/>
      <c r="P56" s="7"/>
      <c r="Q56" s="7"/>
      <c r="R56" s="9">
        <f t="shared" si="1"/>
        <v>0</v>
      </c>
      <c r="S56" s="38">
        <f>R56/R81</f>
        <v>0</v>
      </c>
    </row>
    <row r="57" spans="1:19" ht="10.5" customHeight="1" x14ac:dyDescent="0.35">
      <c r="A57" s="37">
        <v>47</v>
      </c>
      <c r="B57" s="50">
        <f>'Daily-Weekly AttendanceReport '!B57</f>
        <v>0</v>
      </c>
      <c r="C57" s="33">
        <f>'Daily-Weekly AttendanceReport '!C57</f>
        <v>0</v>
      </c>
      <c r="D57" s="8">
        <f>'Daily-Weekly AttendanceReport '!R57</f>
        <v>0</v>
      </c>
      <c r="E57" s="8"/>
      <c r="F57" s="8">
        <f>'Daily-Weekly AttendanceReport '!R145</f>
        <v>0</v>
      </c>
      <c r="G57" s="8"/>
      <c r="H57" s="8">
        <f>'Daily-Weekly AttendanceReport '!R231</f>
        <v>0</v>
      </c>
      <c r="I57" s="8"/>
      <c r="J57" s="8">
        <f>'Daily-Weekly AttendanceReport '!R317</f>
        <v>0</v>
      </c>
      <c r="K57" s="8"/>
      <c r="L57" s="8">
        <f>'Daily-Weekly AttendanceReport '!R403</f>
        <v>0</v>
      </c>
      <c r="M57" s="8"/>
      <c r="N57" s="8"/>
      <c r="O57" s="7"/>
      <c r="P57" s="7"/>
      <c r="Q57" s="7"/>
      <c r="R57" s="9">
        <f t="shared" si="1"/>
        <v>0</v>
      </c>
      <c r="S57" s="38">
        <f>R57/R81</f>
        <v>0</v>
      </c>
    </row>
    <row r="58" spans="1:19" ht="10.5" customHeight="1" x14ac:dyDescent="0.35">
      <c r="A58" s="37">
        <v>48</v>
      </c>
      <c r="B58" s="50">
        <f>'Daily-Weekly AttendanceReport '!B58</f>
        <v>0</v>
      </c>
      <c r="C58" s="33">
        <f>'Daily-Weekly AttendanceReport '!C58</f>
        <v>0</v>
      </c>
      <c r="D58" s="8">
        <f>'Daily-Weekly AttendanceReport '!R58</f>
        <v>0</v>
      </c>
      <c r="E58" s="8"/>
      <c r="F58" s="8">
        <f>'Daily-Weekly AttendanceReport '!R146</f>
        <v>0</v>
      </c>
      <c r="G58" s="8"/>
      <c r="H58" s="8">
        <f>'Daily-Weekly AttendanceReport '!R232</f>
        <v>0</v>
      </c>
      <c r="I58" s="8"/>
      <c r="J58" s="8">
        <f>'Daily-Weekly AttendanceReport '!R318</f>
        <v>0</v>
      </c>
      <c r="K58" s="8"/>
      <c r="L58" s="8">
        <f>'Daily-Weekly AttendanceReport '!R404</f>
        <v>0</v>
      </c>
      <c r="M58" s="8"/>
      <c r="N58" s="8"/>
      <c r="O58" s="7"/>
      <c r="P58" s="7"/>
      <c r="Q58" s="7"/>
      <c r="R58" s="9">
        <f t="shared" si="1"/>
        <v>0</v>
      </c>
      <c r="S58" s="38">
        <f>R58/R81</f>
        <v>0</v>
      </c>
    </row>
    <row r="59" spans="1:19" ht="10.5" customHeight="1" x14ac:dyDescent="0.35">
      <c r="A59" s="37">
        <v>49</v>
      </c>
      <c r="B59" s="50">
        <f>'Daily-Weekly AttendanceReport '!B59</f>
        <v>0</v>
      </c>
      <c r="C59" s="33">
        <f>'Daily-Weekly AttendanceReport '!C59</f>
        <v>0</v>
      </c>
      <c r="D59" s="8">
        <f>'Daily-Weekly AttendanceReport '!R59</f>
        <v>0</v>
      </c>
      <c r="E59" s="8"/>
      <c r="F59" s="8">
        <f>'Daily-Weekly AttendanceReport '!R147</f>
        <v>0</v>
      </c>
      <c r="G59" s="8"/>
      <c r="H59" s="8">
        <f>'Daily-Weekly AttendanceReport '!R233</f>
        <v>0</v>
      </c>
      <c r="I59" s="8"/>
      <c r="J59" s="8">
        <f>'Daily-Weekly AttendanceReport '!R319</f>
        <v>0</v>
      </c>
      <c r="K59" s="8"/>
      <c r="L59" s="8">
        <f>'Daily-Weekly AttendanceReport '!R405</f>
        <v>0</v>
      </c>
      <c r="M59" s="8"/>
      <c r="N59" s="8"/>
      <c r="O59" s="7"/>
      <c r="P59" s="7"/>
      <c r="Q59" s="7"/>
      <c r="R59" s="9">
        <f t="shared" si="1"/>
        <v>0</v>
      </c>
      <c r="S59" s="38">
        <f>R59/R81</f>
        <v>0</v>
      </c>
    </row>
    <row r="60" spans="1:19" ht="10.5" customHeight="1" x14ac:dyDescent="0.35">
      <c r="A60" s="37">
        <v>50</v>
      </c>
      <c r="B60" s="50">
        <f>'Daily-Weekly AttendanceReport '!B60</f>
        <v>0</v>
      </c>
      <c r="C60" s="33">
        <f>'Daily-Weekly AttendanceReport '!C60</f>
        <v>0</v>
      </c>
      <c r="D60" s="8">
        <f>'Daily-Weekly AttendanceReport '!R60</f>
        <v>0</v>
      </c>
      <c r="E60" s="8"/>
      <c r="F60" s="8">
        <f>'Daily-Weekly AttendanceReport '!R148</f>
        <v>0</v>
      </c>
      <c r="G60" s="8"/>
      <c r="H60" s="8">
        <f>'Daily-Weekly AttendanceReport '!R234</f>
        <v>0</v>
      </c>
      <c r="I60" s="8"/>
      <c r="J60" s="8">
        <f>'Daily-Weekly AttendanceReport '!R320</f>
        <v>0</v>
      </c>
      <c r="K60" s="8"/>
      <c r="L60" s="8">
        <f>'Daily-Weekly AttendanceReport '!R406</f>
        <v>0</v>
      </c>
      <c r="M60" s="8"/>
      <c r="N60" s="8"/>
      <c r="O60" s="7"/>
      <c r="P60" s="7"/>
      <c r="Q60" s="7"/>
      <c r="R60" s="9">
        <f t="shared" si="1"/>
        <v>0</v>
      </c>
      <c r="S60" s="38">
        <f>R60/R81</f>
        <v>0</v>
      </c>
    </row>
    <row r="61" spans="1:19" ht="10.5" customHeight="1" x14ac:dyDescent="0.35">
      <c r="A61" s="37">
        <v>51</v>
      </c>
      <c r="B61" s="50">
        <f>'Daily-Weekly AttendanceReport '!B61</f>
        <v>0</v>
      </c>
      <c r="C61" s="33">
        <f>'Daily-Weekly AttendanceReport '!C61</f>
        <v>0</v>
      </c>
      <c r="D61" s="8">
        <f>'Daily-Weekly AttendanceReport '!R61</f>
        <v>0</v>
      </c>
      <c r="E61" s="8"/>
      <c r="F61" s="8">
        <f>'Daily-Weekly AttendanceReport '!R149</f>
        <v>0</v>
      </c>
      <c r="G61" s="8"/>
      <c r="H61" s="8">
        <f>'Daily-Weekly AttendanceReport '!R235</f>
        <v>0</v>
      </c>
      <c r="I61" s="8"/>
      <c r="J61" s="8">
        <f>'Daily-Weekly AttendanceReport '!R321</f>
        <v>0</v>
      </c>
      <c r="K61" s="8"/>
      <c r="L61" s="8">
        <f>'Daily-Weekly AttendanceReport '!R407</f>
        <v>0</v>
      </c>
      <c r="M61" s="8"/>
      <c r="N61" s="8"/>
      <c r="O61" s="7"/>
      <c r="P61" s="7"/>
      <c r="Q61" s="7"/>
      <c r="R61" s="9">
        <f t="shared" si="1"/>
        <v>0</v>
      </c>
      <c r="S61" s="38">
        <f>R61/R81</f>
        <v>0</v>
      </c>
    </row>
    <row r="62" spans="1:19" ht="10.5" customHeight="1" x14ac:dyDescent="0.35">
      <c r="A62" s="37">
        <v>52</v>
      </c>
      <c r="B62" s="50">
        <f>'Daily-Weekly AttendanceReport '!B62</f>
        <v>0</v>
      </c>
      <c r="C62" s="33">
        <f>'Daily-Weekly AttendanceReport '!C62</f>
        <v>0</v>
      </c>
      <c r="D62" s="8">
        <f>'Daily-Weekly AttendanceReport '!R62</f>
        <v>0</v>
      </c>
      <c r="E62" s="8"/>
      <c r="F62" s="8">
        <f>'Daily-Weekly AttendanceReport '!R150</f>
        <v>0</v>
      </c>
      <c r="G62" s="8"/>
      <c r="H62" s="8">
        <f>'Daily-Weekly AttendanceReport '!R236</f>
        <v>0</v>
      </c>
      <c r="I62" s="8"/>
      <c r="J62" s="8">
        <f>'Daily-Weekly AttendanceReport '!R322</f>
        <v>0</v>
      </c>
      <c r="K62" s="8"/>
      <c r="L62" s="8">
        <f>'Daily-Weekly AttendanceReport '!R408</f>
        <v>0</v>
      </c>
      <c r="M62" s="8"/>
      <c r="N62" s="8"/>
      <c r="O62" s="7"/>
      <c r="P62" s="7"/>
      <c r="Q62" s="7"/>
      <c r="R62" s="9">
        <f t="shared" si="1"/>
        <v>0</v>
      </c>
      <c r="S62" s="38">
        <f>R62/R81</f>
        <v>0</v>
      </c>
    </row>
    <row r="63" spans="1:19" ht="10.5" customHeight="1" x14ac:dyDescent="0.35">
      <c r="A63" s="37">
        <v>53</v>
      </c>
      <c r="B63" s="50">
        <f>'Daily-Weekly AttendanceReport '!B63</f>
        <v>0</v>
      </c>
      <c r="C63" s="33">
        <f>'Daily-Weekly AttendanceReport '!C63</f>
        <v>0</v>
      </c>
      <c r="D63" s="8">
        <f>'Daily-Weekly AttendanceReport '!R63</f>
        <v>0</v>
      </c>
      <c r="E63" s="8"/>
      <c r="F63" s="8">
        <f>'Daily-Weekly AttendanceReport '!R151</f>
        <v>0</v>
      </c>
      <c r="G63" s="8"/>
      <c r="H63" s="8">
        <f>'Daily-Weekly AttendanceReport '!R237</f>
        <v>0</v>
      </c>
      <c r="I63" s="8"/>
      <c r="J63" s="8">
        <f>'Daily-Weekly AttendanceReport '!R323</f>
        <v>0</v>
      </c>
      <c r="K63" s="8"/>
      <c r="L63" s="8">
        <f>'Daily-Weekly AttendanceReport '!R409</f>
        <v>0</v>
      </c>
      <c r="M63" s="8"/>
      <c r="N63" s="8"/>
      <c r="O63" s="7"/>
      <c r="P63" s="7"/>
      <c r="Q63" s="7"/>
      <c r="R63" s="9">
        <f t="shared" si="1"/>
        <v>0</v>
      </c>
      <c r="S63" s="38">
        <f>R63/R81</f>
        <v>0</v>
      </c>
    </row>
    <row r="64" spans="1:19" ht="10.5" customHeight="1" x14ac:dyDescent="0.35">
      <c r="A64" s="37">
        <v>54</v>
      </c>
      <c r="B64" s="50">
        <f>'Daily-Weekly AttendanceReport '!B64</f>
        <v>0</v>
      </c>
      <c r="C64" s="33">
        <f>'Daily-Weekly AttendanceReport '!C64</f>
        <v>0</v>
      </c>
      <c r="D64" s="8">
        <f>'Daily-Weekly AttendanceReport '!R64</f>
        <v>0</v>
      </c>
      <c r="E64" s="8"/>
      <c r="F64" s="8">
        <f>'Daily-Weekly AttendanceReport '!R152</f>
        <v>0</v>
      </c>
      <c r="G64" s="8"/>
      <c r="H64" s="8">
        <f>'Daily-Weekly AttendanceReport '!R238</f>
        <v>0</v>
      </c>
      <c r="I64" s="8"/>
      <c r="J64" s="8">
        <f>'Daily-Weekly AttendanceReport '!R324</f>
        <v>0</v>
      </c>
      <c r="K64" s="8"/>
      <c r="L64" s="8">
        <f>'Daily-Weekly AttendanceReport '!R410</f>
        <v>0</v>
      </c>
      <c r="M64" s="8"/>
      <c r="N64" s="8"/>
      <c r="O64" s="7"/>
      <c r="P64" s="7"/>
      <c r="Q64" s="7"/>
      <c r="R64" s="9">
        <f t="shared" si="1"/>
        <v>0</v>
      </c>
      <c r="S64" s="38">
        <f>R64/R81</f>
        <v>0</v>
      </c>
    </row>
    <row r="65" spans="1:19" ht="10.5" customHeight="1" x14ac:dyDescent="0.35">
      <c r="A65" s="37">
        <v>55</v>
      </c>
      <c r="B65" s="50">
        <f>'Daily-Weekly AttendanceReport '!B65</f>
        <v>0</v>
      </c>
      <c r="C65" s="33">
        <f>'Daily-Weekly AttendanceReport '!C65</f>
        <v>0</v>
      </c>
      <c r="D65" s="8">
        <f>'Daily-Weekly AttendanceReport '!R65</f>
        <v>0</v>
      </c>
      <c r="E65" s="8"/>
      <c r="F65" s="8">
        <f>'Daily-Weekly AttendanceReport '!R153</f>
        <v>0</v>
      </c>
      <c r="G65" s="8"/>
      <c r="H65" s="8">
        <f>'Daily-Weekly AttendanceReport '!R239</f>
        <v>0</v>
      </c>
      <c r="I65" s="8"/>
      <c r="J65" s="8">
        <f>'Daily-Weekly AttendanceReport '!R325</f>
        <v>0</v>
      </c>
      <c r="K65" s="8"/>
      <c r="L65" s="8">
        <f>'Daily-Weekly AttendanceReport '!R411</f>
        <v>0</v>
      </c>
      <c r="M65" s="8"/>
      <c r="N65" s="8"/>
      <c r="O65" s="7"/>
      <c r="P65" s="7"/>
      <c r="Q65" s="7"/>
      <c r="R65" s="9">
        <f t="shared" si="1"/>
        <v>0</v>
      </c>
      <c r="S65" s="38">
        <f>R65/R81</f>
        <v>0</v>
      </c>
    </row>
    <row r="66" spans="1:19" ht="10.5" hidden="1" customHeight="1" x14ac:dyDescent="0.35">
      <c r="A66" s="37">
        <v>56</v>
      </c>
      <c r="B66" s="50" t="str">
        <f>'Daily-Weekly AttendanceReport '!B66</f>
        <v>D</v>
      </c>
      <c r="C66" s="33" t="str">
        <f>'Daily-Weekly AttendanceReport '!C66</f>
        <v>23CSE56</v>
      </c>
      <c r="D66" s="8">
        <f>'Daily-Weekly AttendanceReport '!R66</f>
        <v>0</v>
      </c>
      <c r="E66" s="8"/>
      <c r="F66" s="8">
        <f>'Daily-Weekly AttendanceReport '!R154</f>
        <v>0</v>
      </c>
      <c r="G66" s="8"/>
      <c r="H66" s="8">
        <f>'Daily-Weekly AttendanceReport '!R240</f>
        <v>0</v>
      </c>
      <c r="I66" s="8"/>
      <c r="J66" s="8">
        <f>'Daily-Weekly AttendanceReport '!R326</f>
        <v>0</v>
      </c>
      <c r="K66" s="8"/>
      <c r="L66" s="8">
        <f>'Daily-Weekly AttendanceReport '!R412</f>
        <v>0</v>
      </c>
      <c r="M66" s="8"/>
      <c r="N66" s="8"/>
      <c r="O66" s="7"/>
      <c r="P66" s="7"/>
      <c r="Q66" s="7"/>
      <c r="R66" s="9">
        <f t="shared" si="1"/>
        <v>0</v>
      </c>
      <c r="S66" s="38">
        <f>R66/R81</f>
        <v>0</v>
      </c>
    </row>
    <row r="67" spans="1:19" ht="10.5" hidden="1" customHeight="1" x14ac:dyDescent="0.35">
      <c r="A67" s="37">
        <v>57</v>
      </c>
      <c r="B67" s="50" t="str">
        <f>'Daily-Weekly AttendanceReport '!B67</f>
        <v>E</v>
      </c>
      <c r="C67" s="33" t="str">
        <f>'Daily-Weekly AttendanceReport '!C67</f>
        <v>23CSE57</v>
      </c>
      <c r="D67" s="8">
        <f>'Daily-Weekly AttendanceReport '!R67</f>
        <v>0</v>
      </c>
      <c r="E67" s="8"/>
      <c r="F67" s="8">
        <f>'Daily-Weekly AttendanceReport '!R155</f>
        <v>0</v>
      </c>
      <c r="G67" s="8"/>
      <c r="H67" s="8">
        <f>'Daily-Weekly AttendanceReport '!R241</f>
        <v>0</v>
      </c>
      <c r="I67" s="8"/>
      <c r="J67" s="8">
        <f>'Daily-Weekly AttendanceReport '!R327</f>
        <v>0</v>
      </c>
      <c r="K67" s="8"/>
      <c r="L67" s="8">
        <f>'Daily-Weekly AttendanceReport '!R413</f>
        <v>0</v>
      </c>
      <c r="M67" s="8"/>
      <c r="N67" s="8"/>
      <c r="O67" s="7"/>
      <c r="P67" s="7"/>
      <c r="Q67" s="7"/>
      <c r="R67" s="9">
        <f t="shared" si="1"/>
        <v>0</v>
      </c>
      <c r="S67" s="38">
        <f>R67/R81</f>
        <v>0</v>
      </c>
    </row>
    <row r="68" spans="1:19" ht="10.5" hidden="1" customHeight="1" x14ac:dyDescent="0.35">
      <c r="A68" s="37">
        <v>58</v>
      </c>
      <c r="B68" s="50" t="str">
        <f>'Daily-Weekly AttendanceReport '!B68</f>
        <v>F</v>
      </c>
      <c r="C68" s="33" t="str">
        <f>'Daily-Weekly AttendanceReport '!C68</f>
        <v>23CSE58</v>
      </c>
      <c r="D68" s="8">
        <f>'Daily-Weekly AttendanceReport '!R68</f>
        <v>0</v>
      </c>
      <c r="E68" s="8"/>
      <c r="F68" s="8">
        <f>'Daily-Weekly AttendanceReport '!R156</f>
        <v>0</v>
      </c>
      <c r="G68" s="8"/>
      <c r="H68" s="8">
        <f>'Daily-Weekly AttendanceReport '!R242</f>
        <v>0</v>
      </c>
      <c r="I68" s="8"/>
      <c r="J68" s="8">
        <f>'Daily-Weekly AttendanceReport '!R328</f>
        <v>0</v>
      </c>
      <c r="K68" s="8"/>
      <c r="L68" s="8">
        <f>'Daily-Weekly AttendanceReport '!R414</f>
        <v>0</v>
      </c>
      <c r="M68" s="8"/>
      <c r="N68" s="8"/>
      <c r="O68" s="7"/>
      <c r="P68" s="7"/>
      <c r="Q68" s="7"/>
      <c r="R68" s="9">
        <f t="shared" si="1"/>
        <v>0</v>
      </c>
      <c r="S68" s="38">
        <f>R68/R81</f>
        <v>0</v>
      </c>
    </row>
    <row r="69" spans="1:19" ht="10.5" hidden="1" customHeight="1" x14ac:dyDescent="0.35">
      <c r="A69" s="37">
        <v>59</v>
      </c>
      <c r="B69" s="50" t="str">
        <f>'Daily-Weekly AttendanceReport '!B69</f>
        <v>G</v>
      </c>
      <c r="C69" s="33" t="str">
        <f>'Daily-Weekly AttendanceReport '!C69</f>
        <v>23CSE59</v>
      </c>
      <c r="D69" s="8">
        <f>'Daily-Weekly AttendanceReport '!R69</f>
        <v>0</v>
      </c>
      <c r="E69" s="8"/>
      <c r="F69" s="8">
        <f>'Daily-Weekly AttendanceReport '!R157</f>
        <v>0</v>
      </c>
      <c r="G69" s="8"/>
      <c r="H69" s="8">
        <f>'Daily-Weekly AttendanceReport '!R243</f>
        <v>0</v>
      </c>
      <c r="I69" s="8"/>
      <c r="J69" s="8">
        <f>'Daily-Weekly AttendanceReport '!R329</f>
        <v>0</v>
      </c>
      <c r="K69" s="8"/>
      <c r="L69" s="8">
        <f>'Daily-Weekly AttendanceReport '!R415</f>
        <v>0</v>
      </c>
      <c r="M69" s="8"/>
      <c r="N69" s="8"/>
      <c r="O69" s="7"/>
      <c r="P69" s="7"/>
      <c r="Q69" s="7"/>
      <c r="R69" s="9">
        <f t="shared" si="1"/>
        <v>0</v>
      </c>
      <c r="S69" s="38">
        <f>R69/R81</f>
        <v>0</v>
      </c>
    </row>
    <row r="70" spans="1:19" ht="10.5" hidden="1" customHeight="1" x14ac:dyDescent="0.35">
      <c r="A70" s="37">
        <v>60</v>
      </c>
      <c r="B70" s="50" t="str">
        <f>'Daily-Weekly AttendanceReport '!B70</f>
        <v>H</v>
      </c>
      <c r="C70" s="33" t="str">
        <f>'Daily-Weekly AttendanceReport '!C70</f>
        <v>23CSE60</v>
      </c>
      <c r="D70" s="8">
        <f>'Daily-Weekly AttendanceReport '!R70</f>
        <v>0</v>
      </c>
      <c r="E70" s="8"/>
      <c r="F70" s="8">
        <f>'Daily-Weekly AttendanceReport '!R158</f>
        <v>0</v>
      </c>
      <c r="G70" s="8"/>
      <c r="H70" s="8">
        <f>'Daily-Weekly AttendanceReport '!R244</f>
        <v>0</v>
      </c>
      <c r="I70" s="8"/>
      <c r="J70" s="8">
        <f>'Daily-Weekly AttendanceReport '!R330</f>
        <v>0</v>
      </c>
      <c r="K70" s="8"/>
      <c r="L70" s="8">
        <f>'Daily-Weekly AttendanceReport '!R416</f>
        <v>0</v>
      </c>
      <c r="M70" s="8"/>
      <c r="N70" s="8"/>
      <c r="O70" s="7"/>
      <c r="P70" s="7"/>
      <c r="Q70" s="7"/>
      <c r="R70" s="9">
        <f t="shared" si="1"/>
        <v>0</v>
      </c>
      <c r="S70" s="38">
        <f>R70/R81</f>
        <v>0</v>
      </c>
    </row>
    <row r="71" spans="1:19" ht="10.5" hidden="1" customHeight="1" x14ac:dyDescent="0.35">
      <c r="A71" s="37">
        <v>61</v>
      </c>
      <c r="B71" s="50" t="str">
        <f>'Daily-Weekly AttendanceReport '!B71</f>
        <v>I</v>
      </c>
      <c r="C71" s="33" t="str">
        <f>'Daily-Weekly AttendanceReport '!C71</f>
        <v>23CSE61</v>
      </c>
      <c r="D71" s="8">
        <f>'Daily-Weekly AttendanceReport '!R71</f>
        <v>0</v>
      </c>
      <c r="E71" s="8"/>
      <c r="F71" s="8">
        <f>'Daily-Weekly AttendanceReport '!R159</f>
        <v>0</v>
      </c>
      <c r="G71" s="8"/>
      <c r="H71" s="8">
        <f>'Daily-Weekly AttendanceReport '!R245</f>
        <v>0</v>
      </c>
      <c r="I71" s="8"/>
      <c r="J71" s="8">
        <f>'Daily-Weekly AttendanceReport '!R331</f>
        <v>0</v>
      </c>
      <c r="K71" s="8"/>
      <c r="L71" s="8">
        <f>'Daily-Weekly AttendanceReport '!R417</f>
        <v>0</v>
      </c>
      <c r="M71" s="8"/>
      <c r="N71" s="8"/>
      <c r="O71" s="7"/>
      <c r="P71" s="7"/>
      <c r="Q71" s="7"/>
      <c r="R71" s="9">
        <f t="shared" si="1"/>
        <v>0</v>
      </c>
      <c r="S71" s="38">
        <f>R71/R81</f>
        <v>0</v>
      </c>
    </row>
    <row r="72" spans="1:19" ht="10.5" hidden="1" customHeight="1" x14ac:dyDescent="0.35">
      <c r="A72" s="37">
        <v>62</v>
      </c>
      <c r="B72" s="50" t="str">
        <f>'Daily-Weekly AttendanceReport '!B72</f>
        <v>J</v>
      </c>
      <c r="C72" s="33" t="str">
        <f>'Daily-Weekly AttendanceReport '!C72</f>
        <v>23CSE62</v>
      </c>
      <c r="D72" s="8">
        <f>'Daily-Weekly AttendanceReport '!R72</f>
        <v>0</v>
      </c>
      <c r="E72" s="8"/>
      <c r="F72" s="8">
        <f>'Daily-Weekly AttendanceReport '!R160</f>
        <v>0</v>
      </c>
      <c r="G72" s="8"/>
      <c r="H72" s="8">
        <f>'Daily-Weekly AttendanceReport '!R246</f>
        <v>0</v>
      </c>
      <c r="I72" s="8"/>
      <c r="J72" s="8">
        <f>'Daily-Weekly AttendanceReport '!R332</f>
        <v>0</v>
      </c>
      <c r="K72" s="8"/>
      <c r="L72" s="8">
        <f>'Daily-Weekly AttendanceReport '!R418</f>
        <v>0</v>
      </c>
      <c r="M72" s="8"/>
      <c r="N72" s="8"/>
      <c r="O72" s="7"/>
      <c r="P72" s="7"/>
      <c r="Q72" s="7"/>
      <c r="R72" s="9">
        <f t="shared" si="1"/>
        <v>0</v>
      </c>
      <c r="S72" s="38">
        <f>R72/R81</f>
        <v>0</v>
      </c>
    </row>
    <row r="73" spans="1:19" ht="10.5" hidden="1" customHeight="1" x14ac:dyDescent="0.35">
      <c r="A73" s="37">
        <v>63</v>
      </c>
      <c r="B73" s="50" t="str">
        <f>'Daily-Weekly AttendanceReport '!B73</f>
        <v>K</v>
      </c>
      <c r="C73" s="33" t="str">
        <f>'Daily-Weekly AttendanceReport '!C73</f>
        <v>23CSE63</v>
      </c>
      <c r="D73" s="8">
        <f>'Daily-Weekly AttendanceReport '!R73</f>
        <v>0</v>
      </c>
      <c r="E73" s="8"/>
      <c r="F73" s="8">
        <f>'Daily-Weekly AttendanceReport '!R161</f>
        <v>0</v>
      </c>
      <c r="G73" s="8"/>
      <c r="H73" s="8">
        <f>'Daily-Weekly AttendanceReport '!R247</f>
        <v>0</v>
      </c>
      <c r="I73" s="8"/>
      <c r="J73" s="8">
        <f>'Daily-Weekly AttendanceReport '!R333</f>
        <v>0</v>
      </c>
      <c r="K73" s="8"/>
      <c r="L73" s="8">
        <f>'Daily-Weekly AttendanceReport '!R419</f>
        <v>0</v>
      </c>
      <c r="M73" s="8"/>
      <c r="N73" s="8"/>
      <c r="O73" s="7"/>
      <c r="P73" s="7"/>
      <c r="Q73" s="7"/>
      <c r="R73" s="9">
        <f t="shared" si="1"/>
        <v>0</v>
      </c>
      <c r="S73" s="38">
        <f>R73/R81</f>
        <v>0</v>
      </c>
    </row>
    <row r="74" spans="1:19" ht="10.5" hidden="1" customHeight="1" x14ac:dyDescent="0.35">
      <c r="A74" s="40">
        <v>64</v>
      </c>
      <c r="B74" s="50" t="str">
        <f>'Daily-Weekly AttendanceReport '!B74</f>
        <v>L</v>
      </c>
      <c r="C74" s="33" t="str">
        <f>'Daily-Weekly AttendanceReport '!C74</f>
        <v>23CSE64</v>
      </c>
      <c r="D74" s="8">
        <f>'Daily-Weekly AttendanceReport '!R74</f>
        <v>0</v>
      </c>
      <c r="E74" s="8"/>
      <c r="F74" s="8">
        <f>'Daily-Weekly AttendanceReport '!R162</f>
        <v>0</v>
      </c>
      <c r="G74" s="8"/>
      <c r="H74" s="8">
        <f>'Daily-Weekly AttendanceReport '!R248</f>
        <v>0</v>
      </c>
      <c r="I74" s="8"/>
      <c r="J74" s="8">
        <f>'Daily-Weekly AttendanceReport '!R334</f>
        <v>0</v>
      </c>
      <c r="K74" s="8"/>
      <c r="L74" s="8">
        <f>'Daily-Weekly AttendanceReport '!R420</f>
        <v>0</v>
      </c>
      <c r="M74" s="8"/>
      <c r="N74" s="8"/>
      <c r="O74" s="7"/>
      <c r="P74" s="7"/>
      <c r="Q74" s="7"/>
      <c r="R74" s="9">
        <f t="shared" si="1"/>
        <v>0</v>
      </c>
      <c r="S74" s="38">
        <f>R74/R81</f>
        <v>0</v>
      </c>
    </row>
    <row r="75" spans="1:19" ht="10.5" hidden="1" customHeight="1" x14ac:dyDescent="0.35">
      <c r="A75" s="40">
        <v>65</v>
      </c>
      <c r="B75" s="50" t="str">
        <f>'Daily-Weekly AttendanceReport '!B75</f>
        <v>M</v>
      </c>
      <c r="C75" s="33" t="str">
        <f>'Daily-Weekly AttendanceReport '!C75</f>
        <v>23CSE65</v>
      </c>
      <c r="D75" s="8">
        <f>'Daily-Weekly AttendanceReport '!R75</f>
        <v>0</v>
      </c>
      <c r="E75" s="8"/>
      <c r="F75" s="8">
        <f>'Daily-Weekly AttendanceReport '!R163</f>
        <v>0</v>
      </c>
      <c r="G75" s="8"/>
      <c r="H75" s="8">
        <f>'Daily-Weekly AttendanceReport '!R249</f>
        <v>0</v>
      </c>
      <c r="I75" s="8"/>
      <c r="J75" s="8">
        <f>'Daily-Weekly AttendanceReport '!R335</f>
        <v>0</v>
      </c>
      <c r="K75" s="8"/>
      <c r="L75" s="8">
        <f>'Daily-Weekly AttendanceReport '!R421</f>
        <v>0</v>
      </c>
      <c r="M75" s="8"/>
      <c r="N75" s="8"/>
      <c r="O75" s="7"/>
      <c r="P75" s="7"/>
      <c r="Q75" s="7"/>
      <c r="R75" s="9">
        <f t="shared" ref="R75:R80" si="2">SUM(D75:O75)</f>
        <v>0</v>
      </c>
      <c r="S75" s="38">
        <f>R75/R81</f>
        <v>0</v>
      </c>
    </row>
    <row r="76" spans="1:19" ht="10.5" hidden="1" customHeight="1" x14ac:dyDescent="0.35">
      <c r="A76" s="39">
        <v>66</v>
      </c>
      <c r="B76" s="50" t="str">
        <f>'Daily-Weekly AttendanceReport '!B76</f>
        <v>N</v>
      </c>
      <c r="C76" s="33" t="str">
        <f>'Daily-Weekly AttendanceReport '!C76</f>
        <v>23CSE66</v>
      </c>
      <c r="D76" s="8">
        <f>'Daily-Weekly AttendanceReport '!R76</f>
        <v>0</v>
      </c>
      <c r="E76" s="8"/>
      <c r="F76" s="8">
        <f>'Daily-Weekly AttendanceReport '!R164</f>
        <v>0</v>
      </c>
      <c r="G76" s="8"/>
      <c r="H76" s="8">
        <f>'Daily-Weekly AttendanceReport '!R250</f>
        <v>0</v>
      </c>
      <c r="I76" s="8"/>
      <c r="J76" s="8">
        <f>'Daily-Weekly AttendanceReport '!R336</f>
        <v>0</v>
      </c>
      <c r="K76" s="8"/>
      <c r="L76" s="8">
        <f>'Daily-Weekly AttendanceReport '!R422</f>
        <v>0</v>
      </c>
      <c r="M76" s="8"/>
      <c r="N76" s="8"/>
      <c r="O76" s="7"/>
      <c r="P76" s="7"/>
      <c r="Q76" s="7"/>
      <c r="R76" s="9">
        <f t="shared" si="2"/>
        <v>0</v>
      </c>
      <c r="S76" s="38">
        <f>R76/R81</f>
        <v>0</v>
      </c>
    </row>
    <row r="77" spans="1:19" ht="10.5" hidden="1" customHeight="1" x14ac:dyDescent="0.35">
      <c r="A77" s="39">
        <v>67</v>
      </c>
      <c r="B77" s="50" t="str">
        <f>'Daily-Weekly AttendanceReport '!B77</f>
        <v>O</v>
      </c>
      <c r="C77" s="33" t="str">
        <f>'Daily-Weekly AttendanceReport '!C77</f>
        <v>23CSE67</v>
      </c>
      <c r="D77" s="8">
        <f>'Daily-Weekly AttendanceReport '!R77</f>
        <v>0</v>
      </c>
      <c r="E77" s="8"/>
      <c r="F77" s="8">
        <f>'Daily-Weekly AttendanceReport '!R165</f>
        <v>0</v>
      </c>
      <c r="G77" s="8"/>
      <c r="H77" s="8">
        <f>'Daily-Weekly AttendanceReport '!R251</f>
        <v>0</v>
      </c>
      <c r="I77" s="8"/>
      <c r="J77" s="8">
        <f>'Daily-Weekly AttendanceReport '!R337</f>
        <v>0</v>
      </c>
      <c r="K77" s="8"/>
      <c r="L77" s="8">
        <f>'Daily-Weekly AttendanceReport '!R423</f>
        <v>0</v>
      </c>
      <c r="M77" s="8"/>
      <c r="N77" s="8"/>
      <c r="O77" s="7"/>
      <c r="P77" s="7"/>
      <c r="Q77" s="7"/>
      <c r="R77" s="9">
        <f t="shared" si="2"/>
        <v>0</v>
      </c>
      <c r="S77" s="38">
        <f>R77/R81</f>
        <v>0</v>
      </c>
    </row>
    <row r="78" spans="1:19" ht="10.5" hidden="1" customHeight="1" x14ac:dyDescent="0.35">
      <c r="A78" s="39">
        <v>68</v>
      </c>
      <c r="B78" s="50" t="str">
        <f>'Daily-Weekly AttendanceReport '!B78</f>
        <v>P</v>
      </c>
      <c r="C78" s="33" t="str">
        <f>'Daily-Weekly AttendanceReport '!C78</f>
        <v>23CSE68</v>
      </c>
      <c r="D78" s="8">
        <f>'Daily-Weekly AttendanceReport '!R78</f>
        <v>0</v>
      </c>
      <c r="E78" s="8"/>
      <c r="F78" s="8">
        <f>'Daily-Weekly AttendanceReport '!R166</f>
        <v>0</v>
      </c>
      <c r="G78" s="8"/>
      <c r="H78" s="8">
        <f>'Daily-Weekly AttendanceReport '!R252</f>
        <v>0</v>
      </c>
      <c r="I78" s="8"/>
      <c r="J78" s="8">
        <f>'Daily-Weekly AttendanceReport '!R338</f>
        <v>0</v>
      </c>
      <c r="K78" s="8"/>
      <c r="L78" s="8">
        <f>'Daily-Weekly AttendanceReport '!R424</f>
        <v>0</v>
      </c>
      <c r="M78" s="8"/>
      <c r="N78" s="8"/>
      <c r="O78" s="7"/>
      <c r="P78" s="7"/>
      <c r="Q78" s="7"/>
      <c r="R78" s="9">
        <f t="shared" si="2"/>
        <v>0</v>
      </c>
      <c r="S78" s="38">
        <f>R78/R81</f>
        <v>0</v>
      </c>
    </row>
    <row r="79" spans="1:19" ht="10.5" hidden="1" customHeight="1" x14ac:dyDescent="0.35">
      <c r="A79" s="39">
        <v>69</v>
      </c>
      <c r="B79" s="50" t="str">
        <f>'Daily-Weekly AttendanceReport '!B79</f>
        <v>Q</v>
      </c>
      <c r="C79" s="33" t="str">
        <f>'Daily-Weekly AttendanceReport '!C79</f>
        <v>23CSE69</v>
      </c>
      <c r="D79" s="8">
        <f>'Daily-Weekly AttendanceReport '!R79</f>
        <v>0</v>
      </c>
      <c r="E79" s="8"/>
      <c r="F79" s="8">
        <f>'Daily-Weekly AttendanceReport '!R167</f>
        <v>0</v>
      </c>
      <c r="G79" s="8"/>
      <c r="H79" s="8">
        <f>'Daily-Weekly AttendanceReport '!R253</f>
        <v>0</v>
      </c>
      <c r="I79" s="8"/>
      <c r="J79" s="8">
        <f>'Daily-Weekly AttendanceReport '!R339</f>
        <v>0</v>
      </c>
      <c r="K79" s="8"/>
      <c r="L79" s="8">
        <f>'Daily-Weekly AttendanceReport '!R425</f>
        <v>0</v>
      </c>
      <c r="M79" s="8"/>
      <c r="N79" s="8"/>
      <c r="O79" s="7"/>
      <c r="P79" s="7"/>
      <c r="Q79" s="7"/>
      <c r="R79" s="9">
        <f t="shared" si="2"/>
        <v>0</v>
      </c>
      <c r="S79" s="38">
        <f>R79/R81</f>
        <v>0</v>
      </c>
    </row>
    <row r="80" spans="1:19" ht="10.5" hidden="1" customHeight="1" x14ac:dyDescent="0.35">
      <c r="A80" s="39">
        <v>70</v>
      </c>
      <c r="B80" s="50" t="str">
        <f>'Daily-Weekly AttendanceReport '!B80</f>
        <v>R</v>
      </c>
      <c r="C80" s="33" t="str">
        <f>'Daily-Weekly AttendanceReport '!C80</f>
        <v>23CSE70</v>
      </c>
      <c r="D80" s="8">
        <f>'Daily-Weekly AttendanceReport '!R80</f>
        <v>0</v>
      </c>
      <c r="E80" s="8"/>
      <c r="F80" s="8">
        <f>'Daily-Weekly AttendanceReport '!R168</f>
        <v>0</v>
      </c>
      <c r="G80" s="8"/>
      <c r="H80" s="8">
        <f>'Daily-Weekly AttendanceReport '!R254</f>
        <v>0</v>
      </c>
      <c r="I80" s="8"/>
      <c r="J80" s="8">
        <f>'Daily-Weekly AttendanceReport '!R340</f>
        <v>0</v>
      </c>
      <c r="K80" s="8"/>
      <c r="L80" s="8">
        <f>'Daily-Weekly AttendanceReport '!R426</f>
        <v>0</v>
      </c>
      <c r="M80" s="8"/>
      <c r="N80" s="8"/>
      <c r="O80" s="7"/>
      <c r="P80" s="7"/>
      <c r="Q80" s="7"/>
      <c r="R80" s="9">
        <f t="shared" si="2"/>
        <v>0</v>
      </c>
      <c r="S80" s="38">
        <f>R80/R81</f>
        <v>0</v>
      </c>
    </row>
    <row r="81" spans="1:19" ht="15.75" customHeight="1" x14ac:dyDescent="0.35">
      <c r="A81" s="96" t="s">
        <v>69</v>
      </c>
      <c r="B81" s="97"/>
      <c r="C81" s="98"/>
      <c r="D81" s="12">
        <f>'Daily-Weekly AttendanceReport '!R81</f>
        <v>12</v>
      </c>
      <c r="E81" s="12"/>
      <c r="F81" s="12">
        <f>'Daily-Weekly AttendanceReport '!R169</f>
        <v>0</v>
      </c>
      <c r="G81" s="12"/>
      <c r="H81" s="12">
        <f>'Daily-Weekly AttendanceReport '!R255</f>
        <v>0</v>
      </c>
      <c r="I81" s="12"/>
      <c r="J81" s="12">
        <f>'Daily-Weekly AttendanceReport '!R341</f>
        <v>0</v>
      </c>
      <c r="K81" s="12"/>
      <c r="L81" s="12">
        <f>'Daily-Weekly AttendanceReport '!R427</f>
        <v>0</v>
      </c>
      <c r="M81" s="12"/>
      <c r="N81" s="12"/>
      <c r="O81" s="12"/>
      <c r="P81" s="24"/>
      <c r="Q81" s="24"/>
      <c r="R81" s="9">
        <f>SUM(D81:P81)</f>
        <v>12</v>
      </c>
      <c r="S81" s="36"/>
    </row>
    <row r="82" spans="1:19" ht="15.5" x14ac:dyDescent="0.35">
      <c r="A82" s="20"/>
      <c r="B82" s="20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</sheetData>
  <sheetProtection password="CC21" sheet="1" objects="1" scenarios="1"/>
  <mergeCells count="25">
    <mergeCell ref="A81:C81"/>
    <mergeCell ref="A6:C6"/>
    <mergeCell ref="D6:O6"/>
    <mergeCell ref="C10:R10"/>
    <mergeCell ref="R8:R9"/>
    <mergeCell ref="S8:S9"/>
    <mergeCell ref="A8:A10"/>
    <mergeCell ref="B8:B10"/>
    <mergeCell ref="C8:C9"/>
    <mergeCell ref="D8:O8"/>
    <mergeCell ref="P8:P9"/>
    <mergeCell ref="Q8:Q9"/>
    <mergeCell ref="P5:Q5"/>
    <mergeCell ref="A4:B4"/>
    <mergeCell ref="C4:O4"/>
    <mergeCell ref="Q4:R4"/>
    <mergeCell ref="A1:S1"/>
    <mergeCell ref="A2:S2"/>
    <mergeCell ref="A3:B3"/>
    <mergeCell ref="C3:H3"/>
    <mergeCell ref="P3:R3"/>
    <mergeCell ref="J3:L3"/>
    <mergeCell ref="A5:B5"/>
    <mergeCell ref="C5:O5"/>
    <mergeCell ref="M3:N3"/>
  </mergeCells>
  <pageMargins left="0.5" right="0.25" top="0" bottom="1" header="0" footer="0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>
      <selection activeCell="C5" sqref="C5:N5"/>
    </sheetView>
  </sheetViews>
  <sheetFormatPr defaultRowHeight="14.5" x14ac:dyDescent="0.35"/>
  <cols>
    <col min="1" max="1" width="4.1796875" customWidth="1"/>
    <col min="2" max="2" width="18.7265625" customWidth="1"/>
    <col min="3" max="3" width="9.7265625" customWidth="1"/>
    <col min="4" max="10" width="4.7265625" customWidth="1"/>
    <col min="11" max="13" width="3.81640625" customWidth="1"/>
    <col min="14" max="14" width="8.7265625" customWidth="1"/>
    <col min="15" max="15" width="9.81640625" customWidth="1"/>
  </cols>
  <sheetData>
    <row r="1" spans="1:19" s="35" customFormat="1" ht="15" customHeight="1" x14ac:dyDescent="0.3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</row>
    <row r="2" spans="1:19" s="35" customFormat="1" ht="15" customHeight="1" thickBot="1" x14ac:dyDescent="0.45">
      <c r="A2" s="194" t="s">
        <v>1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</row>
    <row r="3" spans="1:19" s="35" customFormat="1" ht="15" customHeight="1" thickBot="1" x14ac:dyDescent="0.4">
      <c r="A3" s="117" t="s">
        <v>35</v>
      </c>
      <c r="B3" s="118"/>
      <c r="C3" s="119" t="s">
        <v>26</v>
      </c>
      <c r="D3" s="119"/>
      <c r="E3" s="119"/>
      <c r="F3" s="119"/>
      <c r="G3" s="119"/>
      <c r="H3" s="120" t="s">
        <v>23</v>
      </c>
      <c r="I3" s="120"/>
      <c r="J3" s="120"/>
      <c r="K3" s="119" t="s">
        <v>24</v>
      </c>
      <c r="L3" s="119"/>
      <c r="M3" s="120" t="s">
        <v>37</v>
      </c>
      <c r="N3" s="120"/>
      <c r="O3" s="58">
        <v>2023</v>
      </c>
    </row>
    <row r="4" spans="1:19" ht="15" customHeight="1" x14ac:dyDescent="0.35">
      <c r="A4" s="195"/>
      <c r="B4" s="195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1:19" ht="15" customHeight="1" x14ac:dyDescent="0.35">
      <c r="A5" s="112" t="s">
        <v>3</v>
      </c>
      <c r="B5" s="112"/>
      <c r="C5" s="110" t="str">
        <f>'Daily-Weekly AttendanceReport '!C5:M5</f>
        <v>Dr.Wazir Muhammad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9" ht="15" customHeight="1" x14ac:dyDescent="0.35">
      <c r="A6" s="122" t="s">
        <v>36</v>
      </c>
      <c r="B6" s="122"/>
      <c r="C6" s="122"/>
      <c r="D6" s="111" t="s">
        <v>68</v>
      </c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</row>
    <row r="7" spans="1:19" ht="3.75" customHeight="1" thickBot="1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9" ht="15.75" customHeight="1" x14ac:dyDescent="0.35">
      <c r="A8" s="99" t="s">
        <v>5</v>
      </c>
      <c r="B8" s="101" t="s">
        <v>6</v>
      </c>
      <c r="C8" s="104" t="s">
        <v>7</v>
      </c>
      <c r="D8" s="106" t="s">
        <v>94</v>
      </c>
      <c r="E8" s="107"/>
      <c r="F8" s="107"/>
      <c r="G8" s="107"/>
      <c r="H8" s="107"/>
      <c r="I8" s="107"/>
      <c r="J8" s="107"/>
      <c r="K8" s="189" t="s">
        <v>9</v>
      </c>
      <c r="L8" s="189" t="s">
        <v>10</v>
      </c>
      <c r="M8" s="172" t="s">
        <v>11</v>
      </c>
      <c r="N8" s="177" t="s">
        <v>18</v>
      </c>
      <c r="O8" s="191" t="s">
        <v>34</v>
      </c>
    </row>
    <row r="9" spans="1:19" ht="75" customHeight="1" x14ac:dyDescent="0.35">
      <c r="A9" s="100"/>
      <c r="B9" s="102"/>
      <c r="C9" s="105"/>
      <c r="D9" s="32" t="s">
        <v>38</v>
      </c>
      <c r="E9" s="32" t="s">
        <v>38</v>
      </c>
      <c r="F9" s="32" t="s">
        <v>38</v>
      </c>
      <c r="G9" s="32" t="s">
        <v>38</v>
      </c>
      <c r="H9" s="32" t="s">
        <v>38</v>
      </c>
      <c r="I9" s="32" t="s">
        <v>38</v>
      </c>
      <c r="J9" s="32" t="s">
        <v>38</v>
      </c>
      <c r="K9" s="190"/>
      <c r="L9" s="190"/>
      <c r="M9" s="140"/>
      <c r="N9" s="178"/>
      <c r="O9" s="192"/>
    </row>
    <row r="10" spans="1:19" ht="15.5" x14ac:dyDescent="0.35">
      <c r="A10" s="100"/>
      <c r="B10" s="103"/>
      <c r="C10" s="179" t="s">
        <v>31</v>
      </c>
      <c r="D10" s="180"/>
      <c r="E10" s="180"/>
      <c r="F10" s="180"/>
      <c r="G10" s="180"/>
      <c r="H10" s="180"/>
      <c r="I10" s="180"/>
      <c r="J10" s="180"/>
      <c r="K10" s="180"/>
      <c r="L10" s="180"/>
      <c r="M10" s="181"/>
      <c r="N10" s="66" t="s">
        <v>17</v>
      </c>
      <c r="O10" s="193"/>
      <c r="P10" s="45"/>
      <c r="Q10" s="45"/>
      <c r="R10" s="45"/>
      <c r="S10" s="45"/>
    </row>
    <row r="11" spans="1:19" ht="12" customHeight="1" x14ac:dyDescent="0.35">
      <c r="A11" s="37">
        <v>1</v>
      </c>
      <c r="B11" s="50" t="str">
        <f>'Daily-Weekly AttendanceReport '!B11</f>
        <v>Maheen Lehri</v>
      </c>
      <c r="C11" s="33" t="str">
        <f>'Daily-Weekly AttendanceReport '!C11</f>
        <v>21BSCS01</v>
      </c>
      <c r="D11" s="7"/>
      <c r="E11" s="7"/>
      <c r="F11" s="7"/>
      <c r="G11" s="7"/>
      <c r="H11" s="7"/>
      <c r="I11" s="7"/>
      <c r="J11" s="7"/>
      <c r="K11" s="7"/>
      <c r="L11" s="7"/>
      <c r="M11" s="9">
        <f>SUM(D11:J11)</f>
        <v>0</v>
      </c>
      <c r="N11" s="67" t="e">
        <f>M11/M81</f>
        <v>#DIV/0!</v>
      </c>
      <c r="O11" s="42"/>
    </row>
    <row r="12" spans="1:19" ht="12" customHeight="1" x14ac:dyDescent="0.35">
      <c r="A12" s="37">
        <v>2</v>
      </c>
      <c r="B12" s="50" t="str">
        <f>'Daily-Weekly AttendanceReport '!B12</f>
        <v>Summiya</v>
      </c>
      <c r="C12" s="33" t="str">
        <f>'Daily-Weekly AttendanceReport '!C12</f>
        <v>21BSCS02</v>
      </c>
      <c r="D12" s="7"/>
      <c r="E12" s="7"/>
      <c r="F12" s="7"/>
      <c r="G12" s="7"/>
      <c r="H12" s="7"/>
      <c r="I12" s="7"/>
      <c r="J12" s="7"/>
      <c r="K12" s="7"/>
      <c r="L12" s="7"/>
      <c r="M12" s="9">
        <f t="shared" ref="M12:M75" si="0">SUM(D12:J12)</f>
        <v>0</v>
      </c>
      <c r="N12" s="67" t="e">
        <f>M12/M81</f>
        <v>#DIV/0!</v>
      </c>
      <c r="O12" s="42"/>
    </row>
    <row r="13" spans="1:19" ht="12" customHeight="1" x14ac:dyDescent="0.35">
      <c r="A13" s="37">
        <v>3</v>
      </c>
      <c r="B13" s="50" t="str">
        <f>'Daily-Weekly AttendanceReport '!B13</f>
        <v>Sultan Ahmed</v>
      </c>
      <c r="C13" s="33" t="str">
        <f>'Daily-Weekly AttendanceReport '!C13</f>
        <v>21BSCS03</v>
      </c>
      <c r="D13" s="7"/>
      <c r="E13" s="7"/>
      <c r="F13" s="7"/>
      <c r="G13" s="7"/>
      <c r="H13" s="7"/>
      <c r="I13" s="7"/>
      <c r="J13" s="7"/>
      <c r="K13" s="7"/>
      <c r="L13" s="7"/>
      <c r="M13" s="9">
        <f t="shared" si="0"/>
        <v>0</v>
      </c>
      <c r="N13" s="67" t="e">
        <f>M13/M81</f>
        <v>#DIV/0!</v>
      </c>
      <c r="O13" s="42"/>
    </row>
    <row r="14" spans="1:19" ht="12" customHeight="1" x14ac:dyDescent="0.35">
      <c r="A14" s="37">
        <v>4</v>
      </c>
      <c r="B14" s="50" t="str">
        <f>'Daily-Weekly AttendanceReport '!B14</f>
        <v>Noor-Ul-Huda</v>
      </c>
      <c r="C14" s="33" t="str">
        <f>'Daily-Weekly AttendanceReport '!C14</f>
        <v>21BSCS04</v>
      </c>
      <c r="D14" s="7"/>
      <c r="E14" s="7"/>
      <c r="F14" s="7"/>
      <c r="G14" s="7"/>
      <c r="H14" s="7"/>
      <c r="I14" s="7"/>
      <c r="J14" s="7"/>
      <c r="K14" s="7"/>
      <c r="L14" s="7"/>
      <c r="M14" s="9">
        <f t="shared" si="0"/>
        <v>0</v>
      </c>
      <c r="N14" s="67" t="e">
        <f>M14/M81</f>
        <v>#DIV/0!</v>
      </c>
      <c r="O14" s="42"/>
    </row>
    <row r="15" spans="1:19" ht="12" customHeight="1" x14ac:dyDescent="0.35">
      <c r="A15" s="37">
        <v>5</v>
      </c>
      <c r="B15" s="50" t="str">
        <f>'Daily-Weekly AttendanceReport '!B15</f>
        <v>Inayatullah</v>
      </c>
      <c r="C15" s="33" t="str">
        <f>'Daily-Weekly AttendanceReport '!C15</f>
        <v>21BSCS05</v>
      </c>
      <c r="D15" s="7"/>
      <c r="E15" s="7"/>
      <c r="F15" s="7"/>
      <c r="G15" s="7"/>
      <c r="H15" s="7"/>
      <c r="I15" s="7"/>
      <c r="J15" s="7"/>
      <c r="K15" s="7"/>
      <c r="L15" s="7"/>
      <c r="M15" s="9">
        <f t="shared" si="0"/>
        <v>0</v>
      </c>
      <c r="N15" s="67" t="e">
        <f>M15/M81</f>
        <v>#DIV/0!</v>
      </c>
      <c r="O15" s="42"/>
    </row>
    <row r="16" spans="1:19" ht="12" customHeight="1" x14ac:dyDescent="0.35">
      <c r="A16" s="39">
        <v>6</v>
      </c>
      <c r="B16" s="50" t="str">
        <f>'Daily-Weekly AttendanceReport '!B16</f>
        <v>Madiyan</v>
      </c>
      <c r="C16" s="33" t="str">
        <f>'Daily-Weekly AttendanceReport '!C16</f>
        <v>21BSCS06</v>
      </c>
      <c r="D16" s="7"/>
      <c r="E16" s="7"/>
      <c r="F16" s="7"/>
      <c r="G16" s="7"/>
      <c r="H16" s="7"/>
      <c r="I16" s="7"/>
      <c r="J16" s="7"/>
      <c r="K16" s="7"/>
      <c r="L16" s="7"/>
      <c r="M16" s="9">
        <f t="shared" si="0"/>
        <v>0</v>
      </c>
      <c r="N16" s="67" t="e">
        <f>M16/M81</f>
        <v>#DIV/0!</v>
      </c>
      <c r="O16" s="42"/>
    </row>
    <row r="17" spans="1:15" ht="12" customHeight="1" x14ac:dyDescent="0.35">
      <c r="A17" s="37">
        <v>7</v>
      </c>
      <c r="B17" s="50" t="str">
        <f>'Daily-Weekly AttendanceReport '!B17</f>
        <v>Mohammad Tariq</v>
      </c>
      <c r="C17" s="33" t="str">
        <f>'Daily-Weekly AttendanceReport '!C17</f>
        <v>21BSCS07</v>
      </c>
      <c r="D17" s="7"/>
      <c r="E17" s="7"/>
      <c r="F17" s="7"/>
      <c r="G17" s="7"/>
      <c r="H17" s="7"/>
      <c r="I17" s="7"/>
      <c r="J17" s="7"/>
      <c r="K17" s="7"/>
      <c r="L17" s="7"/>
      <c r="M17" s="9">
        <f t="shared" si="0"/>
        <v>0</v>
      </c>
      <c r="N17" s="67" t="e">
        <f>M17/M81</f>
        <v>#DIV/0!</v>
      </c>
      <c r="O17" s="42"/>
    </row>
    <row r="18" spans="1:15" ht="12" customHeight="1" x14ac:dyDescent="0.35">
      <c r="A18" s="37">
        <v>8</v>
      </c>
      <c r="B18" s="50" t="str">
        <f>'Daily-Weekly AttendanceReport '!B18</f>
        <v>Mohaib Afnan</v>
      </c>
      <c r="C18" s="33" t="str">
        <f>'Daily-Weekly AttendanceReport '!C18</f>
        <v>21BSCS08</v>
      </c>
      <c r="D18" s="7"/>
      <c r="E18" s="7"/>
      <c r="F18" s="7"/>
      <c r="G18" s="7"/>
      <c r="H18" s="7"/>
      <c r="I18" s="7"/>
      <c r="J18" s="7"/>
      <c r="K18" s="7"/>
      <c r="L18" s="7"/>
      <c r="M18" s="9">
        <f t="shared" si="0"/>
        <v>0</v>
      </c>
      <c r="N18" s="67" t="e">
        <f>M18/M81</f>
        <v>#DIV/0!</v>
      </c>
      <c r="O18" s="42"/>
    </row>
    <row r="19" spans="1:15" ht="12" customHeight="1" x14ac:dyDescent="0.35">
      <c r="A19" s="37">
        <v>9</v>
      </c>
      <c r="B19" s="50" t="str">
        <f>'Daily-Weekly AttendanceReport '!B19</f>
        <v xml:space="preserve">Farzana Mehr </v>
      </c>
      <c r="C19" s="33" t="str">
        <f>'Daily-Weekly AttendanceReport '!C19</f>
        <v>21BSCS09</v>
      </c>
      <c r="D19" s="7"/>
      <c r="E19" s="7"/>
      <c r="F19" s="7"/>
      <c r="G19" s="7"/>
      <c r="H19" s="7"/>
      <c r="I19" s="7"/>
      <c r="J19" s="7"/>
      <c r="K19" s="7"/>
      <c r="L19" s="7"/>
      <c r="M19" s="9">
        <f t="shared" si="0"/>
        <v>0</v>
      </c>
      <c r="N19" s="67" t="e">
        <f>M19/M81</f>
        <v>#DIV/0!</v>
      </c>
      <c r="O19" s="42"/>
    </row>
    <row r="20" spans="1:15" ht="12" customHeight="1" x14ac:dyDescent="0.35">
      <c r="A20" s="37">
        <v>10</v>
      </c>
      <c r="B20" s="50" t="str">
        <f>'Daily-Weekly AttendanceReport '!B20</f>
        <v>Misbah Ul Islam</v>
      </c>
      <c r="C20" s="33" t="str">
        <f>'Daily-Weekly AttendanceReport '!C20</f>
        <v>21BSCS12</v>
      </c>
      <c r="D20" s="7"/>
      <c r="E20" s="7"/>
      <c r="F20" s="7"/>
      <c r="G20" s="7"/>
      <c r="H20" s="7"/>
      <c r="I20" s="7"/>
      <c r="J20" s="7"/>
      <c r="K20" s="7"/>
      <c r="L20" s="7"/>
      <c r="M20" s="9">
        <f t="shared" si="0"/>
        <v>0</v>
      </c>
      <c r="N20" s="67" t="e">
        <f>M20/M81</f>
        <v>#DIV/0!</v>
      </c>
      <c r="O20" s="42"/>
    </row>
    <row r="21" spans="1:15" ht="12" customHeight="1" x14ac:dyDescent="0.35">
      <c r="A21" s="37">
        <v>11</v>
      </c>
      <c r="B21" s="50" t="str">
        <f>'Daily-Weekly AttendanceReport '!B21</f>
        <v>Sumera</v>
      </c>
      <c r="C21" s="33" t="str">
        <f>'Daily-Weekly AttendanceReport '!C21</f>
        <v>21BSCS13</v>
      </c>
      <c r="D21" s="7"/>
      <c r="E21" s="7"/>
      <c r="F21" s="7"/>
      <c r="G21" s="7"/>
      <c r="H21" s="7"/>
      <c r="I21" s="7"/>
      <c r="J21" s="7"/>
      <c r="K21" s="7"/>
      <c r="L21" s="7"/>
      <c r="M21" s="9">
        <f t="shared" si="0"/>
        <v>0</v>
      </c>
      <c r="N21" s="67" t="e">
        <f>M21/M81</f>
        <v>#DIV/0!</v>
      </c>
      <c r="O21" s="42"/>
    </row>
    <row r="22" spans="1:15" ht="12" customHeight="1" x14ac:dyDescent="0.35">
      <c r="A22" s="37">
        <v>12</v>
      </c>
      <c r="B22" s="50" t="str">
        <f>'Daily-Weekly AttendanceReport '!B22</f>
        <v>Salman Rasheed</v>
      </c>
      <c r="C22" s="33" t="str">
        <f>'Daily-Weekly AttendanceReport '!C22</f>
        <v>21BSCS14</v>
      </c>
      <c r="D22" s="7"/>
      <c r="E22" s="7"/>
      <c r="F22" s="7"/>
      <c r="G22" s="7"/>
      <c r="H22" s="7"/>
      <c r="I22" s="7"/>
      <c r="J22" s="7"/>
      <c r="K22" s="7"/>
      <c r="L22" s="7"/>
      <c r="M22" s="9">
        <f t="shared" si="0"/>
        <v>0</v>
      </c>
      <c r="N22" s="67" t="e">
        <f>M22/M81</f>
        <v>#DIV/0!</v>
      </c>
      <c r="O22" s="42"/>
    </row>
    <row r="23" spans="1:15" ht="12" customHeight="1" x14ac:dyDescent="0.35">
      <c r="A23" s="37">
        <v>13</v>
      </c>
      <c r="B23" s="50" t="str">
        <f>'Daily-Weekly AttendanceReport '!B23</f>
        <v>Ehsan Ullah</v>
      </c>
      <c r="C23" s="33" t="str">
        <f>'Daily-Weekly AttendanceReport '!C23</f>
        <v>21BSCS16</v>
      </c>
      <c r="D23" s="7"/>
      <c r="E23" s="7"/>
      <c r="F23" s="7"/>
      <c r="G23" s="7"/>
      <c r="H23" s="7"/>
      <c r="I23" s="7"/>
      <c r="J23" s="7"/>
      <c r="K23" s="7"/>
      <c r="L23" s="7"/>
      <c r="M23" s="9">
        <f t="shared" si="0"/>
        <v>0</v>
      </c>
      <c r="N23" s="67" t="e">
        <f>M23/M81</f>
        <v>#DIV/0!</v>
      </c>
      <c r="O23" s="42"/>
    </row>
    <row r="24" spans="1:15" ht="12" customHeight="1" x14ac:dyDescent="0.35">
      <c r="A24" s="37">
        <v>14</v>
      </c>
      <c r="B24" s="50" t="str">
        <f>'Daily-Weekly AttendanceReport '!B24</f>
        <v>Hamid Saleh</v>
      </c>
      <c r="C24" s="33" t="str">
        <f>'Daily-Weekly AttendanceReport '!C24</f>
        <v>21BSCS18</v>
      </c>
      <c r="D24" s="7"/>
      <c r="E24" s="7"/>
      <c r="F24" s="7"/>
      <c r="G24" s="7"/>
      <c r="H24" s="7"/>
      <c r="I24" s="7"/>
      <c r="J24" s="7"/>
      <c r="K24" s="7"/>
      <c r="L24" s="7"/>
      <c r="M24" s="9">
        <f t="shared" si="0"/>
        <v>0</v>
      </c>
      <c r="N24" s="67" t="e">
        <f>M24/M81</f>
        <v>#DIV/0!</v>
      </c>
      <c r="O24" s="42"/>
    </row>
    <row r="25" spans="1:15" ht="12" customHeight="1" x14ac:dyDescent="0.35">
      <c r="A25" s="37">
        <v>15</v>
      </c>
      <c r="B25" s="50" t="str">
        <f>'Daily-Weekly AttendanceReport '!B25</f>
        <v xml:space="preserve">Irfan </v>
      </c>
      <c r="C25" s="33" t="str">
        <f>'Daily-Weekly AttendanceReport '!C25</f>
        <v>21BSCS19</v>
      </c>
      <c r="D25" s="7"/>
      <c r="E25" s="7"/>
      <c r="F25" s="7"/>
      <c r="G25" s="7"/>
      <c r="H25" s="7"/>
      <c r="I25" s="7"/>
      <c r="J25" s="7"/>
      <c r="K25" s="7"/>
      <c r="L25" s="7"/>
      <c r="M25" s="9">
        <f t="shared" si="0"/>
        <v>0</v>
      </c>
      <c r="N25" s="67" t="e">
        <f>M25/M81</f>
        <v>#DIV/0!</v>
      </c>
      <c r="O25" s="42"/>
    </row>
    <row r="26" spans="1:15" ht="12" customHeight="1" x14ac:dyDescent="0.35">
      <c r="A26" s="37">
        <v>16</v>
      </c>
      <c r="B26" s="50" t="str">
        <f>'Daily-Weekly AttendanceReport '!B26</f>
        <v>Zahid Latif</v>
      </c>
      <c r="C26" s="33" t="str">
        <f>'Daily-Weekly AttendanceReport '!C26</f>
        <v>21BSCS24</v>
      </c>
      <c r="D26" s="7"/>
      <c r="E26" s="7"/>
      <c r="F26" s="7"/>
      <c r="G26" s="7"/>
      <c r="H26" s="7"/>
      <c r="I26" s="7"/>
      <c r="J26" s="7"/>
      <c r="K26" s="7"/>
      <c r="L26" s="7"/>
      <c r="M26" s="9">
        <f t="shared" si="0"/>
        <v>0</v>
      </c>
      <c r="N26" s="67" t="e">
        <f>M26/M81</f>
        <v>#DIV/0!</v>
      </c>
      <c r="O26" s="42"/>
    </row>
    <row r="27" spans="1:15" ht="12" customHeight="1" x14ac:dyDescent="0.35">
      <c r="A27" s="37">
        <v>17</v>
      </c>
      <c r="B27" s="50" t="str">
        <f>'Daily-Weekly AttendanceReport '!B27</f>
        <v xml:space="preserve">Saif Ullah </v>
      </c>
      <c r="C27" s="33" t="str">
        <f>'Daily-Weekly AttendanceReport '!C27</f>
        <v>21BSCS25</v>
      </c>
      <c r="D27" s="7"/>
      <c r="E27" s="7"/>
      <c r="F27" s="7"/>
      <c r="G27" s="7"/>
      <c r="H27" s="7"/>
      <c r="I27" s="7"/>
      <c r="J27" s="7"/>
      <c r="K27" s="7"/>
      <c r="L27" s="7"/>
      <c r="M27" s="9">
        <f t="shared" si="0"/>
        <v>0</v>
      </c>
      <c r="N27" s="67" t="e">
        <f>M27/M81</f>
        <v>#DIV/0!</v>
      </c>
      <c r="O27" s="42"/>
    </row>
    <row r="28" spans="1:15" ht="12" customHeight="1" x14ac:dyDescent="0.35">
      <c r="A28" s="37">
        <v>18</v>
      </c>
      <c r="B28" s="50" t="str">
        <f>'Daily-Weekly AttendanceReport '!B28</f>
        <v>Sabiha Gull</v>
      </c>
      <c r="C28" s="33" t="str">
        <f>'Daily-Weekly AttendanceReport '!C28</f>
        <v>21BSCS28</v>
      </c>
      <c r="D28" s="7"/>
      <c r="E28" s="7"/>
      <c r="F28" s="7"/>
      <c r="G28" s="7"/>
      <c r="H28" s="7"/>
      <c r="I28" s="7"/>
      <c r="J28" s="7"/>
      <c r="K28" s="7"/>
      <c r="L28" s="7"/>
      <c r="M28" s="9">
        <f t="shared" si="0"/>
        <v>0</v>
      </c>
      <c r="N28" s="67" t="e">
        <f>M28/M81</f>
        <v>#DIV/0!</v>
      </c>
      <c r="O28" s="42"/>
    </row>
    <row r="29" spans="1:15" ht="12" customHeight="1" x14ac:dyDescent="0.35">
      <c r="A29" s="37">
        <v>19</v>
      </c>
      <c r="B29" s="50" t="str">
        <f>'Daily-Weekly AttendanceReport '!B29</f>
        <v xml:space="preserve">Nasir Ali </v>
      </c>
      <c r="C29" s="33" t="str">
        <f>'Daily-Weekly AttendanceReport '!C29</f>
        <v>21BSCS33</v>
      </c>
      <c r="D29" s="7"/>
      <c r="E29" s="7"/>
      <c r="F29" s="7"/>
      <c r="G29" s="7"/>
      <c r="H29" s="7"/>
      <c r="I29" s="7"/>
      <c r="J29" s="7"/>
      <c r="K29" s="7"/>
      <c r="L29" s="7"/>
      <c r="M29" s="9">
        <f t="shared" si="0"/>
        <v>0</v>
      </c>
      <c r="N29" s="67" t="e">
        <f>M29/M81</f>
        <v>#DIV/0!</v>
      </c>
      <c r="O29" s="42"/>
    </row>
    <row r="30" spans="1:15" s="54" customFormat="1" ht="12" customHeight="1" x14ac:dyDescent="0.35">
      <c r="A30" s="51">
        <v>20</v>
      </c>
      <c r="B30" s="50" t="str">
        <f>'Daily-Weekly AttendanceReport '!B30</f>
        <v>Muhammad Yasir</v>
      </c>
      <c r="C30" s="33" t="str">
        <f>'Daily-Weekly AttendanceReport '!C30</f>
        <v>21BSCS42</v>
      </c>
      <c r="D30" s="52"/>
      <c r="E30" s="52"/>
      <c r="F30" s="52"/>
      <c r="G30" s="52"/>
      <c r="H30" s="52"/>
      <c r="I30" s="52"/>
      <c r="J30" s="52"/>
      <c r="K30" s="52"/>
      <c r="L30" s="52"/>
      <c r="M30" s="53">
        <f t="shared" si="0"/>
        <v>0</v>
      </c>
      <c r="N30" s="68" t="e">
        <f>M30/M81</f>
        <v>#DIV/0!</v>
      </c>
      <c r="O30" s="70"/>
    </row>
    <row r="31" spans="1:15" s="54" customFormat="1" ht="12" customHeight="1" x14ac:dyDescent="0.35">
      <c r="A31" s="51">
        <v>21</v>
      </c>
      <c r="B31" s="50" t="str">
        <f>'Daily-Weekly AttendanceReport '!B31</f>
        <v>Abdullah</v>
      </c>
      <c r="C31" s="33" t="str">
        <f>'Daily-Weekly AttendanceReport '!C31</f>
        <v>21BSCS43</v>
      </c>
      <c r="D31" s="52"/>
      <c r="E31" s="52"/>
      <c r="F31" s="52"/>
      <c r="G31" s="52"/>
      <c r="H31" s="52"/>
      <c r="I31" s="52"/>
      <c r="J31" s="52"/>
      <c r="K31" s="52"/>
      <c r="L31" s="52"/>
      <c r="M31" s="53">
        <f t="shared" si="0"/>
        <v>0</v>
      </c>
      <c r="N31" s="68" t="e">
        <f>M31/M81</f>
        <v>#DIV/0!</v>
      </c>
      <c r="O31" s="70"/>
    </row>
    <row r="32" spans="1:15" s="54" customFormat="1" ht="12" customHeight="1" x14ac:dyDescent="0.35">
      <c r="A32" s="51">
        <v>22</v>
      </c>
      <c r="B32" s="50" t="str">
        <f>'Daily-Weekly AttendanceReport '!B32</f>
        <v>Khalid Ahmed</v>
      </c>
      <c r="C32" s="33" t="str">
        <f>'Daily-Weekly AttendanceReport '!C32</f>
        <v>20BSCS37</v>
      </c>
      <c r="D32" s="52"/>
      <c r="E32" s="52"/>
      <c r="F32" s="52"/>
      <c r="G32" s="52"/>
      <c r="H32" s="52"/>
      <c r="I32" s="52"/>
      <c r="J32" s="52"/>
      <c r="K32" s="52"/>
      <c r="L32" s="52"/>
      <c r="M32" s="53">
        <f t="shared" si="0"/>
        <v>0</v>
      </c>
      <c r="N32" s="68" t="e">
        <f>M32/M81</f>
        <v>#DIV/0!</v>
      </c>
      <c r="O32" s="70"/>
    </row>
    <row r="33" spans="1:15" s="54" customFormat="1" ht="12" customHeight="1" x14ac:dyDescent="0.35">
      <c r="A33" s="51">
        <v>23</v>
      </c>
      <c r="B33" s="50">
        <f>'Daily-Weekly AttendanceReport '!B33</f>
        <v>0</v>
      </c>
      <c r="C33" s="33">
        <f>'Daily-Weekly AttendanceReport '!C33</f>
        <v>0</v>
      </c>
      <c r="D33" s="52"/>
      <c r="E33" s="52"/>
      <c r="F33" s="52"/>
      <c r="G33" s="52"/>
      <c r="H33" s="52"/>
      <c r="I33" s="52"/>
      <c r="J33" s="52"/>
      <c r="K33" s="52"/>
      <c r="L33" s="52"/>
      <c r="M33" s="53">
        <f t="shared" si="0"/>
        <v>0</v>
      </c>
      <c r="N33" s="68" t="e">
        <f>M33/M81</f>
        <v>#DIV/0!</v>
      </c>
      <c r="O33" s="70"/>
    </row>
    <row r="34" spans="1:15" s="54" customFormat="1" ht="12" customHeight="1" x14ac:dyDescent="0.35">
      <c r="A34" s="51">
        <v>24</v>
      </c>
      <c r="B34" s="50">
        <f>'Daily-Weekly AttendanceReport '!B34</f>
        <v>0</v>
      </c>
      <c r="C34" s="33">
        <f>'Daily-Weekly AttendanceReport '!C34</f>
        <v>0</v>
      </c>
      <c r="D34" s="52"/>
      <c r="E34" s="52"/>
      <c r="F34" s="52"/>
      <c r="G34" s="52"/>
      <c r="H34" s="52"/>
      <c r="I34" s="52"/>
      <c r="J34" s="52"/>
      <c r="K34" s="52"/>
      <c r="L34" s="52"/>
      <c r="M34" s="53">
        <f t="shared" si="0"/>
        <v>0</v>
      </c>
      <c r="N34" s="68" t="e">
        <f>M34/M81</f>
        <v>#DIV/0!</v>
      </c>
      <c r="O34" s="70"/>
    </row>
    <row r="35" spans="1:15" s="54" customFormat="1" ht="12" customHeight="1" x14ac:dyDescent="0.35">
      <c r="A35" s="51">
        <v>25</v>
      </c>
      <c r="B35" s="50">
        <f>'Daily-Weekly AttendanceReport '!B35</f>
        <v>0</v>
      </c>
      <c r="C35" s="33">
        <f>'Daily-Weekly AttendanceReport '!C35</f>
        <v>0</v>
      </c>
      <c r="D35" s="52"/>
      <c r="E35" s="52"/>
      <c r="F35" s="52"/>
      <c r="G35" s="52"/>
      <c r="H35" s="52"/>
      <c r="I35" s="52"/>
      <c r="J35" s="52"/>
      <c r="K35" s="52"/>
      <c r="L35" s="52"/>
      <c r="M35" s="53">
        <f t="shared" si="0"/>
        <v>0</v>
      </c>
      <c r="N35" s="68" t="e">
        <f>M35/M81</f>
        <v>#DIV/0!</v>
      </c>
      <c r="O35" s="70"/>
    </row>
    <row r="36" spans="1:15" s="54" customFormat="1" ht="12" customHeight="1" x14ac:dyDescent="0.35">
      <c r="A36" s="51">
        <v>26</v>
      </c>
      <c r="B36" s="50">
        <f>'Daily-Weekly AttendanceReport '!B36</f>
        <v>0</v>
      </c>
      <c r="C36" s="33">
        <f>'Daily-Weekly AttendanceReport '!C36</f>
        <v>0</v>
      </c>
      <c r="D36" s="52"/>
      <c r="E36" s="52"/>
      <c r="F36" s="52"/>
      <c r="G36" s="52"/>
      <c r="H36" s="52"/>
      <c r="I36" s="52"/>
      <c r="J36" s="52"/>
      <c r="K36" s="52"/>
      <c r="L36" s="52"/>
      <c r="M36" s="53">
        <f t="shared" si="0"/>
        <v>0</v>
      </c>
      <c r="N36" s="68" t="e">
        <f>M36/M81</f>
        <v>#DIV/0!</v>
      </c>
      <c r="O36" s="70"/>
    </row>
    <row r="37" spans="1:15" s="54" customFormat="1" ht="12" customHeight="1" x14ac:dyDescent="0.35">
      <c r="A37" s="51">
        <v>27</v>
      </c>
      <c r="B37" s="50">
        <f>'Daily-Weekly AttendanceReport '!B37</f>
        <v>0</v>
      </c>
      <c r="C37" s="33">
        <f>'Daily-Weekly AttendanceReport '!C37</f>
        <v>0</v>
      </c>
      <c r="D37" s="52"/>
      <c r="E37" s="52"/>
      <c r="F37" s="52"/>
      <c r="G37" s="52"/>
      <c r="H37" s="52"/>
      <c r="I37" s="52"/>
      <c r="J37" s="52"/>
      <c r="K37" s="52"/>
      <c r="L37" s="52"/>
      <c r="M37" s="53">
        <f t="shared" si="0"/>
        <v>0</v>
      </c>
      <c r="N37" s="68" t="e">
        <f>M37/M81</f>
        <v>#DIV/0!</v>
      </c>
      <c r="O37" s="70"/>
    </row>
    <row r="38" spans="1:15" s="54" customFormat="1" ht="12" customHeight="1" x14ac:dyDescent="0.35">
      <c r="A38" s="51">
        <v>28</v>
      </c>
      <c r="B38" s="50">
        <f>'Daily-Weekly AttendanceReport '!B38</f>
        <v>0</v>
      </c>
      <c r="C38" s="33">
        <f>'Daily-Weekly AttendanceReport '!C38</f>
        <v>0</v>
      </c>
      <c r="D38" s="52"/>
      <c r="E38" s="52"/>
      <c r="F38" s="52"/>
      <c r="G38" s="52"/>
      <c r="H38" s="52"/>
      <c r="I38" s="52"/>
      <c r="J38" s="52"/>
      <c r="K38" s="52"/>
      <c r="L38" s="52"/>
      <c r="M38" s="53">
        <f t="shared" si="0"/>
        <v>0</v>
      </c>
      <c r="N38" s="68" t="e">
        <f>M38/M81</f>
        <v>#DIV/0!</v>
      </c>
      <c r="O38" s="70"/>
    </row>
    <row r="39" spans="1:15" s="54" customFormat="1" ht="12" customHeight="1" x14ac:dyDescent="0.35">
      <c r="A39" s="51">
        <v>29</v>
      </c>
      <c r="B39" s="50">
        <f>'Daily-Weekly AttendanceReport '!B39</f>
        <v>0</v>
      </c>
      <c r="C39" s="33">
        <f>'Daily-Weekly AttendanceReport '!C39</f>
        <v>0</v>
      </c>
      <c r="D39" s="52"/>
      <c r="E39" s="52"/>
      <c r="F39" s="52"/>
      <c r="G39" s="52"/>
      <c r="H39" s="52"/>
      <c r="I39" s="52"/>
      <c r="J39" s="52"/>
      <c r="K39" s="52"/>
      <c r="L39" s="52"/>
      <c r="M39" s="53">
        <f t="shared" si="0"/>
        <v>0</v>
      </c>
      <c r="N39" s="68" t="e">
        <f>M39/M81</f>
        <v>#DIV/0!</v>
      </c>
      <c r="O39" s="70"/>
    </row>
    <row r="40" spans="1:15" s="54" customFormat="1" ht="12" customHeight="1" x14ac:dyDescent="0.35">
      <c r="A40" s="51">
        <v>30</v>
      </c>
      <c r="B40" s="50">
        <f>'Daily-Weekly AttendanceReport '!B40</f>
        <v>0</v>
      </c>
      <c r="C40" s="33">
        <f>'Daily-Weekly AttendanceReport '!C40</f>
        <v>0</v>
      </c>
      <c r="D40" s="52"/>
      <c r="E40" s="52"/>
      <c r="F40" s="52"/>
      <c r="G40" s="52"/>
      <c r="H40" s="52"/>
      <c r="I40" s="52"/>
      <c r="J40" s="52"/>
      <c r="K40" s="52"/>
      <c r="L40" s="52"/>
      <c r="M40" s="53">
        <f t="shared" si="0"/>
        <v>0</v>
      </c>
      <c r="N40" s="68" t="e">
        <f>M40/M81</f>
        <v>#DIV/0!</v>
      </c>
      <c r="O40" s="70"/>
    </row>
    <row r="41" spans="1:15" s="54" customFormat="1" ht="12" customHeight="1" x14ac:dyDescent="0.35">
      <c r="A41" s="51">
        <v>31</v>
      </c>
      <c r="B41" s="50">
        <f>'Daily-Weekly AttendanceReport '!B41</f>
        <v>0</v>
      </c>
      <c r="C41" s="33">
        <f>'Daily-Weekly AttendanceReport '!C41</f>
        <v>0</v>
      </c>
      <c r="D41" s="52"/>
      <c r="E41" s="52"/>
      <c r="F41" s="52"/>
      <c r="G41" s="52"/>
      <c r="H41" s="52"/>
      <c r="I41" s="52"/>
      <c r="J41" s="52"/>
      <c r="K41" s="52"/>
      <c r="L41" s="52"/>
      <c r="M41" s="53">
        <f t="shared" si="0"/>
        <v>0</v>
      </c>
      <c r="N41" s="68" t="e">
        <f>M41/M81</f>
        <v>#DIV/0!</v>
      </c>
      <c r="O41" s="70"/>
    </row>
    <row r="42" spans="1:15" s="54" customFormat="1" ht="12" customHeight="1" x14ac:dyDescent="0.35">
      <c r="A42" s="51">
        <v>32</v>
      </c>
      <c r="B42" s="50">
        <f>'Daily-Weekly AttendanceReport '!B42</f>
        <v>0</v>
      </c>
      <c r="C42" s="33">
        <f>'Daily-Weekly AttendanceReport '!C42</f>
        <v>0</v>
      </c>
      <c r="D42" s="52"/>
      <c r="E42" s="52"/>
      <c r="F42" s="52"/>
      <c r="G42" s="52"/>
      <c r="H42" s="52"/>
      <c r="I42" s="52"/>
      <c r="J42" s="52"/>
      <c r="K42" s="52"/>
      <c r="L42" s="52"/>
      <c r="M42" s="53">
        <f t="shared" si="0"/>
        <v>0</v>
      </c>
      <c r="N42" s="68" t="e">
        <f>M42/M81</f>
        <v>#DIV/0!</v>
      </c>
      <c r="O42" s="70"/>
    </row>
    <row r="43" spans="1:15" s="54" customFormat="1" ht="12" customHeight="1" x14ac:dyDescent="0.35">
      <c r="A43" s="51">
        <v>33</v>
      </c>
      <c r="B43" s="50">
        <f>'Daily-Weekly AttendanceReport '!B43</f>
        <v>0</v>
      </c>
      <c r="C43" s="33">
        <f>'Daily-Weekly AttendanceReport '!C43</f>
        <v>0</v>
      </c>
      <c r="D43" s="52"/>
      <c r="E43" s="52"/>
      <c r="F43" s="52"/>
      <c r="G43" s="52"/>
      <c r="H43" s="52"/>
      <c r="I43" s="52"/>
      <c r="J43" s="52"/>
      <c r="K43" s="52"/>
      <c r="L43" s="52"/>
      <c r="M43" s="53">
        <f t="shared" si="0"/>
        <v>0</v>
      </c>
      <c r="N43" s="68" t="e">
        <f>M43/M81</f>
        <v>#DIV/0!</v>
      </c>
      <c r="O43" s="70"/>
    </row>
    <row r="44" spans="1:15" s="54" customFormat="1" ht="12" customHeight="1" x14ac:dyDescent="0.35">
      <c r="A44" s="51">
        <v>34</v>
      </c>
      <c r="B44" s="50">
        <f>'Daily-Weekly AttendanceReport '!B44</f>
        <v>0</v>
      </c>
      <c r="C44" s="33">
        <f>'Daily-Weekly AttendanceReport '!C44</f>
        <v>0</v>
      </c>
      <c r="D44" s="52"/>
      <c r="E44" s="52"/>
      <c r="F44" s="52"/>
      <c r="G44" s="52"/>
      <c r="H44" s="52"/>
      <c r="I44" s="52"/>
      <c r="J44" s="52"/>
      <c r="K44" s="52"/>
      <c r="L44" s="52"/>
      <c r="M44" s="53">
        <f t="shared" si="0"/>
        <v>0</v>
      </c>
      <c r="N44" s="68" t="e">
        <f>M44/M81</f>
        <v>#DIV/0!</v>
      </c>
      <c r="O44" s="70"/>
    </row>
    <row r="45" spans="1:15" s="54" customFormat="1" ht="12" customHeight="1" x14ac:dyDescent="0.35">
      <c r="A45" s="51">
        <v>35</v>
      </c>
      <c r="B45" s="50">
        <f>'Daily-Weekly AttendanceReport '!B45</f>
        <v>0</v>
      </c>
      <c r="C45" s="33">
        <f>'Daily-Weekly AttendanceReport '!C45</f>
        <v>0</v>
      </c>
      <c r="D45" s="52"/>
      <c r="E45" s="52"/>
      <c r="F45" s="52"/>
      <c r="G45" s="52"/>
      <c r="H45" s="52"/>
      <c r="I45" s="52"/>
      <c r="J45" s="52"/>
      <c r="K45" s="52"/>
      <c r="L45" s="52"/>
      <c r="M45" s="53">
        <f t="shared" si="0"/>
        <v>0</v>
      </c>
      <c r="N45" s="68" t="e">
        <f>M45/M81</f>
        <v>#DIV/0!</v>
      </c>
      <c r="O45" s="70"/>
    </row>
    <row r="46" spans="1:15" s="54" customFormat="1" ht="12" customHeight="1" x14ac:dyDescent="0.35">
      <c r="A46" s="51">
        <v>36</v>
      </c>
      <c r="B46" s="50">
        <f>'Daily-Weekly AttendanceReport '!B46</f>
        <v>0</v>
      </c>
      <c r="C46" s="33">
        <f>'Daily-Weekly AttendanceReport '!C46</f>
        <v>0</v>
      </c>
      <c r="D46" s="52"/>
      <c r="E46" s="52"/>
      <c r="F46" s="52"/>
      <c r="G46" s="52"/>
      <c r="H46" s="52"/>
      <c r="I46" s="52"/>
      <c r="J46" s="52"/>
      <c r="K46" s="52"/>
      <c r="L46" s="52"/>
      <c r="M46" s="53">
        <f t="shared" si="0"/>
        <v>0</v>
      </c>
      <c r="N46" s="68" t="e">
        <f>M46/M81</f>
        <v>#DIV/0!</v>
      </c>
      <c r="O46" s="70"/>
    </row>
    <row r="47" spans="1:15" s="54" customFormat="1" ht="12" customHeight="1" x14ac:dyDescent="0.35">
      <c r="A47" s="51">
        <v>37</v>
      </c>
      <c r="B47" s="50">
        <f>'Daily-Weekly AttendanceReport '!B47</f>
        <v>0</v>
      </c>
      <c r="C47" s="33">
        <f>'Daily-Weekly AttendanceReport '!C47</f>
        <v>0</v>
      </c>
      <c r="D47" s="52"/>
      <c r="E47" s="52"/>
      <c r="F47" s="52"/>
      <c r="G47" s="52"/>
      <c r="H47" s="52"/>
      <c r="I47" s="52"/>
      <c r="J47" s="52"/>
      <c r="K47" s="52"/>
      <c r="L47" s="52"/>
      <c r="M47" s="53">
        <f t="shared" si="0"/>
        <v>0</v>
      </c>
      <c r="N47" s="68" t="e">
        <f>M47/M81</f>
        <v>#DIV/0!</v>
      </c>
      <c r="O47" s="70"/>
    </row>
    <row r="48" spans="1:15" s="54" customFormat="1" ht="12" customHeight="1" x14ac:dyDescent="0.35">
      <c r="A48" s="51">
        <v>38</v>
      </c>
      <c r="B48" s="50">
        <f>'Daily-Weekly AttendanceReport '!B48</f>
        <v>0</v>
      </c>
      <c r="C48" s="33">
        <f>'Daily-Weekly AttendanceReport '!C48</f>
        <v>0</v>
      </c>
      <c r="D48" s="52"/>
      <c r="E48" s="52"/>
      <c r="F48" s="52"/>
      <c r="G48" s="52"/>
      <c r="H48" s="52"/>
      <c r="I48" s="52"/>
      <c r="J48" s="52"/>
      <c r="K48" s="52"/>
      <c r="L48" s="52"/>
      <c r="M48" s="53">
        <f t="shared" si="0"/>
        <v>0</v>
      </c>
      <c r="N48" s="68" t="e">
        <f>M48/M81</f>
        <v>#DIV/0!</v>
      </c>
      <c r="O48" s="70"/>
    </row>
    <row r="49" spans="1:15" s="54" customFormat="1" ht="12" customHeight="1" x14ac:dyDescent="0.35">
      <c r="A49" s="51">
        <v>39</v>
      </c>
      <c r="B49" s="50">
        <f>'Daily-Weekly AttendanceReport '!B49</f>
        <v>0</v>
      </c>
      <c r="C49" s="33">
        <f>'Daily-Weekly AttendanceReport '!C49</f>
        <v>0</v>
      </c>
      <c r="D49" s="52"/>
      <c r="E49" s="52"/>
      <c r="F49" s="52"/>
      <c r="G49" s="52"/>
      <c r="H49" s="52"/>
      <c r="I49" s="52"/>
      <c r="J49" s="52"/>
      <c r="K49" s="52"/>
      <c r="L49" s="52"/>
      <c r="M49" s="53">
        <f t="shared" si="0"/>
        <v>0</v>
      </c>
      <c r="N49" s="68" t="e">
        <f>M49/M81</f>
        <v>#DIV/0!</v>
      </c>
      <c r="O49" s="70"/>
    </row>
    <row r="50" spans="1:15" s="54" customFormat="1" ht="12" customHeight="1" x14ac:dyDescent="0.35">
      <c r="A50" s="51">
        <v>40</v>
      </c>
      <c r="B50" s="50">
        <f>'Daily-Weekly AttendanceReport '!B50</f>
        <v>0</v>
      </c>
      <c r="C50" s="33">
        <f>'Daily-Weekly AttendanceReport '!C50</f>
        <v>0</v>
      </c>
      <c r="D50" s="52"/>
      <c r="E50" s="52"/>
      <c r="F50" s="52"/>
      <c r="G50" s="52"/>
      <c r="H50" s="52"/>
      <c r="I50" s="52"/>
      <c r="J50" s="52"/>
      <c r="K50" s="52"/>
      <c r="L50" s="52"/>
      <c r="M50" s="53">
        <f t="shared" si="0"/>
        <v>0</v>
      </c>
      <c r="N50" s="68" t="e">
        <f>M50/M81</f>
        <v>#DIV/0!</v>
      </c>
      <c r="O50" s="70"/>
    </row>
    <row r="51" spans="1:15" s="54" customFormat="1" ht="12" customHeight="1" x14ac:dyDescent="0.35">
      <c r="A51" s="51">
        <v>41</v>
      </c>
      <c r="B51" s="50">
        <f>'Daily-Weekly AttendanceReport '!B51</f>
        <v>0</v>
      </c>
      <c r="C51" s="33">
        <f>'Daily-Weekly AttendanceReport '!C51</f>
        <v>0</v>
      </c>
      <c r="D51" s="52"/>
      <c r="E51" s="52"/>
      <c r="F51" s="52"/>
      <c r="G51" s="52"/>
      <c r="H51" s="52"/>
      <c r="I51" s="52"/>
      <c r="J51" s="52"/>
      <c r="K51" s="52"/>
      <c r="L51" s="52"/>
      <c r="M51" s="53">
        <f t="shared" si="0"/>
        <v>0</v>
      </c>
      <c r="N51" s="68" t="e">
        <f>M51/M81</f>
        <v>#DIV/0!</v>
      </c>
      <c r="O51" s="70"/>
    </row>
    <row r="52" spans="1:15" s="54" customFormat="1" ht="12" customHeight="1" x14ac:dyDescent="0.35">
      <c r="A52" s="51">
        <v>42</v>
      </c>
      <c r="B52" s="50">
        <f>'Daily-Weekly AttendanceReport '!B52</f>
        <v>0</v>
      </c>
      <c r="C52" s="33">
        <f>'Daily-Weekly AttendanceReport '!C52</f>
        <v>0</v>
      </c>
      <c r="D52" s="52"/>
      <c r="E52" s="52"/>
      <c r="F52" s="52"/>
      <c r="G52" s="52"/>
      <c r="H52" s="52"/>
      <c r="I52" s="52"/>
      <c r="J52" s="52"/>
      <c r="K52" s="52"/>
      <c r="L52" s="52"/>
      <c r="M52" s="53">
        <f t="shared" si="0"/>
        <v>0</v>
      </c>
      <c r="N52" s="68" t="e">
        <f>M52/M81</f>
        <v>#DIV/0!</v>
      </c>
      <c r="O52" s="70"/>
    </row>
    <row r="53" spans="1:15" s="54" customFormat="1" ht="12" customHeight="1" x14ac:dyDescent="0.35">
      <c r="A53" s="51">
        <v>43</v>
      </c>
      <c r="B53" s="50">
        <f>'Daily-Weekly AttendanceReport '!B53</f>
        <v>0</v>
      </c>
      <c r="C53" s="33">
        <f>'Daily-Weekly AttendanceReport '!C53</f>
        <v>0</v>
      </c>
      <c r="D53" s="52"/>
      <c r="E53" s="52"/>
      <c r="F53" s="52"/>
      <c r="G53" s="52"/>
      <c r="H53" s="52"/>
      <c r="I53" s="52"/>
      <c r="J53" s="52"/>
      <c r="K53" s="52"/>
      <c r="L53" s="52"/>
      <c r="M53" s="53">
        <f t="shared" si="0"/>
        <v>0</v>
      </c>
      <c r="N53" s="68" t="e">
        <f>M53/M81</f>
        <v>#DIV/0!</v>
      </c>
      <c r="O53" s="70"/>
    </row>
    <row r="54" spans="1:15" s="54" customFormat="1" ht="12" customHeight="1" x14ac:dyDescent="0.35">
      <c r="A54" s="51">
        <v>44</v>
      </c>
      <c r="B54" s="50">
        <f>'Daily-Weekly AttendanceReport '!B54</f>
        <v>0</v>
      </c>
      <c r="C54" s="33">
        <f>'Daily-Weekly AttendanceReport '!C54</f>
        <v>0</v>
      </c>
      <c r="D54" s="52"/>
      <c r="E54" s="52"/>
      <c r="F54" s="52"/>
      <c r="G54" s="52"/>
      <c r="H54" s="52"/>
      <c r="I54" s="52"/>
      <c r="J54" s="52"/>
      <c r="K54" s="52"/>
      <c r="L54" s="52"/>
      <c r="M54" s="53">
        <f t="shared" si="0"/>
        <v>0</v>
      </c>
      <c r="N54" s="68" t="e">
        <f>M54/M81</f>
        <v>#DIV/0!</v>
      </c>
      <c r="O54" s="70"/>
    </row>
    <row r="55" spans="1:15" s="54" customFormat="1" ht="12" customHeight="1" x14ac:dyDescent="0.35">
      <c r="A55" s="51">
        <v>45</v>
      </c>
      <c r="B55" s="50">
        <f>'Daily-Weekly AttendanceReport '!B55</f>
        <v>0</v>
      </c>
      <c r="C55" s="33">
        <f>'Daily-Weekly AttendanceReport '!C55</f>
        <v>0</v>
      </c>
      <c r="D55" s="52"/>
      <c r="E55" s="52"/>
      <c r="F55" s="52"/>
      <c r="G55" s="52"/>
      <c r="H55" s="52"/>
      <c r="I55" s="52"/>
      <c r="J55" s="52"/>
      <c r="K55" s="52"/>
      <c r="L55" s="52"/>
      <c r="M55" s="53">
        <f t="shared" si="0"/>
        <v>0</v>
      </c>
      <c r="N55" s="68" t="e">
        <f>M55/M81</f>
        <v>#DIV/0!</v>
      </c>
      <c r="O55" s="70"/>
    </row>
    <row r="56" spans="1:15" s="54" customFormat="1" ht="12" customHeight="1" x14ac:dyDescent="0.35">
      <c r="A56" s="51">
        <v>46</v>
      </c>
      <c r="B56" s="50">
        <f>'Daily-Weekly AttendanceReport '!B56</f>
        <v>0</v>
      </c>
      <c r="C56" s="33">
        <f>'Daily-Weekly AttendanceReport '!C56</f>
        <v>0</v>
      </c>
      <c r="D56" s="52"/>
      <c r="E56" s="52"/>
      <c r="F56" s="52"/>
      <c r="G56" s="52"/>
      <c r="H56" s="52"/>
      <c r="I56" s="52"/>
      <c r="J56" s="52"/>
      <c r="K56" s="52"/>
      <c r="L56" s="52"/>
      <c r="M56" s="53">
        <f t="shared" si="0"/>
        <v>0</v>
      </c>
      <c r="N56" s="68" t="e">
        <f>M56/M81</f>
        <v>#DIV/0!</v>
      </c>
      <c r="O56" s="70"/>
    </row>
    <row r="57" spans="1:15" s="54" customFormat="1" ht="12" customHeight="1" x14ac:dyDescent="0.35">
      <c r="A57" s="51">
        <v>47</v>
      </c>
      <c r="B57" s="50">
        <f>'Daily-Weekly AttendanceReport '!B57</f>
        <v>0</v>
      </c>
      <c r="C57" s="33">
        <f>'Daily-Weekly AttendanceReport '!C57</f>
        <v>0</v>
      </c>
      <c r="D57" s="52"/>
      <c r="E57" s="52"/>
      <c r="F57" s="52"/>
      <c r="G57" s="52"/>
      <c r="H57" s="52"/>
      <c r="I57" s="52"/>
      <c r="J57" s="52"/>
      <c r="K57" s="52"/>
      <c r="L57" s="52"/>
      <c r="M57" s="53">
        <f t="shared" si="0"/>
        <v>0</v>
      </c>
      <c r="N57" s="68" t="e">
        <f>M57/M81</f>
        <v>#DIV/0!</v>
      </c>
      <c r="O57" s="70"/>
    </row>
    <row r="58" spans="1:15" s="54" customFormat="1" ht="12" customHeight="1" x14ac:dyDescent="0.35">
      <c r="A58" s="51">
        <v>48</v>
      </c>
      <c r="B58" s="50">
        <f>'Daily-Weekly AttendanceReport '!B58</f>
        <v>0</v>
      </c>
      <c r="C58" s="33">
        <f>'Daily-Weekly AttendanceReport '!C58</f>
        <v>0</v>
      </c>
      <c r="D58" s="52"/>
      <c r="E58" s="52"/>
      <c r="F58" s="52"/>
      <c r="G58" s="52"/>
      <c r="H58" s="52"/>
      <c r="I58" s="52"/>
      <c r="J58" s="52"/>
      <c r="K58" s="52"/>
      <c r="L58" s="52"/>
      <c r="M58" s="53">
        <f t="shared" si="0"/>
        <v>0</v>
      </c>
      <c r="N58" s="68" t="e">
        <f>M58/M81</f>
        <v>#DIV/0!</v>
      </c>
      <c r="O58" s="70"/>
    </row>
    <row r="59" spans="1:15" s="54" customFormat="1" ht="14.25" customHeight="1" x14ac:dyDescent="0.35">
      <c r="A59" s="51">
        <v>49</v>
      </c>
      <c r="B59" s="50">
        <f>'Daily-Weekly AttendanceReport '!B59</f>
        <v>0</v>
      </c>
      <c r="C59" s="33">
        <f>'Daily-Weekly AttendanceReport '!C59</f>
        <v>0</v>
      </c>
      <c r="D59" s="52"/>
      <c r="E59" s="52"/>
      <c r="F59" s="52"/>
      <c r="G59" s="52"/>
      <c r="H59" s="52"/>
      <c r="I59" s="52"/>
      <c r="J59" s="52"/>
      <c r="K59" s="52"/>
      <c r="L59" s="52"/>
      <c r="M59" s="53">
        <f t="shared" si="0"/>
        <v>0</v>
      </c>
      <c r="N59" s="68" t="e">
        <f>M59/M81</f>
        <v>#DIV/0!</v>
      </c>
      <c r="O59" s="70"/>
    </row>
    <row r="60" spans="1:15" s="54" customFormat="1" ht="14.25" customHeight="1" x14ac:dyDescent="0.35">
      <c r="A60" s="51">
        <v>50</v>
      </c>
      <c r="B60" s="50">
        <f>'Daily-Weekly AttendanceReport '!B60</f>
        <v>0</v>
      </c>
      <c r="C60" s="33">
        <f>'Daily-Weekly AttendanceReport '!C60</f>
        <v>0</v>
      </c>
      <c r="D60" s="52"/>
      <c r="E60" s="52"/>
      <c r="F60" s="52"/>
      <c r="G60" s="52"/>
      <c r="H60" s="52"/>
      <c r="I60" s="52"/>
      <c r="J60" s="52"/>
      <c r="K60" s="52"/>
      <c r="L60" s="52"/>
      <c r="M60" s="53">
        <f t="shared" si="0"/>
        <v>0</v>
      </c>
      <c r="N60" s="68" t="e">
        <f>M60/M81</f>
        <v>#DIV/0!</v>
      </c>
      <c r="O60" s="70"/>
    </row>
    <row r="61" spans="1:15" s="54" customFormat="1" ht="14.25" customHeight="1" x14ac:dyDescent="0.35">
      <c r="A61" s="51">
        <v>51</v>
      </c>
      <c r="B61" s="50">
        <f>'Daily-Weekly AttendanceReport '!B61</f>
        <v>0</v>
      </c>
      <c r="C61" s="33">
        <f>'Daily-Weekly AttendanceReport '!C61</f>
        <v>0</v>
      </c>
      <c r="D61" s="52"/>
      <c r="E61" s="52"/>
      <c r="F61" s="52"/>
      <c r="G61" s="52"/>
      <c r="H61" s="52"/>
      <c r="I61" s="52"/>
      <c r="J61" s="52"/>
      <c r="K61" s="52"/>
      <c r="L61" s="52"/>
      <c r="M61" s="53">
        <f t="shared" si="0"/>
        <v>0</v>
      </c>
      <c r="N61" s="68" t="e">
        <f>M61/M81</f>
        <v>#DIV/0!</v>
      </c>
      <c r="O61" s="70"/>
    </row>
    <row r="62" spans="1:15" s="54" customFormat="1" ht="14.25" customHeight="1" x14ac:dyDescent="0.35">
      <c r="A62" s="51">
        <v>52</v>
      </c>
      <c r="B62" s="50">
        <f>'Daily-Weekly AttendanceReport '!B62</f>
        <v>0</v>
      </c>
      <c r="C62" s="33">
        <f>'Daily-Weekly AttendanceReport '!C62</f>
        <v>0</v>
      </c>
      <c r="D62" s="52"/>
      <c r="E62" s="52"/>
      <c r="F62" s="52"/>
      <c r="G62" s="52"/>
      <c r="H62" s="52"/>
      <c r="I62" s="52"/>
      <c r="J62" s="52"/>
      <c r="K62" s="52"/>
      <c r="L62" s="52"/>
      <c r="M62" s="53">
        <f t="shared" si="0"/>
        <v>0</v>
      </c>
      <c r="N62" s="68" t="e">
        <f>M62/M81</f>
        <v>#DIV/0!</v>
      </c>
      <c r="O62" s="70"/>
    </row>
    <row r="63" spans="1:15" s="54" customFormat="1" ht="14.25" customHeight="1" x14ac:dyDescent="0.35">
      <c r="A63" s="51">
        <v>53</v>
      </c>
      <c r="B63" s="50">
        <f>'Daily-Weekly AttendanceReport '!B63</f>
        <v>0</v>
      </c>
      <c r="C63" s="33">
        <f>'Daily-Weekly AttendanceReport '!C63</f>
        <v>0</v>
      </c>
      <c r="D63" s="52"/>
      <c r="E63" s="52"/>
      <c r="F63" s="52"/>
      <c r="G63" s="52"/>
      <c r="H63" s="52"/>
      <c r="I63" s="52"/>
      <c r="J63" s="52"/>
      <c r="K63" s="52"/>
      <c r="L63" s="52"/>
      <c r="M63" s="53">
        <f t="shared" si="0"/>
        <v>0</v>
      </c>
      <c r="N63" s="68" t="e">
        <f>M63/M81</f>
        <v>#DIV/0!</v>
      </c>
      <c r="O63" s="70"/>
    </row>
    <row r="64" spans="1:15" s="54" customFormat="1" ht="14.25" customHeight="1" x14ac:dyDescent="0.35">
      <c r="A64" s="51">
        <v>54</v>
      </c>
      <c r="B64" s="50">
        <f>'Daily-Weekly AttendanceReport '!B64</f>
        <v>0</v>
      </c>
      <c r="C64" s="33">
        <f>'Daily-Weekly AttendanceReport '!C64</f>
        <v>0</v>
      </c>
      <c r="D64" s="52"/>
      <c r="E64" s="52"/>
      <c r="F64" s="52"/>
      <c r="G64" s="52"/>
      <c r="H64" s="52"/>
      <c r="I64" s="52"/>
      <c r="J64" s="52"/>
      <c r="K64" s="52"/>
      <c r="L64" s="52"/>
      <c r="M64" s="53">
        <f t="shared" si="0"/>
        <v>0</v>
      </c>
      <c r="N64" s="68" t="e">
        <f>M64/M81</f>
        <v>#DIV/0!</v>
      </c>
      <c r="O64" s="70"/>
    </row>
    <row r="65" spans="1:15" s="54" customFormat="1" ht="14.25" customHeight="1" x14ac:dyDescent="0.35">
      <c r="A65" s="51">
        <v>55</v>
      </c>
      <c r="B65" s="50">
        <f>'Daily-Weekly AttendanceReport '!B65</f>
        <v>0</v>
      </c>
      <c r="C65" s="33">
        <f>'Daily-Weekly AttendanceReport '!C65</f>
        <v>0</v>
      </c>
      <c r="D65" s="52"/>
      <c r="E65" s="52"/>
      <c r="F65" s="52"/>
      <c r="G65" s="52"/>
      <c r="H65" s="52"/>
      <c r="I65" s="52"/>
      <c r="J65" s="52"/>
      <c r="K65" s="52"/>
      <c r="L65" s="52"/>
      <c r="M65" s="53">
        <f t="shared" si="0"/>
        <v>0</v>
      </c>
      <c r="N65" s="68" t="e">
        <f>M65/M81</f>
        <v>#DIV/0!</v>
      </c>
      <c r="O65" s="70"/>
    </row>
    <row r="66" spans="1:15" s="54" customFormat="1" ht="14.25" customHeight="1" x14ac:dyDescent="0.35">
      <c r="A66" s="51">
        <v>56</v>
      </c>
      <c r="B66" s="50" t="str">
        <f>'Daily-Weekly AttendanceReport '!B66</f>
        <v>D</v>
      </c>
      <c r="C66" s="33" t="str">
        <f>'Daily-Weekly AttendanceReport '!C66</f>
        <v>23CSE56</v>
      </c>
      <c r="D66" s="52"/>
      <c r="E66" s="52"/>
      <c r="F66" s="52"/>
      <c r="G66" s="52"/>
      <c r="H66" s="52"/>
      <c r="I66" s="52"/>
      <c r="J66" s="52"/>
      <c r="K66" s="52"/>
      <c r="L66" s="52"/>
      <c r="M66" s="53">
        <f t="shared" si="0"/>
        <v>0</v>
      </c>
      <c r="N66" s="68" t="e">
        <f>M66/M81</f>
        <v>#DIV/0!</v>
      </c>
      <c r="O66" s="70"/>
    </row>
    <row r="67" spans="1:15" s="54" customFormat="1" ht="14.25" customHeight="1" x14ac:dyDescent="0.35">
      <c r="A67" s="51">
        <v>57</v>
      </c>
      <c r="B67" s="50" t="str">
        <f>'Daily-Weekly AttendanceReport '!B67</f>
        <v>E</v>
      </c>
      <c r="C67" s="33" t="str">
        <f>'Daily-Weekly AttendanceReport '!C67</f>
        <v>23CSE57</v>
      </c>
      <c r="D67" s="52"/>
      <c r="E67" s="52"/>
      <c r="F67" s="52"/>
      <c r="G67" s="52"/>
      <c r="H67" s="52"/>
      <c r="I67" s="52"/>
      <c r="J67" s="52"/>
      <c r="K67" s="52"/>
      <c r="L67" s="52"/>
      <c r="M67" s="53">
        <f t="shared" si="0"/>
        <v>0</v>
      </c>
      <c r="N67" s="68" t="e">
        <f>M67/M81</f>
        <v>#DIV/0!</v>
      </c>
      <c r="O67" s="70"/>
    </row>
    <row r="68" spans="1:15" s="54" customFormat="1" ht="14.25" customHeight="1" x14ac:dyDescent="0.35">
      <c r="A68" s="51">
        <v>58</v>
      </c>
      <c r="B68" s="50" t="str">
        <f>'Daily-Weekly AttendanceReport '!B68</f>
        <v>F</v>
      </c>
      <c r="C68" s="33" t="str">
        <f>'Daily-Weekly AttendanceReport '!C68</f>
        <v>23CSE58</v>
      </c>
      <c r="D68" s="52"/>
      <c r="E68" s="52"/>
      <c r="F68" s="52"/>
      <c r="G68" s="52"/>
      <c r="H68" s="52"/>
      <c r="I68" s="52"/>
      <c r="J68" s="52"/>
      <c r="K68" s="52"/>
      <c r="L68" s="52"/>
      <c r="M68" s="53">
        <f t="shared" si="0"/>
        <v>0</v>
      </c>
      <c r="N68" s="68" t="e">
        <f>M68/M81</f>
        <v>#DIV/0!</v>
      </c>
      <c r="O68" s="70"/>
    </row>
    <row r="69" spans="1:15" s="54" customFormat="1" ht="14.25" customHeight="1" x14ac:dyDescent="0.35">
      <c r="A69" s="51">
        <v>59</v>
      </c>
      <c r="B69" s="50" t="str">
        <f>'Daily-Weekly AttendanceReport '!B69</f>
        <v>G</v>
      </c>
      <c r="C69" s="33" t="str">
        <f>'Daily-Weekly AttendanceReport '!C69</f>
        <v>23CSE59</v>
      </c>
      <c r="D69" s="52"/>
      <c r="E69" s="52"/>
      <c r="F69" s="52"/>
      <c r="G69" s="52"/>
      <c r="H69" s="52"/>
      <c r="I69" s="52"/>
      <c r="J69" s="52"/>
      <c r="K69" s="52"/>
      <c r="L69" s="52"/>
      <c r="M69" s="53">
        <f t="shared" si="0"/>
        <v>0</v>
      </c>
      <c r="N69" s="68" t="e">
        <f>M69/M81</f>
        <v>#DIV/0!</v>
      </c>
      <c r="O69" s="70"/>
    </row>
    <row r="70" spans="1:15" s="54" customFormat="1" ht="14.25" customHeight="1" x14ac:dyDescent="0.35">
      <c r="A70" s="51">
        <v>60</v>
      </c>
      <c r="B70" s="50" t="str">
        <f>'Daily-Weekly AttendanceReport '!B70</f>
        <v>H</v>
      </c>
      <c r="C70" s="33" t="str">
        <f>'Daily-Weekly AttendanceReport '!C70</f>
        <v>23CSE60</v>
      </c>
      <c r="D70" s="52"/>
      <c r="E70" s="52"/>
      <c r="F70" s="52"/>
      <c r="G70" s="52"/>
      <c r="H70" s="52"/>
      <c r="I70" s="52"/>
      <c r="J70" s="52"/>
      <c r="K70" s="52"/>
      <c r="L70" s="52"/>
      <c r="M70" s="53">
        <f t="shared" si="0"/>
        <v>0</v>
      </c>
      <c r="N70" s="68" t="e">
        <f>M70/M81</f>
        <v>#DIV/0!</v>
      </c>
      <c r="O70" s="70"/>
    </row>
    <row r="71" spans="1:15" s="54" customFormat="1" ht="14.25" customHeight="1" x14ac:dyDescent="0.35">
      <c r="A71" s="51">
        <v>61</v>
      </c>
      <c r="B71" s="50" t="str">
        <f>'Daily-Weekly AttendanceReport '!B71</f>
        <v>I</v>
      </c>
      <c r="C71" s="33" t="str">
        <f>'Daily-Weekly AttendanceReport '!C71</f>
        <v>23CSE61</v>
      </c>
      <c r="D71" s="52"/>
      <c r="E71" s="52"/>
      <c r="F71" s="52"/>
      <c r="G71" s="52"/>
      <c r="H71" s="52"/>
      <c r="I71" s="52"/>
      <c r="J71" s="52"/>
      <c r="K71" s="52"/>
      <c r="L71" s="52"/>
      <c r="M71" s="53">
        <f t="shared" si="0"/>
        <v>0</v>
      </c>
      <c r="N71" s="68" t="e">
        <f>M71/M81</f>
        <v>#DIV/0!</v>
      </c>
      <c r="O71" s="70"/>
    </row>
    <row r="72" spans="1:15" s="54" customFormat="1" ht="14.25" customHeight="1" x14ac:dyDescent="0.35">
      <c r="A72" s="51">
        <v>62</v>
      </c>
      <c r="B72" s="50" t="str">
        <f>'Daily-Weekly AttendanceReport '!B72</f>
        <v>J</v>
      </c>
      <c r="C72" s="33" t="str">
        <f>'Daily-Weekly AttendanceReport '!C72</f>
        <v>23CSE62</v>
      </c>
      <c r="D72" s="52"/>
      <c r="E72" s="52"/>
      <c r="F72" s="52"/>
      <c r="G72" s="52"/>
      <c r="H72" s="52"/>
      <c r="I72" s="52"/>
      <c r="J72" s="52"/>
      <c r="K72" s="52"/>
      <c r="L72" s="52"/>
      <c r="M72" s="53">
        <f t="shared" si="0"/>
        <v>0</v>
      </c>
      <c r="N72" s="68" t="e">
        <f>M72/M81</f>
        <v>#DIV/0!</v>
      </c>
      <c r="O72" s="70"/>
    </row>
    <row r="73" spans="1:15" s="54" customFormat="1" ht="14.25" customHeight="1" x14ac:dyDescent="0.35">
      <c r="A73" s="51">
        <v>63</v>
      </c>
      <c r="B73" s="50" t="str">
        <f>'Daily-Weekly AttendanceReport '!B73</f>
        <v>K</v>
      </c>
      <c r="C73" s="33" t="str">
        <f>'Daily-Weekly AttendanceReport '!C73</f>
        <v>23CSE63</v>
      </c>
      <c r="D73" s="52"/>
      <c r="E73" s="52"/>
      <c r="F73" s="52"/>
      <c r="G73" s="52"/>
      <c r="H73" s="52"/>
      <c r="I73" s="52"/>
      <c r="J73" s="52"/>
      <c r="K73" s="52"/>
      <c r="L73" s="52"/>
      <c r="M73" s="53">
        <f t="shared" si="0"/>
        <v>0</v>
      </c>
      <c r="N73" s="68" t="e">
        <f>M73/M81</f>
        <v>#DIV/0!</v>
      </c>
      <c r="O73" s="70"/>
    </row>
    <row r="74" spans="1:15" s="54" customFormat="1" ht="14.25" customHeight="1" x14ac:dyDescent="0.35">
      <c r="A74" s="55">
        <v>64</v>
      </c>
      <c r="B74" s="50" t="str">
        <f>'Daily-Weekly AttendanceReport '!B74</f>
        <v>L</v>
      </c>
      <c r="C74" s="33" t="str">
        <f>'Daily-Weekly AttendanceReport '!C74</f>
        <v>23CSE64</v>
      </c>
      <c r="D74" s="52"/>
      <c r="E74" s="52"/>
      <c r="F74" s="52"/>
      <c r="G74" s="52"/>
      <c r="H74" s="52"/>
      <c r="I74" s="52"/>
      <c r="J74" s="52"/>
      <c r="K74" s="52"/>
      <c r="L74" s="52"/>
      <c r="M74" s="53">
        <f t="shared" si="0"/>
        <v>0</v>
      </c>
      <c r="N74" s="68" t="e">
        <f>M74/M81</f>
        <v>#DIV/0!</v>
      </c>
      <c r="O74" s="70"/>
    </row>
    <row r="75" spans="1:15" s="54" customFormat="1" ht="14.25" customHeight="1" x14ac:dyDescent="0.35">
      <c r="A75" s="55">
        <v>65</v>
      </c>
      <c r="B75" s="50" t="str">
        <f>'Daily-Weekly AttendanceReport '!B75</f>
        <v>M</v>
      </c>
      <c r="C75" s="33" t="str">
        <f>'Daily-Weekly AttendanceReport '!C75</f>
        <v>23CSE65</v>
      </c>
      <c r="D75" s="52"/>
      <c r="E75" s="52"/>
      <c r="F75" s="52"/>
      <c r="G75" s="52"/>
      <c r="H75" s="52"/>
      <c r="I75" s="52"/>
      <c r="J75" s="52"/>
      <c r="K75" s="52"/>
      <c r="L75" s="52"/>
      <c r="M75" s="53">
        <f t="shared" si="0"/>
        <v>0</v>
      </c>
      <c r="N75" s="68" t="e">
        <f>M75/M81</f>
        <v>#DIV/0!</v>
      </c>
      <c r="O75" s="70"/>
    </row>
    <row r="76" spans="1:15" s="54" customFormat="1" ht="14.25" customHeight="1" x14ac:dyDescent="0.35">
      <c r="A76" s="51">
        <v>66</v>
      </c>
      <c r="B76" s="50" t="str">
        <f>'Daily-Weekly AttendanceReport '!B76</f>
        <v>N</v>
      </c>
      <c r="C76" s="33" t="str">
        <f>'Daily-Weekly AttendanceReport '!C76</f>
        <v>23CSE66</v>
      </c>
      <c r="D76" s="52"/>
      <c r="E76" s="52"/>
      <c r="F76" s="52"/>
      <c r="G76" s="52"/>
      <c r="H76" s="52"/>
      <c r="I76" s="52"/>
      <c r="J76" s="52"/>
      <c r="K76" s="52"/>
      <c r="L76" s="52"/>
      <c r="M76" s="53">
        <f t="shared" ref="M76:M80" si="1">SUM(D76:J76)</f>
        <v>0</v>
      </c>
      <c r="N76" s="68" t="e">
        <f>M76/M81</f>
        <v>#DIV/0!</v>
      </c>
      <c r="O76" s="70"/>
    </row>
    <row r="77" spans="1:15" s="54" customFormat="1" ht="14.25" customHeight="1" x14ac:dyDescent="0.35">
      <c r="A77" s="51">
        <v>67</v>
      </c>
      <c r="B77" s="50" t="str">
        <f>'Daily-Weekly AttendanceReport '!B77</f>
        <v>O</v>
      </c>
      <c r="C77" s="33" t="str">
        <f>'Daily-Weekly AttendanceReport '!C77</f>
        <v>23CSE67</v>
      </c>
      <c r="D77" s="52"/>
      <c r="E77" s="52"/>
      <c r="F77" s="52"/>
      <c r="G77" s="52"/>
      <c r="H77" s="52"/>
      <c r="I77" s="52"/>
      <c r="J77" s="52"/>
      <c r="K77" s="52"/>
      <c r="L77" s="52"/>
      <c r="M77" s="53">
        <f t="shared" si="1"/>
        <v>0</v>
      </c>
      <c r="N77" s="68" t="e">
        <f>M77/M81</f>
        <v>#DIV/0!</v>
      </c>
      <c r="O77" s="70"/>
    </row>
    <row r="78" spans="1:15" s="54" customFormat="1" ht="14.25" customHeight="1" x14ac:dyDescent="0.35">
      <c r="A78" s="51">
        <v>68</v>
      </c>
      <c r="B78" s="50" t="str">
        <f>'Daily-Weekly AttendanceReport '!B78</f>
        <v>P</v>
      </c>
      <c r="C78" s="33" t="str">
        <f>'Daily-Weekly AttendanceReport '!C78</f>
        <v>23CSE68</v>
      </c>
      <c r="D78" s="52"/>
      <c r="E78" s="52"/>
      <c r="F78" s="52"/>
      <c r="G78" s="52"/>
      <c r="H78" s="52"/>
      <c r="I78" s="52"/>
      <c r="J78" s="52"/>
      <c r="K78" s="52"/>
      <c r="L78" s="52"/>
      <c r="M78" s="53">
        <f t="shared" si="1"/>
        <v>0</v>
      </c>
      <c r="N78" s="68" t="e">
        <f>M78/M81</f>
        <v>#DIV/0!</v>
      </c>
      <c r="O78" s="70"/>
    </row>
    <row r="79" spans="1:15" s="54" customFormat="1" ht="14.25" customHeight="1" x14ac:dyDescent="0.35">
      <c r="A79" s="51">
        <v>69</v>
      </c>
      <c r="B79" s="50" t="str">
        <f>'Daily-Weekly AttendanceReport '!B79</f>
        <v>Q</v>
      </c>
      <c r="C79" s="33" t="str">
        <f>'Daily-Weekly AttendanceReport '!C79</f>
        <v>23CSE69</v>
      </c>
      <c r="D79" s="52"/>
      <c r="E79" s="52"/>
      <c r="F79" s="52"/>
      <c r="G79" s="52"/>
      <c r="H79" s="52"/>
      <c r="I79" s="52"/>
      <c r="J79" s="52"/>
      <c r="K79" s="52"/>
      <c r="L79" s="52"/>
      <c r="M79" s="53">
        <f t="shared" si="1"/>
        <v>0</v>
      </c>
      <c r="N79" s="68" t="e">
        <f>M79/M81</f>
        <v>#DIV/0!</v>
      </c>
      <c r="O79" s="70"/>
    </row>
    <row r="80" spans="1:15" s="54" customFormat="1" ht="14.25" customHeight="1" x14ac:dyDescent="0.35">
      <c r="A80" s="51">
        <v>70</v>
      </c>
      <c r="B80" s="50" t="str">
        <f>'Daily-Weekly AttendanceReport '!B80</f>
        <v>R</v>
      </c>
      <c r="C80" s="33" t="str">
        <f>'Daily-Weekly AttendanceReport '!C80</f>
        <v>23CSE70</v>
      </c>
      <c r="D80" s="52"/>
      <c r="E80" s="52"/>
      <c r="F80" s="52"/>
      <c r="G80" s="52"/>
      <c r="H80" s="52"/>
      <c r="I80" s="52"/>
      <c r="J80" s="52"/>
      <c r="K80" s="52"/>
      <c r="L80" s="52"/>
      <c r="M80" s="53">
        <f t="shared" si="1"/>
        <v>0</v>
      </c>
      <c r="N80" s="68" t="e">
        <f>M80/M81</f>
        <v>#DIV/0!</v>
      </c>
      <c r="O80" s="70"/>
    </row>
    <row r="81" spans="1:15" s="54" customFormat="1" ht="14.25" customHeight="1" x14ac:dyDescent="0.35">
      <c r="A81" s="182" t="s">
        <v>12</v>
      </c>
      <c r="B81" s="183"/>
      <c r="C81" s="184"/>
      <c r="D81" s="62"/>
      <c r="E81" s="62"/>
      <c r="F81" s="62"/>
      <c r="G81" s="62"/>
      <c r="H81" s="62"/>
      <c r="I81" s="62"/>
      <c r="J81" s="62"/>
      <c r="K81" s="62"/>
      <c r="L81" s="62"/>
      <c r="M81" s="53">
        <f>SUM(D81:K81)</f>
        <v>0</v>
      </c>
      <c r="N81" s="69"/>
      <c r="O81" s="70"/>
    </row>
    <row r="82" spans="1:15" s="54" customFormat="1" ht="14.25" customHeight="1" x14ac:dyDescent="0.35">
      <c r="A82" s="185" t="s">
        <v>13</v>
      </c>
      <c r="B82" s="186"/>
      <c r="C82" s="18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64"/>
      <c r="O82" s="70"/>
    </row>
    <row r="83" spans="1:15" s="54" customFormat="1" ht="14.25" customHeight="1" x14ac:dyDescent="0.35">
      <c r="A83" s="187" t="s">
        <v>14</v>
      </c>
      <c r="B83" s="188"/>
      <c r="C83" s="188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64"/>
      <c r="O83" s="70"/>
    </row>
    <row r="84" spans="1:15" s="54" customFormat="1" ht="14.25" customHeight="1" x14ac:dyDescent="0.35">
      <c r="A84" s="173" t="s">
        <v>15</v>
      </c>
      <c r="B84" s="174"/>
      <c r="C84" s="174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64"/>
      <c r="O84" s="70"/>
    </row>
    <row r="85" spans="1:15" s="54" customFormat="1" ht="33.75" customHeight="1" thickBot="1" x14ac:dyDescent="0.4">
      <c r="A85" s="175" t="s">
        <v>16</v>
      </c>
      <c r="B85" s="176"/>
      <c r="C85" s="176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65"/>
      <c r="O85" s="71"/>
    </row>
    <row r="86" spans="1:15" s="54" customFormat="1" x14ac:dyDescent="0.35"/>
  </sheetData>
  <sheetProtection selectLockedCells="1" selectUnlockedCells="1"/>
  <mergeCells count="28">
    <mergeCell ref="O8:O10"/>
    <mergeCell ref="D6:O6"/>
    <mergeCell ref="A1:O1"/>
    <mergeCell ref="A2:O2"/>
    <mergeCell ref="M3:N3"/>
    <mergeCell ref="H3:J3"/>
    <mergeCell ref="K3:L3"/>
    <mergeCell ref="A3:B3"/>
    <mergeCell ref="C3:G3"/>
    <mergeCell ref="A4:B4"/>
    <mergeCell ref="C4:N4"/>
    <mergeCell ref="A5:B5"/>
    <mergeCell ref="C5:N5"/>
    <mergeCell ref="A6:C6"/>
    <mergeCell ref="A84:C84"/>
    <mergeCell ref="A85:C85"/>
    <mergeCell ref="M8:M9"/>
    <mergeCell ref="N8:N9"/>
    <mergeCell ref="C10:M10"/>
    <mergeCell ref="A81:C81"/>
    <mergeCell ref="A82:C82"/>
    <mergeCell ref="A83:C83"/>
    <mergeCell ref="A8:A10"/>
    <mergeCell ref="B8:B10"/>
    <mergeCell ref="C8:C9"/>
    <mergeCell ref="D8:J8"/>
    <mergeCell ref="K8:K9"/>
    <mergeCell ref="L8:L9"/>
  </mergeCells>
  <conditionalFormatting sqref="N11:N60">
    <cfRule type="cellIs" dxfId="0" priority="1" operator="lessThan">
      <formula>0.75</formula>
    </cfRule>
  </conditionalFormatting>
  <pageMargins left="0.5" right="0.25" top="0" bottom="1" header="0" footer="0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 Sheet</vt:lpstr>
      <vt:lpstr>Daily-Weekly AttendanceReport </vt:lpstr>
      <vt:lpstr>Monthly</vt:lpstr>
      <vt:lpstr>Overall Attendance Report</vt:lpstr>
      <vt:lpstr>Overall Attendance 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Shaikh</dc:creator>
  <cp:lastModifiedBy>Hp</cp:lastModifiedBy>
  <cp:lastPrinted>2024-08-22T05:53:35Z</cp:lastPrinted>
  <dcterms:created xsi:type="dcterms:W3CDTF">2022-10-17T11:27:25Z</dcterms:created>
  <dcterms:modified xsi:type="dcterms:W3CDTF">2024-11-13T04:53:01Z</dcterms:modified>
</cp:coreProperties>
</file>