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NabiBakhsh\Desktop\"/>
    </mc:Choice>
  </mc:AlternateContent>
  <xr:revisionPtr revIDLastSave="0" documentId="13_ncr:1_{5C9BF08E-56ED-47CE-9436-020019AE8D88}" xr6:coauthVersionLast="47" xr6:coauthVersionMax="47" xr10:uidLastSave="{00000000-0000-0000-0000-000000000000}"/>
  <bookViews>
    <workbookView xWindow="-120" yWindow="-120" windowWidth="20730" windowHeight="11160" tabRatio="886" activeTab="3" xr2:uid="{00000000-000D-0000-FFFF-FFFF00000000}"/>
  </bookViews>
  <sheets>
    <sheet name="Instructions for Faculty Member" sheetId="24" r:id="rId1"/>
    <sheet name="Mid Term Award" sheetId="18" r:id="rId2"/>
    <sheet name="Assignment &amp; Sessional" sheetId="19" r:id="rId3"/>
    <sheet name="Practical Award" sheetId="20" r:id="rId4"/>
    <sheet name="Final Term Award" sheetId="17" r:id="rId5"/>
  </sheets>
  <definedNames>
    <definedName name="_xlnm.Print_Titles" localSheetId="2">'Assignment &amp; Sessional'!$8:$9</definedName>
    <definedName name="_xlnm.Print_Titles" localSheetId="4">'Final Term Award'!$9:$10</definedName>
    <definedName name="_xlnm.Print_Titles" localSheetId="1">'Mid Term Award'!$9:$10</definedName>
    <definedName name="_xlnm.Print_Titles" localSheetId="3">'Practical Award'!$9:$10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3" i="20" l="1"/>
  <c r="I16" i="18"/>
  <c r="Y71" i="19"/>
  <c r="U71" i="19" l="1"/>
  <c r="Q71" i="19"/>
  <c r="B72" i="20" l="1"/>
  <c r="C72" i="20"/>
  <c r="D72" i="20"/>
  <c r="M72" i="20"/>
  <c r="B73" i="20"/>
  <c r="D73" i="20"/>
  <c r="M73" i="20"/>
  <c r="K71" i="19"/>
  <c r="D71" i="19"/>
  <c r="C71" i="19"/>
  <c r="B71" i="19"/>
  <c r="B72" i="19"/>
  <c r="I72" i="18"/>
  <c r="Z72" i="18"/>
  <c r="V72" i="18"/>
  <c r="R72" i="18"/>
  <c r="N72" i="18"/>
  <c r="B16" i="20"/>
  <c r="C16" i="20"/>
  <c r="D16" i="20"/>
  <c r="B17" i="20"/>
  <c r="C17" i="20"/>
  <c r="D17" i="20"/>
  <c r="B18" i="20"/>
  <c r="C18" i="20"/>
  <c r="D18" i="20"/>
  <c r="B19" i="20"/>
  <c r="C19" i="20"/>
  <c r="D19" i="20"/>
  <c r="B20" i="20"/>
  <c r="C20" i="20"/>
  <c r="D20" i="20"/>
  <c r="B21" i="20"/>
  <c r="C21" i="20"/>
  <c r="D21" i="20"/>
  <c r="B22" i="20"/>
  <c r="C22" i="20"/>
  <c r="D22" i="20"/>
  <c r="B23" i="20"/>
  <c r="C23" i="20"/>
  <c r="D23" i="20"/>
  <c r="B24" i="20"/>
  <c r="C24" i="20"/>
  <c r="D24" i="20"/>
  <c r="B25" i="20"/>
  <c r="C25" i="20"/>
  <c r="D25" i="20"/>
  <c r="B26" i="20"/>
  <c r="C26" i="20"/>
  <c r="D26" i="20"/>
  <c r="B27" i="20"/>
  <c r="C27" i="20"/>
  <c r="D27" i="20"/>
  <c r="B28" i="20"/>
  <c r="C28" i="20"/>
  <c r="D28" i="20"/>
  <c r="B29" i="20"/>
  <c r="C29" i="20"/>
  <c r="D29" i="20"/>
  <c r="B30" i="20"/>
  <c r="C30" i="20"/>
  <c r="D30" i="20"/>
  <c r="B31" i="20"/>
  <c r="C31" i="20"/>
  <c r="D31" i="20"/>
  <c r="B32" i="20"/>
  <c r="C32" i="20"/>
  <c r="D32" i="20"/>
  <c r="B33" i="20"/>
  <c r="C33" i="20"/>
  <c r="D33" i="20"/>
  <c r="B34" i="20"/>
  <c r="C34" i="20"/>
  <c r="D34" i="20"/>
  <c r="B35" i="20"/>
  <c r="C35" i="20"/>
  <c r="D35" i="20"/>
  <c r="B36" i="20"/>
  <c r="C36" i="20"/>
  <c r="D36" i="20"/>
  <c r="B37" i="20"/>
  <c r="C37" i="20"/>
  <c r="D37" i="20"/>
  <c r="B38" i="20"/>
  <c r="C38" i="20"/>
  <c r="D38" i="20"/>
  <c r="B39" i="20"/>
  <c r="C39" i="20"/>
  <c r="D39" i="20"/>
  <c r="B40" i="20"/>
  <c r="C40" i="20"/>
  <c r="D40" i="20"/>
  <c r="B41" i="20"/>
  <c r="C41" i="20"/>
  <c r="D41" i="20"/>
  <c r="B42" i="20"/>
  <c r="C42" i="20"/>
  <c r="D42" i="20"/>
  <c r="B43" i="20"/>
  <c r="C43" i="20"/>
  <c r="D43" i="20"/>
  <c r="B44" i="20"/>
  <c r="C44" i="20"/>
  <c r="D44" i="20"/>
  <c r="B45" i="20"/>
  <c r="C45" i="20"/>
  <c r="D45" i="20"/>
  <c r="B46" i="20"/>
  <c r="C46" i="20"/>
  <c r="D46" i="20"/>
  <c r="B47" i="20"/>
  <c r="C47" i="20"/>
  <c r="D47" i="20"/>
  <c r="B48" i="20"/>
  <c r="C48" i="20"/>
  <c r="D48" i="20"/>
  <c r="B49" i="20"/>
  <c r="C49" i="20"/>
  <c r="D49" i="20"/>
  <c r="B50" i="20"/>
  <c r="C50" i="20"/>
  <c r="D50" i="20"/>
  <c r="B51" i="20"/>
  <c r="C51" i="20"/>
  <c r="D51" i="20"/>
  <c r="B52" i="20"/>
  <c r="C52" i="20"/>
  <c r="D52" i="20"/>
  <c r="B53" i="20"/>
  <c r="C53" i="20"/>
  <c r="D53" i="20"/>
  <c r="B54" i="20"/>
  <c r="C54" i="20"/>
  <c r="D54" i="20"/>
  <c r="B55" i="20"/>
  <c r="C55" i="20"/>
  <c r="D55" i="20"/>
  <c r="B56" i="20"/>
  <c r="C56" i="20"/>
  <c r="D56" i="20"/>
  <c r="B57" i="20"/>
  <c r="C57" i="20"/>
  <c r="D57" i="20"/>
  <c r="B58" i="20"/>
  <c r="C58" i="20"/>
  <c r="D58" i="20"/>
  <c r="B59" i="20"/>
  <c r="C59" i="20"/>
  <c r="D59" i="20"/>
  <c r="B60" i="20"/>
  <c r="C60" i="20"/>
  <c r="D60" i="20"/>
  <c r="B61" i="20"/>
  <c r="C61" i="20"/>
  <c r="D61" i="20"/>
  <c r="B62" i="20"/>
  <c r="C62" i="20"/>
  <c r="D62" i="20"/>
  <c r="B63" i="20"/>
  <c r="C63" i="20"/>
  <c r="D63" i="20"/>
  <c r="B64" i="20"/>
  <c r="C64" i="20"/>
  <c r="D64" i="20"/>
  <c r="B65" i="20"/>
  <c r="C65" i="20"/>
  <c r="D65" i="20"/>
  <c r="B66" i="20"/>
  <c r="C66" i="20"/>
  <c r="D66" i="20"/>
  <c r="B67" i="20"/>
  <c r="C67" i="20"/>
  <c r="D67" i="20"/>
  <c r="B68" i="20"/>
  <c r="C68" i="20"/>
  <c r="D68" i="20"/>
  <c r="B69" i="20"/>
  <c r="C69" i="20"/>
  <c r="D69" i="20"/>
  <c r="B70" i="20"/>
  <c r="C70" i="20"/>
  <c r="D70" i="20"/>
  <c r="B71" i="20"/>
  <c r="C71" i="20"/>
  <c r="D71" i="20"/>
  <c r="B15" i="19"/>
  <c r="C15" i="19"/>
  <c r="D15" i="19"/>
  <c r="B16" i="19"/>
  <c r="C16" i="19"/>
  <c r="D16" i="19"/>
  <c r="B17" i="19"/>
  <c r="C17" i="19"/>
  <c r="D17" i="19"/>
  <c r="B18" i="19"/>
  <c r="C18" i="19"/>
  <c r="D18" i="19"/>
  <c r="B19" i="19"/>
  <c r="C19" i="19"/>
  <c r="D19" i="19"/>
  <c r="B20" i="19"/>
  <c r="C20" i="19"/>
  <c r="D20" i="19"/>
  <c r="B21" i="19"/>
  <c r="C21" i="19"/>
  <c r="D21" i="19"/>
  <c r="B22" i="19"/>
  <c r="C22" i="19"/>
  <c r="D22" i="19"/>
  <c r="B23" i="19"/>
  <c r="C23" i="19"/>
  <c r="D23" i="19"/>
  <c r="B24" i="19"/>
  <c r="C24" i="19"/>
  <c r="D24" i="19"/>
  <c r="B25" i="19"/>
  <c r="C25" i="19"/>
  <c r="D25" i="19"/>
  <c r="B26" i="19"/>
  <c r="C26" i="19"/>
  <c r="D26" i="19"/>
  <c r="B27" i="19"/>
  <c r="C27" i="19"/>
  <c r="D27" i="19"/>
  <c r="B28" i="19"/>
  <c r="C28" i="19"/>
  <c r="D28" i="19"/>
  <c r="B29" i="19"/>
  <c r="C29" i="19"/>
  <c r="D29" i="19"/>
  <c r="B30" i="19"/>
  <c r="C30" i="19"/>
  <c r="D30" i="19"/>
  <c r="B31" i="19"/>
  <c r="C31" i="19"/>
  <c r="D31" i="19"/>
  <c r="B32" i="19"/>
  <c r="C32" i="19"/>
  <c r="D32" i="19"/>
  <c r="B33" i="19"/>
  <c r="C33" i="19"/>
  <c r="D33" i="19"/>
  <c r="B34" i="19"/>
  <c r="C34" i="19"/>
  <c r="D34" i="19"/>
  <c r="B35" i="19"/>
  <c r="C35" i="19"/>
  <c r="D35" i="19"/>
  <c r="B36" i="19"/>
  <c r="C36" i="19"/>
  <c r="D36" i="19"/>
  <c r="B37" i="19"/>
  <c r="C37" i="19"/>
  <c r="D37" i="19"/>
  <c r="B38" i="19"/>
  <c r="C38" i="19"/>
  <c r="D38" i="19"/>
  <c r="B39" i="19"/>
  <c r="C39" i="19"/>
  <c r="D39" i="19"/>
  <c r="B40" i="19"/>
  <c r="C40" i="19"/>
  <c r="D40" i="19"/>
  <c r="B41" i="19"/>
  <c r="C41" i="19"/>
  <c r="D41" i="19"/>
  <c r="B42" i="19"/>
  <c r="C42" i="19"/>
  <c r="D42" i="19"/>
  <c r="B43" i="19"/>
  <c r="C43" i="19"/>
  <c r="D43" i="19"/>
  <c r="B44" i="19"/>
  <c r="C44" i="19"/>
  <c r="D44" i="19"/>
  <c r="B45" i="19"/>
  <c r="C45" i="19"/>
  <c r="D45" i="19"/>
  <c r="B46" i="19"/>
  <c r="C46" i="19"/>
  <c r="D46" i="19"/>
  <c r="B47" i="19"/>
  <c r="C47" i="19"/>
  <c r="D47" i="19"/>
  <c r="B48" i="19"/>
  <c r="C48" i="19"/>
  <c r="D48" i="19"/>
  <c r="B49" i="19"/>
  <c r="C49" i="19"/>
  <c r="D49" i="19"/>
  <c r="B50" i="19"/>
  <c r="C50" i="19"/>
  <c r="D50" i="19"/>
  <c r="B51" i="19"/>
  <c r="C51" i="19"/>
  <c r="D51" i="19"/>
  <c r="B52" i="19"/>
  <c r="C52" i="19"/>
  <c r="D52" i="19"/>
  <c r="B53" i="19"/>
  <c r="C53" i="19"/>
  <c r="D53" i="19"/>
  <c r="B54" i="19"/>
  <c r="C54" i="19"/>
  <c r="D54" i="19"/>
  <c r="B55" i="19"/>
  <c r="C55" i="19"/>
  <c r="D55" i="19"/>
  <c r="B56" i="19"/>
  <c r="C56" i="19"/>
  <c r="D56" i="19"/>
  <c r="B57" i="19"/>
  <c r="C57" i="19"/>
  <c r="D57" i="19"/>
  <c r="B58" i="19"/>
  <c r="C58" i="19"/>
  <c r="D58" i="19"/>
  <c r="B59" i="19"/>
  <c r="C59" i="19"/>
  <c r="D59" i="19"/>
  <c r="B60" i="19"/>
  <c r="C60" i="19"/>
  <c r="D60" i="19"/>
  <c r="B61" i="19"/>
  <c r="C61" i="19"/>
  <c r="D61" i="19"/>
  <c r="B62" i="19"/>
  <c r="C62" i="19"/>
  <c r="D62" i="19"/>
  <c r="B63" i="19"/>
  <c r="C63" i="19"/>
  <c r="D63" i="19"/>
  <c r="B64" i="19"/>
  <c r="C64" i="19"/>
  <c r="D64" i="19"/>
  <c r="B65" i="19"/>
  <c r="C65" i="19"/>
  <c r="D65" i="19"/>
  <c r="B66" i="19"/>
  <c r="C66" i="19"/>
  <c r="D66" i="19"/>
  <c r="B67" i="19"/>
  <c r="C67" i="19"/>
  <c r="D67" i="19"/>
  <c r="B68" i="19"/>
  <c r="C68" i="19"/>
  <c r="D68" i="19"/>
  <c r="B69" i="19"/>
  <c r="C69" i="19"/>
  <c r="D69" i="19"/>
  <c r="B70" i="19"/>
  <c r="C70" i="19"/>
  <c r="D70" i="19"/>
  <c r="C72" i="19"/>
  <c r="D72" i="19"/>
  <c r="B25" i="17" l="1"/>
  <c r="AN80" i="17" l="1"/>
  <c r="AN79" i="17"/>
  <c r="AN78" i="17"/>
  <c r="AN77" i="17"/>
  <c r="AN76" i="17"/>
  <c r="AN75" i="17"/>
  <c r="AN74" i="17"/>
  <c r="AN73" i="17"/>
  <c r="AN72" i="17"/>
  <c r="AN71" i="17"/>
  <c r="AN70" i="17"/>
  <c r="AN69" i="17"/>
  <c r="AN68" i="17"/>
  <c r="AN67" i="17"/>
  <c r="AN66" i="17"/>
  <c r="AN65" i="17"/>
  <c r="AN64" i="17"/>
  <c r="AN63" i="17"/>
  <c r="AN62" i="17"/>
  <c r="AN61" i="17"/>
  <c r="AN60" i="17"/>
  <c r="AN59" i="17"/>
  <c r="AN58" i="17"/>
  <c r="AN57" i="17"/>
  <c r="AN56" i="17"/>
  <c r="AN55" i="17"/>
  <c r="AN54" i="17"/>
  <c r="AN53" i="17"/>
  <c r="AN52" i="17"/>
  <c r="AN51" i="17"/>
  <c r="AN50" i="17"/>
  <c r="AN49" i="17"/>
  <c r="AN48" i="17"/>
  <c r="AN47" i="17"/>
  <c r="AN46" i="17"/>
  <c r="AN45" i="17"/>
  <c r="AN44" i="17"/>
  <c r="AN43" i="17"/>
  <c r="AN42" i="17"/>
  <c r="AN41" i="17"/>
  <c r="AN40" i="17"/>
  <c r="AN39" i="17"/>
  <c r="AN38" i="17"/>
  <c r="AN37" i="17"/>
  <c r="AN36" i="17"/>
  <c r="AN35" i="17"/>
  <c r="AN34" i="17"/>
  <c r="AN33" i="17"/>
  <c r="AN32" i="17"/>
  <c r="AN31" i="17"/>
  <c r="AN30" i="17"/>
  <c r="AN29" i="17"/>
  <c r="AN28" i="17"/>
  <c r="AN27" i="17"/>
  <c r="AN26" i="17"/>
  <c r="AN25" i="17"/>
  <c r="AN24" i="17"/>
  <c r="AN23" i="17"/>
  <c r="AN22" i="17"/>
  <c r="AN21" i="17"/>
  <c r="AN20" i="17"/>
  <c r="AN19" i="17"/>
  <c r="AN18" i="17"/>
  <c r="AN17" i="17"/>
  <c r="AN16" i="17"/>
  <c r="AJ80" i="17"/>
  <c r="AJ79" i="17"/>
  <c r="AJ78" i="17"/>
  <c r="AJ77" i="17"/>
  <c r="AJ76" i="17"/>
  <c r="AJ75" i="17"/>
  <c r="AJ74" i="17"/>
  <c r="AJ73" i="17"/>
  <c r="AJ72" i="17"/>
  <c r="AJ71" i="17"/>
  <c r="AJ70" i="17"/>
  <c r="AJ69" i="17"/>
  <c r="AJ68" i="17"/>
  <c r="AJ67" i="17"/>
  <c r="AJ66" i="17"/>
  <c r="AJ65" i="17"/>
  <c r="AJ64" i="17"/>
  <c r="AJ63" i="17"/>
  <c r="AJ62" i="17"/>
  <c r="AJ61" i="17"/>
  <c r="AJ60" i="17"/>
  <c r="AJ59" i="17"/>
  <c r="AJ58" i="17"/>
  <c r="AJ57" i="17"/>
  <c r="AJ56" i="17"/>
  <c r="AJ55" i="17"/>
  <c r="AJ54" i="17"/>
  <c r="AJ53" i="17"/>
  <c r="AJ52" i="17"/>
  <c r="AJ51" i="17"/>
  <c r="AJ50" i="17"/>
  <c r="AJ49" i="17"/>
  <c r="AJ48" i="17"/>
  <c r="AJ47" i="17"/>
  <c r="AJ46" i="17"/>
  <c r="AJ45" i="17"/>
  <c r="AJ44" i="17"/>
  <c r="AJ43" i="17"/>
  <c r="AJ42" i="17"/>
  <c r="AJ41" i="17"/>
  <c r="AJ40" i="17"/>
  <c r="AJ39" i="17"/>
  <c r="AJ38" i="17"/>
  <c r="AJ37" i="17"/>
  <c r="AJ36" i="17"/>
  <c r="AJ35" i="17"/>
  <c r="AJ34" i="17"/>
  <c r="AJ33" i="17"/>
  <c r="AJ32" i="17"/>
  <c r="AJ31" i="17"/>
  <c r="AJ30" i="17"/>
  <c r="AJ29" i="17"/>
  <c r="AJ28" i="17"/>
  <c r="AJ27" i="17"/>
  <c r="AJ26" i="17"/>
  <c r="AJ25" i="17"/>
  <c r="AJ24" i="17"/>
  <c r="AJ23" i="17"/>
  <c r="AJ22" i="17"/>
  <c r="AJ21" i="17"/>
  <c r="AJ20" i="17"/>
  <c r="AJ19" i="17"/>
  <c r="AJ18" i="17"/>
  <c r="AJ17" i="17"/>
  <c r="AJ16" i="17"/>
  <c r="AF80" i="17"/>
  <c r="AF79" i="17"/>
  <c r="AF78" i="17"/>
  <c r="AF77" i="17"/>
  <c r="AF76" i="17"/>
  <c r="AF75" i="17"/>
  <c r="AF74" i="17"/>
  <c r="AF73" i="17"/>
  <c r="AF72" i="17"/>
  <c r="AF71" i="17"/>
  <c r="AF70" i="17"/>
  <c r="AF69" i="17"/>
  <c r="AF68" i="17"/>
  <c r="AF67" i="17"/>
  <c r="AF66" i="17"/>
  <c r="AF65" i="17"/>
  <c r="AF64" i="17"/>
  <c r="AF63" i="17"/>
  <c r="AF62" i="17"/>
  <c r="AF61" i="17"/>
  <c r="AF60" i="17"/>
  <c r="AF59" i="17"/>
  <c r="AF58" i="17"/>
  <c r="AF57" i="17"/>
  <c r="AF56" i="17"/>
  <c r="AF55" i="17"/>
  <c r="AF54" i="17"/>
  <c r="AF53" i="17"/>
  <c r="AF52" i="17"/>
  <c r="AF51" i="17"/>
  <c r="AF50" i="17"/>
  <c r="AF49" i="17"/>
  <c r="AF48" i="17"/>
  <c r="AF47" i="17"/>
  <c r="AF46" i="17"/>
  <c r="AF45" i="17"/>
  <c r="AF44" i="17"/>
  <c r="AF43" i="17"/>
  <c r="AF42" i="17"/>
  <c r="AF41" i="17"/>
  <c r="AF40" i="17"/>
  <c r="AF39" i="17"/>
  <c r="AF38" i="17"/>
  <c r="AF37" i="17"/>
  <c r="AF36" i="17"/>
  <c r="AF35" i="17"/>
  <c r="AF34" i="17"/>
  <c r="AF33" i="17"/>
  <c r="AF32" i="17"/>
  <c r="AF31" i="17"/>
  <c r="AF30" i="17"/>
  <c r="AF29" i="17"/>
  <c r="AF28" i="17"/>
  <c r="AF27" i="17"/>
  <c r="AF26" i="17"/>
  <c r="AF25" i="17"/>
  <c r="AF24" i="17"/>
  <c r="AF23" i="17"/>
  <c r="AF22" i="17"/>
  <c r="AF21" i="17"/>
  <c r="AF20" i="17"/>
  <c r="AF19" i="17"/>
  <c r="AF18" i="17"/>
  <c r="AF17" i="17"/>
  <c r="AF16" i="17"/>
  <c r="AB80" i="17"/>
  <c r="AB79" i="17"/>
  <c r="AB78" i="17"/>
  <c r="AB77" i="17"/>
  <c r="AB76" i="17"/>
  <c r="AB75" i="17"/>
  <c r="AB74" i="17"/>
  <c r="AB73" i="17"/>
  <c r="AB72" i="17"/>
  <c r="AB71" i="17"/>
  <c r="AB70" i="17"/>
  <c r="AB69" i="17"/>
  <c r="AB68" i="17"/>
  <c r="AB67" i="17"/>
  <c r="AB66" i="17"/>
  <c r="AB65" i="17"/>
  <c r="AB64" i="17"/>
  <c r="AB63" i="17"/>
  <c r="AB62" i="17"/>
  <c r="AB61" i="17"/>
  <c r="AB60" i="17"/>
  <c r="AB59" i="17"/>
  <c r="AB58" i="17"/>
  <c r="AB57" i="17"/>
  <c r="AB56" i="17"/>
  <c r="AB55" i="17"/>
  <c r="AB54" i="17"/>
  <c r="AB53" i="17"/>
  <c r="AB52" i="17"/>
  <c r="AB51" i="17"/>
  <c r="AB50" i="17"/>
  <c r="AB49" i="17"/>
  <c r="AB48" i="17"/>
  <c r="AB47" i="17"/>
  <c r="AB46" i="17"/>
  <c r="AB45" i="17"/>
  <c r="AB44" i="17"/>
  <c r="AB43" i="17"/>
  <c r="AB42" i="17"/>
  <c r="AB41" i="17"/>
  <c r="AB40" i="17"/>
  <c r="AB39" i="17"/>
  <c r="AB38" i="17"/>
  <c r="AB37" i="17"/>
  <c r="AB36" i="17"/>
  <c r="AB35" i="17"/>
  <c r="AB34" i="17"/>
  <c r="AB33" i="17"/>
  <c r="AB32" i="17"/>
  <c r="AB31" i="17"/>
  <c r="AB30" i="17"/>
  <c r="AB29" i="17"/>
  <c r="AB28" i="17"/>
  <c r="AB27" i="17"/>
  <c r="AB26" i="17"/>
  <c r="AB25" i="17"/>
  <c r="AB24" i="17"/>
  <c r="AB23" i="17"/>
  <c r="AB22" i="17"/>
  <c r="AB21" i="17"/>
  <c r="AB20" i="17"/>
  <c r="AB19" i="17"/>
  <c r="AB18" i="17"/>
  <c r="AB17" i="17"/>
  <c r="AB16" i="17"/>
  <c r="X80" i="17"/>
  <c r="X79" i="17"/>
  <c r="X78" i="17"/>
  <c r="X77" i="17"/>
  <c r="X76" i="17"/>
  <c r="X75" i="17"/>
  <c r="X74" i="17"/>
  <c r="X73" i="17"/>
  <c r="X72" i="17"/>
  <c r="X71" i="17"/>
  <c r="X70" i="17"/>
  <c r="X69" i="17"/>
  <c r="X68" i="17"/>
  <c r="X67" i="17"/>
  <c r="X66" i="17"/>
  <c r="X65" i="17"/>
  <c r="X64" i="17"/>
  <c r="X63" i="17"/>
  <c r="X62" i="17"/>
  <c r="X61" i="17"/>
  <c r="X60" i="17"/>
  <c r="X59" i="17"/>
  <c r="X58" i="17"/>
  <c r="X57" i="17"/>
  <c r="X56" i="17"/>
  <c r="X55" i="17"/>
  <c r="X54" i="17"/>
  <c r="X53" i="17"/>
  <c r="X52" i="17"/>
  <c r="X51" i="17"/>
  <c r="X50" i="17"/>
  <c r="X49" i="17"/>
  <c r="X48" i="17"/>
  <c r="X47" i="17"/>
  <c r="X46" i="17"/>
  <c r="X45" i="17"/>
  <c r="X44" i="17"/>
  <c r="X43" i="17"/>
  <c r="X42" i="17"/>
  <c r="X41" i="17"/>
  <c r="X40" i="17"/>
  <c r="X39" i="17"/>
  <c r="X38" i="17"/>
  <c r="X37" i="17"/>
  <c r="X36" i="17"/>
  <c r="X35" i="17"/>
  <c r="X34" i="17"/>
  <c r="X33" i="17"/>
  <c r="X32" i="17"/>
  <c r="X31" i="17"/>
  <c r="X30" i="17"/>
  <c r="X29" i="17"/>
  <c r="X28" i="17"/>
  <c r="X27" i="17"/>
  <c r="X26" i="17"/>
  <c r="X25" i="17"/>
  <c r="X24" i="17"/>
  <c r="X23" i="17"/>
  <c r="X22" i="17"/>
  <c r="X21" i="17"/>
  <c r="X20" i="17"/>
  <c r="X19" i="17"/>
  <c r="X18" i="17"/>
  <c r="X17" i="17"/>
  <c r="X16" i="17"/>
  <c r="T80" i="17"/>
  <c r="T79" i="17"/>
  <c r="T78" i="17"/>
  <c r="T77" i="17"/>
  <c r="T76" i="17"/>
  <c r="T75" i="17"/>
  <c r="T74" i="17"/>
  <c r="T73" i="17"/>
  <c r="T72" i="17"/>
  <c r="T71" i="17"/>
  <c r="T70" i="17"/>
  <c r="T69" i="17"/>
  <c r="T68" i="17"/>
  <c r="T67" i="17"/>
  <c r="T66" i="17"/>
  <c r="T65" i="17"/>
  <c r="T64" i="17"/>
  <c r="T63" i="17"/>
  <c r="T62" i="17"/>
  <c r="T61" i="17"/>
  <c r="T60" i="17"/>
  <c r="T59" i="17"/>
  <c r="T58" i="17"/>
  <c r="T57" i="17"/>
  <c r="T56" i="17"/>
  <c r="T55" i="17"/>
  <c r="T54" i="17"/>
  <c r="T53" i="17"/>
  <c r="T52" i="17"/>
  <c r="T51" i="17"/>
  <c r="T50" i="17"/>
  <c r="T49" i="17"/>
  <c r="T48" i="17"/>
  <c r="T47" i="17"/>
  <c r="T46" i="17"/>
  <c r="T45" i="17"/>
  <c r="T44" i="17"/>
  <c r="T43" i="17"/>
  <c r="T42" i="17"/>
  <c r="T41" i="17"/>
  <c r="T40" i="17"/>
  <c r="T39" i="17"/>
  <c r="T38" i="17"/>
  <c r="T37" i="17"/>
  <c r="T36" i="17"/>
  <c r="T35" i="17"/>
  <c r="T34" i="17"/>
  <c r="T33" i="17"/>
  <c r="T32" i="17"/>
  <c r="T31" i="17"/>
  <c r="T30" i="17"/>
  <c r="T29" i="17"/>
  <c r="T28" i="17"/>
  <c r="T27" i="17"/>
  <c r="T26" i="17"/>
  <c r="T25" i="17"/>
  <c r="T24" i="17"/>
  <c r="T23" i="17"/>
  <c r="T22" i="17"/>
  <c r="T21" i="17"/>
  <c r="T20" i="17"/>
  <c r="T19" i="17"/>
  <c r="T18" i="17"/>
  <c r="T17" i="17"/>
  <c r="T16" i="17"/>
  <c r="P80" i="17"/>
  <c r="P79" i="17"/>
  <c r="P78" i="17"/>
  <c r="P77" i="17"/>
  <c r="P76" i="17"/>
  <c r="P75" i="17"/>
  <c r="P74" i="17"/>
  <c r="P73" i="17"/>
  <c r="P72" i="17"/>
  <c r="P71" i="17"/>
  <c r="P70" i="17"/>
  <c r="P69" i="17"/>
  <c r="P68" i="17"/>
  <c r="P67" i="17"/>
  <c r="P66" i="17"/>
  <c r="P65" i="17"/>
  <c r="P64" i="17"/>
  <c r="P63" i="17"/>
  <c r="P62" i="17"/>
  <c r="P61" i="17"/>
  <c r="P60" i="17"/>
  <c r="P59" i="17"/>
  <c r="P58" i="17"/>
  <c r="P57" i="17"/>
  <c r="P56" i="17"/>
  <c r="P55" i="17"/>
  <c r="P54" i="17"/>
  <c r="P53" i="17"/>
  <c r="P52" i="17"/>
  <c r="P51" i="17"/>
  <c r="P50" i="17"/>
  <c r="P49" i="17"/>
  <c r="P48" i="17"/>
  <c r="P47" i="17"/>
  <c r="P46" i="17"/>
  <c r="P45" i="17"/>
  <c r="P44" i="17"/>
  <c r="P43" i="17"/>
  <c r="P42" i="17"/>
  <c r="P41" i="17"/>
  <c r="P40" i="17"/>
  <c r="P39" i="17"/>
  <c r="P38" i="17"/>
  <c r="P37" i="17"/>
  <c r="P36" i="17"/>
  <c r="P35" i="17"/>
  <c r="P34" i="17"/>
  <c r="P33" i="17"/>
  <c r="P32" i="17"/>
  <c r="P31" i="17"/>
  <c r="P30" i="17"/>
  <c r="P29" i="17"/>
  <c r="P28" i="17"/>
  <c r="P27" i="17"/>
  <c r="P26" i="17"/>
  <c r="P25" i="17"/>
  <c r="P24" i="17"/>
  <c r="P23" i="17"/>
  <c r="P22" i="17"/>
  <c r="P21" i="17"/>
  <c r="P20" i="17"/>
  <c r="P19" i="17"/>
  <c r="P18" i="17"/>
  <c r="P17" i="17"/>
  <c r="P16" i="17"/>
  <c r="AP80" i="17"/>
  <c r="AO80" i="17"/>
  <c r="AL80" i="17"/>
  <c r="AK80" i="17"/>
  <c r="AH80" i="17"/>
  <c r="AG80" i="17"/>
  <c r="AD80" i="17"/>
  <c r="AC80" i="17"/>
  <c r="Z80" i="17"/>
  <c r="Y80" i="17"/>
  <c r="V80" i="17"/>
  <c r="U80" i="17"/>
  <c r="R80" i="17"/>
  <c r="Q80" i="17"/>
  <c r="AP79" i="17"/>
  <c r="AO79" i="17"/>
  <c r="AL79" i="17"/>
  <c r="AK79" i="17"/>
  <c r="AH79" i="17"/>
  <c r="AG79" i="17"/>
  <c r="AD79" i="17"/>
  <c r="AC79" i="17"/>
  <c r="Z79" i="17"/>
  <c r="Y79" i="17"/>
  <c r="V79" i="17"/>
  <c r="U79" i="17"/>
  <c r="R79" i="17"/>
  <c r="Q79" i="17"/>
  <c r="AP78" i="17"/>
  <c r="AO78" i="17"/>
  <c r="AL78" i="17"/>
  <c r="AK78" i="17"/>
  <c r="AH78" i="17"/>
  <c r="AG78" i="17"/>
  <c r="AD78" i="17"/>
  <c r="AC78" i="17"/>
  <c r="Z78" i="17"/>
  <c r="Y78" i="17"/>
  <c r="V78" i="17"/>
  <c r="U78" i="17"/>
  <c r="R78" i="17"/>
  <c r="Q78" i="17"/>
  <c r="AP77" i="17"/>
  <c r="AO77" i="17"/>
  <c r="AL77" i="17"/>
  <c r="AK77" i="17"/>
  <c r="AH77" i="17"/>
  <c r="AG77" i="17"/>
  <c r="AD77" i="17"/>
  <c r="AC77" i="17"/>
  <c r="Z77" i="17"/>
  <c r="Y77" i="17"/>
  <c r="V77" i="17"/>
  <c r="U77" i="17"/>
  <c r="R77" i="17"/>
  <c r="Q77" i="17"/>
  <c r="AP76" i="17"/>
  <c r="AO76" i="17"/>
  <c r="AL76" i="17"/>
  <c r="AK76" i="17"/>
  <c r="AH76" i="17"/>
  <c r="AG76" i="17"/>
  <c r="AD76" i="17"/>
  <c r="AC76" i="17"/>
  <c r="Z76" i="17"/>
  <c r="Y76" i="17"/>
  <c r="V76" i="17"/>
  <c r="U76" i="17"/>
  <c r="R76" i="17"/>
  <c r="Q76" i="17"/>
  <c r="AP75" i="17"/>
  <c r="AO75" i="17"/>
  <c r="AL75" i="17"/>
  <c r="AK75" i="17"/>
  <c r="AH75" i="17"/>
  <c r="AG75" i="17"/>
  <c r="AD75" i="17"/>
  <c r="AC75" i="17"/>
  <c r="Z75" i="17"/>
  <c r="Y75" i="17"/>
  <c r="V75" i="17"/>
  <c r="U75" i="17"/>
  <c r="R75" i="17"/>
  <c r="Q75" i="17"/>
  <c r="AP74" i="17"/>
  <c r="AO74" i="17"/>
  <c r="AL74" i="17"/>
  <c r="AK74" i="17"/>
  <c r="AH74" i="17"/>
  <c r="AG74" i="17"/>
  <c r="AD74" i="17"/>
  <c r="AC74" i="17"/>
  <c r="Z74" i="17"/>
  <c r="Y74" i="17"/>
  <c r="V74" i="17"/>
  <c r="U74" i="17"/>
  <c r="R74" i="17"/>
  <c r="Q74" i="17"/>
  <c r="AP73" i="17"/>
  <c r="AO73" i="17"/>
  <c r="AL73" i="17"/>
  <c r="AK73" i="17"/>
  <c r="AH73" i="17"/>
  <c r="AG73" i="17"/>
  <c r="AD73" i="17"/>
  <c r="AC73" i="17"/>
  <c r="Z73" i="17"/>
  <c r="Y73" i="17"/>
  <c r="V73" i="17"/>
  <c r="U73" i="17"/>
  <c r="R73" i="17"/>
  <c r="Q73" i="17"/>
  <c r="AP72" i="17"/>
  <c r="AO72" i="17"/>
  <c r="AL72" i="17"/>
  <c r="AK72" i="17"/>
  <c r="AH72" i="17"/>
  <c r="AG72" i="17"/>
  <c r="AD72" i="17"/>
  <c r="AC72" i="17"/>
  <c r="Z72" i="17"/>
  <c r="Y72" i="17"/>
  <c r="V72" i="17"/>
  <c r="U72" i="17"/>
  <c r="R72" i="17"/>
  <c r="Q72" i="17"/>
  <c r="AP71" i="17"/>
  <c r="AO71" i="17"/>
  <c r="AL71" i="17"/>
  <c r="AK71" i="17"/>
  <c r="AH71" i="17"/>
  <c r="AG71" i="17"/>
  <c r="AD71" i="17"/>
  <c r="AC71" i="17"/>
  <c r="Z71" i="17"/>
  <c r="Y71" i="17"/>
  <c r="V71" i="17"/>
  <c r="U71" i="17"/>
  <c r="R71" i="17"/>
  <c r="Q71" i="17"/>
  <c r="AP70" i="17"/>
  <c r="AO70" i="17"/>
  <c r="AL70" i="17"/>
  <c r="AK70" i="17"/>
  <c r="AH70" i="17"/>
  <c r="AG70" i="17"/>
  <c r="AD70" i="17"/>
  <c r="AC70" i="17"/>
  <c r="Z70" i="17"/>
  <c r="Y70" i="17"/>
  <c r="V70" i="17"/>
  <c r="U70" i="17"/>
  <c r="R70" i="17"/>
  <c r="Q70" i="17"/>
  <c r="AP69" i="17"/>
  <c r="AO69" i="17"/>
  <c r="AL69" i="17"/>
  <c r="AK69" i="17"/>
  <c r="AH69" i="17"/>
  <c r="AG69" i="17"/>
  <c r="AD69" i="17"/>
  <c r="AC69" i="17"/>
  <c r="Z69" i="17"/>
  <c r="Y69" i="17"/>
  <c r="V69" i="17"/>
  <c r="U69" i="17"/>
  <c r="R69" i="17"/>
  <c r="Q69" i="17"/>
  <c r="AP68" i="17"/>
  <c r="AO68" i="17"/>
  <c r="AL68" i="17"/>
  <c r="AK68" i="17"/>
  <c r="AH68" i="17"/>
  <c r="AG68" i="17"/>
  <c r="AD68" i="17"/>
  <c r="AC68" i="17"/>
  <c r="Z68" i="17"/>
  <c r="Y68" i="17"/>
  <c r="V68" i="17"/>
  <c r="U68" i="17"/>
  <c r="R68" i="17"/>
  <c r="Q68" i="17"/>
  <c r="AP67" i="17"/>
  <c r="AO67" i="17"/>
  <c r="AL67" i="17"/>
  <c r="AK67" i="17"/>
  <c r="AH67" i="17"/>
  <c r="AG67" i="17"/>
  <c r="AD67" i="17"/>
  <c r="AC67" i="17"/>
  <c r="Z67" i="17"/>
  <c r="Y67" i="17"/>
  <c r="V67" i="17"/>
  <c r="U67" i="17"/>
  <c r="R67" i="17"/>
  <c r="Q67" i="17"/>
  <c r="AP66" i="17"/>
  <c r="AO66" i="17"/>
  <c r="AL66" i="17"/>
  <c r="AK66" i="17"/>
  <c r="AH66" i="17"/>
  <c r="AG66" i="17"/>
  <c r="AD66" i="17"/>
  <c r="AC66" i="17"/>
  <c r="Z66" i="17"/>
  <c r="Y66" i="17"/>
  <c r="V66" i="17"/>
  <c r="U66" i="17"/>
  <c r="R66" i="17"/>
  <c r="Q66" i="17"/>
  <c r="AP65" i="17"/>
  <c r="AO65" i="17"/>
  <c r="AL65" i="17"/>
  <c r="AK65" i="17"/>
  <c r="AH65" i="17"/>
  <c r="AG65" i="17"/>
  <c r="AD65" i="17"/>
  <c r="AC65" i="17"/>
  <c r="Z65" i="17"/>
  <c r="Y65" i="17"/>
  <c r="V65" i="17"/>
  <c r="U65" i="17"/>
  <c r="R65" i="17"/>
  <c r="Q65" i="17"/>
  <c r="AP64" i="17"/>
  <c r="AO64" i="17"/>
  <c r="AL64" i="17"/>
  <c r="AK64" i="17"/>
  <c r="AH64" i="17"/>
  <c r="AG64" i="17"/>
  <c r="AD64" i="17"/>
  <c r="AC64" i="17"/>
  <c r="Z64" i="17"/>
  <c r="Y64" i="17"/>
  <c r="V64" i="17"/>
  <c r="U64" i="17"/>
  <c r="R64" i="17"/>
  <c r="Q64" i="17"/>
  <c r="AP63" i="17"/>
  <c r="AO63" i="17"/>
  <c r="AL63" i="17"/>
  <c r="AK63" i="17"/>
  <c r="AH63" i="17"/>
  <c r="AG63" i="17"/>
  <c r="AD63" i="17"/>
  <c r="AC63" i="17"/>
  <c r="Z63" i="17"/>
  <c r="Y63" i="17"/>
  <c r="V63" i="17"/>
  <c r="U63" i="17"/>
  <c r="R63" i="17"/>
  <c r="Q63" i="17"/>
  <c r="AP62" i="17"/>
  <c r="AO62" i="17"/>
  <c r="AL62" i="17"/>
  <c r="AK62" i="17"/>
  <c r="AH62" i="17"/>
  <c r="AG62" i="17"/>
  <c r="AD62" i="17"/>
  <c r="AC62" i="17"/>
  <c r="Z62" i="17"/>
  <c r="Y62" i="17"/>
  <c r="V62" i="17"/>
  <c r="U62" i="17"/>
  <c r="R62" i="17"/>
  <c r="Q62" i="17"/>
  <c r="AP61" i="17"/>
  <c r="AO61" i="17"/>
  <c r="AL61" i="17"/>
  <c r="AK61" i="17"/>
  <c r="AH61" i="17"/>
  <c r="AG61" i="17"/>
  <c r="AD61" i="17"/>
  <c r="AC61" i="17"/>
  <c r="Z61" i="17"/>
  <c r="Y61" i="17"/>
  <c r="V61" i="17"/>
  <c r="U61" i="17"/>
  <c r="R61" i="17"/>
  <c r="Q61" i="17"/>
  <c r="AP60" i="17"/>
  <c r="AO60" i="17"/>
  <c r="AL60" i="17"/>
  <c r="AK60" i="17"/>
  <c r="AH60" i="17"/>
  <c r="AG60" i="17"/>
  <c r="AD60" i="17"/>
  <c r="AC60" i="17"/>
  <c r="Z60" i="17"/>
  <c r="Y60" i="17"/>
  <c r="V60" i="17"/>
  <c r="U60" i="17"/>
  <c r="R60" i="17"/>
  <c r="Q60" i="17"/>
  <c r="AP59" i="17"/>
  <c r="AO59" i="17"/>
  <c r="AL59" i="17"/>
  <c r="AK59" i="17"/>
  <c r="AH59" i="17"/>
  <c r="AG59" i="17"/>
  <c r="AD59" i="17"/>
  <c r="AC59" i="17"/>
  <c r="Z59" i="17"/>
  <c r="Y59" i="17"/>
  <c r="V59" i="17"/>
  <c r="U59" i="17"/>
  <c r="R59" i="17"/>
  <c r="Q59" i="17"/>
  <c r="AP58" i="17"/>
  <c r="AO58" i="17"/>
  <c r="AL58" i="17"/>
  <c r="AK58" i="17"/>
  <c r="AH58" i="17"/>
  <c r="AG58" i="17"/>
  <c r="AD58" i="17"/>
  <c r="AC58" i="17"/>
  <c r="Z58" i="17"/>
  <c r="Y58" i="17"/>
  <c r="V58" i="17"/>
  <c r="U58" i="17"/>
  <c r="R58" i="17"/>
  <c r="Q58" i="17"/>
  <c r="AP57" i="17"/>
  <c r="AO57" i="17"/>
  <c r="AL57" i="17"/>
  <c r="AK57" i="17"/>
  <c r="AH57" i="17"/>
  <c r="AG57" i="17"/>
  <c r="AD57" i="17"/>
  <c r="AC57" i="17"/>
  <c r="Z57" i="17"/>
  <c r="Y57" i="17"/>
  <c r="V57" i="17"/>
  <c r="U57" i="17"/>
  <c r="R57" i="17"/>
  <c r="Q57" i="17"/>
  <c r="AP56" i="17"/>
  <c r="AO56" i="17"/>
  <c r="AL56" i="17"/>
  <c r="AK56" i="17"/>
  <c r="AH56" i="17"/>
  <c r="AG56" i="17"/>
  <c r="AD56" i="17"/>
  <c r="AC56" i="17"/>
  <c r="Z56" i="17"/>
  <c r="Y56" i="17"/>
  <c r="V56" i="17"/>
  <c r="U56" i="17"/>
  <c r="R56" i="17"/>
  <c r="Q56" i="17"/>
  <c r="AP55" i="17"/>
  <c r="AO55" i="17"/>
  <c r="AL55" i="17"/>
  <c r="AK55" i="17"/>
  <c r="AH55" i="17"/>
  <c r="AG55" i="17"/>
  <c r="AD55" i="17"/>
  <c r="AC55" i="17"/>
  <c r="Z55" i="17"/>
  <c r="Y55" i="17"/>
  <c r="V55" i="17"/>
  <c r="U55" i="17"/>
  <c r="R55" i="17"/>
  <c r="Q55" i="17"/>
  <c r="AP54" i="17"/>
  <c r="AO54" i="17"/>
  <c r="AL54" i="17"/>
  <c r="AK54" i="17"/>
  <c r="AH54" i="17"/>
  <c r="AG54" i="17"/>
  <c r="AD54" i="17"/>
  <c r="AC54" i="17"/>
  <c r="Z54" i="17"/>
  <c r="Y54" i="17"/>
  <c r="V54" i="17"/>
  <c r="U54" i="17"/>
  <c r="R54" i="17"/>
  <c r="Q54" i="17"/>
  <c r="AP53" i="17"/>
  <c r="AO53" i="17"/>
  <c r="AL53" i="17"/>
  <c r="AK53" i="17"/>
  <c r="AH53" i="17"/>
  <c r="AG53" i="17"/>
  <c r="AD53" i="17"/>
  <c r="AC53" i="17"/>
  <c r="Z53" i="17"/>
  <c r="Y53" i="17"/>
  <c r="V53" i="17"/>
  <c r="U53" i="17"/>
  <c r="R53" i="17"/>
  <c r="Q53" i="17"/>
  <c r="AP52" i="17"/>
  <c r="AO52" i="17"/>
  <c r="AL52" i="17"/>
  <c r="AK52" i="17"/>
  <c r="AH52" i="17"/>
  <c r="AG52" i="17"/>
  <c r="AD52" i="17"/>
  <c r="AC52" i="17"/>
  <c r="Z52" i="17"/>
  <c r="Y52" i="17"/>
  <c r="V52" i="17"/>
  <c r="U52" i="17"/>
  <c r="R52" i="17"/>
  <c r="Q52" i="17"/>
  <c r="AP51" i="17"/>
  <c r="AO51" i="17"/>
  <c r="AL51" i="17"/>
  <c r="AK51" i="17"/>
  <c r="AH51" i="17"/>
  <c r="AG51" i="17"/>
  <c r="AD51" i="17"/>
  <c r="AC51" i="17"/>
  <c r="Z51" i="17"/>
  <c r="Y51" i="17"/>
  <c r="V51" i="17"/>
  <c r="U51" i="17"/>
  <c r="R51" i="17"/>
  <c r="Q51" i="17"/>
  <c r="AP50" i="17"/>
  <c r="AO50" i="17"/>
  <c r="AL50" i="17"/>
  <c r="AK50" i="17"/>
  <c r="AH50" i="17"/>
  <c r="AG50" i="17"/>
  <c r="AD50" i="17"/>
  <c r="AC50" i="17"/>
  <c r="Z50" i="17"/>
  <c r="Y50" i="17"/>
  <c r="V50" i="17"/>
  <c r="U50" i="17"/>
  <c r="R50" i="17"/>
  <c r="Q50" i="17"/>
  <c r="AP49" i="17"/>
  <c r="AO49" i="17"/>
  <c r="AL49" i="17"/>
  <c r="AK49" i="17"/>
  <c r="AH49" i="17"/>
  <c r="AG49" i="17"/>
  <c r="AD49" i="17"/>
  <c r="AC49" i="17"/>
  <c r="Z49" i="17"/>
  <c r="Y49" i="17"/>
  <c r="V49" i="17"/>
  <c r="U49" i="17"/>
  <c r="R49" i="17"/>
  <c r="Q49" i="17"/>
  <c r="AP48" i="17"/>
  <c r="AO48" i="17"/>
  <c r="AL48" i="17"/>
  <c r="AK48" i="17"/>
  <c r="AH48" i="17"/>
  <c r="AG48" i="17"/>
  <c r="AD48" i="17"/>
  <c r="AC48" i="17"/>
  <c r="Z48" i="17"/>
  <c r="Y48" i="17"/>
  <c r="V48" i="17"/>
  <c r="U48" i="17"/>
  <c r="R48" i="17"/>
  <c r="Q48" i="17"/>
  <c r="AP47" i="17"/>
  <c r="AO47" i="17"/>
  <c r="AL47" i="17"/>
  <c r="AK47" i="17"/>
  <c r="AH47" i="17"/>
  <c r="AG47" i="17"/>
  <c r="AD47" i="17"/>
  <c r="AC47" i="17"/>
  <c r="Z47" i="17"/>
  <c r="Y47" i="17"/>
  <c r="V47" i="17"/>
  <c r="U47" i="17"/>
  <c r="R47" i="17"/>
  <c r="Q47" i="17"/>
  <c r="AP46" i="17"/>
  <c r="AO46" i="17"/>
  <c r="AL46" i="17"/>
  <c r="AK46" i="17"/>
  <c r="AH46" i="17"/>
  <c r="AG46" i="17"/>
  <c r="AD46" i="17"/>
  <c r="AC46" i="17"/>
  <c r="Z46" i="17"/>
  <c r="Y46" i="17"/>
  <c r="V46" i="17"/>
  <c r="U46" i="17"/>
  <c r="R46" i="17"/>
  <c r="Q46" i="17"/>
  <c r="AP45" i="17"/>
  <c r="AO45" i="17"/>
  <c r="AL45" i="17"/>
  <c r="AK45" i="17"/>
  <c r="AH45" i="17"/>
  <c r="AG45" i="17"/>
  <c r="AD45" i="17"/>
  <c r="AC45" i="17"/>
  <c r="Z45" i="17"/>
  <c r="Y45" i="17"/>
  <c r="V45" i="17"/>
  <c r="U45" i="17"/>
  <c r="R45" i="17"/>
  <c r="Q45" i="17"/>
  <c r="AP44" i="17"/>
  <c r="AO44" i="17"/>
  <c r="AL44" i="17"/>
  <c r="AK44" i="17"/>
  <c r="AH44" i="17"/>
  <c r="AG44" i="17"/>
  <c r="AD44" i="17"/>
  <c r="AC44" i="17"/>
  <c r="Z44" i="17"/>
  <c r="Y44" i="17"/>
  <c r="V44" i="17"/>
  <c r="U44" i="17"/>
  <c r="R44" i="17"/>
  <c r="Q44" i="17"/>
  <c r="AP43" i="17"/>
  <c r="AO43" i="17"/>
  <c r="AL43" i="17"/>
  <c r="AK43" i="17"/>
  <c r="AH43" i="17"/>
  <c r="AG43" i="17"/>
  <c r="AD43" i="17"/>
  <c r="AC43" i="17"/>
  <c r="Z43" i="17"/>
  <c r="Y43" i="17"/>
  <c r="V43" i="17"/>
  <c r="U43" i="17"/>
  <c r="R43" i="17"/>
  <c r="Q43" i="17"/>
  <c r="AP42" i="17"/>
  <c r="AO42" i="17"/>
  <c r="AL42" i="17"/>
  <c r="AK42" i="17"/>
  <c r="AH42" i="17"/>
  <c r="AG42" i="17"/>
  <c r="AD42" i="17"/>
  <c r="AC42" i="17"/>
  <c r="Z42" i="17"/>
  <c r="Y42" i="17"/>
  <c r="V42" i="17"/>
  <c r="U42" i="17"/>
  <c r="R42" i="17"/>
  <c r="Q42" i="17"/>
  <c r="AP41" i="17"/>
  <c r="AO41" i="17"/>
  <c r="AL41" i="17"/>
  <c r="AK41" i="17"/>
  <c r="AH41" i="17"/>
  <c r="AG41" i="17"/>
  <c r="AD41" i="17"/>
  <c r="AC41" i="17"/>
  <c r="Z41" i="17"/>
  <c r="Y41" i="17"/>
  <c r="V41" i="17"/>
  <c r="U41" i="17"/>
  <c r="R41" i="17"/>
  <c r="Q41" i="17"/>
  <c r="AP40" i="17"/>
  <c r="AO40" i="17"/>
  <c r="AL40" i="17"/>
  <c r="AK40" i="17"/>
  <c r="AH40" i="17"/>
  <c r="AG40" i="17"/>
  <c r="AD40" i="17"/>
  <c r="AC40" i="17"/>
  <c r="Z40" i="17"/>
  <c r="Y40" i="17"/>
  <c r="V40" i="17"/>
  <c r="U40" i="17"/>
  <c r="R40" i="17"/>
  <c r="Q40" i="17"/>
  <c r="AP39" i="17"/>
  <c r="AO39" i="17"/>
  <c r="AL39" i="17"/>
  <c r="AK39" i="17"/>
  <c r="AH39" i="17"/>
  <c r="AG39" i="17"/>
  <c r="AD39" i="17"/>
  <c r="AC39" i="17"/>
  <c r="Z39" i="17"/>
  <c r="Y39" i="17"/>
  <c r="V39" i="17"/>
  <c r="U39" i="17"/>
  <c r="R39" i="17"/>
  <c r="Q39" i="17"/>
  <c r="AP38" i="17"/>
  <c r="AO38" i="17"/>
  <c r="AL38" i="17"/>
  <c r="AK38" i="17"/>
  <c r="AH38" i="17"/>
  <c r="AG38" i="17"/>
  <c r="AD38" i="17"/>
  <c r="AC38" i="17"/>
  <c r="Z38" i="17"/>
  <c r="Y38" i="17"/>
  <c r="V38" i="17"/>
  <c r="U38" i="17"/>
  <c r="R38" i="17"/>
  <c r="Q38" i="17"/>
  <c r="AP37" i="17"/>
  <c r="AO37" i="17"/>
  <c r="AL37" i="17"/>
  <c r="AK37" i="17"/>
  <c r="AH37" i="17"/>
  <c r="AG37" i="17"/>
  <c r="AD37" i="17"/>
  <c r="AC37" i="17"/>
  <c r="Z37" i="17"/>
  <c r="Y37" i="17"/>
  <c r="V37" i="17"/>
  <c r="U37" i="17"/>
  <c r="R37" i="17"/>
  <c r="Q37" i="17"/>
  <c r="AP36" i="17"/>
  <c r="AO36" i="17"/>
  <c r="AL36" i="17"/>
  <c r="AK36" i="17"/>
  <c r="AH36" i="17"/>
  <c r="AG36" i="17"/>
  <c r="AD36" i="17"/>
  <c r="AC36" i="17"/>
  <c r="Z36" i="17"/>
  <c r="Y36" i="17"/>
  <c r="V36" i="17"/>
  <c r="U36" i="17"/>
  <c r="R36" i="17"/>
  <c r="Q36" i="17"/>
  <c r="AP35" i="17"/>
  <c r="AO35" i="17"/>
  <c r="AL35" i="17"/>
  <c r="AK35" i="17"/>
  <c r="AH35" i="17"/>
  <c r="AG35" i="17"/>
  <c r="AD35" i="17"/>
  <c r="AC35" i="17"/>
  <c r="Z35" i="17"/>
  <c r="Y35" i="17"/>
  <c r="V35" i="17"/>
  <c r="U35" i="17"/>
  <c r="R35" i="17"/>
  <c r="Q35" i="17"/>
  <c r="AP34" i="17"/>
  <c r="AO34" i="17"/>
  <c r="AL34" i="17"/>
  <c r="AK34" i="17"/>
  <c r="AH34" i="17"/>
  <c r="AG34" i="17"/>
  <c r="AD34" i="17"/>
  <c r="AC34" i="17"/>
  <c r="Z34" i="17"/>
  <c r="Y34" i="17"/>
  <c r="V34" i="17"/>
  <c r="U34" i="17"/>
  <c r="R34" i="17"/>
  <c r="Q34" i="17"/>
  <c r="AP33" i="17"/>
  <c r="AO33" i="17"/>
  <c r="AL33" i="17"/>
  <c r="AK33" i="17"/>
  <c r="AH33" i="17"/>
  <c r="AG33" i="17"/>
  <c r="AD33" i="17"/>
  <c r="AC33" i="17"/>
  <c r="Z33" i="17"/>
  <c r="Y33" i="17"/>
  <c r="V33" i="17"/>
  <c r="U33" i="17"/>
  <c r="R33" i="17"/>
  <c r="Q33" i="17"/>
  <c r="AP32" i="17"/>
  <c r="AO32" i="17"/>
  <c r="AL32" i="17"/>
  <c r="AK32" i="17"/>
  <c r="AH32" i="17"/>
  <c r="AG32" i="17"/>
  <c r="AD32" i="17"/>
  <c r="AC32" i="17"/>
  <c r="Z32" i="17"/>
  <c r="Y32" i="17"/>
  <c r="V32" i="17"/>
  <c r="U32" i="17"/>
  <c r="R32" i="17"/>
  <c r="Q32" i="17"/>
  <c r="AP31" i="17"/>
  <c r="AO31" i="17"/>
  <c r="AL31" i="17"/>
  <c r="AK31" i="17"/>
  <c r="AH31" i="17"/>
  <c r="AG31" i="17"/>
  <c r="AD31" i="17"/>
  <c r="AC31" i="17"/>
  <c r="Z31" i="17"/>
  <c r="Y31" i="17"/>
  <c r="V31" i="17"/>
  <c r="U31" i="17"/>
  <c r="R31" i="17"/>
  <c r="Q31" i="17"/>
  <c r="AP30" i="17"/>
  <c r="AO30" i="17"/>
  <c r="AL30" i="17"/>
  <c r="AK30" i="17"/>
  <c r="AH30" i="17"/>
  <c r="AG30" i="17"/>
  <c r="AD30" i="17"/>
  <c r="AC30" i="17"/>
  <c r="Z30" i="17"/>
  <c r="Y30" i="17"/>
  <c r="V30" i="17"/>
  <c r="U30" i="17"/>
  <c r="R30" i="17"/>
  <c r="Q30" i="17"/>
  <c r="AP29" i="17"/>
  <c r="AO29" i="17"/>
  <c r="AL29" i="17"/>
  <c r="AK29" i="17"/>
  <c r="AH29" i="17"/>
  <c r="AG29" i="17"/>
  <c r="AD29" i="17"/>
  <c r="AC29" i="17"/>
  <c r="Z29" i="17"/>
  <c r="Y29" i="17"/>
  <c r="V29" i="17"/>
  <c r="U29" i="17"/>
  <c r="R29" i="17"/>
  <c r="Q29" i="17"/>
  <c r="AP28" i="17"/>
  <c r="AO28" i="17"/>
  <c r="AL28" i="17"/>
  <c r="AK28" i="17"/>
  <c r="AH28" i="17"/>
  <c r="AG28" i="17"/>
  <c r="AD28" i="17"/>
  <c r="AC28" i="17"/>
  <c r="Z28" i="17"/>
  <c r="Y28" i="17"/>
  <c r="V28" i="17"/>
  <c r="U28" i="17"/>
  <c r="R28" i="17"/>
  <c r="Q28" i="17"/>
  <c r="AP27" i="17"/>
  <c r="AO27" i="17"/>
  <c r="AL27" i="17"/>
  <c r="AK27" i="17"/>
  <c r="AH27" i="17"/>
  <c r="AG27" i="17"/>
  <c r="AD27" i="17"/>
  <c r="AC27" i="17"/>
  <c r="Z27" i="17"/>
  <c r="Y27" i="17"/>
  <c r="V27" i="17"/>
  <c r="U27" i="17"/>
  <c r="R27" i="17"/>
  <c r="Q27" i="17"/>
  <c r="AP26" i="17"/>
  <c r="AO26" i="17"/>
  <c r="AL26" i="17"/>
  <c r="AK26" i="17"/>
  <c r="AH26" i="17"/>
  <c r="AG26" i="17"/>
  <c r="AD26" i="17"/>
  <c r="AC26" i="17"/>
  <c r="Z26" i="17"/>
  <c r="Y26" i="17"/>
  <c r="V26" i="17"/>
  <c r="U26" i="17"/>
  <c r="R26" i="17"/>
  <c r="Q26" i="17"/>
  <c r="AP25" i="17"/>
  <c r="AO25" i="17"/>
  <c r="AL25" i="17"/>
  <c r="AK25" i="17"/>
  <c r="AH25" i="17"/>
  <c r="AG25" i="17"/>
  <c r="AD25" i="17"/>
  <c r="AC25" i="17"/>
  <c r="Z25" i="17"/>
  <c r="Y25" i="17"/>
  <c r="V25" i="17"/>
  <c r="U25" i="17"/>
  <c r="R25" i="17"/>
  <c r="Q25" i="17"/>
  <c r="AP24" i="17"/>
  <c r="AO24" i="17"/>
  <c r="AL24" i="17"/>
  <c r="AK24" i="17"/>
  <c r="AH24" i="17"/>
  <c r="AG24" i="17"/>
  <c r="AD24" i="17"/>
  <c r="AC24" i="17"/>
  <c r="Z24" i="17"/>
  <c r="Y24" i="17"/>
  <c r="V24" i="17"/>
  <c r="U24" i="17"/>
  <c r="R24" i="17"/>
  <c r="Q24" i="17"/>
  <c r="AP23" i="17"/>
  <c r="AO23" i="17"/>
  <c r="AL23" i="17"/>
  <c r="AK23" i="17"/>
  <c r="AH23" i="17"/>
  <c r="AG23" i="17"/>
  <c r="AD23" i="17"/>
  <c r="AC23" i="17"/>
  <c r="Z23" i="17"/>
  <c r="Y23" i="17"/>
  <c r="V23" i="17"/>
  <c r="U23" i="17"/>
  <c r="R23" i="17"/>
  <c r="Q23" i="17"/>
  <c r="AP22" i="17"/>
  <c r="AO22" i="17"/>
  <c r="AL22" i="17"/>
  <c r="AK22" i="17"/>
  <c r="AH22" i="17"/>
  <c r="AG22" i="17"/>
  <c r="AD22" i="17"/>
  <c r="AC22" i="17"/>
  <c r="Z22" i="17"/>
  <c r="Y22" i="17"/>
  <c r="V22" i="17"/>
  <c r="U22" i="17"/>
  <c r="R22" i="17"/>
  <c r="Q22" i="17"/>
  <c r="AP21" i="17"/>
  <c r="AO21" i="17"/>
  <c r="AL21" i="17"/>
  <c r="AK21" i="17"/>
  <c r="AH21" i="17"/>
  <c r="AG21" i="17"/>
  <c r="AD21" i="17"/>
  <c r="AC21" i="17"/>
  <c r="Z21" i="17"/>
  <c r="Y21" i="17"/>
  <c r="V21" i="17"/>
  <c r="U21" i="17"/>
  <c r="R21" i="17"/>
  <c r="Q21" i="17"/>
  <c r="AP20" i="17"/>
  <c r="AO20" i="17"/>
  <c r="AL20" i="17"/>
  <c r="AK20" i="17"/>
  <c r="AH20" i="17"/>
  <c r="AG20" i="17"/>
  <c r="AD20" i="17"/>
  <c r="AC20" i="17"/>
  <c r="Z20" i="17"/>
  <c r="Y20" i="17"/>
  <c r="V20" i="17"/>
  <c r="U20" i="17"/>
  <c r="R20" i="17"/>
  <c r="Q20" i="17"/>
  <c r="AP19" i="17"/>
  <c r="AO19" i="17"/>
  <c r="AL19" i="17"/>
  <c r="AK19" i="17"/>
  <c r="AH19" i="17"/>
  <c r="AG19" i="17"/>
  <c r="AD19" i="17"/>
  <c r="AC19" i="17"/>
  <c r="Z19" i="17"/>
  <c r="Y19" i="17"/>
  <c r="V19" i="17"/>
  <c r="U19" i="17"/>
  <c r="R19" i="17"/>
  <c r="Q19" i="17"/>
  <c r="AP18" i="17"/>
  <c r="AO18" i="17"/>
  <c r="AL18" i="17"/>
  <c r="AK18" i="17"/>
  <c r="AH18" i="17"/>
  <c r="AG18" i="17"/>
  <c r="AD18" i="17"/>
  <c r="AC18" i="17"/>
  <c r="Z18" i="17"/>
  <c r="Y18" i="17"/>
  <c r="V18" i="17"/>
  <c r="U18" i="17"/>
  <c r="R18" i="17"/>
  <c r="Q18" i="17"/>
  <c r="AP17" i="17"/>
  <c r="AO17" i="17"/>
  <c r="AL17" i="17"/>
  <c r="AK17" i="17"/>
  <c r="AH17" i="17"/>
  <c r="AG17" i="17"/>
  <c r="AD17" i="17"/>
  <c r="AC17" i="17"/>
  <c r="Z17" i="17"/>
  <c r="Y17" i="17"/>
  <c r="V17" i="17"/>
  <c r="U17" i="17"/>
  <c r="R17" i="17"/>
  <c r="Q17" i="17"/>
  <c r="AP16" i="17"/>
  <c r="AO16" i="17"/>
  <c r="AL16" i="17"/>
  <c r="AK16" i="17"/>
  <c r="AH16" i="17"/>
  <c r="AG16" i="17"/>
  <c r="AD16" i="17"/>
  <c r="AC16" i="17"/>
  <c r="Z16" i="17"/>
  <c r="Y16" i="17"/>
  <c r="V16" i="17"/>
  <c r="U16" i="17"/>
  <c r="R16" i="17"/>
  <c r="Q16" i="17"/>
  <c r="AU72" i="20"/>
  <c r="AT72" i="20"/>
  <c r="AS72" i="20"/>
  <c r="AQ72" i="20"/>
  <c r="AP72" i="20"/>
  <c r="AO72" i="20"/>
  <c r="AM72" i="20"/>
  <c r="AL72" i="20"/>
  <c r="AK72" i="20"/>
  <c r="AI72" i="20"/>
  <c r="AH72" i="20"/>
  <c r="AG72" i="20"/>
  <c r="AE72" i="20"/>
  <c r="AD72" i="20"/>
  <c r="AC72" i="20"/>
  <c r="AA72" i="20"/>
  <c r="Z72" i="20"/>
  <c r="Y72" i="20"/>
  <c r="W72" i="20"/>
  <c r="V72" i="20"/>
  <c r="U72" i="20"/>
  <c r="S72" i="20"/>
  <c r="R72" i="20"/>
  <c r="Q72" i="20"/>
  <c r="AU71" i="20"/>
  <c r="AT71" i="20"/>
  <c r="AS71" i="20"/>
  <c r="AQ71" i="20"/>
  <c r="AP71" i="20"/>
  <c r="AO71" i="20"/>
  <c r="AM71" i="20"/>
  <c r="AL71" i="20"/>
  <c r="AK71" i="20"/>
  <c r="AI71" i="20"/>
  <c r="AH71" i="20"/>
  <c r="AG71" i="20"/>
  <c r="AE71" i="20"/>
  <c r="AD71" i="20"/>
  <c r="AC71" i="20"/>
  <c r="AA71" i="20"/>
  <c r="Z71" i="20"/>
  <c r="Y71" i="20"/>
  <c r="W71" i="20"/>
  <c r="V71" i="20"/>
  <c r="U71" i="20"/>
  <c r="S71" i="20"/>
  <c r="R71" i="20"/>
  <c r="Q71" i="20"/>
  <c r="AU70" i="20"/>
  <c r="AT70" i="20"/>
  <c r="AS70" i="20"/>
  <c r="AQ70" i="20"/>
  <c r="AP70" i="20"/>
  <c r="AO70" i="20"/>
  <c r="AM70" i="20"/>
  <c r="AL70" i="20"/>
  <c r="AK70" i="20"/>
  <c r="AI70" i="20"/>
  <c r="AH70" i="20"/>
  <c r="AG70" i="20"/>
  <c r="AE70" i="20"/>
  <c r="AD70" i="20"/>
  <c r="AC70" i="20"/>
  <c r="AA70" i="20"/>
  <c r="Z70" i="20"/>
  <c r="Y70" i="20"/>
  <c r="W70" i="20"/>
  <c r="V70" i="20"/>
  <c r="U70" i="20"/>
  <c r="S70" i="20"/>
  <c r="R70" i="20"/>
  <c r="Q70" i="20"/>
  <c r="AU69" i="20"/>
  <c r="AT69" i="20"/>
  <c r="AS69" i="20"/>
  <c r="AQ69" i="20"/>
  <c r="AP69" i="20"/>
  <c r="AO69" i="20"/>
  <c r="AM69" i="20"/>
  <c r="AL69" i="20"/>
  <c r="AK69" i="20"/>
  <c r="AI69" i="20"/>
  <c r="AH69" i="20"/>
  <c r="AG69" i="20"/>
  <c r="AE69" i="20"/>
  <c r="AD69" i="20"/>
  <c r="AC69" i="20"/>
  <c r="AA69" i="20"/>
  <c r="Z69" i="20"/>
  <c r="Y69" i="20"/>
  <c r="W69" i="20"/>
  <c r="V69" i="20"/>
  <c r="U69" i="20"/>
  <c r="S69" i="20"/>
  <c r="R69" i="20"/>
  <c r="Q69" i="20"/>
  <c r="AU68" i="20"/>
  <c r="AT68" i="20"/>
  <c r="AS68" i="20"/>
  <c r="AQ68" i="20"/>
  <c r="AP68" i="20"/>
  <c r="AO68" i="20"/>
  <c r="AM68" i="20"/>
  <c r="AL68" i="20"/>
  <c r="AK68" i="20"/>
  <c r="AI68" i="20"/>
  <c r="AH68" i="20"/>
  <c r="AG68" i="20"/>
  <c r="AE68" i="20"/>
  <c r="AD68" i="20"/>
  <c r="AC68" i="20"/>
  <c r="AA68" i="20"/>
  <c r="Z68" i="20"/>
  <c r="Y68" i="20"/>
  <c r="W68" i="20"/>
  <c r="V68" i="20"/>
  <c r="U68" i="20"/>
  <c r="S68" i="20"/>
  <c r="R68" i="20"/>
  <c r="Q68" i="20"/>
  <c r="AU67" i="20"/>
  <c r="AT67" i="20"/>
  <c r="AS67" i="20"/>
  <c r="AQ67" i="20"/>
  <c r="AP67" i="20"/>
  <c r="AO67" i="20"/>
  <c r="AM67" i="20"/>
  <c r="AL67" i="20"/>
  <c r="AK67" i="20"/>
  <c r="AI67" i="20"/>
  <c r="AH67" i="20"/>
  <c r="AG67" i="20"/>
  <c r="AE67" i="20"/>
  <c r="AD67" i="20"/>
  <c r="AC67" i="20"/>
  <c r="AA67" i="20"/>
  <c r="Z67" i="20"/>
  <c r="Y67" i="20"/>
  <c r="W67" i="20"/>
  <c r="V67" i="20"/>
  <c r="U67" i="20"/>
  <c r="S67" i="20"/>
  <c r="R67" i="20"/>
  <c r="Q67" i="20"/>
  <c r="AU66" i="20"/>
  <c r="AT66" i="20"/>
  <c r="AS66" i="20"/>
  <c r="AQ66" i="20"/>
  <c r="AP66" i="20"/>
  <c r="AO66" i="20"/>
  <c r="AM66" i="20"/>
  <c r="AL66" i="20"/>
  <c r="AK66" i="20"/>
  <c r="AI66" i="20"/>
  <c r="AH66" i="20"/>
  <c r="AG66" i="20"/>
  <c r="AE66" i="20"/>
  <c r="AD66" i="20"/>
  <c r="AC66" i="20"/>
  <c r="AA66" i="20"/>
  <c r="Z66" i="20"/>
  <c r="Y66" i="20"/>
  <c r="W66" i="20"/>
  <c r="V66" i="20"/>
  <c r="U66" i="20"/>
  <c r="S66" i="20"/>
  <c r="R66" i="20"/>
  <c r="Q66" i="20"/>
  <c r="AU65" i="20"/>
  <c r="AT65" i="20"/>
  <c r="AS65" i="20"/>
  <c r="AQ65" i="20"/>
  <c r="AP65" i="20"/>
  <c r="AO65" i="20"/>
  <c r="AM65" i="20"/>
  <c r="AL65" i="20"/>
  <c r="AK65" i="20"/>
  <c r="AI65" i="20"/>
  <c r="AH65" i="20"/>
  <c r="AG65" i="20"/>
  <c r="AE65" i="20"/>
  <c r="AD65" i="20"/>
  <c r="AC65" i="20"/>
  <c r="AA65" i="20"/>
  <c r="Z65" i="20"/>
  <c r="Y65" i="20"/>
  <c r="W65" i="20"/>
  <c r="V65" i="20"/>
  <c r="U65" i="20"/>
  <c r="S65" i="20"/>
  <c r="R65" i="20"/>
  <c r="Q65" i="20"/>
  <c r="AU64" i="20"/>
  <c r="AT64" i="20"/>
  <c r="AS64" i="20"/>
  <c r="AQ64" i="20"/>
  <c r="AP64" i="20"/>
  <c r="AO64" i="20"/>
  <c r="AM64" i="20"/>
  <c r="AL64" i="20"/>
  <c r="AK64" i="20"/>
  <c r="AI64" i="20"/>
  <c r="AH64" i="20"/>
  <c r="AG64" i="20"/>
  <c r="AE64" i="20"/>
  <c r="AD64" i="20"/>
  <c r="AC64" i="20"/>
  <c r="AA64" i="20"/>
  <c r="Z64" i="20"/>
  <c r="Y64" i="20"/>
  <c r="W64" i="20"/>
  <c r="V64" i="20"/>
  <c r="U64" i="20"/>
  <c r="S64" i="20"/>
  <c r="R64" i="20"/>
  <c r="Q64" i="20"/>
  <c r="AU63" i="20"/>
  <c r="AT63" i="20"/>
  <c r="AS63" i="20"/>
  <c r="AQ63" i="20"/>
  <c r="AP63" i="20"/>
  <c r="AO63" i="20"/>
  <c r="AM63" i="20"/>
  <c r="AL63" i="20"/>
  <c r="AK63" i="20"/>
  <c r="AI63" i="20"/>
  <c r="AH63" i="20"/>
  <c r="AG63" i="20"/>
  <c r="AE63" i="20"/>
  <c r="AD63" i="20"/>
  <c r="AC63" i="20"/>
  <c r="AA63" i="20"/>
  <c r="Z63" i="20"/>
  <c r="Y63" i="20"/>
  <c r="W63" i="20"/>
  <c r="V63" i="20"/>
  <c r="U63" i="20"/>
  <c r="S63" i="20"/>
  <c r="R63" i="20"/>
  <c r="Q63" i="20"/>
  <c r="AU62" i="20"/>
  <c r="AT62" i="20"/>
  <c r="AS62" i="20"/>
  <c r="AQ62" i="20"/>
  <c r="AP62" i="20"/>
  <c r="AO62" i="20"/>
  <c r="AM62" i="20"/>
  <c r="AL62" i="20"/>
  <c r="AK62" i="20"/>
  <c r="AI62" i="20"/>
  <c r="AH62" i="20"/>
  <c r="AG62" i="20"/>
  <c r="AE62" i="20"/>
  <c r="AD62" i="20"/>
  <c r="AC62" i="20"/>
  <c r="AA62" i="20"/>
  <c r="Z62" i="20"/>
  <c r="Y62" i="20"/>
  <c r="W62" i="20"/>
  <c r="V62" i="20"/>
  <c r="U62" i="20"/>
  <c r="S62" i="20"/>
  <c r="R62" i="20"/>
  <c r="Q62" i="20"/>
  <c r="AU61" i="20"/>
  <c r="AT61" i="20"/>
  <c r="AS61" i="20"/>
  <c r="AQ61" i="20"/>
  <c r="AP61" i="20"/>
  <c r="AO61" i="20"/>
  <c r="AM61" i="20"/>
  <c r="AL61" i="20"/>
  <c r="AK61" i="20"/>
  <c r="AI61" i="20"/>
  <c r="AH61" i="20"/>
  <c r="AG61" i="20"/>
  <c r="AE61" i="20"/>
  <c r="AD61" i="20"/>
  <c r="AC61" i="20"/>
  <c r="AA61" i="20"/>
  <c r="Z61" i="20"/>
  <c r="Y61" i="20"/>
  <c r="W61" i="20"/>
  <c r="V61" i="20"/>
  <c r="U61" i="20"/>
  <c r="S61" i="20"/>
  <c r="R61" i="20"/>
  <c r="Q61" i="20"/>
  <c r="AU60" i="20"/>
  <c r="AT60" i="20"/>
  <c r="AS60" i="20"/>
  <c r="AQ60" i="20"/>
  <c r="AP60" i="20"/>
  <c r="AO60" i="20"/>
  <c r="AM60" i="20"/>
  <c r="AL60" i="20"/>
  <c r="AK60" i="20"/>
  <c r="AI60" i="20"/>
  <c r="AH60" i="20"/>
  <c r="AG60" i="20"/>
  <c r="AE60" i="20"/>
  <c r="AD60" i="20"/>
  <c r="AC60" i="20"/>
  <c r="AA60" i="20"/>
  <c r="Z60" i="20"/>
  <c r="Y60" i="20"/>
  <c r="W60" i="20"/>
  <c r="V60" i="20"/>
  <c r="U60" i="20"/>
  <c r="S60" i="20"/>
  <c r="R60" i="20"/>
  <c r="Q60" i="20"/>
  <c r="AU59" i="20"/>
  <c r="AT59" i="20"/>
  <c r="AS59" i="20"/>
  <c r="AQ59" i="20"/>
  <c r="AP59" i="20"/>
  <c r="AO59" i="20"/>
  <c r="AM59" i="20"/>
  <c r="AL59" i="20"/>
  <c r="AK59" i="20"/>
  <c r="AI59" i="20"/>
  <c r="AH59" i="20"/>
  <c r="AG59" i="20"/>
  <c r="AE59" i="20"/>
  <c r="AD59" i="20"/>
  <c r="AC59" i="20"/>
  <c r="AA59" i="20"/>
  <c r="Z59" i="20"/>
  <c r="Y59" i="20"/>
  <c r="W59" i="20"/>
  <c r="V59" i="20"/>
  <c r="U59" i="20"/>
  <c r="S59" i="20"/>
  <c r="R59" i="20"/>
  <c r="Q59" i="20"/>
  <c r="AU58" i="20"/>
  <c r="AT58" i="20"/>
  <c r="AS58" i="20"/>
  <c r="AQ58" i="20"/>
  <c r="AP58" i="20"/>
  <c r="AO58" i="20"/>
  <c r="AM58" i="20"/>
  <c r="AL58" i="20"/>
  <c r="AK58" i="20"/>
  <c r="AI58" i="20"/>
  <c r="AH58" i="20"/>
  <c r="AG58" i="20"/>
  <c r="AE58" i="20"/>
  <c r="AD58" i="20"/>
  <c r="AC58" i="20"/>
  <c r="AA58" i="20"/>
  <c r="Z58" i="20"/>
  <c r="Y58" i="20"/>
  <c r="W58" i="20"/>
  <c r="V58" i="20"/>
  <c r="U58" i="20"/>
  <c r="S58" i="20"/>
  <c r="R58" i="20"/>
  <c r="Q58" i="20"/>
  <c r="AU57" i="20"/>
  <c r="AT57" i="20"/>
  <c r="AS57" i="20"/>
  <c r="AQ57" i="20"/>
  <c r="AP57" i="20"/>
  <c r="AO57" i="20"/>
  <c r="AM57" i="20"/>
  <c r="AL57" i="20"/>
  <c r="AK57" i="20"/>
  <c r="AI57" i="20"/>
  <c r="AH57" i="20"/>
  <c r="AG57" i="20"/>
  <c r="AE57" i="20"/>
  <c r="AD57" i="20"/>
  <c r="AC57" i="20"/>
  <c r="AA57" i="20"/>
  <c r="Z57" i="20"/>
  <c r="Y57" i="20"/>
  <c r="W57" i="20"/>
  <c r="V57" i="20"/>
  <c r="U57" i="20"/>
  <c r="S57" i="20"/>
  <c r="R57" i="20"/>
  <c r="Q57" i="20"/>
  <c r="AU56" i="20"/>
  <c r="AT56" i="20"/>
  <c r="AS56" i="20"/>
  <c r="AQ56" i="20"/>
  <c r="AP56" i="20"/>
  <c r="AO56" i="20"/>
  <c r="AM56" i="20"/>
  <c r="AL56" i="20"/>
  <c r="AK56" i="20"/>
  <c r="AI56" i="20"/>
  <c r="AH56" i="20"/>
  <c r="AG56" i="20"/>
  <c r="AE56" i="20"/>
  <c r="AD56" i="20"/>
  <c r="AC56" i="20"/>
  <c r="AA56" i="20"/>
  <c r="Z56" i="20"/>
  <c r="Y56" i="20"/>
  <c r="W56" i="20"/>
  <c r="V56" i="20"/>
  <c r="U56" i="20"/>
  <c r="S56" i="20"/>
  <c r="R56" i="20"/>
  <c r="Q56" i="20"/>
  <c r="AU55" i="20"/>
  <c r="AT55" i="20"/>
  <c r="AS55" i="20"/>
  <c r="AQ55" i="20"/>
  <c r="AP55" i="20"/>
  <c r="AO55" i="20"/>
  <c r="AM55" i="20"/>
  <c r="AL55" i="20"/>
  <c r="AK55" i="20"/>
  <c r="AI55" i="20"/>
  <c r="AH55" i="20"/>
  <c r="AG55" i="20"/>
  <c r="AE55" i="20"/>
  <c r="AD55" i="20"/>
  <c r="AC55" i="20"/>
  <c r="AA55" i="20"/>
  <c r="Z55" i="20"/>
  <c r="Y55" i="20"/>
  <c r="W55" i="20"/>
  <c r="V55" i="20"/>
  <c r="U55" i="20"/>
  <c r="S55" i="20"/>
  <c r="R55" i="20"/>
  <c r="Q55" i="20"/>
  <c r="AU54" i="20"/>
  <c r="AT54" i="20"/>
  <c r="AS54" i="20"/>
  <c r="AQ54" i="20"/>
  <c r="AP54" i="20"/>
  <c r="AO54" i="20"/>
  <c r="AM54" i="20"/>
  <c r="AL54" i="20"/>
  <c r="AK54" i="20"/>
  <c r="AI54" i="20"/>
  <c r="AH54" i="20"/>
  <c r="AG54" i="20"/>
  <c r="AE54" i="20"/>
  <c r="AD54" i="20"/>
  <c r="AC54" i="20"/>
  <c r="AA54" i="20"/>
  <c r="Z54" i="20"/>
  <c r="Y54" i="20"/>
  <c r="W54" i="20"/>
  <c r="V54" i="20"/>
  <c r="U54" i="20"/>
  <c r="S54" i="20"/>
  <c r="R54" i="20"/>
  <c r="Q54" i="20"/>
  <c r="AU53" i="20"/>
  <c r="AT53" i="20"/>
  <c r="AS53" i="20"/>
  <c r="AQ53" i="20"/>
  <c r="AP53" i="20"/>
  <c r="AO53" i="20"/>
  <c r="AM53" i="20"/>
  <c r="AL53" i="20"/>
  <c r="AK53" i="20"/>
  <c r="AI53" i="20"/>
  <c r="AH53" i="20"/>
  <c r="AG53" i="20"/>
  <c r="AE53" i="20"/>
  <c r="AD53" i="20"/>
  <c r="AC53" i="20"/>
  <c r="AA53" i="20"/>
  <c r="Z53" i="20"/>
  <c r="Y53" i="20"/>
  <c r="W53" i="20"/>
  <c r="V53" i="20"/>
  <c r="U53" i="20"/>
  <c r="S53" i="20"/>
  <c r="R53" i="20"/>
  <c r="Q53" i="20"/>
  <c r="AU52" i="20"/>
  <c r="AT52" i="20"/>
  <c r="AS52" i="20"/>
  <c r="AQ52" i="20"/>
  <c r="AP52" i="20"/>
  <c r="AO52" i="20"/>
  <c r="AM52" i="20"/>
  <c r="AL52" i="20"/>
  <c r="AK52" i="20"/>
  <c r="AI52" i="20"/>
  <c r="AH52" i="20"/>
  <c r="AG52" i="20"/>
  <c r="AE52" i="20"/>
  <c r="AD52" i="20"/>
  <c r="AC52" i="20"/>
  <c r="AA52" i="20"/>
  <c r="Z52" i="20"/>
  <c r="Y52" i="20"/>
  <c r="W52" i="20"/>
  <c r="V52" i="20"/>
  <c r="U52" i="20"/>
  <c r="S52" i="20"/>
  <c r="R52" i="20"/>
  <c r="Q52" i="20"/>
  <c r="AU51" i="20"/>
  <c r="AT51" i="20"/>
  <c r="AS51" i="20"/>
  <c r="AQ51" i="20"/>
  <c r="AP51" i="20"/>
  <c r="AO51" i="20"/>
  <c r="AM51" i="20"/>
  <c r="AL51" i="20"/>
  <c r="AK51" i="20"/>
  <c r="AI51" i="20"/>
  <c r="AH51" i="20"/>
  <c r="AG51" i="20"/>
  <c r="AE51" i="20"/>
  <c r="AD51" i="20"/>
  <c r="AC51" i="20"/>
  <c r="AA51" i="20"/>
  <c r="Z51" i="20"/>
  <c r="Y51" i="20"/>
  <c r="W51" i="20"/>
  <c r="V51" i="20"/>
  <c r="U51" i="20"/>
  <c r="S51" i="20"/>
  <c r="R51" i="20"/>
  <c r="Q51" i="20"/>
  <c r="AU50" i="20"/>
  <c r="AT50" i="20"/>
  <c r="AS50" i="20"/>
  <c r="AQ50" i="20"/>
  <c r="AP50" i="20"/>
  <c r="AO50" i="20"/>
  <c r="AM50" i="20"/>
  <c r="AL50" i="20"/>
  <c r="AK50" i="20"/>
  <c r="AI50" i="20"/>
  <c r="AH50" i="20"/>
  <c r="AG50" i="20"/>
  <c r="AE50" i="20"/>
  <c r="AD50" i="20"/>
  <c r="AC50" i="20"/>
  <c r="AA50" i="20"/>
  <c r="Z50" i="20"/>
  <c r="Y50" i="20"/>
  <c r="W50" i="20"/>
  <c r="V50" i="20"/>
  <c r="U50" i="20"/>
  <c r="S50" i="20"/>
  <c r="R50" i="20"/>
  <c r="Q50" i="20"/>
  <c r="AU49" i="20"/>
  <c r="AT49" i="20"/>
  <c r="AS49" i="20"/>
  <c r="AQ49" i="20"/>
  <c r="AP49" i="20"/>
  <c r="AO49" i="20"/>
  <c r="AM49" i="20"/>
  <c r="AL49" i="20"/>
  <c r="AK49" i="20"/>
  <c r="AI49" i="20"/>
  <c r="AH49" i="20"/>
  <c r="AG49" i="20"/>
  <c r="AE49" i="20"/>
  <c r="AD49" i="20"/>
  <c r="AC49" i="20"/>
  <c r="AA49" i="20"/>
  <c r="Z49" i="20"/>
  <c r="Y49" i="20"/>
  <c r="W49" i="20"/>
  <c r="V49" i="20"/>
  <c r="U49" i="20"/>
  <c r="S49" i="20"/>
  <c r="R49" i="20"/>
  <c r="Q49" i="20"/>
  <c r="AU48" i="20"/>
  <c r="AT48" i="20"/>
  <c r="AS48" i="20"/>
  <c r="AQ48" i="20"/>
  <c r="AP48" i="20"/>
  <c r="AO48" i="20"/>
  <c r="AM48" i="20"/>
  <c r="AL48" i="20"/>
  <c r="AK48" i="20"/>
  <c r="AI48" i="20"/>
  <c r="AH48" i="20"/>
  <c r="AG48" i="20"/>
  <c r="AE48" i="20"/>
  <c r="AD48" i="20"/>
  <c r="AC48" i="20"/>
  <c r="AA48" i="20"/>
  <c r="Z48" i="20"/>
  <c r="Y48" i="20"/>
  <c r="W48" i="20"/>
  <c r="V48" i="20"/>
  <c r="U48" i="20"/>
  <c r="S48" i="20"/>
  <c r="R48" i="20"/>
  <c r="Q48" i="20"/>
  <c r="AU47" i="20"/>
  <c r="AT47" i="20"/>
  <c r="AS47" i="20"/>
  <c r="AQ47" i="20"/>
  <c r="AP47" i="20"/>
  <c r="AO47" i="20"/>
  <c r="AM47" i="20"/>
  <c r="AL47" i="20"/>
  <c r="AK47" i="20"/>
  <c r="AI47" i="20"/>
  <c r="AH47" i="20"/>
  <c r="AG47" i="20"/>
  <c r="AE47" i="20"/>
  <c r="AD47" i="20"/>
  <c r="AC47" i="20"/>
  <c r="AA47" i="20"/>
  <c r="Z47" i="20"/>
  <c r="Y47" i="20"/>
  <c r="W47" i="20"/>
  <c r="V47" i="20"/>
  <c r="U47" i="20"/>
  <c r="S47" i="20"/>
  <c r="R47" i="20"/>
  <c r="Q47" i="20"/>
  <c r="AU46" i="20"/>
  <c r="AT46" i="20"/>
  <c r="AS46" i="20"/>
  <c r="AQ46" i="20"/>
  <c r="AP46" i="20"/>
  <c r="AO46" i="20"/>
  <c r="AM46" i="20"/>
  <c r="AL46" i="20"/>
  <c r="AK46" i="20"/>
  <c r="AI46" i="20"/>
  <c r="AH46" i="20"/>
  <c r="AG46" i="20"/>
  <c r="AE46" i="20"/>
  <c r="AD46" i="20"/>
  <c r="AC46" i="20"/>
  <c r="AA46" i="20"/>
  <c r="Z46" i="20"/>
  <c r="Y46" i="20"/>
  <c r="W46" i="20"/>
  <c r="V46" i="20"/>
  <c r="U46" i="20"/>
  <c r="S46" i="20"/>
  <c r="R46" i="20"/>
  <c r="Q46" i="20"/>
  <c r="AU45" i="20"/>
  <c r="AT45" i="20"/>
  <c r="AS45" i="20"/>
  <c r="AQ45" i="20"/>
  <c r="AP45" i="20"/>
  <c r="AO45" i="20"/>
  <c r="AM45" i="20"/>
  <c r="AL45" i="20"/>
  <c r="AK45" i="20"/>
  <c r="AI45" i="20"/>
  <c r="AH45" i="20"/>
  <c r="AG45" i="20"/>
  <c r="AE45" i="20"/>
  <c r="AD45" i="20"/>
  <c r="AC45" i="20"/>
  <c r="AA45" i="20"/>
  <c r="Z45" i="20"/>
  <c r="Y45" i="20"/>
  <c r="W45" i="20"/>
  <c r="V45" i="20"/>
  <c r="U45" i="20"/>
  <c r="S45" i="20"/>
  <c r="R45" i="20"/>
  <c r="Q45" i="20"/>
  <c r="AU44" i="20"/>
  <c r="AT44" i="20"/>
  <c r="AS44" i="20"/>
  <c r="AQ44" i="20"/>
  <c r="AP44" i="20"/>
  <c r="AO44" i="20"/>
  <c r="AM44" i="20"/>
  <c r="AL44" i="20"/>
  <c r="AK44" i="20"/>
  <c r="AI44" i="20"/>
  <c r="AH44" i="20"/>
  <c r="AG44" i="20"/>
  <c r="AE44" i="20"/>
  <c r="AD44" i="20"/>
  <c r="AC44" i="20"/>
  <c r="AA44" i="20"/>
  <c r="Z44" i="20"/>
  <c r="Y44" i="20"/>
  <c r="W44" i="20"/>
  <c r="V44" i="20"/>
  <c r="U44" i="20"/>
  <c r="S44" i="20"/>
  <c r="R44" i="20"/>
  <c r="Q44" i="20"/>
  <c r="AU43" i="20"/>
  <c r="AT43" i="20"/>
  <c r="AS43" i="20"/>
  <c r="AQ43" i="20"/>
  <c r="AP43" i="20"/>
  <c r="AO43" i="20"/>
  <c r="AM43" i="20"/>
  <c r="AL43" i="20"/>
  <c r="AK43" i="20"/>
  <c r="AI43" i="20"/>
  <c r="AH43" i="20"/>
  <c r="AG43" i="20"/>
  <c r="AE43" i="20"/>
  <c r="AD43" i="20"/>
  <c r="AC43" i="20"/>
  <c r="AA43" i="20"/>
  <c r="Z43" i="20"/>
  <c r="Y43" i="20"/>
  <c r="W43" i="20"/>
  <c r="V43" i="20"/>
  <c r="U43" i="20"/>
  <c r="S43" i="20"/>
  <c r="R43" i="20"/>
  <c r="Q43" i="20"/>
  <c r="AU42" i="20"/>
  <c r="AT42" i="20"/>
  <c r="AS42" i="20"/>
  <c r="AQ42" i="20"/>
  <c r="AP42" i="20"/>
  <c r="AO42" i="20"/>
  <c r="AM42" i="20"/>
  <c r="AL42" i="20"/>
  <c r="AK42" i="20"/>
  <c r="AI42" i="20"/>
  <c r="AH42" i="20"/>
  <c r="AG42" i="20"/>
  <c r="AE42" i="20"/>
  <c r="AD42" i="20"/>
  <c r="AC42" i="20"/>
  <c r="AA42" i="20"/>
  <c r="Z42" i="20"/>
  <c r="Y42" i="20"/>
  <c r="W42" i="20"/>
  <c r="V42" i="20"/>
  <c r="U42" i="20"/>
  <c r="S42" i="20"/>
  <c r="R42" i="20"/>
  <c r="Q42" i="20"/>
  <c r="AU41" i="20"/>
  <c r="AT41" i="20"/>
  <c r="AS41" i="20"/>
  <c r="AQ41" i="20"/>
  <c r="AP41" i="20"/>
  <c r="AO41" i="20"/>
  <c r="AM41" i="20"/>
  <c r="AL41" i="20"/>
  <c r="AK41" i="20"/>
  <c r="AI41" i="20"/>
  <c r="AH41" i="20"/>
  <c r="AG41" i="20"/>
  <c r="AE41" i="20"/>
  <c r="AD41" i="20"/>
  <c r="AC41" i="20"/>
  <c r="AA41" i="20"/>
  <c r="Z41" i="20"/>
  <c r="Y41" i="20"/>
  <c r="W41" i="20"/>
  <c r="V41" i="20"/>
  <c r="U41" i="20"/>
  <c r="S41" i="20"/>
  <c r="R41" i="20"/>
  <c r="Q41" i="20"/>
  <c r="AU40" i="20"/>
  <c r="AT40" i="20"/>
  <c r="AS40" i="20"/>
  <c r="AQ40" i="20"/>
  <c r="AP40" i="20"/>
  <c r="AO40" i="20"/>
  <c r="AM40" i="20"/>
  <c r="AL40" i="20"/>
  <c r="AK40" i="20"/>
  <c r="AI40" i="20"/>
  <c r="AH40" i="20"/>
  <c r="AG40" i="20"/>
  <c r="AE40" i="20"/>
  <c r="AD40" i="20"/>
  <c r="AC40" i="20"/>
  <c r="AA40" i="20"/>
  <c r="Z40" i="20"/>
  <c r="Y40" i="20"/>
  <c r="W40" i="20"/>
  <c r="V40" i="20"/>
  <c r="U40" i="20"/>
  <c r="S40" i="20"/>
  <c r="R40" i="20"/>
  <c r="Q40" i="20"/>
  <c r="AU39" i="20"/>
  <c r="AT39" i="20"/>
  <c r="AS39" i="20"/>
  <c r="AQ39" i="20"/>
  <c r="AP39" i="20"/>
  <c r="AO39" i="20"/>
  <c r="AM39" i="20"/>
  <c r="AL39" i="20"/>
  <c r="AK39" i="20"/>
  <c r="AI39" i="20"/>
  <c r="AH39" i="20"/>
  <c r="AG39" i="20"/>
  <c r="AE39" i="20"/>
  <c r="AD39" i="20"/>
  <c r="AC39" i="20"/>
  <c r="AA39" i="20"/>
  <c r="Z39" i="20"/>
  <c r="Y39" i="20"/>
  <c r="W39" i="20"/>
  <c r="V39" i="20"/>
  <c r="U39" i="20"/>
  <c r="S39" i="20"/>
  <c r="R39" i="20"/>
  <c r="Q39" i="20"/>
  <c r="AU38" i="20"/>
  <c r="AT38" i="20"/>
  <c r="AS38" i="20"/>
  <c r="AQ38" i="20"/>
  <c r="AP38" i="20"/>
  <c r="AO38" i="20"/>
  <c r="AM38" i="20"/>
  <c r="AL38" i="20"/>
  <c r="AK38" i="20"/>
  <c r="AI38" i="20"/>
  <c r="AH38" i="20"/>
  <c r="AG38" i="20"/>
  <c r="AE38" i="20"/>
  <c r="AD38" i="20"/>
  <c r="AC38" i="20"/>
  <c r="AA38" i="20"/>
  <c r="Z38" i="20"/>
  <c r="Y38" i="20"/>
  <c r="W38" i="20"/>
  <c r="V38" i="20"/>
  <c r="U38" i="20"/>
  <c r="S38" i="20"/>
  <c r="R38" i="20"/>
  <c r="Q38" i="20"/>
  <c r="AU37" i="20"/>
  <c r="AT37" i="20"/>
  <c r="AS37" i="20"/>
  <c r="AQ37" i="20"/>
  <c r="AP37" i="20"/>
  <c r="AO37" i="20"/>
  <c r="AM37" i="20"/>
  <c r="AL37" i="20"/>
  <c r="AK37" i="20"/>
  <c r="AI37" i="20"/>
  <c r="AH37" i="20"/>
  <c r="AG37" i="20"/>
  <c r="AE37" i="20"/>
  <c r="AD37" i="20"/>
  <c r="AC37" i="20"/>
  <c r="AA37" i="20"/>
  <c r="Z37" i="20"/>
  <c r="Y37" i="20"/>
  <c r="W37" i="20"/>
  <c r="V37" i="20"/>
  <c r="U37" i="20"/>
  <c r="S37" i="20"/>
  <c r="R37" i="20"/>
  <c r="Q37" i="20"/>
  <c r="AU36" i="20"/>
  <c r="AT36" i="20"/>
  <c r="AS36" i="20"/>
  <c r="AQ36" i="20"/>
  <c r="AP36" i="20"/>
  <c r="AO36" i="20"/>
  <c r="AM36" i="20"/>
  <c r="AL36" i="20"/>
  <c r="AK36" i="20"/>
  <c r="AI36" i="20"/>
  <c r="AH36" i="20"/>
  <c r="AG36" i="20"/>
  <c r="AE36" i="20"/>
  <c r="AD36" i="20"/>
  <c r="AC36" i="20"/>
  <c r="AA36" i="20"/>
  <c r="Z36" i="20"/>
  <c r="Y36" i="20"/>
  <c r="W36" i="20"/>
  <c r="V36" i="20"/>
  <c r="U36" i="20"/>
  <c r="S36" i="20"/>
  <c r="R36" i="20"/>
  <c r="Q36" i="20"/>
  <c r="AU35" i="20"/>
  <c r="AT35" i="20"/>
  <c r="AS35" i="20"/>
  <c r="AQ35" i="20"/>
  <c r="AP35" i="20"/>
  <c r="AO35" i="20"/>
  <c r="AM35" i="20"/>
  <c r="AL35" i="20"/>
  <c r="AK35" i="20"/>
  <c r="AI35" i="20"/>
  <c r="AH35" i="20"/>
  <c r="AG35" i="20"/>
  <c r="AE35" i="20"/>
  <c r="AD35" i="20"/>
  <c r="AC35" i="20"/>
  <c r="AA35" i="20"/>
  <c r="Z35" i="20"/>
  <c r="Y35" i="20"/>
  <c r="W35" i="20"/>
  <c r="V35" i="20"/>
  <c r="U35" i="20"/>
  <c r="S35" i="20"/>
  <c r="R35" i="20"/>
  <c r="Q35" i="20"/>
  <c r="AU34" i="20"/>
  <c r="AT34" i="20"/>
  <c r="AS34" i="20"/>
  <c r="AQ34" i="20"/>
  <c r="AP34" i="20"/>
  <c r="AO34" i="20"/>
  <c r="AM34" i="20"/>
  <c r="AL34" i="20"/>
  <c r="AK34" i="20"/>
  <c r="AI34" i="20"/>
  <c r="AH34" i="20"/>
  <c r="AG34" i="20"/>
  <c r="AE34" i="20"/>
  <c r="AD34" i="20"/>
  <c r="AC34" i="20"/>
  <c r="AA34" i="20"/>
  <c r="Z34" i="20"/>
  <c r="Y34" i="20"/>
  <c r="W34" i="20"/>
  <c r="V34" i="20"/>
  <c r="U34" i="20"/>
  <c r="S34" i="20"/>
  <c r="R34" i="20"/>
  <c r="Q34" i="20"/>
  <c r="AU33" i="20"/>
  <c r="AT33" i="20"/>
  <c r="AS33" i="20"/>
  <c r="AQ33" i="20"/>
  <c r="AP33" i="20"/>
  <c r="AO33" i="20"/>
  <c r="AM33" i="20"/>
  <c r="AL33" i="20"/>
  <c r="AK33" i="20"/>
  <c r="AI33" i="20"/>
  <c r="AH33" i="20"/>
  <c r="AG33" i="20"/>
  <c r="AE33" i="20"/>
  <c r="AD33" i="20"/>
  <c r="AC33" i="20"/>
  <c r="AA33" i="20"/>
  <c r="Z33" i="20"/>
  <c r="Y33" i="20"/>
  <c r="W33" i="20"/>
  <c r="V33" i="20"/>
  <c r="U33" i="20"/>
  <c r="S33" i="20"/>
  <c r="R33" i="20"/>
  <c r="Q33" i="20"/>
  <c r="AU32" i="20"/>
  <c r="AT32" i="20"/>
  <c r="AS32" i="20"/>
  <c r="AQ32" i="20"/>
  <c r="AP32" i="20"/>
  <c r="AO32" i="20"/>
  <c r="AM32" i="20"/>
  <c r="AL32" i="20"/>
  <c r="AK32" i="20"/>
  <c r="AI32" i="20"/>
  <c r="AH32" i="20"/>
  <c r="AG32" i="20"/>
  <c r="AE32" i="20"/>
  <c r="AD32" i="20"/>
  <c r="AC32" i="20"/>
  <c r="AA32" i="20"/>
  <c r="Z32" i="20"/>
  <c r="Y32" i="20"/>
  <c r="W32" i="20"/>
  <c r="V32" i="20"/>
  <c r="U32" i="20"/>
  <c r="S32" i="20"/>
  <c r="R32" i="20"/>
  <c r="Q32" i="20"/>
  <c r="AU31" i="20"/>
  <c r="AT31" i="20"/>
  <c r="AS31" i="20"/>
  <c r="AQ31" i="20"/>
  <c r="AP31" i="20"/>
  <c r="AO31" i="20"/>
  <c r="AM31" i="20"/>
  <c r="AL31" i="20"/>
  <c r="AK31" i="20"/>
  <c r="AI31" i="20"/>
  <c r="AH31" i="20"/>
  <c r="AG31" i="20"/>
  <c r="AE31" i="20"/>
  <c r="AD31" i="20"/>
  <c r="AC31" i="20"/>
  <c r="AA31" i="20"/>
  <c r="Z31" i="20"/>
  <c r="Y31" i="20"/>
  <c r="W31" i="20"/>
  <c r="V31" i="20"/>
  <c r="U31" i="20"/>
  <c r="S31" i="20"/>
  <c r="R31" i="20"/>
  <c r="Q31" i="20"/>
  <c r="AU30" i="20"/>
  <c r="AT30" i="20"/>
  <c r="AS30" i="20"/>
  <c r="AQ30" i="20"/>
  <c r="AP30" i="20"/>
  <c r="AO30" i="20"/>
  <c r="AM30" i="20"/>
  <c r="AL30" i="20"/>
  <c r="AK30" i="20"/>
  <c r="AI30" i="20"/>
  <c r="AH30" i="20"/>
  <c r="AG30" i="20"/>
  <c r="AE30" i="20"/>
  <c r="AD30" i="20"/>
  <c r="AC30" i="20"/>
  <c r="AA30" i="20"/>
  <c r="Z30" i="20"/>
  <c r="Y30" i="20"/>
  <c r="W30" i="20"/>
  <c r="V30" i="20"/>
  <c r="U30" i="20"/>
  <c r="S30" i="20"/>
  <c r="R30" i="20"/>
  <c r="Q30" i="20"/>
  <c r="AU29" i="20"/>
  <c r="AT29" i="20"/>
  <c r="AS29" i="20"/>
  <c r="AQ29" i="20"/>
  <c r="AP29" i="20"/>
  <c r="AO29" i="20"/>
  <c r="AM29" i="20"/>
  <c r="AL29" i="20"/>
  <c r="AK29" i="20"/>
  <c r="AI29" i="20"/>
  <c r="AH29" i="20"/>
  <c r="AG29" i="20"/>
  <c r="AE29" i="20"/>
  <c r="AD29" i="20"/>
  <c r="AC29" i="20"/>
  <c r="AA29" i="20"/>
  <c r="Z29" i="20"/>
  <c r="Y29" i="20"/>
  <c r="W29" i="20"/>
  <c r="V29" i="20"/>
  <c r="U29" i="20"/>
  <c r="S29" i="20"/>
  <c r="R29" i="20"/>
  <c r="Q29" i="20"/>
  <c r="AU28" i="20"/>
  <c r="AT28" i="20"/>
  <c r="AS28" i="20"/>
  <c r="AQ28" i="20"/>
  <c r="AP28" i="20"/>
  <c r="AO28" i="20"/>
  <c r="AM28" i="20"/>
  <c r="AL28" i="20"/>
  <c r="AK28" i="20"/>
  <c r="AI28" i="20"/>
  <c r="AH28" i="20"/>
  <c r="AG28" i="20"/>
  <c r="AE28" i="20"/>
  <c r="AD28" i="20"/>
  <c r="AC28" i="20"/>
  <c r="AA28" i="20"/>
  <c r="Z28" i="20"/>
  <c r="Y28" i="20"/>
  <c r="W28" i="20"/>
  <c r="V28" i="20"/>
  <c r="U28" i="20"/>
  <c r="S28" i="20"/>
  <c r="R28" i="20"/>
  <c r="Q28" i="20"/>
  <c r="AU27" i="20"/>
  <c r="AT27" i="20"/>
  <c r="AS27" i="20"/>
  <c r="AQ27" i="20"/>
  <c r="AP27" i="20"/>
  <c r="AO27" i="20"/>
  <c r="AM27" i="20"/>
  <c r="AL27" i="20"/>
  <c r="AK27" i="20"/>
  <c r="AI27" i="20"/>
  <c r="AH27" i="20"/>
  <c r="AG27" i="20"/>
  <c r="AE27" i="20"/>
  <c r="AD27" i="20"/>
  <c r="AC27" i="20"/>
  <c r="AA27" i="20"/>
  <c r="Z27" i="20"/>
  <c r="Y27" i="20"/>
  <c r="W27" i="20"/>
  <c r="V27" i="20"/>
  <c r="U27" i="20"/>
  <c r="S27" i="20"/>
  <c r="R27" i="20"/>
  <c r="Q27" i="20"/>
  <c r="AU26" i="20"/>
  <c r="AT26" i="20"/>
  <c r="AS26" i="20"/>
  <c r="AQ26" i="20"/>
  <c r="AP26" i="20"/>
  <c r="AO26" i="20"/>
  <c r="AM26" i="20"/>
  <c r="AL26" i="20"/>
  <c r="AK26" i="20"/>
  <c r="AI26" i="20"/>
  <c r="AH26" i="20"/>
  <c r="AG26" i="20"/>
  <c r="AE26" i="20"/>
  <c r="AD26" i="20"/>
  <c r="AC26" i="20"/>
  <c r="AA26" i="20"/>
  <c r="Z26" i="20"/>
  <c r="Y26" i="20"/>
  <c r="W26" i="20"/>
  <c r="V26" i="20"/>
  <c r="U26" i="20"/>
  <c r="S26" i="20"/>
  <c r="R26" i="20"/>
  <c r="Q26" i="20"/>
  <c r="AU25" i="20"/>
  <c r="AT25" i="20"/>
  <c r="AS25" i="20"/>
  <c r="AQ25" i="20"/>
  <c r="AP25" i="20"/>
  <c r="AO25" i="20"/>
  <c r="AM25" i="20"/>
  <c r="AL25" i="20"/>
  <c r="AK25" i="20"/>
  <c r="AI25" i="20"/>
  <c r="AH25" i="20"/>
  <c r="AG25" i="20"/>
  <c r="AE25" i="20"/>
  <c r="AD25" i="20"/>
  <c r="AC25" i="20"/>
  <c r="AA25" i="20"/>
  <c r="Z25" i="20"/>
  <c r="Y25" i="20"/>
  <c r="W25" i="20"/>
  <c r="V25" i="20"/>
  <c r="U25" i="20"/>
  <c r="S25" i="20"/>
  <c r="R25" i="20"/>
  <c r="Q25" i="20"/>
  <c r="AU24" i="20"/>
  <c r="AT24" i="20"/>
  <c r="AS24" i="20"/>
  <c r="AQ24" i="20"/>
  <c r="AP24" i="20"/>
  <c r="AO24" i="20"/>
  <c r="AM24" i="20"/>
  <c r="AL24" i="20"/>
  <c r="AK24" i="20"/>
  <c r="AI24" i="20"/>
  <c r="AH24" i="20"/>
  <c r="AG24" i="20"/>
  <c r="AE24" i="20"/>
  <c r="AD24" i="20"/>
  <c r="AC24" i="20"/>
  <c r="AA24" i="20"/>
  <c r="Z24" i="20"/>
  <c r="Y24" i="20"/>
  <c r="W24" i="20"/>
  <c r="V24" i="20"/>
  <c r="U24" i="20"/>
  <c r="S24" i="20"/>
  <c r="R24" i="20"/>
  <c r="Q24" i="20"/>
  <c r="AU23" i="20"/>
  <c r="AT23" i="20"/>
  <c r="AS23" i="20"/>
  <c r="AQ23" i="20"/>
  <c r="AP23" i="20"/>
  <c r="AO23" i="20"/>
  <c r="AM23" i="20"/>
  <c r="AL23" i="20"/>
  <c r="AK23" i="20"/>
  <c r="AI23" i="20"/>
  <c r="AH23" i="20"/>
  <c r="AG23" i="20"/>
  <c r="AE23" i="20"/>
  <c r="AD23" i="20"/>
  <c r="AC23" i="20"/>
  <c r="AA23" i="20"/>
  <c r="Z23" i="20"/>
  <c r="Y23" i="20"/>
  <c r="W23" i="20"/>
  <c r="V23" i="20"/>
  <c r="U23" i="20"/>
  <c r="S23" i="20"/>
  <c r="R23" i="20"/>
  <c r="Q23" i="20"/>
  <c r="AU22" i="20"/>
  <c r="AT22" i="20"/>
  <c r="AS22" i="20"/>
  <c r="AQ22" i="20"/>
  <c r="AP22" i="20"/>
  <c r="AO22" i="20"/>
  <c r="AM22" i="20"/>
  <c r="AL22" i="20"/>
  <c r="AK22" i="20"/>
  <c r="AI22" i="20"/>
  <c r="AH22" i="20"/>
  <c r="AG22" i="20"/>
  <c r="AE22" i="20"/>
  <c r="AD22" i="20"/>
  <c r="AC22" i="20"/>
  <c r="AA22" i="20"/>
  <c r="Z22" i="20"/>
  <c r="Y22" i="20"/>
  <c r="W22" i="20"/>
  <c r="V22" i="20"/>
  <c r="U22" i="20"/>
  <c r="S22" i="20"/>
  <c r="R22" i="20"/>
  <c r="Q22" i="20"/>
  <c r="AU21" i="20"/>
  <c r="AT21" i="20"/>
  <c r="AS21" i="20"/>
  <c r="AQ21" i="20"/>
  <c r="AP21" i="20"/>
  <c r="AO21" i="20"/>
  <c r="AM21" i="20"/>
  <c r="AL21" i="20"/>
  <c r="AK21" i="20"/>
  <c r="AI21" i="20"/>
  <c r="AH21" i="20"/>
  <c r="AG21" i="20"/>
  <c r="AE21" i="20"/>
  <c r="AD21" i="20"/>
  <c r="AC21" i="20"/>
  <c r="AA21" i="20"/>
  <c r="Z21" i="20"/>
  <c r="Y21" i="20"/>
  <c r="W21" i="20"/>
  <c r="V21" i="20"/>
  <c r="U21" i="20"/>
  <c r="S21" i="20"/>
  <c r="R21" i="20"/>
  <c r="Q21" i="20"/>
  <c r="AU20" i="20"/>
  <c r="AT20" i="20"/>
  <c r="AS20" i="20"/>
  <c r="AQ20" i="20"/>
  <c r="AP20" i="20"/>
  <c r="AO20" i="20"/>
  <c r="AM20" i="20"/>
  <c r="AL20" i="20"/>
  <c r="AK20" i="20"/>
  <c r="AI20" i="20"/>
  <c r="AH20" i="20"/>
  <c r="AG20" i="20"/>
  <c r="AE20" i="20"/>
  <c r="AD20" i="20"/>
  <c r="AC20" i="20"/>
  <c r="AA20" i="20"/>
  <c r="Z20" i="20"/>
  <c r="Y20" i="20"/>
  <c r="W20" i="20"/>
  <c r="V20" i="20"/>
  <c r="U20" i="20"/>
  <c r="S20" i="20"/>
  <c r="R20" i="20"/>
  <c r="Q20" i="20"/>
  <c r="AU19" i="20"/>
  <c r="AT19" i="20"/>
  <c r="AS19" i="20"/>
  <c r="AQ19" i="20"/>
  <c r="AP19" i="20"/>
  <c r="AO19" i="20"/>
  <c r="AM19" i="20"/>
  <c r="AL19" i="20"/>
  <c r="AK19" i="20"/>
  <c r="AI19" i="20"/>
  <c r="AH19" i="20"/>
  <c r="AG19" i="20"/>
  <c r="AE19" i="20"/>
  <c r="AD19" i="20"/>
  <c r="AC19" i="20"/>
  <c r="AA19" i="20"/>
  <c r="Z19" i="20"/>
  <c r="Y19" i="20"/>
  <c r="W19" i="20"/>
  <c r="V19" i="20"/>
  <c r="U19" i="20"/>
  <c r="S19" i="20"/>
  <c r="R19" i="20"/>
  <c r="Q19" i="20"/>
  <c r="AU18" i="20"/>
  <c r="AT18" i="20"/>
  <c r="AS18" i="20"/>
  <c r="AQ18" i="20"/>
  <c r="AP18" i="20"/>
  <c r="AO18" i="20"/>
  <c r="AM18" i="20"/>
  <c r="AL18" i="20"/>
  <c r="AK18" i="20"/>
  <c r="AI18" i="20"/>
  <c r="AH18" i="20"/>
  <c r="AG18" i="20"/>
  <c r="AE18" i="20"/>
  <c r="AD18" i="20"/>
  <c r="AC18" i="20"/>
  <c r="AA18" i="20"/>
  <c r="Z18" i="20"/>
  <c r="Y18" i="20"/>
  <c r="W18" i="20"/>
  <c r="V18" i="20"/>
  <c r="U18" i="20"/>
  <c r="S18" i="20"/>
  <c r="R18" i="20"/>
  <c r="Q18" i="20"/>
  <c r="AU17" i="20"/>
  <c r="AT17" i="20"/>
  <c r="AS17" i="20"/>
  <c r="AQ17" i="20"/>
  <c r="AP17" i="20"/>
  <c r="AO17" i="20"/>
  <c r="AM17" i="20"/>
  <c r="AL17" i="20"/>
  <c r="AK17" i="20"/>
  <c r="AI17" i="20"/>
  <c r="AH17" i="20"/>
  <c r="AG17" i="20"/>
  <c r="AE17" i="20"/>
  <c r="AD17" i="20"/>
  <c r="AC17" i="20"/>
  <c r="AA17" i="20"/>
  <c r="Z17" i="20"/>
  <c r="Y17" i="20"/>
  <c r="W17" i="20"/>
  <c r="V17" i="20"/>
  <c r="U17" i="20"/>
  <c r="S17" i="20"/>
  <c r="R17" i="20"/>
  <c r="Q17" i="20"/>
  <c r="AU16" i="20"/>
  <c r="AT16" i="20"/>
  <c r="AQ16" i="20"/>
  <c r="AP16" i="20"/>
  <c r="AM16" i="20"/>
  <c r="AL16" i="20"/>
  <c r="AI16" i="20"/>
  <c r="AH16" i="20"/>
  <c r="AE16" i="20"/>
  <c r="AD16" i="20"/>
  <c r="AA16" i="20"/>
  <c r="Z16" i="20"/>
  <c r="W16" i="20"/>
  <c r="V16" i="20"/>
  <c r="AS16" i="20"/>
  <c r="AO16" i="20"/>
  <c r="AK16" i="20"/>
  <c r="AG16" i="20"/>
  <c r="AC16" i="20"/>
  <c r="Y16" i="20"/>
  <c r="U16" i="20"/>
  <c r="S16" i="20"/>
  <c r="R16" i="20"/>
  <c r="Q16" i="20"/>
  <c r="AF73" i="18" l="1"/>
  <c r="AB73" i="18"/>
  <c r="AF71" i="18"/>
  <c r="AB71" i="18"/>
  <c r="AF70" i="18"/>
  <c r="AB70" i="18"/>
  <c r="AF69" i="18"/>
  <c r="AB69" i="18"/>
  <c r="AF68" i="18"/>
  <c r="AB68" i="18"/>
  <c r="AF67" i="18"/>
  <c r="AB67" i="18"/>
  <c r="AF66" i="18"/>
  <c r="AB66" i="18"/>
  <c r="AF65" i="18"/>
  <c r="AB65" i="18"/>
  <c r="AF64" i="18"/>
  <c r="AB64" i="18"/>
  <c r="AF63" i="18"/>
  <c r="AB63" i="18"/>
  <c r="AF62" i="18"/>
  <c r="AB62" i="18"/>
  <c r="AF61" i="18"/>
  <c r="AB61" i="18"/>
  <c r="AF60" i="18"/>
  <c r="AB60" i="18"/>
  <c r="AF59" i="18"/>
  <c r="AB59" i="18"/>
  <c r="AF58" i="18"/>
  <c r="AB58" i="18"/>
  <c r="AF57" i="18"/>
  <c r="AB57" i="18"/>
  <c r="AF56" i="18"/>
  <c r="AB56" i="18"/>
  <c r="AF55" i="18"/>
  <c r="AB55" i="18"/>
  <c r="AF54" i="18"/>
  <c r="AB54" i="18"/>
  <c r="AF53" i="18"/>
  <c r="AB53" i="18"/>
  <c r="AF52" i="18"/>
  <c r="AB52" i="18"/>
  <c r="AF51" i="18"/>
  <c r="AB51" i="18"/>
  <c r="AF50" i="18"/>
  <c r="AB50" i="18"/>
  <c r="AF49" i="18"/>
  <c r="AB49" i="18"/>
  <c r="AF48" i="18"/>
  <c r="AB48" i="18"/>
  <c r="AF47" i="18"/>
  <c r="AB47" i="18"/>
  <c r="AF46" i="18"/>
  <c r="AB46" i="18"/>
  <c r="AF45" i="18"/>
  <c r="AB45" i="18"/>
  <c r="AF44" i="18"/>
  <c r="AB44" i="18"/>
  <c r="AF43" i="18"/>
  <c r="AB43" i="18"/>
  <c r="AF42" i="18"/>
  <c r="AB42" i="18"/>
  <c r="AF41" i="18"/>
  <c r="AB41" i="18"/>
  <c r="AF40" i="18"/>
  <c r="AB40" i="18"/>
  <c r="AF39" i="18"/>
  <c r="AB39" i="18"/>
  <c r="AF38" i="18"/>
  <c r="AB38" i="18"/>
  <c r="AF37" i="18"/>
  <c r="AB37" i="18"/>
  <c r="AF36" i="18"/>
  <c r="AB36" i="18"/>
  <c r="AF35" i="18"/>
  <c r="AB35" i="18"/>
  <c r="AF34" i="18"/>
  <c r="AB34" i="18"/>
  <c r="AF33" i="18"/>
  <c r="AB33" i="18"/>
  <c r="AF32" i="18"/>
  <c r="AB32" i="18"/>
  <c r="AF31" i="18"/>
  <c r="AB31" i="18"/>
  <c r="AF30" i="18"/>
  <c r="AB30" i="18"/>
  <c r="AF29" i="18"/>
  <c r="AB29" i="18"/>
  <c r="AF28" i="18"/>
  <c r="AB28" i="18"/>
  <c r="AF27" i="18"/>
  <c r="AB27" i="18"/>
  <c r="AF26" i="18"/>
  <c r="AB26" i="18"/>
  <c r="AF25" i="18"/>
  <c r="AB25" i="18"/>
  <c r="AF24" i="18"/>
  <c r="AB24" i="18"/>
  <c r="AF23" i="18"/>
  <c r="AB23" i="18"/>
  <c r="AF22" i="18"/>
  <c r="AB22" i="18"/>
  <c r="AF21" i="18"/>
  <c r="AB21" i="18"/>
  <c r="AF20" i="18"/>
  <c r="AB20" i="18"/>
  <c r="AF19" i="18"/>
  <c r="AB19" i="18"/>
  <c r="AF18" i="18"/>
  <c r="AB18" i="18"/>
  <c r="AF17" i="18"/>
  <c r="AB17" i="18"/>
  <c r="AF16" i="18"/>
  <c r="AB16" i="18"/>
  <c r="AK72" i="19"/>
  <c r="AJ72" i="19"/>
  <c r="AI72" i="19"/>
  <c r="AG72" i="19"/>
  <c r="AF72" i="19"/>
  <c r="AE72" i="19"/>
  <c r="AC72" i="19"/>
  <c r="AB72" i="19"/>
  <c r="AA72" i="19"/>
  <c r="Y72" i="19"/>
  <c r="X72" i="19"/>
  <c r="W72" i="19"/>
  <c r="U72" i="19"/>
  <c r="T72" i="19"/>
  <c r="S72" i="19"/>
  <c r="Q72" i="19"/>
  <c r="P72" i="19"/>
  <c r="O72" i="19"/>
  <c r="AK70" i="19"/>
  <c r="AJ70" i="19"/>
  <c r="AI70" i="19"/>
  <c r="AG70" i="19"/>
  <c r="AF70" i="19"/>
  <c r="AE70" i="19"/>
  <c r="AC70" i="19"/>
  <c r="AB70" i="19"/>
  <c r="AA70" i="19"/>
  <c r="Y70" i="19"/>
  <c r="X70" i="19"/>
  <c r="W70" i="19"/>
  <c r="U70" i="19"/>
  <c r="T70" i="19"/>
  <c r="S70" i="19"/>
  <c r="Q70" i="19"/>
  <c r="P70" i="19"/>
  <c r="O70" i="19"/>
  <c r="AK69" i="19"/>
  <c r="AJ69" i="19"/>
  <c r="AI69" i="19"/>
  <c r="AG69" i="19"/>
  <c r="AF69" i="19"/>
  <c r="AE69" i="19"/>
  <c r="AC69" i="19"/>
  <c r="AB69" i="19"/>
  <c r="AA69" i="19"/>
  <c r="Y69" i="19"/>
  <c r="X69" i="19"/>
  <c r="W69" i="19"/>
  <c r="U69" i="19"/>
  <c r="T69" i="19"/>
  <c r="S69" i="19"/>
  <c r="Q69" i="19"/>
  <c r="P69" i="19"/>
  <c r="O69" i="19"/>
  <c r="AK68" i="19"/>
  <c r="AJ68" i="19"/>
  <c r="AI68" i="19"/>
  <c r="AG68" i="19"/>
  <c r="AF68" i="19"/>
  <c r="AE68" i="19"/>
  <c r="AC68" i="19"/>
  <c r="AB68" i="19"/>
  <c r="AA68" i="19"/>
  <c r="Y68" i="19"/>
  <c r="X68" i="19"/>
  <c r="W68" i="19"/>
  <c r="U68" i="19"/>
  <c r="T68" i="19"/>
  <c r="S68" i="19"/>
  <c r="Q68" i="19"/>
  <c r="P68" i="19"/>
  <c r="O68" i="19"/>
  <c r="AK67" i="19"/>
  <c r="AJ67" i="19"/>
  <c r="AI67" i="19"/>
  <c r="AG67" i="19"/>
  <c r="AF67" i="19"/>
  <c r="AE67" i="19"/>
  <c r="AC67" i="19"/>
  <c r="AB67" i="19"/>
  <c r="AA67" i="19"/>
  <c r="Y67" i="19"/>
  <c r="X67" i="19"/>
  <c r="W67" i="19"/>
  <c r="U67" i="19"/>
  <c r="T67" i="19"/>
  <c r="S67" i="19"/>
  <c r="Q67" i="19"/>
  <c r="P67" i="19"/>
  <c r="O67" i="19"/>
  <c r="AK66" i="19"/>
  <c r="AJ66" i="19"/>
  <c r="AI66" i="19"/>
  <c r="AG66" i="19"/>
  <c r="AF66" i="19"/>
  <c r="AE66" i="19"/>
  <c r="AC66" i="19"/>
  <c r="AB66" i="19"/>
  <c r="AA66" i="19"/>
  <c r="Y66" i="19"/>
  <c r="X66" i="19"/>
  <c r="W66" i="19"/>
  <c r="U66" i="19"/>
  <c r="T66" i="19"/>
  <c r="S66" i="19"/>
  <c r="Q66" i="19"/>
  <c r="P66" i="19"/>
  <c r="O66" i="19"/>
  <c r="AK65" i="19"/>
  <c r="AJ65" i="19"/>
  <c r="AI65" i="19"/>
  <c r="AG65" i="19"/>
  <c r="AF65" i="19"/>
  <c r="AE65" i="19"/>
  <c r="AC65" i="19"/>
  <c r="AB65" i="19"/>
  <c r="AA65" i="19"/>
  <c r="Y65" i="19"/>
  <c r="X65" i="19"/>
  <c r="W65" i="19"/>
  <c r="U65" i="19"/>
  <c r="T65" i="19"/>
  <c r="S65" i="19"/>
  <c r="Q65" i="19"/>
  <c r="P65" i="19"/>
  <c r="O65" i="19"/>
  <c r="AK64" i="19"/>
  <c r="AJ64" i="19"/>
  <c r="AI64" i="19"/>
  <c r="AG64" i="19"/>
  <c r="AF64" i="19"/>
  <c r="AE64" i="19"/>
  <c r="AC64" i="19"/>
  <c r="AB64" i="19"/>
  <c r="AA64" i="19"/>
  <c r="Y64" i="19"/>
  <c r="X64" i="19"/>
  <c r="W64" i="19"/>
  <c r="U64" i="19"/>
  <c r="T64" i="19"/>
  <c r="S64" i="19"/>
  <c r="Q64" i="19"/>
  <c r="P64" i="19"/>
  <c r="O64" i="19"/>
  <c r="AK63" i="19"/>
  <c r="AJ63" i="19"/>
  <c r="AI63" i="19"/>
  <c r="AG63" i="19"/>
  <c r="AF63" i="19"/>
  <c r="AE63" i="19"/>
  <c r="AC63" i="19"/>
  <c r="AB63" i="19"/>
  <c r="AA63" i="19"/>
  <c r="Y63" i="19"/>
  <c r="X63" i="19"/>
  <c r="W63" i="19"/>
  <c r="U63" i="19"/>
  <c r="T63" i="19"/>
  <c r="S63" i="19"/>
  <c r="Q63" i="19"/>
  <c r="P63" i="19"/>
  <c r="O63" i="19"/>
  <c r="AK62" i="19"/>
  <c r="AJ62" i="19"/>
  <c r="AI62" i="19"/>
  <c r="AG62" i="19"/>
  <c r="AF62" i="19"/>
  <c r="AE62" i="19"/>
  <c r="AC62" i="19"/>
  <c r="AB62" i="19"/>
  <c r="AA62" i="19"/>
  <c r="Y62" i="19"/>
  <c r="X62" i="19"/>
  <c r="W62" i="19"/>
  <c r="U62" i="19"/>
  <c r="T62" i="19"/>
  <c r="S62" i="19"/>
  <c r="Q62" i="19"/>
  <c r="P62" i="19"/>
  <c r="O62" i="19"/>
  <c r="AK61" i="19"/>
  <c r="AJ61" i="19"/>
  <c r="AI61" i="19"/>
  <c r="AG61" i="19"/>
  <c r="AF61" i="19"/>
  <c r="AE61" i="19"/>
  <c r="AC61" i="19"/>
  <c r="AB61" i="19"/>
  <c r="AA61" i="19"/>
  <c r="Y61" i="19"/>
  <c r="X61" i="19"/>
  <c r="W61" i="19"/>
  <c r="U61" i="19"/>
  <c r="T61" i="19"/>
  <c r="S61" i="19"/>
  <c r="Q61" i="19"/>
  <c r="P61" i="19"/>
  <c r="O61" i="19"/>
  <c r="AK60" i="19"/>
  <c r="AJ60" i="19"/>
  <c r="AI60" i="19"/>
  <c r="AG60" i="19"/>
  <c r="AF60" i="19"/>
  <c r="AE60" i="19"/>
  <c r="AC60" i="19"/>
  <c r="AB60" i="19"/>
  <c r="AA60" i="19"/>
  <c r="Y60" i="19"/>
  <c r="X60" i="19"/>
  <c r="W60" i="19"/>
  <c r="U60" i="19"/>
  <c r="T60" i="19"/>
  <c r="S60" i="19"/>
  <c r="Q60" i="19"/>
  <c r="P60" i="19"/>
  <c r="O60" i="19"/>
  <c r="AK59" i="19"/>
  <c r="AJ59" i="19"/>
  <c r="AI59" i="19"/>
  <c r="AG59" i="19"/>
  <c r="AF59" i="19"/>
  <c r="AE59" i="19"/>
  <c r="AC59" i="19"/>
  <c r="AB59" i="19"/>
  <c r="AA59" i="19"/>
  <c r="Y59" i="19"/>
  <c r="X59" i="19"/>
  <c r="W59" i="19"/>
  <c r="U59" i="19"/>
  <c r="T59" i="19"/>
  <c r="S59" i="19"/>
  <c r="Q59" i="19"/>
  <c r="P59" i="19"/>
  <c r="O59" i="19"/>
  <c r="AK58" i="19"/>
  <c r="AJ58" i="19"/>
  <c r="AI58" i="19"/>
  <c r="AG58" i="19"/>
  <c r="AF58" i="19"/>
  <c r="AE58" i="19"/>
  <c r="AC58" i="19"/>
  <c r="AB58" i="19"/>
  <c r="AA58" i="19"/>
  <c r="Y58" i="19"/>
  <c r="X58" i="19"/>
  <c r="W58" i="19"/>
  <c r="U58" i="19"/>
  <c r="T58" i="19"/>
  <c r="S58" i="19"/>
  <c r="Q58" i="19"/>
  <c r="P58" i="19"/>
  <c r="O58" i="19"/>
  <c r="AK57" i="19"/>
  <c r="AJ57" i="19"/>
  <c r="AI57" i="19"/>
  <c r="AG57" i="19"/>
  <c r="AF57" i="19"/>
  <c r="AE57" i="19"/>
  <c r="AC57" i="19"/>
  <c r="AB57" i="19"/>
  <c r="AA57" i="19"/>
  <c r="Y57" i="19"/>
  <c r="X57" i="19"/>
  <c r="W57" i="19"/>
  <c r="U57" i="19"/>
  <c r="T57" i="19"/>
  <c r="S57" i="19"/>
  <c r="Q57" i="19"/>
  <c r="P57" i="19"/>
  <c r="O57" i="19"/>
  <c r="AK56" i="19"/>
  <c r="AJ56" i="19"/>
  <c r="AI56" i="19"/>
  <c r="AG56" i="19"/>
  <c r="AF56" i="19"/>
  <c r="AE56" i="19"/>
  <c r="AC56" i="19"/>
  <c r="AB56" i="19"/>
  <c r="AA56" i="19"/>
  <c r="Y56" i="19"/>
  <c r="X56" i="19"/>
  <c r="W56" i="19"/>
  <c r="U56" i="19"/>
  <c r="T56" i="19"/>
  <c r="S56" i="19"/>
  <c r="Q56" i="19"/>
  <c r="P56" i="19"/>
  <c r="O56" i="19"/>
  <c r="AK55" i="19"/>
  <c r="AJ55" i="19"/>
  <c r="AI55" i="19"/>
  <c r="AG55" i="19"/>
  <c r="AF55" i="19"/>
  <c r="AE55" i="19"/>
  <c r="AC55" i="19"/>
  <c r="AB55" i="19"/>
  <c r="AA55" i="19"/>
  <c r="Y55" i="19"/>
  <c r="X55" i="19"/>
  <c r="W55" i="19"/>
  <c r="U55" i="19"/>
  <c r="T55" i="19"/>
  <c r="S55" i="19"/>
  <c r="Q55" i="19"/>
  <c r="P55" i="19"/>
  <c r="O55" i="19"/>
  <c r="AK54" i="19"/>
  <c r="AJ54" i="19"/>
  <c r="AI54" i="19"/>
  <c r="AG54" i="19"/>
  <c r="AF54" i="19"/>
  <c r="AE54" i="19"/>
  <c r="AC54" i="19"/>
  <c r="AB54" i="19"/>
  <c r="AA54" i="19"/>
  <c r="Y54" i="19"/>
  <c r="X54" i="19"/>
  <c r="W54" i="19"/>
  <c r="U54" i="19"/>
  <c r="T54" i="19"/>
  <c r="S54" i="19"/>
  <c r="Q54" i="19"/>
  <c r="P54" i="19"/>
  <c r="O54" i="19"/>
  <c r="AK53" i="19"/>
  <c r="AJ53" i="19"/>
  <c r="AI53" i="19"/>
  <c r="AG53" i="19"/>
  <c r="AF53" i="19"/>
  <c r="AE53" i="19"/>
  <c r="AC53" i="19"/>
  <c r="AB53" i="19"/>
  <c r="AA53" i="19"/>
  <c r="Y53" i="19"/>
  <c r="X53" i="19"/>
  <c r="W53" i="19"/>
  <c r="U53" i="19"/>
  <c r="T53" i="19"/>
  <c r="S53" i="19"/>
  <c r="Q53" i="19"/>
  <c r="P53" i="19"/>
  <c r="O53" i="19"/>
  <c r="AK52" i="19"/>
  <c r="AJ52" i="19"/>
  <c r="AI52" i="19"/>
  <c r="AG52" i="19"/>
  <c r="AF52" i="19"/>
  <c r="AE52" i="19"/>
  <c r="AC52" i="19"/>
  <c r="AB52" i="19"/>
  <c r="AA52" i="19"/>
  <c r="Y52" i="19"/>
  <c r="X52" i="19"/>
  <c r="W52" i="19"/>
  <c r="U52" i="19"/>
  <c r="T52" i="19"/>
  <c r="S52" i="19"/>
  <c r="Q52" i="19"/>
  <c r="P52" i="19"/>
  <c r="O52" i="19"/>
  <c r="AK51" i="19"/>
  <c r="AJ51" i="19"/>
  <c r="AI51" i="19"/>
  <c r="AG51" i="19"/>
  <c r="AF51" i="19"/>
  <c r="AE51" i="19"/>
  <c r="AC51" i="19"/>
  <c r="AB51" i="19"/>
  <c r="AA51" i="19"/>
  <c r="Y51" i="19"/>
  <c r="X51" i="19"/>
  <c r="W51" i="19"/>
  <c r="U51" i="19"/>
  <c r="T51" i="19"/>
  <c r="S51" i="19"/>
  <c r="Q51" i="19"/>
  <c r="P51" i="19"/>
  <c r="O51" i="19"/>
  <c r="AK50" i="19"/>
  <c r="AJ50" i="19"/>
  <c r="AI50" i="19"/>
  <c r="AG50" i="19"/>
  <c r="AF50" i="19"/>
  <c r="AE50" i="19"/>
  <c r="AC50" i="19"/>
  <c r="AB50" i="19"/>
  <c r="AA50" i="19"/>
  <c r="Y50" i="19"/>
  <c r="X50" i="19"/>
  <c r="W50" i="19"/>
  <c r="U50" i="19"/>
  <c r="T50" i="19"/>
  <c r="S50" i="19"/>
  <c r="Q50" i="19"/>
  <c r="P50" i="19"/>
  <c r="O50" i="19"/>
  <c r="AK49" i="19"/>
  <c r="AJ49" i="19"/>
  <c r="AI49" i="19"/>
  <c r="AG49" i="19"/>
  <c r="AF49" i="19"/>
  <c r="AE49" i="19"/>
  <c r="AC49" i="19"/>
  <c r="AB49" i="19"/>
  <c r="AA49" i="19"/>
  <c r="Y49" i="19"/>
  <c r="X49" i="19"/>
  <c r="W49" i="19"/>
  <c r="U49" i="19"/>
  <c r="T49" i="19"/>
  <c r="S49" i="19"/>
  <c r="Q49" i="19"/>
  <c r="P49" i="19"/>
  <c r="O49" i="19"/>
  <c r="AK48" i="19"/>
  <c r="AJ48" i="19"/>
  <c r="AI48" i="19"/>
  <c r="AG48" i="19"/>
  <c r="AF48" i="19"/>
  <c r="AE48" i="19"/>
  <c r="AC48" i="19"/>
  <c r="AB48" i="19"/>
  <c r="AA48" i="19"/>
  <c r="Y48" i="19"/>
  <c r="X48" i="19"/>
  <c r="W48" i="19"/>
  <c r="U48" i="19"/>
  <c r="T48" i="19"/>
  <c r="S48" i="19"/>
  <c r="Q48" i="19"/>
  <c r="P48" i="19"/>
  <c r="O48" i="19"/>
  <c r="AK47" i="19"/>
  <c r="AJ47" i="19"/>
  <c r="AI47" i="19"/>
  <c r="AG47" i="19"/>
  <c r="AF47" i="19"/>
  <c r="AE47" i="19"/>
  <c r="AC47" i="19"/>
  <c r="AB47" i="19"/>
  <c r="AA47" i="19"/>
  <c r="Y47" i="19"/>
  <c r="X47" i="19"/>
  <c r="W47" i="19"/>
  <c r="U47" i="19"/>
  <c r="T47" i="19"/>
  <c r="S47" i="19"/>
  <c r="Q47" i="19"/>
  <c r="P47" i="19"/>
  <c r="O47" i="19"/>
  <c r="AK46" i="19"/>
  <c r="AJ46" i="19"/>
  <c r="AI46" i="19"/>
  <c r="AG46" i="19"/>
  <c r="AF46" i="19"/>
  <c r="AE46" i="19"/>
  <c r="AC46" i="19"/>
  <c r="AB46" i="19"/>
  <c r="AA46" i="19"/>
  <c r="Y46" i="19"/>
  <c r="X46" i="19"/>
  <c r="W46" i="19"/>
  <c r="U46" i="19"/>
  <c r="T46" i="19"/>
  <c r="S46" i="19"/>
  <c r="Q46" i="19"/>
  <c r="P46" i="19"/>
  <c r="O46" i="19"/>
  <c r="AK45" i="19"/>
  <c r="AJ45" i="19"/>
  <c r="AI45" i="19"/>
  <c r="AG45" i="19"/>
  <c r="AF45" i="19"/>
  <c r="AE45" i="19"/>
  <c r="AC45" i="19"/>
  <c r="AB45" i="19"/>
  <c r="AA45" i="19"/>
  <c r="Y45" i="19"/>
  <c r="X45" i="19"/>
  <c r="W45" i="19"/>
  <c r="U45" i="19"/>
  <c r="T45" i="19"/>
  <c r="S45" i="19"/>
  <c r="Q45" i="19"/>
  <c r="P45" i="19"/>
  <c r="O45" i="19"/>
  <c r="AK44" i="19"/>
  <c r="AJ44" i="19"/>
  <c r="AI44" i="19"/>
  <c r="AG44" i="19"/>
  <c r="AF44" i="19"/>
  <c r="AE44" i="19"/>
  <c r="AC44" i="19"/>
  <c r="AB44" i="19"/>
  <c r="AA44" i="19"/>
  <c r="Y44" i="19"/>
  <c r="X44" i="19"/>
  <c r="W44" i="19"/>
  <c r="U44" i="19"/>
  <c r="T44" i="19"/>
  <c r="S44" i="19"/>
  <c r="Q44" i="19"/>
  <c r="P44" i="19"/>
  <c r="O44" i="19"/>
  <c r="AK43" i="19"/>
  <c r="AJ43" i="19"/>
  <c r="AI43" i="19"/>
  <c r="AG43" i="19"/>
  <c r="AF43" i="19"/>
  <c r="AE43" i="19"/>
  <c r="AC43" i="19"/>
  <c r="AB43" i="19"/>
  <c r="AA43" i="19"/>
  <c r="Y43" i="19"/>
  <c r="X43" i="19"/>
  <c r="W43" i="19"/>
  <c r="U43" i="19"/>
  <c r="T43" i="19"/>
  <c r="S43" i="19"/>
  <c r="Q43" i="19"/>
  <c r="P43" i="19"/>
  <c r="O43" i="19"/>
  <c r="AK42" i="19"/>
  <c r="AJ42" i="19"/>
  <c r="AI42" i="19"/>
  <c r="AG42" i="19"/>
  <c r="AF42" i="19"/>
  <c r="AE42" i="19"/>
  <c r="AC42" i="19"/>
  <c r="AB42" i="19"/>
  <c r="AA42" i="19"/>
  <c r="Y42" i="19"/>
  <c r="X42" i="19"/>
  <c r="W42" i="19"/>
  <c r="U42" i="19"/>
  <c r="T42" i="19"/>
  <c r="S42" i="19"/>
  <c r="Q42" i="19"/>
  <c r="P42" i="19"/>
  <c r="O42" i="19"/>
  <c r="AK41" i="19"/>
  <c r="AJ41" i="19"/>
  <c r="AI41" i="19"/>
  <c r="AG41" i="19"/>
  <c r="AF41" i="19"/>
  <c r="AE41" i="19"/>
  <c r="AC41" i="19"/>
  <c r="AB41" i="19"/>
  <c r="AA41" i="19"/>
  <c r="Y41" i="19"/>
  <c r="X41" i="19"/>
  <c r="W41" i="19"/>
  <c r="U41" i="19"/>
  <c r="T41" i="19"/>
  <c r="S41" i="19"/>
  <c r="Q41" i="19"/>
  <c r="P41" i="19"/>
  <c r="O41" i="19"/>
  <c r="AK40" i="19"/>
  <c r="AJ40" i="19"/>
  <c r="AI40" i="19"/>
  <c r="AG40" i="19"/>
  <c r="AF40" i="19"/>
  <c r="AE40" i="19"/>
  <c r="AC40" i="19"/>
  <c r="AB40" i="19"/>
  <c r="AA40" i="19"/>
  <c r="Y40" i="19"/>
  <c r="X40" i="19"/>
  <c r="W40" i="19"/>
  <c r="U40" i="19"/>
  <c r="T40" i="19"/>
  <c r="S40" i="19"/>
  <c r="Q40" i="19"/>
  <c r="P40" i="19"/>
  <c r="O40" i="19"/>
  <c r="AK39" i="19"/>
  <c r="AJ39" i="19"/>
  <c r="AI39" i="19"/>
  <c r="AG39" i="19"/>
  <c r="AF39" i="19"/>
  <c r="AE39" i="19"/>
  <c r="AC39" i="19"/>
  <c r="AB39" i="19"/>
  <c r="AA39" i="19"/>
  <c r="Y39" i="19"/>
  <c r="X39" i="19"/>
  <c r="W39" i="19"/>
  <c r="U39" i="19"/>
  <c r="T39" i="19"/>
  <c r="S39" i="19"/>
  <c r="Q39" i="19"/>
  <c r="P39" i="19"/>
  <c r="O39" i="19"/>
  <c r="AK38" i="19"/>
  <c r="AJ38" i="19"/>
  <c r="AI38" i="19"/>
  <c r="AG38" i="19"/>
  <c r="AF38" i="19"/>
  <c r="AE38" i="19"/>
  <c r="AC38" i="19"/>
  <c r="AB38" i="19"/>
  <c r="AA38" i="19"/>
  <c r="Y38" i="19"/>
  <c r="X38" i="19"/>
  <c r="W38" i="19"/>
  <c r="U38" i="19"/>
  <c r="T38" i="19"/>
  <c r="S38" i="19"/>
  <c r="Q38" i="19"/>
  <c r="P38" i="19"/>
  <c r="O38" i="19"/>
  <c r="AK37" i="19"/>
  <c r="AJ37" i="19"/>
  <c r="AI37" i="19"/>
  <c r="AG37" i="19"/>
  <c r="AF37" i="19"/>
  <c r="AE37" i="19"/>
  <c r="AC37" i="19"/>
  <c r="AB37" i="19"/>
  <c r="AA37" i="19"/>
  <c r="Y37" i="19"/>
  <c r="X37" i="19"/>
  <c r="W37" i="19"/>
  <c r="U37" i="19"/>
  <c r="T37" i="19"/>
  <c r="S37" i="19"/>
  <c r="Q37" i="19"/>
  <c r="P37" i="19"/>
  <c r="O37" i="19"/>
  <c r="AK36" i="19"/>
  <c r="AJ36" i="19"/>
  <c r="AI36" i="19"/>
  <c r="AG36" i="19"/>
  <c r="AF36" i="19"/>
  <c r="AE36" i="19"/>
  <c r="AC36" i="19"/>
  <c r="AB36" i="19"/>
  <c r="AA36" i="19"/>
  <c r="Y36" i="19"/>
  <c r="X36" i="19"/>
  <c r="W36" i="19"/>
  <c r="U36" i="19"/>
  <c r="T36" i="19"/>
  <c r="S36" i="19"/>
  <c r="Q36" i="19"/>
  <c r="P36" i="19"/>
  <c r="O36" i="19"/>
  <c r="AK35" i="19"/>
  <c r="AJ35" i="19"/>
  <c r="AI35" i="19"/>
  <c r="AG35" i="19"/>
  <c r="AF35" i="19"/>
  <c r="AE35" i="19"/>
  <c r="AC35" i="19"/>
  <c r="AB35" i="19"/>
  <c r="AA35" i="19"/>
  <c r="Y35" i="19"/>
  <c r="X35" i="19"/>
  <c r="W35" i="19"/>
  <c r="U35" i="19"/>
  <c r="T35" i="19"/>
  <c r="S35" i="19"/>
  <c r="Q35" i="19"/>
  <c r="P35" i="19"/>
  <c r="O35" i="19"/>
  <c r="AK34" i="19"/>
  <c r="AJ34" i="19"/>
  <c r="AI34" i="19"/>
  <c r="AG34" i="19"/>
  <c r="AF34" i="19"/>
  <c r="AE34" i="19"/>
  <c r="AC34" i="19"/>
  <c r="AB34" i="19"/>
  <c r="AA34" i="19"/>
  <c r="Y34" i="19"/>
  <c r="X34" i="19"/>
  <c r="W34" i="19"/>
  <c r="U34" i="19"/>
  <c r="T34" i="19"/>
  <c r="S34" i="19"/>
  <c r="Q34" i="19"/>
  <c r="P34" i="19"/>
  <c r="O34" i="19"/>
  <c r="AK33" i="19"/>
  <c r="AJ33" i="19"/>
  <c r="AI33" i="19"/>
  <c r="AG33" i="19"/>
  <c r="AF33" i="19"/>
  <c r="AE33" i="19"/>
  <c r="AC33" i="19"/>
  <c r="AB33" i="19"/>
  <c r="AA33" i="19"/>
  <c r="Y33" i="19"/>
  <c r="X33" i="19"/>
  <c r="W33" i="19"/>
  <c r="U33" i="19"/>
  <c r="T33" i="19"/>
  <c r="S33" i="19"/>
  <c r="Q33" i="19"/>
  <c r="P33" i="19"/>
  <c r="O33" i="19"/>
  <c r="AK32" i="19"/>
  <c r="AJ32" i="19"/>
  <c r="AI32" i="19"/>
  <c r="AG32" i="19"/>
  <c r="AF32" i="19"/>
  <c r="AE32" i="19"/>
  <c r="AC32" i="19"/>
  <c r="AB32" i="19"/>
  <c r="AA32" i="19"/>
  <c r="Y32" i="19"/>
  <c r="X32" i="19"/>
  <c r="W32" i="19"/>
  <c r="U32" i="19"/>
  <c r="T32" i="19"/>
  <c r="S32" i="19"/>
  <c r="Q32" i="19"/>
  <c r="P32" i="19"/>
  <c r="O32" i="19"/>
  <c r="AK31" i="19"/>
  <c r="AJ31" i="19"/>
  <c r="AI31" i="19"/>
  <c r="AG31" i="19"/>
  <c r="AF31" i="19"/>
  <c r="AE31" i="19"/>
  <c r="AC31" i="19"/>
  <c r="AB31" i="19"/>
  <c r="AA31" i="19"/>
  <c r="Y31" i="19"/>
  <c r="X31" i="19"/>
  <c r="W31" i="19"/>
  <c r="U31" i="19"/>
  <c r="T31" i="19"/>
  <c r="S31" i="19"/>
  <c r="Q31" i="19"/>
  <c r="P31" i="19"/>
  <c r="O31" i="19"/>
  <c r="AK30" i="19"/>
  <c r="AJ30" i="19"/>
  <c r="AI30" i="19"/>
  <c r="AG30" i="19"/>
  <c r="AF30" i="19"/>
  <c r="AE30" i="19"/>
  <c r="AC30" i="19"/>
  <c r="AB30" i="19"/>
  <c r="AA30" i="19"/>
  <c r="Y30" i="19"/>
  <c r="X30" i="19"/>
  <c r="W30" i="19"/>
  <c r="U30" i="19"/>
  <c r="T30" i="19"/>
  <c r="S30" i="19"/>
  <c r="Q30" i="19"/>
  <c r="P30" i="19"/>
  <c r="O30" i="19"/>
  <c r="AK29" i="19"/>
  <c r="AJ29" i="19"/>
  <c r="AI29" i="19"/>
  <c r="AG29" i="19"/>
  <c r="AF29" i="19"/>
  <c r="AE29" i="19"/>
  <c r="AC29" i="19"/>
  <c r="AB29" i="19"/>
  <c r="AA29" i="19"/>
  <c r="Y29" i="19"/>
  <c r="X29" i="19"/>
  <c r="W29" i="19"/>
  <c r="U29" i="19"/>
  <c r="T29" i="19"/>
  <c r="S29" i="19"/>
  <c r="Q29" i="19"/>
  <c r="P29" i="19"/>
  <c r="O29" i="19"/>
  <c r="AK28" i="19"/>
  <c r="AJ28" i="19"/>
  <c r="AI28" i="19"/>
  <c r="AG28" i="19"/>
  <c r="AF28" i="19"/>
  <c r="AE28" i="19"/>
  <c r="AC28" i="19"/>
  <c r="AB28" i="19"/>
  <c r="AA28" i="19"/>
  <c r="Y28" i="19"/>
  <c r="X28" i="19"/>
  <c r="W28" i="19"/>
  <c r="U28" i="19"/>
  <c r="T28" i="19"/>
  <c r="S28" i="19"/>
  <c r="Q28" i="19"/>
  <c r="P28" i="19"/>
  <c r="O28" i="19"/>
  <c r="AK27" i="19"/>
  <c r="AJ27" i="19"/>
  <c r="AI27" i="19"/>
  <c r="AG27" i="19"/>
  <c r="AF27" i="19"/>
  <c r="AE27" i="19"/>
  <c r="AC27" i="19"/>
  <c r="AB27" i="19"/>
  <c r="AA27" i="19"/>
  <c r="Y27" i="19"/>
  <c r="X27" i="19"/>
  <c r="W27" i="19"/>
  <c r="U27" i="19"/>
  <c r="T27" i="19"/>
  <c r="S27" i="19"/>
  <c r="Q27" i="19"/>
  <c r="P27" i="19"/>
  <c r="O27" i="19"/>
  <c r="AK26" i="19"/>
  <c r="AJ26" i="19"/>
  <c r="AI26" i="19"/>
  <c r="AG26" i="19"/>
  <c r="AF26" i="19"/>
  <c r="AE26" i="19"/>
  <c r="AC26" i="19"/>
  <c r="AB26" i="19"/>
  <c r="AA26" i="19"/>
  <c r="Y26" i="19"/>
  <c r="X26" i="19"/>
  <c r="W26" i="19"/>
  <c r="U26" i="19"/>
  <c r="T26" i="19"/>
  <c r="S26" i="19"/>
  <c r="Q26" i="19"/>
  <c r="P26" i="19"/>
  <c r="O26" i="19"/>
  <c r="AK25" i="19"/>
  <c r="AJ25" i="19"/>
  <c r="AI25" i="19"/>
  <c r="AG25" i="19"/>
  <c r="AF25" i="19"/>
  <c r="AE25" i="19"/>
  <c r="AC25" i="19"/>
  <c r="AB25" i="19"/>
  <c r="AA25" i="19"/>
  <c r="Y25" i="19"/>
  <c r="X25" i="19"/>
  <c r="W25" i="19"/>
  <c r="U25" i="19"/>
  <c r="T25" i="19"/>
  <c r="S25" i="19"/>
  <c r="Q25" i="19"/>
  <c r="P25" i="19"/>
  <c r="O25" i="19"/>
  <c r="AK24" i="19"/>
  <c r="AJ24" i="19"/>
  <c r="AI24" i="19"/>
  <c r="AG24" i="19"/>
  <c r="AF24" i="19"/>
  <c r="AE24" i="19"/>
  <c r="AC24" i="19"/>
  <c r="AB24" i="19"/>
  <c r="AA24" i="19"/>
  <c r="Y24" i="19"/>
  <c r="X24" i="19"/>
  <c r="W24" i="19"/>
  <c r="U24" i="19"/>
  <c r="T24" i="19"/>
  <c r="S24" i="19"/>
  <c r="Q24" i="19"/>
  <c r="P24" i="19"/>
  <c r="O24" i="19"/>
  <c r="AK23" i="19"/>
  <c r="AJ23" i="19"/>
  <c r="AI23" i="19"/>
  <c r="AG23" i="19"/>
  <c r="AF23" i="19"/>
  <c r="AE23" i="19"/>
  <c r="AC23" i="19"/>
  <c r="AB23" i="19"/>
  <c r="AA23" i="19"/>
  <c r="Y23" i="19"/>
  <c r="X23" i="19"/>
  <c r="W23" i="19"/>
  <c r="U23" i="19"/>
  <c r="T23" i="19"/>
  <c r="S23" i="19"/>
  <c r="Q23" i="19"/>
  <c r="P23" i="19"/>
  <c r="O23" i="19"/>
  <c r="AK22" i="19"/>
  <c r="AJ22" i="19"/>
  <c r="AI22" i="19"/>
  <c r="AG22" i="19"/>
  <c r="AF22" i="19"/>
  <c r="AE22" i="19"/>
  <c r="AC22" i="19"/>
  <c r="AB22" i="19"/>
  <c r="AA22" i="19"/>
  <c r="Y22" i="19"/>
  <c r="X22" i="19"/>
  <c r="W22" i="19"/>
  <c r="U22" i="19"/>
  <c r="T22" i="19"/>
  <c r="S22" i="19"/>
  <c r="Q22" i="19"/>
  <c r="P22" i="19"/>
  <c r="O22" i="19"/>
  <c r="AK21" i="19"/>
  <c r="AJ21" i="19"/>
  <c r="AI21" i="19"/>
  <c r="AG21" i="19"/>
  <c r="AF21" i="19"/>
  <c r="AE21" i="19"/>
  <c r="AC21" i="19"/>
  <c r="AB21" i="19"/>
  <c r="AA21" i="19"/>
  <c r="Y21" i="19"/>
  <c r="X21" i="19"/>
  <c r="W21" i="19"/>
  <c r="U21" i="19"/>
  <c r="T21" i="19"/>
  <c r="S21" i="19"/>
  <c r="Q21" i="19"/>
  <c r="P21" i="19"/>
  <c r="O21" i="19"/>
  <c r="AK20" i="19"/>
  <c r="AJ20" i="19"/>
  <c r="AI20" i="19"/>
  <c r="AG20" i="19"/>
  <c r="AF20" i="19"/>
  <c r="AE20" i="19"/>
  <c r="AC20" i="19"/>
  <c r="AB20" i="19"/>
  <c r="AA20" i="19"/>
  <c r="Y20" i="19"/>
  <c r="X20" i="19"/>
  <c r="W20" i="19"/>
  <c r="U20" i="19"/>
  <c r="T20" i="19"/>
  <c r="S20" i="19"/>
  <c r="Q20" i="19"/>
  <c r="P20" i="19"/>
  <c r="O20" i="19"/>
  <c r="AK19" i="19"/>
  <c r="AJ19" i="19"/>
  <c r="AI19" i="19"/>
  <c r="AG19" i="19"/>
  <c r="AF19" i="19"/>
  <c r="AE19" i="19"/>
  <c r="AC19" i="19"/>
  <c r="AB19" i="19"/>
  <c r="AA19" i="19"/>
  <c r="Y19" i="19"/>
  <c r="X19" i="19"/>
  <c r="W19" i="19"/>
  <c r="U19" i="19"/>
  <c r="T19" i="19"/>
  <c r="S19" i="19"/>
  <c r="Q19" i="19"/>
  <c r="P19" i="19"/>
  <c r="O19" i="19"/>
  <c r="AK18" i="19"/>
  <c r="AJ18" i="19"/>
  <c r="AI18" i="19"/>
  <c r="AG18" i="19"/>
  <c r="AF18" i="19"/>
  <c r="AE18" i="19"/>
  <c r="AC18" i="19"/>
  <c r="AB18" i="19"/>
  <c r="AA18" i="19"/>
  <c r="Y18" i="19"/>
  <c r="X18" i="19"/>
  <c r="W18" i="19"/>
  <c r="U18" i="19"/>
  <c r="T18" i="19"/>
  <c r="S18" i="19"/>
  <c r="Q18" i="19"/>
  <c r="P18" i="19"/>
  <c r="O18" i="19"/>
  <c r="AK17" i="19"/>
  <c r="AJ17" i="19"/>
  <c r="AI17" i="19"/>
  <c r="AG17" i="19"/>
  <c r="AF17" i="19"/>
  <c r="AE17" i="19"/>
  <c r="AC17" i="19"/>
  <c r="AB17" i="19"/>
  <c r="AA17" i="19"/>
  <c r="Y17" i="19"/>
  <c r="X17" i="19"/>
  <c r="W17" i="19"/>
  <c r="U17" i="19"/>
  <c r="T17" i="19"/>
  <c r="S17" i="19"/>
  <c r="Q17" i="19"/>
  <c r="P17" i="19"/>
  <c r="O17" i="19"/>
  <c r="AK16" i="19"/>
  <c r="AJ16" i="19"/>
  <c r="AI16" i="19"/>
  <c r="AG16" i="19"/>
  <c r="AF16" i="19"/>
  <c r="AE16" i="19"/>
  <c r="AC16" i="19"/>
  <c r="AB16" i="19"/>
  <c r="AA16" i="19"/>
  <c r="Y16" i="19"/>
  <c r="X16" i="19"/>
  <c r="W16" i="19"/>
  <c r="U16" i="19"/>
  <c r="T16" i="19"/>
  <c r="S16" i="19"/>
  <c r="Q16" i="19"/>
  <c r="P16" i="19"/>
  <c r="O16" i="19"/>
  <c r="AK15" i="19"/>
  <c r="AJ15" i="19"/>
  <c r="AG15" i="19"/>
  <c r="AF15" i="19"/>
  <c r="AI15" i="19"/>
  <c r="AE15" i="19"/>
  <c r="AC15" i="19"/>
  <c r="AB15" i="19"/>
  <c r="Y15" i="19"/>
  <c r="X15" i="19"/>
  <c r="U15" i="19"/>
  <c r="T15" i="19"/>
  <c r="Q15" i="19"/>
  <c r="P15" i="19"/>
  <c r="O15" i="19"/>
  <c r="AA15" i="19"/>
  <c r="W15" i="19"/>
  <c r="S15" i="19"/>
  <c r="Z73" i="18" l="1"/>
  <c r="X73" i="18"/>
  <c r="Y73" i="18"/>
  <c r="V73" i="18"/>
  <c r="T73" i="18"/>
  <c r="U73" i="18"/>
  <c r="R73" i="18"/>
  <c r="P73" i="18"/>
  <c r="Q73" i="18"/>
  <c r="N73" i="18"/>
  <c r="L73" i="18"/>
  <c r="M73" i="18"/>
  <c r="Z71" i="18"/>
  <c r="X71" i="18"/>
  <c r="Y71" i="18"/>
  <c r="V71" i="18"/>
  <c r="T71" i="18"/>
  <c r="U71" i="18"/>
  <c r="R71" i="18"/>
  <c r="P71" i="18"/>
  <c r="Q71" i="18"/>
  <c r="N71" i="18"/>
  <c r="L71" i="18"/>
  <c r="M71" i="18"/>
  <c r="Z70" i="18"/>
  <c r="X70" i="18"/>
  <c r="Y70" i="18"/>
  <c r="V70" i="18"/>
  <c r="T70" i="18"/>
  <c r="U70" i="18"/>
  <c r="R70" i="18"/>
  <c r="P70" i="18"/>
  <c r="Q70" i="18"/>
  <c r="N70" i="18"/>
  <c r="L70" i="18"/>
  <c r="M70" i="18"/>
  <c r="Z69" i="18"/>
  <c r="X69" i="18"/>
  <c r="Y69" i="18"/>
  <c r="V69" i="18"/>
  <c r="T69" i="18"/>
  <c r="U69" i="18"/>
  <c r="R69" i="18"/>
  <c r="P69" i="18"/>
  <c r="Q69" i="18"/>
  <c r="N69" i="18"/>
  <c r="L69" i="18"/>
  <c r="M69" i="18"/>
  <c r="Z68" i="18"/>
  <c r="X68" i="18"/>
  <c r="Y68" i="18"/>
  <c r="V68" i="18"/>
  <c r="T68" i="18"/>
  <c r="U68" i="18"/>
  <c r="R68" i="18"/>
  <c r="P68" i="18"/>
  <c r="Q68" i="18"/>
  <c r="N68" i="18"/>
  <c r="L68" i="18"/>
  <c r="M68" i="18"/>
  <c r="Z67" i="18"/>
  <c r="X67" i="18"/>
  <c r="Y67" i="18"/>
  <c r="V67" i="18"/>
  <c r="T67" i="18"/>
  <c r="U67" i="18"/>
  <c r="R67" i="18"/>
  <c r="P67" i="18"/>
  <c r="Q67" i="18"/>
  <c r="N67" i="18"/>
  <c r="L67" i="18"/>
  <c r="M67" i="18"/>
  <c r="Z66" i="18"/>
  <c r="X66" i="18"/>
  <c r="Y66" i="18"/>
  <c r="V66" i="18"/>
  <c r="T66" i="18"/>
  <c r="U66" i="18"/>
  <c r="R66" i="18"/>
  <c r="P66" i="18"/>
  <c r="Q66" i="18"/>
  <c r="N66" i="18"/>
  <c r="L66" i="18"/>
  <c r="M66" i="18"/>
  <c r="Z65" i="18"/>
  <c r="X65" i="18"/>
  <c r="Y65" i="18"/>
  <c r="V65" i="18"/>
  <c r="T65" i="18"/>
  <c r="U65" i="18"/>
  <c r="R65" i="18"/>
  <c r="P65" i="18"/>
  <c r="Q65" i="18"/>
  <c r="N65" i="18"/>
  <c r="L65" i="18"/>
  <c r="M65" i="18"/>
  <c r="Z64" i="18"/>
  <c r="X64" i="18"/>
  <c r="Y64" i="18"/>
  <c r="V64" i="18"/>
  <c r="T64" i="18"/>
  <c r="U64" i="18"/>
  <c r="R64" i="18"/>
  <c r="P64" i="18"/>
  <c r="Q64" i="18"/>
  <c r="N64" i="18"/>
  <c r="L64" i="18"/>
  <c r="M64" i="18"/>
  <c r="Z63" i="18"/>
  <c r="X63" i="18"/>
  <c r="Y63" i="18"/>
  <c r="V63" i="18"/>
  <c r="T63" i="18"/>
  <c r="U63" i="18"/>
  <c r="R63" i="18"/>
  <c r="P63" i="18"/>
  <c r="Q63" i="18"/>
  <c r="N63" i="18"/>
  <c r="L63" i="18"/>
  <c r="M63" i="18"/>
  <c r="Z62" i="18"/>
  <c r="X62" i="18"/>
  <c r="Y62" i="18"/>
  <c r="V62" i="18"/>
  <c r="T62" i="18"/>
  <c r="U62" i="18"/>
  <c r="R62" i="18"/>
  <c r="P62" i="18"/>
  <c r="Q62" i="18"/>
  <c r="N62" i="18"/>
  <c r="L62" i="18"/>
  <c r="M62" i="18"/>
  <c r="Z61" i="18"/>
  <c r="X61" i="18"/>
  <c r="Y61" i="18"/>
  <c r="V61" i="18"/>
  <c r="T61" i="18"/>
  <c r="U61" i="18"/>
  <c r="R61" i="18"/>
  <c r="P61" i="18"/>
  <c r="Q61" i="18"/>
  <c r="N61" i="18"/>
  <c r="L61" i="18"/>
  <c r="M61" i="18"/>
  <c r="Z60" i="18"/>
  <c r="X60" i="18"/>
  <c r="Y60" i="18"/>
  <c r="V60" i="18"/>
  <c r="T60" i="18"/>
  <c r="U60" i="18"/>
  <c r="R60" i="18"/>
  <c r="P60" i="18"/>
  <c r="Q60" i="18"/>
  <c r="N60" i="18"/>
  <c r="L60" i="18"/>
  <c r="M60" i="18"/>
  <c r="Z59" i="18"/>
  <c r="X59" i="18"/>
  <c r="Y59" i="18"/>
  <c r="V59" i="18"/>
  <c r="T59" i="18"/>
  <c r="U59" i="18"/>
  <c r="R59" i="18"/>
  <c r="P59" i="18"/>
  <c r="Q59" i="18"/>
  <c r="N59" i="18"/>
  <c r="L59" i="18"/>
  <c r="M59" i="18"/>
  <c r="Z58" i="18"/>
  <c r="X58" i="18"/>
  <c r="Y58" i="18"/>
  <c r="V58" i="18"/>
  <c r="T58" i="18"/>
  <c r="U58" i="18"/>
  <c r="R58" i="18"/>
  <c r="P58" i="18"/>
  <c r="Q58" i="18"/>
  <c r="N58" i="18"/>
  <c r="L58" i="18"/>
  <c r="M58" i="18"/>
  <c r="Z57" i="18"/>
  <c r="X57" i="18"/>
  <c r="Y57" i="18"/>
  <c r="V57" i="18"/>
  <c r="T57" i="18"/>
  <c r="U57" i="18"/>
  <c r="R57" i="18"/>
  <c r="P57" i="18"/>
  <c r="Q57" i="18"/>
  <c r="N57" i="18"/>
  <c r="L57" i="18"/>
  <c r="M57" i="18"/>
  <c r="Z56" i="18"/>
  <c r="X56" i="18"/>
  <c r="Y56" i="18"/>
  <c r="V56" i="18"/>
  <c r="T56" i="18"/>
  <c r="U56" i="18"/>
  <c r="R56" i="18"/>
  <c r="P56" i="18"/>
  <c r="Q56" i="18"/>
  <c r="N56" i="18"/>
  <c r="L56" i="18"/>
  <c r="M56" i="18"/>
  <c r="Z55" i="18"/>
  <c r="X55" i="18"/>
  <c r="Y55" i="18"/>
  <c r="V55" i="18"/>
  <c r="T55" i="18"/>
  <c r="U55" i="18"/>
  <c r="R55" i="18"/>
  <c r="P55" i="18"/>
  <c r="Q55" i="18"/>
  <c r="N55" i="18"/>
  <c r="L55" i="18"/>
  <c r="M55" i="18"/>
  <c r="Z54" i="18"/>
  <c r="X54" i="18"/>
  <c r="Y54" i="18"/>
  <c r="V54" i="18"/>
  <c r="T54" i="18"/>
  <c r="U54" i="18"/>
  <c r="R54" i="18"/>
  <c r="P54" i="18"/>
  <c r="Q54" i="18"/>
  <c r="N54" i="18"/>
  <c r="L54" i="18"/>
  <c r="M54" i="18"/>
  <c r="Z53" i="18"/>
  <c r="X53" i="18"/>
  <c r="Y53" i="18"/>
  <c r="V53" i="18"/>
  <c r="T53" i="18"/>
  <c r="U53" i="18"/>
  <c r="R53" i="18"/>
  <c r="P53" i="18"/>
  <c r="Q53" i="18"/>
  <c r="N53" i="18"/>
  <c r="L53" i="18"/>
  <c r="M53" i="18"/>
  <c r="Z52" i="18"/>
  <c r="X52" i="18"/>
  <c r="Y52" i="18"/>
  <c r="V52" i="18"/>
  <c r="T52" i="18"/>
  <c r="U52" i="18"/>
  <c r="R52" i="18"/>
  <c r="P52" i="18"/>
  <c r="Q52" i="18"/>
  <c r="N52" i="18"/>
  <c r="L52" i="18"/>
  <c r="M52" i="18"/>
  <c r="Z51" i="18"/>
  <c r="X51" i="18"/>
  <c r="Y51" i="18"/>
  <c r="V51" i="18"/>
  <c r="T51" i="18"/>
  <c r="U51" i="18"/>
  <c r="R51" i="18"/>
  <c r="P51" i="18"/>
  <c r="Q51" i="18"/>
  <c r="N51" i="18"/>
  <c r="L51" i="18"/>
  <c r="M51" i="18"/>
  <c r="Z50" i="18"/>
  <c r="X50" i="18"/>
  <c r="Y50" i="18"/>
  <c r="V50" i="18"/>
  <c r="T50" i="18"/>
  <c r="U50" i="18"/>
  <c r="R50" i="18"/>
  <c r="P50" i="18"/>
  <c r="Q50" i="18"/>
  <c r="N50" i="18"/>
  <c r="L50" i="18"/>
  <c r="M50" i="18"/>
  <c r="Z49" i="18"/>
  <c r="X49" i="18"/>
  <c r="Y49" i="18"/>
  <c r="V49" i="18"/>
  <c r="T49" i="18"/>
  <c r="U49" i="18"/>
  <c r="R49" i="18"/>
  <c r="P49" i="18"/>
  <c r="Q49" i="18"/>
  <c r="N49" i="18"/>
  <c r="L49" i="18"/>
  <c r="M49" i="18"/>
  <c r="Z48" i="18"/>
  <c r="X48" i="18"/>
  <c r="Y48" i="18"/>
  <c r="V48" i="18"/>
  <c r="T48" i="18"/>
  <c r="U48" i="18"/>
  <c r="R48" i="18"/>
  <c r="P48" i="18"/>
  <c r="Q48" i="18"/>
  <c r="N48" i="18"/>
  <c r="L48" i="18"/>
  <c r="M48" i="18"/>
  <c r="Z47" i="18"/>
  <c r="X47" i="18"/>
  <c r="Y47" i="18"/>
  <c r="V47" i="18"/>
  <c r="T47" i="18"/>
  <c r="U47" i="18"/>
  <c r="R47" i="18"/>
  <c r="P47" i="18"/>
  <c r="Q47" i="18"/>
  <c r="N47" i="18"/>
  <c r="L47" i="18"/>
  <c r="M47" i="18"/>
  <c r="Z46" i="18"/>
  <c r="X46" i="18"/>
  <c r="Y46" i="18"/>
  <c r="V46" i="18"/>
  <c r="T46" i="18"/>
  <c r="U46" i="18"/>
  <c r="R46" i="18"/>
  <c r="P46" i="18"/>
  <c r="Q46" i="18"/>
  <c r="N46" i="18"/>
  <c r="L46" i="18"/>
  <c r="M46" i="18"/>
  <c r="Z45" i="18"/>
  <c r="X45" i="18"/>
  <c r="Y45" i="18"/>
  <c r="V45" i="18"/>
  <c r="T45" i="18"/>
  <c r="U45" i="18"/>
  <c r="R45" i="18"/>
  <c r="P45" i="18"/>
  <c r="Q45" i="18"/>
  <c r="N45" i="18"/>
  <c r="L45" i="18"/>
  <c r="M45" i="18"/>
  <c r="Z44" i="18"/>
  <c r="X44" i="18"/>
  <c r="Y44" i="18"/>
  <c r="V44" i="18"/>
  <c r="T44" i="18"/>
  <c r="U44" i="18"/>
  <c r="R44" i="18"/>
  <c r="P44" i="18"/>
  <c r="Q44" i="18"/>
  <c r="N44" i="18"/>
  <c r="L44" i="18"/>
  <c r="M44" i="18"/>
  <c r="Z43" i="18"/>
  <c r="X43" i="18"/>
  <c r="Y43" i="18"/>
  <c r="V43" i="18"/>
  <c r="T43" i="18"/>
  <c r="U43" i="18"/>
  <c r="R43" i="18"/>
  <c r="P43" i="18"/>
  <c r="Q43" i="18"/>
  <c r="N43" i="18"/>
  <c r="L43" i="18"/>
  <c r="M43" i="18"/>
  <c r="Z42" i="18"/>
  <c r="X42" i="18"/>
  <c r="Y42" i="18"/>
  <c r="V42" i="18"/>
  <c r="T42" i="18"/>
  <c r="U42" i="18"/>
  <c r="R42" i="18"/>
  <c r="P42" i="18"/>
  <c r="Q42" i="18"/>
  <c r="N42" i="18"/>
  <c r="L42" i="18"/>
  <c r="M42" i="18"/>
  <c r="Z41" i="18"/>
  <c r="X41" i="18"/>
  <c r="Y41" i="18"/>
  <c r="V41" i="18"/>
  <c r="T41" i="18"/>
  <c r="U41" i="18"/>
  <c r="R41" i="18"/>
  <c r="P41" i="18"/>
  <c r="Q41" i="18"/>
  <c r="N41" i="18"/>
  <c r="L41" i="18"/>
  <c r="M41" i="18"/>
  <c r="Z40" i="18"/>
  <c r="X40" i="18"/>
  <c r="Y40" i="18"/>
  <c r="V40" i="18"/>
  <c r="T40" i="18"/>
  <c r="U40" i="18"/>
  <c r="R40" i="18"/>
  <c r="P40" i="18"/>
  <c r="Q40" i="18"/>
  <c r="N40" i="18"/>
  <c r="L40" i="18"/>
  <c r="M40" i="18"/>
  <c r="Z39" i="18"/>
  <c r="X39" i="18"/>
  <c r="Y39" i="18"/>
  <c r="V39" i="18"/>
  <c r="T39" i="18"/>
  <c r="U39" i="18"/>
  <c r="R39" i="18"/>
  <c r="P39" i="18"/>
  <c r="Q39" i="18"/>
  <c r="N39" i="18"/>
  <c r="L39" i="18"/>
  <c r="M39" i="18"/>
  <c r="Z38" i="18"/>
  <c r="X38" i="18"/>
  <c r="Y38" i="18"/>
  <c r="V38" i="18"/>
  <c r="T38" i="18"/>
  <c r="U38" i="18"/>
  <c r="R38" i="18"/>
  <c r="P38" i="18"/>
  <c r="Q38" i="18"/>
  <c r="N38" i="18"/>
  <c r="L38" i="18"/>
  <c r="M38" i="18"/>
  <c r="Z37" i="18"/>
  <c r="X37" i="18"/>
  <c r="Y37" i="18"/>
  <c r="V37" i="18"/>
  <c r="T37" i="18"/>
  <c r="U37" i="18"/>
  <c r="R37" i="18"/>
  <c r="P37" i="18"/>
  <c r="Q37" i="18"/>
  <c r="N37" i="18"/>
  <c r="L37" i="18"/>
  <c r="M37" i="18"/>
  <c r="Z36" i="18"/>
  <c r="X36" i="18"/>
  <c r="Y36" i="18"/>
  <c r="V36" i="18"/>
  <c r="T36" i="18"/>
  <c r="U36" i="18"/>
  <c r="R36" i="18"/>
  <c r="P36" i="18"/>
  <c r="Q36" i="18"/>
  <c r="N36" i="18"/>
  <c r="L36" i="18"/>
  <c r="M36" i="18"/>
  <c r="Z35" i="18"/>
  <c r="X35" i="18"/>
  <c r="Y35" i="18"/>
  <c r="V35" i="18"/>
  <c r="T35" i="18"/>
  <c r="U35" i="18"/>
  <c r="R35" i="18"/>
  <c r="P35" i="18"/>
  <c r="Q35" i="18"/>
  <c r="N35" i="18"/>
  <c r="L35" i="18"/>
  <c r="M35" i="18"/>
  <c r="Z34" i="18"/>
  <c r="X34" i="18"/>
  <c r="Y34" i="18"/>
  <c r="V34" i="18"/>
  <c r="T34" i="18"/>
  <c r="U34" i="18"/>
  <c r="R34" i="18"/>
  <c r="P34" i="18"/>
  <c r="Q34" i="18"/>
  <c r="N34" i="18"/>
  <c r="L34" i="18"/>
  <c r="M34" i="18"/>
  <c r="Z33" i="18"/>
  <c r="X33" i="18"/>
  <c r="Y33" i="18"/>
  <c r="V33" i="18"/>
  <c r="T33" i="18"/>
  <c r="U33" i="18"/>
  <c r="R33" i="18"/>
  <c r="P33" i="18"/>
  <c r="Q33" i="18"/>
  <c r="N33" i="18"/>
  <c r="L33" i="18"/>
  <c r="M33" i="18"/>
  <c r="Z32" i="18"/>
  <c r="X32" i="18"/>
  <c r="Y32" i="18"/>
  <c r="V32" i="18"/>
  <c r="T32" i="18"/>
  <c r="U32" i="18"/>
  <c r="R32" i="18"/>
  <c r="P32" i="18"/>
  <c r="Q32" i="18"/>
  <c r="N32" i="18"/>
  <c r="L32" i="18"/>
  <c r="M32" i="18"/>
  <c r="Z31" i="18"/>
  <c r="X31" i="18"/>
  <c r="Y31" i="18"/>
  <c r="V31" i="18"/>
  <c r="T31" i="18"/>
  <c r="U31" i="18"/>
  <c r="R31" i="18"/>
  <c r="P31" i="18"/>
  <c r="Q31" i="18"/>
  <c r="N31" i="18"/>
  <c r="L31" i="18"/>
  <c r="M31" i="18"/>
  <c r="Z30" i="18"/>
  <c r="X30" i="18"/>
  <c r="Y30" i="18"/>
  <c r="V30" i="18"/>
  <c r="T30" i="18"/>
  <c r="U30" i="18"/>
  <c r="R30" i="18"/>
  <c r="P30" i="18"/>
  <c r="Q30" i="18"/>
  <c r="N30" i="18"/>
  <c r="L30" i="18"/>
  <c r="M30" i="18"/>
  <c r="Z29" i="18"/>
  <c r="X29" i="18"/>
  <c r="Y29" i="18"/>
  <c r="V29" i="18"/>
  <c r="T29" i="18"/>
  <c r="U29" i="18"/>
  <c r="R29" i="18"/>
  <c r="P29" i="18"/>
  <c r="Q29" i="18"/>
  <c r="N29" i="18"/>
  <c r="L29" i="18"/>
  <c r="M29" i="18"/>
  <c r="Z28" i="18"/>
  <c r="X28" i="18"/>
  <c r="Y28" i="18"/>
  <c r="V28" i="18"/>
  <c r="T28" i="18"/>
  <c r="U28" i="18"/>
  <c r="R28" i="18"/>
  <c r="P28" i="18"/>
  <c r="Q28" i="18"/>
  <c r="N28" i="18"/>
  <c r="L28" i="18"/>
  <c r="M28" i="18"/>
  <c r="Z27" i="18"/>
  <c r="X27" i="18"/>
  <c r="Y27" i="18"/>
  <c r="V27" i="18"/>
  <c r="T27" i="18"/>
  <c r="U27" i="18"/>
  <c r="R27" i="18"/>
  <c r="P27" i="18"/>
  <c r="Q27" i="18"/>
  <c r="N27" i="18"/>
  <c r="L27" i="18"/>
  <c r="M27" i="18"/>
  <c r="Z26" i="18"/>
  <c r="X26" i="18"/>
  <c r="Y26" i="18"/>
  <c r="V26" i="18"/>
  <c r="T26" i="18"/>
  <c r="U26" i="18"/>
  <c r="R26" i="18"/>
  <c r="P26" i="18"/>
  <c r="Q26" i="18"/>
  <c r="N26" i="18"/>
  <c r="L26" i="18"/>
  <c r="M26" i="18"/>
  <c r="Z25" i="18"/>
  <c r="X25" i="18"/>
  <c r="Y25" i="18"/>
  <c r="V25" i="18"/>
  <c r="T25" i="18"/>
  <c r="U25" i="18"/>
  <c r="R25" i="18"/>
  <c r="P25" i="18"/>
  <c r="Q25" i="18"/>
  <c r="N25" i="18"/>
  <c r="L25" i="18"/>
  <c r="M25" i="18"/>
  <c r="Z24" i="18"/>
  <c r="X24" i="18"/>
  <c r="Y24" i="18"/>
  <c r="V24" i="18"/>
  <c r="T24" i="18"/>
  <c r="U24" i="18"/>
  <c r="R24" i="18"/>
  <c r="P24" i="18"/>
  <c r="Q24" i="18"/>
  <c r="N24" i="18"/>
  <c r="L24" i="18"/>
  <c r="M24" i="18"/>
  <c r="Z23" i="18"/>
  <c r="X23" i="18"/>
  <c r="Y23" i="18"/>
  <c r="V23" i="18"/>
  <c r="T23" i="18"/>
  <c r="U23" i="18"/>
  <c r="R23" i="18"/>
  <c r="P23" i="18"/>
  <c r="Q23" i="18"/>
  <c r="N23" i="18"/>
  <c r="L23" i="18"/>
  <c r="M23" i="18"/>
  <c r="Z22" i="18"/>
  <c r="X22" i="18"/>
  <c r="Y22" i="18"/>
  <c r="V22" i="18"/>
  <c r="T22" i="18"/>
  <c r="U22" i="18"/>
  <c r="R22" i="18"/>
  <c r="P22" i="18"/>
  <c r="Q22" i="18"/>
  <c r="N22" i="18"/>
  <c r="L22" i="18"/>
  <c r="M22" i="18"/>
  <c r="Z21" i="18"/>
  <c r="X21" i="18"/>
  <c r="Y21" i="18"/>
  <c r="V21" i="18"/>
  <c r="T21" i="18"/>
  <c r="U21" i="18"/>
  <c r="R21" i="18"/>
  <c r="P21" i="18"/>
  <c r="Q21" i="18"/>
  <c r="N21" i="18"/>
  <c r="L21" i="18"/>
  <c r="M21" i="18"/>
  <c r="Z20" i="18"/>
  <c r="X20" i="18"/>
  <c r="Y20" i="18"/>
  <c r="V20" i="18"/>
  <c r="T20" i="18"/>
  <c r="U20" i="18"/>
  <c r="R20" i="18"/>
  <c r="P20" i="18"/>
  <c r="Q20" i="18"/>
  <c r="N20" i="18"/>
  <c r="L20" i="18"/>
  <c r="M20" i="18"/>
  <c r="Z19" i="18"/>
  <c r="X19" i="18"/>
  <c r="Y19" i="18"/>
  <c r="V19" i="18"/>
  <c r="T19" i="18"/>
  <c r="U19" i="18"/>
  <c r="R19" i="18"/>
  <c r="P19" i="18"/>
  <c r="Q19" i="18"/>
  <c r="N19" i="18"/>
  <c r="L19" i="18"/>
  <c r="M19" i="18"/>
  <c r="Z18" i="18"/>
  <c r="X18" i="18"/>
  <c r="Y18" i="18"/>
  <c r="V18" i="18"/>
  <c r="T18" i="18"/>
  <c r="U18" i="18"/>
  <c r="R18" i="18"/>
  <c r="P18" i="18"/>
  <c r="Q18" i="18"/>
  <c r="N18" i="18"/>
  <c r="L18" i="18"/>
  <c r="M18" i="18"/>
  <c r="Z17" i="18"/>
  <c r="X17" i="18"/>
  <c r="Y17" i="18"/>
  <c r="V17" i="18"/>
  <c r="T17" i="18"/>
  <c r="U17" i="18"/>
  <c r="R17" i="18"/>
  <c r="P17" i="18"/>
  <c r="Q17" i="18"/>
  <c r="N17" i="18"/>
  <c r="L17" i="18"/>
  <c r="M17" i="18"/>
  <c r="Z16" i="18"/>
  <c r="V16" i="18"/>
  <c r="R16" i="18"/>
  <c r="X16" i="18"/>
  <c r="T16" i="18"/>
  <c r="P16" i="18"/>
  <c r="L16" i="18"/>
  <c r="Y16" i="18"/>
  <c r="U16" i="18"/>
  <c r="Q16" i="18"/>
  <c r="N16" i="18"/>
  <c r="M16" i="18"/>
  <c r="I73" i="18"/>
  <c r="I71" i="18"/>
  <c r="I70" i="18"/>
  <c r="I69" i="18"/>
  <c r="I68" i="18"/>
  <c r="I67" i="18"/>
  <c r="I66" i="18"/>
  <c r="I65" i="18"/>
  <c r="I64" i="18"/>
  <c r="I63" i="18"/>
  <c r="I62" i="18"/>
  <c r="I61" i="18"/>
  <c r="I60" i="18"/>
  <c r="I59" i="18"/>
  <c r="I58" i="18"/>
  <c r="I57" i="18"/>
  <c r="I56" i="18"/>
  <c r="I55" i="18"/>
  <c r="I54" i="18"/>
  <c r="I53" i="18"/>
  <c r="K72" i="19"/>
  <c r="K70" i="19"/>
  <c r="K69" i="19"/>
  <c r="K68" i="19"/>
  <c r="K67" i="19"/>
  <c r="K66" i="19"/>
  <c r="K65" i="19"/>
  <c r="K64" i="19"/>
  <c r="K63" i="19"/>
  <c r="K62" i="19"/>
  <c r="K61" i="19"/>
  <c r="K60" i="19"/>
  <c r="K59" i="19"/>
  <c r="K58" i="19"/>
  <c r="K57" i="19"/>
  <c r="K56" i="19"/>
  <c r="K55" i="19"/>
  <c r="K54" i="19"/>
  <c r="K53" i="19"/>
  <c r="K52" i="19"/>
  <c r="K80" i="17"/>
  <c r="K79" i="17"/>
  <c r="K78" i="17"/>
  <c r="K77" i="17"/>
  <c r="K76" i="17"/>
  <c r="K75" i="17"/>
  <c r="K74" i="17"/>
  <c r="K73" i="17"/>
  <c r="K72" i="17"/>
  <c r="K71" i="17"/>
  <c r="K70" i="17"/>
  <c r="K69" i="17"/>
  <c r="K68" i="17"/>
  <c r="K67" i="17"/>
  <c r="K66" i="17"/>
  <c r="K65" i="17"/>
  <c r="K64" i="17"/>
  <c r="K63" i="17"/>
  <c r="K62" i="17"/>
  <c r="K61" i="17"/>
  <c r="K60" i="17"/>
  <c r="K59" i="17"/>
  <c r="K58" i="17"/>
  <c r="K57" i="17"/>
  <c r="K56" i="17"/>
  <c r="K55" i="17"/>
  <c r="K54" i="17"/>
  <c r="K53" i="17"/>
  <c r="M71" i="20"/>
  <c r="M70" i="20"/>
  <c r="M69" i="20"/>
  <c r="M68" i="20"/>
  <c r="M67" i="20"/>
  <c r="M66" i="20"/>
  <c r="M65" i="20"/>
  <c r="M64" i="20"/>
  <c r="M63" i="20"/>
  <c r="M62" i="20"/>
  <c r="M61" i="20"/>
  <c r="M60" i="20"/>
  <c r="M59" i="20"/>
  <c r="M58" i="20"/>
  <c r="M57" i="20"/>
  <c r="M56" i="20"/>
  <c r="M55" i="20"/>
  <c r="M54" i="20"/>
  <c r="M53" i="20"/>
  <c r="K11" i="17" l="1"/>
  <c r="C3" i="17"/>
  <c r="C5" i="19"/>
  <c r="H7" i="17"/>
  <c r="G7" i="20"/>
  <c r="I7" i="19"/>
  <c r="C7" i="17"/>
  <c r="C7" i="20"/>
  <c r="C7" i="19"/>
  <c r="H6" i="17"/>
  <c r="H6" i="20"/>
  <c r="H6" i="19"/>
  <c r="C6" i="17"/>
  <c r="C6" i="20"/>
  <c r="C6" i="19"/>
  <c r="C5" i="17"/>
  <c r="C5" i="20"/>
  <c r="F4" i="17"/>
  <c r="I4" i="20"/>
  <c r="F4" i="19"/>
  <c r="C4" i="17"/>
  <c r="C4" i="20"/>
  <c r="C4" i="19"/>
  <c r="C3" i="20"/>
  <c r="C3" i="19"/>
  <c r="I20" i="18"/>
  <c r="M16" i="20"/>
  <c r="M17" i="20"/>
  <c r="M18" i="20"/>
  <c r="M19" i="20"/>
  <c r="M20" i="20"/>
  <c r="M21" i="20"/>
  <c r="M22" i="20"/>
  <c r="M23" i="20"/>
  <c r="M24" i="20"/>
  <c r="M25" i="20"/>
  <c r="M26" i="20"/>
  <c r="M27" i="20"/>
  <c r="M28" i="20"/>
  <c r="M29" i="20"/>
  <c r="M30" i="20"/>
  <c r="M31" i="20"/>
  <c r="M32" i="20"/>
  <c r="M33" i="20"/>
  <c r="M34" i="20"/>
  <c r="M35" i="20"/>
  <c r="M36" i="20"/>
  <c r="M37" i="20"/>
  <c r="M38" i="20"/>
  <c r="M39" i="20"/>
  <c r="M40" i="20"/>
  <c r="M41" i="20"/>
  <c r="M42" i="20"/>
  <c r="M43" i="20"/>
  <c r="M44" i="20"/>
  <c r="M45" i="20"/>
  <c r="M46" i="20"/>
  <c r="M47" i="20"/>
  <c r="M48" i="20"/>
  <c r="M49" i="20"/>
  <c r="M50" i="20"/>
  <c r="M51" i="20"/>
  <c r="M52" i="20"/>
  <c r="K15" i="19"/>
  <c r="K16" i="19"/>
  <c r="K17" i="19"/>
  <c r="K18" i="19"/>
  <c r="K19" i="19"/>
  <c r="K20" i="19"/>
  <c r="K21" i="19"/>
  <c r="K22" i="19"/>
  <c r="K23" i="19"/>
  <c r="K24" i="19"/>
  <c r="K25" i="19"/>
  <c r="K26" i="19"/>
  <c r="K27" i="19"/>
  <c r="K28" i="19"/>
  <c r="K29" i="19"/>
  <c r="K30" i="19"/>
  <c r="K31" i="19"/>
  <c r="K32" i="19"/>
  <c r="K33" i="19"/>
  <c r="K34" i="19"/>
  <c r="K35" i="19"/>
  <c r="K36" i="19"/>
  <c r="K37" i="19"/>
  <c r="K38" i="19"/>
  <c r="K39" i="19"/>
  <c r="K40" i="19"/>
  <c r="K41" i="19"/>
  <c r="K42" i="19"/>
  <c r="K43" i="19"/>
  <c r="K44" i="19"/>
  <c r="K45" i="19"/>
  <c r="K46" i="19"/>
  <c r="K47" i="19"/>
  <c r="K48" i="19"/>
  <c r="K49" i="19"/>
  <c r="K50" i="19"/>
  <c r="K51" i="19"/>
  <c r="I17" i="18"/>
  <c r="I18" i="18"/>
  <c r="I19"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K52" i="17"/>
  <c r="K51" i="17"/>
  <c r="K50" i="17"/>
  <c r="K49" i="17"/>
  <c r="K48" i="17"/>
  <c r="K47" i="17"/>
  <c r="K46" i="17"/>
  <c r="K45" i="17"/>
  <c r="K44" i="17"/>
  <c r="K43" i="17"/>
  <c r="K42" i="17"/>
  <c r="K41" i="17"/>
  <c r="K40" i="17"/>
  <c r="K39" i="17"/>
  <c r="K38" i="17"/>
  <c r="K37" i="17"/>
  <c r="K36" i="17"/>
  <c r="K35" i="17"/>
  <c r="K34" i="17"/>
  <c r="K33" i="17"/>
  <c r="K32" i="17"/>
  <c r="K31" i="17"/>
  <c r="K30" i="17"/>
  <c r="K29" i="17"/>
  <c r="K28" i="17"/>
  <c r="K27" i="17"/>
  <c r="K26" i="17"/>
  <c r="K25" i="17"/>
  <c r="K24" i="17"/>
  <c r="K23" i="17"/>
  <c r="K22" i="17"/>
  <c r="K21" i="17"/>
  <c r="K20" i="17"/>
  <c r="K19" i="17"/>
  <c r="K18" i="17"/>
  <c r="K17" i="17"/>
  <c r="K16" i="17"/>
</calcChain>
</file>

<file path=xl/sharedStrings.xml><?xml version="1.0" encoding="utf-8"?>
<sst xmlns="http://schemas.openxmlformats.org/spreadsheetml/2006/main" count="442" uniqueCount="294">
  <si>
    <t>Balochistan University of Engineering and Technology Khuzdar</t>
  </si>
  <si>
    <t>Final Term Award List</t>
  </si>
  <si>
    <t>Question Number</t>
  </si>
  <si>
    <t>Roll 
Number</t>
  </si>
  <si>
    <t>Teacher's Signature</t>
  </si>
  <si>
    <t xml:space="preserve">Chairman's Signature </t>
  </si>
  <si>
    <t>___________________________</t>
  </si>
  <si>
    <t>Date of submission of award:____________________</t>
  </si>
  <si>
    <t>Department:</t>
  </si>
  <si>
    <t xml:space="preserve">Semester: </t>
  </si>
  <si>
    <t>Intake:</t>
  </si>
  <si>
    <t>Teacher's Name: ___________________________________</t>
  </si>
  <si>
    <t>Note: In OBE System, candidate has to attain 50% marks in practical, 50% marks in Final Theory and also overall 50% marks to pass any subject</t>
  </si>
  <si>
    <t xml:space="preserve">Total Obtained 
Marks out of </t>
  </si>
  <si>
    <t xml:space="preserve">Total Obtained 
Marks </t>
  </si>
  <si>
    <t>Fathers Name</t>
  </si>
  <si>
    <t>Name</t>
  </si>
  <si>
    <t>Mid Term Award List</t>
  </si>
  <si>
    <t>Total</t>
  </si>
  <si>
    <t>CLO Number</t>
  </si>
  <si>
    <t>Assignment / Sessional Award List</t>
  </si>
  <si>
    <t xml:space="preserve">Total 
out of </t>
  </si>
  <si>
    <t>Final Examination
CLO #</t>
  </si>
  <si>
    <t>Semester Work
CLO #</t>
  </si>
  <si>
    <t>Practical Award List</t>
  </si>
  <si>
    <t>Credit Hours:</t>
  </si>
  <si>
    <t>Course Code:</t>
  </si>
  <si>
    <t xml:space="preserve">Teacher's Name: </t>
  </si>
  <si>
    <t>Mobile#</t>
  </si>
  <si>
    <t>Teacher's Name:</t>
  </si>
  <si>
    <t xml:space="preserve">Course Code: </t>
  </si>
  <si>
    <t>Subject Name:</t>
  </si>
  <si>
    <t>Program:</t>
  </si>
  <si>
    <t xml:space="preserve">Program: </t>
  </si>
  <si>
    <t xml:space="preserve">Keep this file and filled awards in your safe custody for future use. </t>
  </si>
  <si>
    <t xml:space="preserve">Fill required information i.e. (Program, Semester Intake , Subject name, Credit Hours,
Course Code, Teacher's Name and Mobile Number)  in Mid Term Sheet only. These data will automatically reflect to all other sheets, so there is no need to fill it again and again. </t>
  </si>
  <si>
    <t>PLO Number</t>
  </si>
  <si>
    <t xml:space="preserve">Controller of Examinations </t>
  </si>
  <si>
    <t>WK Number</t>
  </si>
  <si>
    <t xml:space="preserve">Roll Numbers, Name and F Name are only once entered in Mid Term Award sheet, that are also automatically reflected to other sheets. </t>
  </si>
  <si>
    <t>Total Values in All Four sheets will be automatically calculated.</t>
  </si>
  <si>
    <t xml:space="preserve">The faculty members are requested not to submit incomplete awards, the hard copy of  awards should be submitted along with bundle of Mid Term and Final Term Answer copies, after properly verification and counter signature of the Chairman Concerned. 
Whereas, the soft copy of this file must be sent on the below mentioned wattsapp number. </t>
  </si>
  <si>
    <t xml:space="preserve">Submission of both, hard copy and soft copy, are mandatory please. </t>
  </si>
  <si>
    <t xml:space="preserve">Please enter all the marks awarded, in the corresponding cells, check them twice to minimize  the chances of typographical mistake. 
Do not leave any cell blank or do not mark "A" i.e. ABSENT  or Dash "-" in any cell, because they cause Error in MS Excell Formula Calculation. Please put "0" Zero instead of "A" or "-". </t>
  </si>
  <si>
    <t xml:space="preserve"> According to OBE System, candidate has to attain 50% marks in practical and also 50% marks in Final Theory and also overall 50% marks, in order to pass any subject.  </t>
  </si>
  <si>
    <t xml:space="preserve">Awards must be completed in all respects, incomplete awards will cause delay in announcement of results. </t>
  </si>
  <si>
    <t xml:space="preserve">Hard and Soft copy of awards should reach in the office of the undersigned, within 07 days of 
commencement of Final Theory Exam. </t>
  </si>
  <si>
    <t xml:space="preserve">Please be carefull as the marks once awarded and submitted in the office of the under signed, are not permisible for modification in any Circumstances. Hence any sort of negligence or mistake, may lead irreversible losses to the candidate, specially in the case of Assignment, Sessional and Practical marks. 
However, in the BUETK Semester systems regulations,  there is provision of only recounting of Final Answer Copy, with prescribed fee. </t>
  </si>
  <si>
    <r>
      <t xml:space="preserve">The faculty members are requestd to First of all "SAVE AS" this file with the name mentioning Course Name, Semester, Batch,  Deptt: e.g. </t>
    </r>
    <r>
      <rPr>
        <b/>
        <sz val="11"/>
        <color rgb="FFFF0000"/>
        <rFont val="Calibri"/>
        <family val="2"/>
        <scheme val="minor"/>
      </rPr>
      <t>"Civil Engineering Materials, First Semester , Batch-2020, Civil"</t>
    </r>
  </si>
  <si>
    <t xml:space="preserve">In order to follow Pakistan Engineering Council strict guidelines and for implementation of Outcome Based Education (O.B.E) System in BUETK,  the result/award prepared by the concerned faculty member in connection with the examination of the paper, should be in the manner specified as under:- </t>
  </si>
  <si>
    <r>
      <t xml:space="preserve">For any other query please call at : </t>
    </r>
    <r>
      <rPr>
        <b/>
        <sz val="11"/>
        <color theme="1"/>
        <rFont val="Calibri"/>
        <family val="2"/>
        <scheme val="minor"/>
      </rPr>
      <t>03338564030</t>
    </r>
  </si>
  <si>
    <t>CLO Marks</t>
  </si>
  <si>
    <t>Total Marks Allocated</t>
  </si>
  <si>
    <t>PLO</t>
  </si>
  <si>
    <t>Roll #</t>
  </si>
  <si>
    <t xml:space="preserve">Marks </t>
  </si>
  <si>
    <r>
      <t xml:space="preserve">Carefully Complete the awards in all respects and then send on watts-app number </t>
    </r>
    <r>
      <rPr>
        <b/>
        <sz val="11"/>
        <color rgb="FFFF0000"/>
        <rFont val="Calibri"/>
        <family val="2"/>
        <scheme val="minor"/>
      </rPr>
      <t>03357988540</t>
    </r>
    <r>
      <rPr>
        <b/>
        <sz val="11"/>
        <color theme="1"/>
        <rFont val="Calibri"/>
        <family val="2"/>
        <scheme val="minor"/>
      </rPr>
      <t xml:space="preserve">, </t>
    </r>
    <r>
      <rPr>
        <sz val="11"/>
        <color theme="1"/>
        <rFont val="Calibri"/>
        <family val="2"/>
        <scheme val="minor"/>
      </rPr>
      <t xml:space="preserve">for result processing. </t>
    </r>
  </si>
  <si>
    <t>S.NO.</t>
  </si>
  <si>
    <t>Obtained Marks</t>
  </si>
  <si>
    <t xml:space="preserve">Obtained Marks </t>
  </si>
  <si>
    <t>Copy Code Number</t>
  </si>
  <si>
    <t>Instructions to Fill Award List</t>
  </si>
  <si>
    <t>21EL01</t>
  </si>
  <si>
    <t>Hafiz Muhammad Dawood</t>
  </si>
  <si>
    <t>Muhammad Murad</t>
  </si>
  <si>
    <t>21EL02</t>
  </si>
  <si>
    <t>Farhad Hameed</t>
  </si>
  <si>
    <t>Abdul Hameed</t>
  </si>
  <si>
    <t>21EL03</t>
  </si>
  <si>
    <t>Saqib Anwar</t>
  </si>
  <si>
    <t>Muhammad Anwar</t>
  </si>
  <si>
    <t>21EL04</t>
  </si>
  <si>
    <t>Usama</t>
  </si>
  <si>
    <t>Karamullah</t>
  </si>
  <si>
    <t>21EL05</t>
  </si>
  <si>
    <t>Arif Ali</t>
  </si>
  <si>
    <t>Ghulam Rasool</t>
  </si>
  <si>
    <t>21EL06</t>
  </si>
  <si>
    <t>Muhammad Hamza</t>
  </si>
  <si>
    <t>Muhammad Amin Khan</t>
  </si>
  <si>
    <t>21EL07</t>
  </si>
  <si>
    <t>Mohammad Abeer</t>
  </si>
  <si>
    <t>Mohammad Ayub</t>
  </si>
  <si>
    <t>21EL08</t>
  </si>
  <si>
    <t>Abdul Ghayas</t>
  </si>
  <si>
    <t>Abdullah Jan</t>
  </si>
  <si>
    <t>21EL09</t>
  </si>
  <si>
    <t>Fahmeeda</t>
  </si>
  <si>
    <t>Muhammad Ishaq</t>
  </si>
  <si>
    <t>21EL10</t>
  </si>
  <si>
    <t>Hamid Khan</t>
  </si>
  <si>
    <t>Amjad Khan</t>
  </si>
  <si>
    <t>21EL11</t>
  </si>
  <si>
    <t>Abu Haraira</t>
  </si>
  <si>
    <t>Munir Ahmad</t>
  </si>
  <si>
    <t>21EL12</t>
  </si>
  <si>
    <t>Ghulam Murtaza</t>
  </si>
  <si>
    <t>Ghulam Qadir</t>
  </si>
  <si>
    <t>21EL13</t>
  </si>
  <si>
    <t>Azad Khan</t>
  </si>
  <si>
    <t>Muhammad Asghar</t>
  </si>
  <si>
    <t>21EL14</t>
  </si>
  <si>
    <t>Syed Noor Ullah</t>
  </si>
  <si>
    <t>Syed Salah Ud Din</t>
  </si>
  <si>
    <t>21EL15</t>
  </si>
  <si>
    <t>Syed Waqar Ahmed</t>
  </si>
  <si>
    <t>Syed Ain Ud Din</t>
  </si>
  <si>
    <t>21EL16</t>
  </si>
  <si>
    <t>Hafeez Ur Rahman</t>
  </si>
  <si>
    <t>Abdul Baqi</t>
  </si>
  <si>
    <t>21EL17</t>
  </si>
  <si>
    <t>Tahir Khan</t>
  </si>
  <si>
    <t>Tariq Nawaz</t>
  </si>
  <si>
    <t>21EL18</t>
  </si>
  <si>
    <t>Muhammad Zaheer</t>
  </si>
  <si>
    <t>Muhammad Azeem</t>
  </si>
  <si>
    <t>21EL19</t>
  </si>
  <si>
    <t>Naveed Ahmed</t>
  </si>
  <si>
    <t>Ayaz Ahmed</t>
  </si>
  <si>
    <t>21EL20</t>
  </si>
  <si>
    <t>Abdul Salam</t>
  </si>
  <si>
    <t>Muhammad Luqman</t>
  </si>
  <si>
    <t>21EL21</t>
  </si>
  <si>
    <t>Rashid</t>
  </si>
  <si>
    <t>Abdul Rasheed</t>
  </si>
  <si>
    <t>21EL22</t>
  </si>
  <si>
    <t>Abdul Rafay</t>
  </si>
  <si>
    <t>Tastoos Nasar</t>
  </si>
  <si>
    <t>21EL23</t>
  </si>
  <si>
    <t>Sajid Ali</t>
  </si>
  <si>
    <t>Pashoo</t>
  </si>
  <si>
    <t>21EL24</t>
  </si>
  <si>
    <t>Muhammad Suleman</t>
  </si>
  <si>
    <t>Mazzar</t>
  </si>
  <si>
    <t>21EL25</t>
  </si>
  <si>
    <t>Shoaib</t>
  </si>
  <si>
    <t>Ali Asghar</t>
  </si>
  <si>
    <t>21EL26</t>
  </si>
  <si>
    <t xml:space="preserve">Muhammad Aman Khan </t>
  </si>
  <si>
    <t>Muhammad Ashraf</t>
  </si>
  <si>
    <t>21EL27</t>
  </si>
  <si>
    <t>Naseeb Ullah</t>
  </si>
  <si>
    <t>Abdul Ghaffar</t>
  </si>
  <si>
    <t>21EL28</t>
  </si>
  <si>
    <t>Irfan</t>
  </si>
  <si>
    <t>Nadir Khan</t>
  </si>
  <si>
    <t>21EL29</t>
  </si>
  <si>
    <t>Fayyaz Ahmed</t>
  </si>
  <si>
    <t>Bahadur Khan</t>
  </si>
  <si>
    <t>21EL30</t>
  </si>
  <si>
    <t>Abid Khan</t>
  </si>
  <si>
    <t xml:space="preserve">Hamid Khan </t>
  </si>
  <si>
    <t>21EL31</t>
  </si>
  <si>
    <t>Anar Gul</t>
  </si>
  <si>
    <t>Mubarak Ali</t>
  </si>
  <si>
    <t>21EL32</t>
  </si>
  <si>
    <t>Sadaqat Ali</t>
  </si>
  <si>
    <t>Ghariwa Khan</t>
  </si>
  <si>
    <t>21EL33</t>
  </si>
  <si>
    <t>Bismillah Jan</t>
  </si>
  <si>
    <t xml:space="preserve">Malik Nasurullah </t>
  </si>
  <si>
    <t>21EL34</t>
  </si>
  <si>
    <t>Niaz Muhammad</t>
  </si>
  <si>
    <t>21EL35</t>
  </si>
  <si>
    <t>Hafeez Ahmed</t>
  </si>
  <si>
    <t>Sher Ahmed</t>
  </si>
  <si>
    <t>21EL36</t>
  </si>
  <si>
    <t>Muhammad Raza</t>
  </si>
  <si>
    <t>Iftikhar Ali</t>
  </si>
  <si>
    <t>21EL37</t>
  </si>
  <si>
    <t>Muhammad Azam</t>
  </si>
  <si>
    <t>Muhammad Mashooq</t>
  </si>
  <si>
    <t>21EL38</t>
  </si>
  <si>
    <t>Muhammad Ramzan</t>
  </si>
  <si>
    <t>Saif Ullah</t>
  </si>
  <si>
    <t>21EL39</t>
  </si>
  <si>
    <t xml:space="preserve">Zakir Lal </t>
  </si>
  <si>
    <t>Lal Bakhsh</t>
  </si>
  <si>
    <t>21EL40</t>
  </si>
  <si>
    <t>Jaffar Niaz</t>
  </si>
  <si>
    <t xml:space="preserve"> Niaz Ahmed</t>
  </si>
  <si>
    <t>21EL41</t>
  </si>
  <si>
    <t>Shay Mureed Manzoor</t>
  </si>
  <si>
    <t>Manzoor Ahmed</t>
  </si>
  <si>
    <t>21EL42</t>
  </si>
  <si>
    <t>Hussain Ahmed Qazi</t>
  </si>
  <si>
    <t>Sajjad Ali</t>
  </si>
  <si>
    <t>21EL43</t>
  </si>
  <si>
    <t>Ramiz Karim</t>
  </si>
  <si>
    <t>Rahim Bakhsh</t>
  </si>
  <si>
    <t>21EL44</t>
  </si>
  <si>
    <t>Dad Bakhsh</t>
  </si>
  <si>
    <t>Murad Muhammad</t>
  </si>
  <si>
    <t>21EL45</t>
  </si>
  <si>
    <t>Ismail</t>
  </si>
  <si>
    <t>Muhammad Qasim Sabir</t>
  </si>
  <si>
    <t>21EL46</t>
  </si>
  <si>
    <t>Saddam Hussain</t>
  </si>
  <si>
    <t>Qadir Buksh</t>
  </si>
  <si>
    <t>21EL47</t>
  </si>
  <si>
    <t xml:space="preserve">Awais Aman </t>
  </si>
  <si>
    <t xml:space="preserve">Amanullah </t>
  </si>
  <si>
    <t>21EL48</t>
  </si>
  <si>
    <t>Jahangeer Baloch</t>
  </si>
  <si>
    <t>Ali Akber Baloch</t>
  </si>
  <si>
    <t>21EL49</t>
  </si>
  <si>
    <t>Shehzad Nazeer</t>
  </si>
  <si>
    <t>Nazeer Ahmed</t>
  </si>
  <si>
    <t>21EL50</t>
  </si>
  <si>
    <t>Imam Bukhsh</t>
  </si>
  <si>
    <t>21EL51</t>
  </si>
  <si>
    <t>Nasir Hameed</t>
  </si>
  <si>
    <t>21EL52</t>
  </si>
  <si>
    <t>Abdul Hanan</t>
  </si>
  <si>
    <t>Hassan Bux</t>
  </si>
  <si>
    <t>21EL53</t>
  </si>
  <si>
    <t>Musharaf Khan</t>
  </si>
  <si>
    <t>21EL54</t>
  </si>
  <si>
    <t>Sagheer Ahmed</t>
  </si>
  <si>
    <t>21EL55</t>
  </si>
  <si>
    <t>Syed Rashid Shah</t>
  </si>
  <si>
    <t>Syed Muhammad Shah</t>
  </si>
  <si>
    <t>21EL56</t>
  </si>
  <si>
    <t>Subhana</t>
  </si>
  <si>
    <t>Naseer Ahmed</t>
  </si>
  <si>
    <t>21EL57</t>
  </si>
  <si>
    <t>21EL58</t>
  </si>
  <si>
    <t>Kamran</t>
  </si>
  <si>
    <t>Zahoor Ahmed</t>
  </si>
  <si>
    <t>B.E (Electrical Engineering)</t>
  </si>
  <si>
    <t>3+1</t>
  </si>
  <si>
    <t>3rd</t>
  </si>
  <si>
    <t>Electrical Network Analysis</t>
  </si>
  <si>
    <t>EE-211</t>
  </si>
  <si>
    <t>21 ELE 01</t>
  </si>
  <si>
    <t>21 ELE 03</t>
  </si>
  <si>
    <t xml:space="preserve"> 21 ELE 07</t>
  </si>
  <si>
    <t xml:space="preserve"> 21 ELE 08</t>
  </si>
  <si>
    <t xml:space="preserve"> 21 ELE 06</t>
  </si>
  <si>
    <t xml:space="preserve"> 21 ELE 04</t>
  </si>
  <si>
    <t xml:space="preserve"> 21 ELE 53</t>
  </si>
  <si>
    <t xml:space="preserve"> 21 ELE 44</t>
  </si>
  <si>
    <t xml:space="preserve"> 21 ELE 49</t>
  </si>
  <si>
    <t>21 ELE 02</t>
  </si>
  <si>
    <t xml:space="preserve"> 21 ELE 05</t>
  </si>
  <si>
    <t xml:space="preserve"> 21 ELE 09</t>
  </si>
  <si>
    <t xml:space="preserve"> 21 ELE 10</t>
  </si>
  <si>
    <t>21 ELE 13</t>
  </si>
  <si>
    <t>21 ELE 18</t>
  </si>
  <si>
    <t>21 ELE 16</t>
  </si>
  <si>
    <t>21 ELE 14</t>
  </si>
  <si>
    <t>21 ELE 15</t>
  </si>
  <si>
    <t>21 ELE 12</t>
  </si>
  <si>
    <t>21 ELE 11</t>
  </si>
  <si>
    <t xml:space="preserve"> 21 ELE 19</t>
  </si>
  <si>
    <t xml:space="preserve"> 21 ELE 20</t>
  </si>
  <si>
    <t xml:space="preserve"> 21 ELE 23</t>
  </si>
  <si>
    <t xml:space="preserve"> 21 ELE 24</t>
  </si>
  <si>
    <t xml:space="preserve"> 21 ELE 25</t>
  </si>
  <si>
    <t xml:space="preserve"> 21 ELE 26</t>
  </si>
  <si>
    <t xml:space="preserve"> 21 ELE 27</t>
  </si>
  <si>
    <t xml:space="preserve"> 21 ELE 29</t>
  </si>
  <si>
    <t xml:space="preserve"> 21 ELE 30</t>
  </si>
  <si>
    <t xml:space="preserve"> 21 ELE 31</t>
  </si>
  <si>
    <t xml:space="preserve"> 21 ELE 33</t>
  </si>
  <si>
    <t xml:space="preserve"> 21 ELE 34</t>
  </si>
  <si>
    <t xml:space="preserve"> 21 ELE 35</t>
  </si>
  <si>
    <t xml:space="preserve"> 21 ELE 36</t>
  </si>
  <si>
    <t xml:space="preserve"> 21 ELE 37</t>
  </si>
  <si>
    <t xml:space="preserve"> 21 ELE 38</t>
  </si>
  <si>
    <t xml:space="preserve"> 21 ELE 39</t>
  </si>
  <si>
    <t xml:space="preserve"> 21 ELE 40</t>
  </si>
  <si>
    <t xml:space="preserve"> 21 ELE 41</t>
  </si>
  <si>
    <t xml:space="preserve"> 21 ELE 42</t>
  </si>
  <si>
    <t xml:space="preserve"> 21 ELE 43</t>
  </si>
  <si>
    <t xml:space="preserve"> 21 ELE 45</t>
  </si>
  <si>
    <t xml:space="preserve"> 21 ELE 46</t>
  </si>
  <si>
    <t xml:space="preserve"> 21 ELE 47</t>
  </si>
  <si>
    <t xml:space="preserve"> 21 ELE 48</t>
  </si>
  <si>
    <t xml:space="preserve"> 21 ELE 51</t>
  </si>
  <si>
    <t xml:space="preserve"> 21 ELE 52</t>
  </si>
  <si>
    <t xml:space="preserve"> 21 ELE 55</t>
  </si>
  <si>
    <t xml:space="preserve"> 21 ELE 56</t>
  </si>
  <si>
    <t xml:space="preserve"> 21 ELE 58</t>
  </si>
  <si>
    <t>20 ELE 07</t>
  </si>
  <si>
    <t xml:space="preserve"> 20 ELE 08</t>
  </si>
  <si>
    <t xml:space="preserve"> 20 ELE 44</t>
  </si>
  <si>
    <t xml:space="preserve"> 20 ELE 49</t>
  </si>
  <si>
    <t xml:space="preserve"> 20 ELE 51</t>
  </si>
  <si>
    <t xml:space="preserve"> 20 ELE 53</t>
  </si>
  <si>
    <t>18 ELE 65</t>
  </si>
  <si>
    <t>20El51</t>
  </si>
  <si>
    <t>Suraj Kumar</t>
  </si>
  <si>
    <t>Dr. Wazir Muhammad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</si>
</sst>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Calibri"/>
      <family val="2"/>
      <scheme val="minor"/>
    </font>
    <font>
      <sz val="11"/>
      <color theme="1"/>
      <name val="Times New Roman"/>
      <family val="1"/>
    </font>
    <font>
      <b/>
      <sz val="10"/>
      <color rgb="FF000000"/>
      <name val="Times New Roman"/>
      <family val="1"/>
    </font>
    <font>
      <sz val="12"/>
      <color rgb="FF000000"/>
      <name val="Times New Roman"/>
      <family val="1"/>
    </font>
    <font>
      <b/>
      <sz val="14"/>
      <color rgb="FF000000"/>
      <name val="Times New Roman"/>
      <family val="1"/>
    </font>
    <font>
      <b/>
      <sz val="14"/>
      <color theme="1"/>
      <name val="Calibri"/>
      <family val="2"/>
      <scheme val="minor"/>
    </font>
    <font>
      <b/>
      <sz val="10"/>
      <color theme="1"/>
      <name val="Times New Roman"/>
      <family val="1"/>
    </font>
    <font>
      <b/>
      <sz val="14"/>
      <color theme="1"/>
      <name val="Times New Roman"/>
      <family val="1"/>
    </font>
    <font>
      <b/>
      <u/>
      <sz val="16"/>
      <color rgb="FF000000"/>
      <name val="Times New Roman"/>
      <family val="1"/>
    </font>
    <font>
      <sz val="8"/>
      <color rgb="FFFF0000"/>
      <name val="Times New Roman"/>
      <family val="1"/>
    </font>
    <font>
      <b/>
      <sz val="11"/>
      <color theme="1"/>
      <name val="Times New Roman"/>
      <family val="1"/>
    </font>
    <font>
      <b/>
      <sz val="10"/>
      <color rgb="FFFF0000"/>
      <name val="Times New Roman"/>
      <family val="1"/>
    </font>
    <font>
      <b/>
      <u/>
      <sz val="15"/>
      <color rgb="FFFF0000"/>
      <name val="Times New Roman"/>
      <family val="1"/>
    </font>
    <font>
      <b/>
      <sz val="11"/>
      <color theme="1"/>
      <name val="Calibri"/>
      <family val="2"/>
      <scheme val="minor"/>
    </font>
    <font>
      <sz val="10"/>
      <name val="Times New Roman"/>
      <family val="1"/>
    </font>
    <font>
      <sz val="14"/>
      <color theme="1"/>
      <name val="Calibri"/>
      <family val="2"/>
      <scheme val="minor"/>
    </font>
    <font>
      <b/>
      <sz val="12"/>
      <color rgb="FF000000"/>
      <name val="Times New Roman"/>
      <family val="1"/>
    </font>
    <font>
      <b/>
      <u/>
      <sz val="14"/>
      <color rgb="FFFF0000"/>
      <name val="Times New Roman"/>
      <family val="1"/>
    </font>
    <font>
      <b/>
      <u/>
      <sz val="14"/>
      <color rgb="FF000000"/>
      <name val="Times New Roman"/>
      <family val="1"/>
    </font>
    <font>
      <b/>
      <sz val="12"/>
      <color theme="1"/>
      <name val="Calibri"/>
      <family val="2"/>
      <scheme val="minor"/>
    </font>
    <font>
      <b/>
      <sz val="10"/>
      <name val="Times New Roman"/>
      <family val="1"/>
    </font>
    <font>
      <b/>
      <sz val="12"/>
      <color theme="1"/>
      <name val="Times New Roman"/>
      <family val="1"/>
    </font>
    <font>
      <b/>
      <u/>
      <sz val="18"/>
      <color rgb="FF000000"/>
      <name val="Times New Roman"/>
      <family val="1"/>
    </font>
    <font>
      <sz val="10"/>
      <color indexed="8"/>
      <name val="Arial"/>
      <family val="2"/>
    </font>
    <font>
      <sz val="11"/>
      <color indexed="8"/>
      <name val="Times New Roman"/>
      <family val="1"/>
    </font>
    <font>
      <sz val="12"/>
      <color theme="1"/>
      <name val="Calibri"/>
      <family val="2"/>
      <scheme val="minor"/>
    </font>
    <font>
      <sz val="12"/>
      <color theme="1"/>
      <name val="Times New Roman"/>
      <family val="1"/>
    </font>
    <font>
      <u/>
      <sz val="12"/>
      <color rgb="FF000000"/>
      <name val="Times New Roman"/>
      <family val="1"/>
    </font>
    <font>
      <b/>
      <u/>
      <sz val="12"/>
      <color rgb="FF000000"/>
      <name val="Times New Roman"/>
      <family val="1"/>
    </font>
    <font>
      <b/>
      <sz val="11"/>
      <color rgb="FFFF0000"/>
      <name val="Calibri"/>
      <family val="2"/>
      <scheme val="minor"/>
    </font>
    <font>
      <sz val="10"/>
      <color indexed="8"/>
      <name val="Calibri"/>
      <family val="2"/>
    </font>
    <font>
      <sz val="10"/>
      <color rgb="FF000000"/>
      <name val="Times New Roman"/>
      <family val="1"/>
    </font>
    <font>
      <b/>
      <sz val="8"/>
      <color rgb="FF000000"/>
      <name val="Times New Roman"/>
      <family val="1"/>
    </font>
    <font>
      <sz val="11"/>
      <name val="Calibri"/>
      <family val="2"/>
      <scheme val="minor"/>
    </font>
    <font>
      <b/>
      <sz val="11"/>
      <name val="Calibri"/>
      <family val="2"/>
      <scheme val="minor"/>
    </font>
    <font>
      <sz val="11"/>
      <color indexed="8"/>
      <name val="Calibri"/>
    </font>
    <font>
      <sz val="8"/>
      <name val="Calibri"/>
      <family val="2"/>
      <scheme val="minor"/>
    </font>
    <font>
      <sz val="10"/>
      <color theme="1"/>
      <name val="Times New Roman"/>
      <family val="1"/>
    </font>
  </fonts>
  <fills count="4">
    <fill>
      <patternFill patternType="none"/>
    </fill>
    <fill>
      <patternFill patternType="gray125"/>
    </fill>
    <fill>
      <patternFill patternType="solid">
        <fgColor theme="4" tint="0.39997558519241921"/>
        <bgColor indexed="64"/>
      </patternFill>
    </fill>
    <fill>
      <patternFill patternType="solid">
        <fgColor theme="0" tint="-0.249977111117893"/>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bottom style="medium">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8"/>
      </left>
      <right/>
      <top style="thin">
        <color indexed="8"/>
      </top>
      <bottom style="thin">
        <color indexed="8"/>
      </bottom>
      <diagonal/>
    </border>
    <border>
      <left style="thin">
        <color indexed="8"/>
      </left>
      <right/>
      <top/>
      <bottom style="thin">
        <color indexed="8"/>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diagonal/>
    </border>
    <border>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8"/>
      </left>
      <right/>
      <top style="thin">
        <color indexed="8"/>
      </top>
      <bottom/>
      <diagonal/>
    </border>
    <border>
      <left style="thin">
        <color indexed="64"/>
      </left>
      <right/>
      <top style="thin">
        <color indexed="64"/>
      </top>
      <bottom/>
      <diagonal/>
    </border>
    <border>
      <left/>
      <right style="medium">
        <color indexed="64"/>
      </right>
      <top/>
      <bottom/>
      <diagonal/>
    </border>
  </borders>
  <cellStyleXfs count="2">
    <xf numFmtId="0" fontId="0" fillId="0" borderId="0"/>
    <xf numFmtId="0" fontId="23" fillId="0" borderId="0"/>
  </cellStyleXfs>
  <cellXfs count="208">
    <xf numFmtId="0" fontId="0" fillId="0" borderId="0" xfId="0"/>
    <xf numFmtId="0" fontId="4" fillId="0" borderId="0" xfId="0" applyFont="1"/>
    <xf numFmtId="0" fontId="5" fillId="0" borderId="0" xfId="0" applyFont="1"/>
    <xf numFmtId="0" fontId="0" fillId="0" borderId="0" xfId="0" applyAlignment="1">
      <alignment vertical="center"/>
    </xf>
    <xf numFmtId="0" fontId="4" fillId="0" borderId="0" xfId="0" applyFont="1" applyAlignment="1">
      <alignment vertical="center"/>
    </xf>
    <xf numFmtId="0" fontId="1" fillId="0" borderId="0" xfId="0" applyFont="1" applyAlignment="1">
      <alignment vertical="center"/>
    </xf>
    <xf numFmtId="0" fontId="10" fillId="0" borderId="1" xfId="0" applyFont="1" applyBorder="1" applyAlignment="1">
      <alignment horizontal="center" vertical="center"/>
    </xf>
    <xf numFmtId="0" fontId="10" fillId="0" borderId="2" xfId="0" applyFont="1" applyBorder="1" applyAlignment="1">
      <alignment horizontal="center" vertical="center"/>
    </xf>
    <xf numFmtId="0" fontId="1" fillId="0" borderId="2" xfId="0" applyFont="1" applyBorder="1" applyAlignment="1">
      <alignment horizontal="center" vertical="center"/>
    </xf>
    <xf numFmtId="0" fontId="10" fillId="2" borderId="2" xfId="0" applyFont="1" applyFill="1" applyBorder="1" applyAlignment="1">
      <alignment horizontal="center" vertical="center"/>
    </xf>
    <xf numFmtId="0" fontId="1" fillId="0" borderId="0" xfId="0" applyFont="1"/>
    <xf numFmtId="0" fontId="15" fillId="0" borderId="1" xfId="0" applyFont="1" applyBorder="1" applyAlignment="1">
      <alignment horizontal="center"/>
    </xf>
    <xf numFmtId="0" fontId="15" fillId="0" borderId="2" xfId="0" applyFont="1" applyBorder="1" applyAlignment="1">
      <alignment horizontal="center"/>
    </xf>
    <xf numFmtId="0" fontId="3" fillId="0" borderId="0" xfId="0" applyFont="1"/>
    <xf numFmtId="0" fontId="16" fillId="0" borderId="0" xfId="0" applyFont="1"/>
    <xf numFmtId="0" fontId="16" fillId="0" borderId="0" xfId="0" applyFont="1" applyAlignment="1">
      <alignment horizontal="left"/>
    </xf>
    <xf numFmtId="0" fontId="0" fillId="0" borderId="2" xfId="0" applyBorder="1" applyAlignment="1">
      <alignment horizontal="center"/>
    </xf>
    <xf numFmtId="0" fontId="0" fillId="0" borderId="10" xfId="0" applyBorder="1" applyAlignment="1">
      <alignment horizontal="center"/>
    </xf>
    <xf numFmtId="0" fontId="14" fillId="0" borderId="2" xfId="0" applyFont="1" applyBorder="1" applyAlignment="1">
      <alignment horizontal="center"/>
    </xf>
    <xf numFmtId="0" fontId="0" fillId="0" borderId="0" xfId="0" applyAlignment="1">
      <alignment horizontal="center" vertical="center"/>
    </xf>
    <xf numFmtId="0" fontId="1" fillId="0" borderId="2" xfId="0" applyFont="1" applyBorder="1" applyAlignment="1">
      <alignment horizontal="center"/>
    </xf>
    <xf numFmtId="0" fontId="21" fillId="2" borderId="2" xfId="0" applyFont="1" applyFill="1" applyBorder="1" applyAlignment="1" applyProtection="1">
      <alignment horizontal="center"/>
      <protection hidden="1"/>
    </xf>
    <xf numFmtId="0" fontId="21" fillId="2" borderId="1" xfId="0" applyFont="1" applyFill="1" applyBorder="1" applyAlignment="1" applyProtection="1">
      <alignment horizontal="center"/>
      <protection hidden="1"/>
    </xf>
    <xf numFmtId="0" fontId="1" fillId="0" borderId="0" xfId="0" applyFont="1" applyAlignment="1">
      <alignment horizontal="left"/>
    </xf>
    <xf numFmtId="0" fontId="3" fillId="0" borderId="3" xfId="0" applyFont="1" applyBorder="1" applyAlignment="1">
      <alignment horizontal="center"/>
    </xf>
    <xf numFmtId="0" fontId="3" fillId="0" borderId="0" xfId="0" applyFont="1" applyAlignment="1">
      <alignment horizontal="left"/>
    </xf>
    <xf numFmtId="0" fontId="3" fillId="0" borderId="3" xfId="0" applyFont="1" applyBorder="1"/>
    <xf numFmtId="0" fontId="26" fillId="0" borderId="3" xfId="0" applyFont="1" applyBorder="1" applyAlignment="1">
      <alignment horizontal="center"/>
    </xf>
    <xf numFmtId="0" fontId="19" fillId="0" borderId="0" xfId="0" applyFont="1"/>
    <xf numFmtId="0" fontId="27" fillId="0" borderId="0" xfId="0" applyFont="1"/>
    <xf numFmtId="0" fontId="16" fillId="0" borderId="0" xfId="0" applyFont="1" applyAlignment="1">
      <alignment horizontal="right"/>
    </xf>
    <xf numFmtId="0" fontId="25" fillId="0" borderId="0" xfId="0" applyFont="1"/>
    <xf numFmtId="0" fontId="26" fillId="0" borderId="9" xfId="0" applyFont="1" applyBorder="1" applyAlignment="1">
      <alignment horizontal="center"/>
    </xf>
    <xf numFmtId="0" fontId="21" fillId="0" borderId="0" xfId="0" applyFont="1"/>
    <xf numFmtId="0" fontId="26" fillId="0" borderId="0" xfId="0" applyFont="1"/>
    <xf numFmtId="0" fontId="26" fillId="0" borderId="0" xfId="0" applyFont="1" applyAlignment="1">
      <alignment horizontal="left"/>
    </xf>
    <xf numFmtId="0" fontId="21" fillId="0" borderId="0" xfId="0" applyFont="1" applyAlignment="1">
      <alignment horizontal="left"/>
    </xf>
    <xf numFmtId="0" fontId="28" fillId="0" borderId="0" xfId="0" applyFont="1" applyAlignment="1">
      <alignment horizontal="right"/>
    </xf>
    <xf numFmtId="0" fontId="3" fillId="0" borderId="9" xfId="0" applyFont="1" applyBorder="1"/>
    <xf numFmtId="0" fontId="25" fillId="0" borderId="0" xfId="0" applyFont="1" applyAlignment="1">
      <alignment horizontal="left"/>
    </xf>
    <xf numFmtId="0" fontId="13" fillId="0" borderId="1" xfId="0" applyFont="1" applyBorder="1" applyAlignment="1">
      <alignment horizontal="center" vertical="top"/>
    </xf>
    <xf numFmtId="0" fontId="20" fillId="0" borderId="1" xfId="0" applyFont="1" applyBorder="1" applyAlignment="1">
      <alignment horizontal="center" vertical="center"/>
    </xf>
    <xf numFmtId="0" fontId="20" fillId="0" borderId="19" xfId="0" applyFont="1" applyBorder="1" applyAlignment="1">
      <alignment horizontal="center" vertical="center"/>
    </xf>
    <xf numFmtId="0" fontId="20" fillId="0" borderId="20" xfId="0" applyFont="1" applyBorder="1" applyAlignment="1">
      <alignment horizontal="center" vertical="center"/>
    </xf>
    <xf numFmtId="0" fontId="20" fillId="0" borderId="13" xfId="0" applyFont="1" applyBorder="1" applyAlignment="1">
      <alignment horizontal="center" vertical="center"/>
    </xf>
    <xf numFmtId="0" fontId="15" fillId="0" borderId="14" xfId="0" applyFont="1" applyBorder="1" applyAlignment="1">
      <alignment horizontal="center"/>
    </xf>
    <xf numFmtId="0" fontId="15" fillId="0" borderId="19" xfId="0" applyFont="1" applyBorder="1" applyAlignment="1">
      <alignment horizontal="center"/>
    </xf>
    <xf numFmtId="0" fontId="21" fillId="2" borderId="2" xfId="0" applyFont="1" applyFill="1" applyBorder="1" applyAlignment="1">
      <alignment horizontal="center"/>
    </xf>
    <xf numFmtId="0" fontId="10" fillId="2" borderId="26" xfId="0" applyFont="1" applyFill="1" applyBorder="1" applyAlignment="1">
      <alignment horizontal="center" vertical="center"/>
    </xf>
    <xf numFmtId="0" fontId="24" fillId="0" borderId="1" xfId="1" applyFont="1" applyBorder="1" applyAlignment="1">
      <alignment wrapText="1"/>
    </xf>
    <xf numFmtId="0" fontId="14" fillId="0" borderId="12" xfId="0" applyFont="1" applyBorder="1" applyAlignment="1">
      <alignment horizontal="left"/>
    </xf>
    <xf numFmtId="0" fontId="14" fillId="0" borderId="2" xfId="0" applyFont="1" applyBorder="1" applyAlignment="1">
      <alignment horizontal="left"/>
    </xf>
    <xf numFmtId="0" fontId="14" fillId="0" borderId="11" xfId="0" applyFont="1" applyBorder="1" applyAlignment="1">
      <alignment horizontal="left"/>
    </xf>
    <xf numFmtId="0" fontId="14" fillId="0" borderId="1" xfId="0" applyFont="1" applyBorder="1" applyAlignment="1">
      <alignment horizontal="left"/>
    </xf>
    <xf numFmtId="0" fontId="0" fillId="0" borderId="2" xfId="0" applyBorder="1" applyAlignment="1">
      <alignment horizontal="center" vertical="center"/>
    </xf>
    <xf numFmtId="0" fontId="0" fillId="0" borderId="1" xfId="0" applyBorder="1" applyAlignment="1">
      <alignment horizontal="center" vertical="center"/>
    </xf>
    <xf numFmtId="0" fontId="14" fillId="0" borderId="15" xfId="0" applyFont="1" applyBorder="1" applyAlignment="1">
      <alignment horizontal="left"/>
    </xf>
    <xf numFmtId="0" fontId="14" fillId="0" borderId="13" xfId="0" applyFont="1" applyBorder="1" applyAlignment="1">
      <alignment horizontal="left"/>
    </xf>
    <xf numFmtId="0" fontId="20" fillId="0" borderId="14" xfId="0" applyFont="1" applyBorder="1" applyAlignment="1">
      <alignment horizontal="center" vertical="center"/>
    </xf>
    <xf numFmtId="0" fontId="20" fillId="0" borderId="2" xfId="0" applyFont="1" applyBorder="1" applyAlignment="1">
      <alignment horizontal="center" vertical="center"/>
    </xf>
    <xf numFmtId="0" fontId="20" fillId="0" borderId="15" xfId="0" applyFont="1" applyBorder="1" applyAlignment="1">
      <alignment horizontal="center" vertical="center"/>
    </xf>
    <xf numFmtId="0" fontId="20" fillId="0" borderId="29" xfId="0" applyFont="1" applyBorder="1" applyAlignment="1">
      <alignment horizontal="center" vertical="center"/>
    </xf>
    <xf numFmtId="0" fontId="24" fillId="0" borderId="2" xfId="1" applyFont="1" applyBorder="1" applyAlignment="1">
      <alignment wrapText="1"/>
    </xf>
    <xf numFmtId="0" fontId="13" fillId="0" borderId="0" xfId="0" applyFont="1"/>
    <xf numFmtId="0" fontId="33" fillId="0" borderId="0" xfId="0" applyFont="1"/>
    <xf numFmtId="0" fontId="34" fillId="0" borderId="0" xfId="0" applyFont="1"/>
    <xf numFmtId="0" fontId="16" fillId="0" borderId="2" xfId="0" applyFont="1" applyBorder="1" applyAlignment="1">
      <alignment horizontal="left" vertical="top"/>
    </xf>
    <xf numFmtId="0" fontId="16" fillId="0" borderId="2" xfId="0" applyFont="1" applyBorder="1" applyAlignment="1">
      <alignment horizontal="center" vertical="top" wrapText="1"/>
    </xf>
    <xf numFmtId="0" fontId="7" fillId="3" borderId="1" xfId="0" applyFont="1" applyFill="1" applyBorder="1" applyAlignment="1">
      <alignment horizontal="center" vertical="top"/>
    </xf>
    <xf numFmtId="0" fontId="7" fillId="3" borderId="20" xfId="0" applyFont="1" applyFill="1" applyBorder="1" applyAlignment="1">
      <alignment horizontal="center" vertical="top" wrapText="1"/>
    </xf>
    <xf numFmtId="0" fontId="2" fillId="3" borderId="19" xfId="0" applyFont="1" applyFill="1" applyBorder="1" applyAlignment="1">
      <alignment horizontal="left" vertical="top"/>
    </xf>
    <xf numFmtId="0" fontId="2" fillId="3" borderId="1" xfId="0" applyFont="1" applyFill="1" applyBorder="1" applyAlignment="1">
      <alignment horizontal="center" vertical="top"/>
    </xf>
    <xf numFmtId="0" fontId="2" fillId="3" borderId="1" xfId="0" applyFont="1" applyFill="1" applyBorder="1" applyAlignment="1">
      <alignment horizontal="left" vertical="top"/>
    </xf>
    <xf numFmtId="0" fontId="3" fillId="3" borderId="19" xfId="0" applyFont="1" applyFill="1" applyBorder="1" applyAlignment="1">
      <alignment horizontal="left" vertical="top"/>
    </xf>
    <xf numFmtId="0" fontId="3" fillId="3" borderId="1" xfId="0" applyFont="1" applyFill="1" applyBorder="1" applyAlignment="1">
      <alignment horizontal="center" vertical="top"/>
    </xf>
    <xf numFmtId="0" fontId="3" fillId="3" borderId="1" xfId="0" applyFont="1" applyFill="1" applyBorder="1" applyAlignment="1">
      <alignment horizontal="left" vertical="top"/>
    </xf>
    <xf numFmtId="0" fontId="31" fillId="3" borderId="1" xfId="0" applyFont="1" applyFill="1" applyBorder="1" applyAlignment="1">
      <alignment horizontal="left" vertical="top"/>
    </xf>
    <xf numFmtId="0" fontId="26" fillId="3" borderId="1" xfId="0" applyFont="1" applyFill="1" applyBorder="1" applyAlignment="1">
      <alignment horizontal="center" vertical="top"/>
    </xf>
    <xf numFmtId="0" fontId="26" fillId="3" borderId="20" xfId="0" applyFont="1" applyFill="1" applyBorder="1" applyAlignment="1">
      <alignment horizontal="center" vertical="top" wrapText="1"/>
    </xf>
    <xf numFmtId="0" fontId="3" fillId="3" borderId="40" xfId="0" applyFont="1" applyFill="1" applyBorder="1" applyAlignment="1">
      <alignment horizontal="left" vertical="top"/>
    </xf>
    <xf numFmtId="0" fontId="3" fillId="3" borderId="41" xfId="0" applyFont="1" applyFill="1" applyBorder="1" applyAlignment="1">
      <alignment horizontal="center" vertical="top"/>
    </xf>
    <xf numFmtId="0" fontId="3" fillId="3" borderId="41" xfId="0" applyFont="1" applyFill="1" applyBorder="1" applyAlignment="1">
      <alignment horizontal="left" vertical="top"/>
    </xf>
    <xf numFmtId="0" fontId="26" fillId="3" borderId="41" xfId="0" applyFont="1" applyFill="1" applyBorder="1" applyAlignment="1">
      <alignment horizontal="center" vertical="top"/>
    </xf>
    <xf numFmtId="0" fontId="26" fillId="3" borderId="42" xfId="0" applyFont="1" applyFill="1" applyBorder="1" applyAlignment="1">
      <alignment horizontal="center" vertical="top" wrapText="1"/>
    </xf>
    <xf numFmtId="0" fontId="2" fillId="3" borderId="0" xfId="0" applyFont="1" applyFill="1" applyAlignment="1">
      <alignment vertical="top"/>
    </xf>
    <xf numFmtId="0" fontId="7" fillId="3" borderId="18" xfId="0" applyFont="1" applyFill="1" applyBorder="1" applyAlignment="1">
      <alignment horizontal="center" vertical="top" wrapText="1"/>
    </xf>
    <xf numFmtId="0" fontId="2" fillId="3" borderId="38" xfId="0" applyFont="1" applyFill="1" applyBorder="1" applyAlignment="1">
      <alignment vertical="center" wrapText="1"/>
    </xf>
    <xf numFmtId="0" fontId="21" fillId="3" borderId="16" xfId="0" applyFont="1" applyFill="1" applyBorder="1" applyAlignment="1">
      <alignment vertical="center" wrapText="1"/>
    </xf>
    <xf numFmtId="0" fontId="2" fillId="3" borderId="0" xfId="0" applyFont="1" applyFill="1" applyAlignment="1">
      <alignment vertical="center"/>
    </xf>
    <xf numFmtId="0" fontId="7" fillId="3" borderId="24" xfId="0" applyFont="1" applyFill="1" applyBorder="1" applyAlignment="1">
      <alignment horizontal="center" vertical="center"/>
    </xf>
    <xf numFmtId="0" fontId="7" fillId="3" borderId="24" xfId="0" applyFont="1" applyFill="1" applyBorder="1" applyAlignment="1">
      <alignment horizontal="center" vertical="top"/>
    </xf>
    <xf numFmtId="0" fontId="7" fillId="3" borderId="27" xfId="0" applyFont="1" applyFill="1" applyBorder="1" applyAlignment="1">
      <alignment horizontal="center" vertical="top"/>
    </xf>
    <xf numFmtId="0" fontId="7" fillId="3" borderId="34" xfId="0" applyFont="1" applyFill="1" applyBorder="1" applyAlignment="1">
      <alignment horizontal="center" vertical="top"/>
    </xf>
    <xf numFmtId="0" fontId="21" fillId="3" borderId="28" xfId="0" applyFont="1" applyFill="1" applyBorder="1" applyAlignment="1">
      <alignment horizontal="center" vertical="center" wrapText="1"/>
    </xf>
    <xf numFmtId="0" fontId="2" fillId="3" borderId="1" xfId="0" applyFont="1" applyFill="1" applyBorder="1" applyAlignment="1">
      <alignment horizontal="center" vertical="center"/>
    </xf>
    <xf numFmtId="0" fontId="0" fillId="3" borderId="1" xfId="0" applyFill="1" applyBorder="1"/>
    <xf numFmtId="0" fontId="2" fillId="3" borderId="1" xfId="0" applyFont="1" applyFill="1" applyBorder="1" applyAlignment="1">
      <alignment horizontal="left" vertical="center"/>
    </xf>
    <xf numFmtId="0" fontId="7" fillId="3" borderId="1" xfId="0" applyFont="1" applyFill="1" applyBorder="1" applyAlignment="1">
      <alignment horizontal="center" vertical="center"/>
    </xf>
    <xf numFmtId="0" fontId="7" fillId="3" borderId="20" xfId="0" applyFont="1" applyFill="1" applyBorder="1" applyAlignment="1">
      <alignment horizontal="center" vertical="top"/>
    </xf>
    <xf numFmtId="0" fontId="21" fillId="3" borderId="25" xfId="0" applyFont="1" applyFill="1" applyBorder="1" applyAlignment="1">
      <alignment horizontal="center" vertical="center" wrapText="1"/>
    </xf>
    <xf numFmtId="0" fontId="2" fillId="3" borderId="19" xfId="0" applyFont="1" applyFill="1" applyBorder="1" applyAlignment="1">
      <alignment vertical="center"/>
    </xf>
    <xf numFmtId="0" fontId="32" fillId="3" borderId="1" xfId="0" applyFont="1" applyFill="1" applyBorder="1" applyAlignment="1">
      <alignment horizontal="left" vertical="center"/>
    </xf>
    <xf numFmtId="0" fontId="2" fillId="3" borderId="35" xfId="0" applyFont="1" applyFill="1" applyBorder="1" applyAlignment="1">
      <alignment vertical="center"/>
    </xf>
    <xf numFmtId="0" fontId="2" fillId="3" borderId="36" xfId="0" applyFont="1" applyFill="1" applyBorder="1" applyAlignment="1">
      <alignment horizontal="center" vertical="center" wrapText="1"/>
    </xf>
    <xf numFmtId="0" fontId="2" fillId="3" borderId="36" xfId="0" applyFont="1" applyFill="1" applyBorder="1" applyAlignment="1">
      <alignment horizontal="left" vertical="center"/>
    </xf>
    <xf numFmtId="0" fontId="21" fillId="3" borderId="43" xfId="0" applyFont="1" applyFill="1" applyBorder="1" applyAlignment="1">
      <alignment horizontal="center" vertical="center" wrapText="1"/>
    </xf>
    <xf numFmtId="0" fontId="2" fillId="3" borderId="38" xfId="0" applyFont="1" applyFill="1" applyBorder="1" applyAlignment="1">
      <alignment vertical="top" wrapText="1"/>
    </xf>
    <xf numFmtId="0" fontId="2" fillId="3" borderId="19" xfId="0" applyFont="1" applyFill="1" applyBorder="1" applyAlignment="1">
      <alignment horizontal="center" vertical="top"/>
    </xf>
    <xf numFmtId="0" fontId="7" fillId="3" borderId="33" xfId="0" applyFont="1" applyFill="1" applyBorder="1" applyAlignment="1">
      <alignment horizontal="center" vertical="top"/>
    </xf>
    <xf numFmtId="0" fontId="7" fillId="3" borderId="22" xfId="0" applyFont="1" applyFill="1" applyBorder="1" applyAlignment="1">
      <alignment horizontal="center" vertical="top"/>
    </xf>
    <xf numFmtId="0" fontId="7" fillId="3" borderId="23" xfId="0" applyFont="1" applyFill="1" applyBorder="1" applyAlignment="1">
      <alignment horizontal="center" vertical="top" wrapText="1"/>
    </xf>
    <xf numFmtId="0" fontId="2" fillId="3" borderId="14" xfId="0" applyFont="1" applyFill="1" applyBorder="1" applyAlignment="1">
      <alignment horizontal="center" vertical="top"/>
    </xf>
    <xf numFmtId="0" fontId="2" fillId="3" borderId="2" xfId="0" applyFont="1" applyFill="1" applyBorder="1" applyAlignment="1">
      <alignment horizontal="center" vertical="top"/>
    </xf>
    <xf numFmtId="0" fontId="2" fillId="3" borderId="2" xfId="0" applyFont="1" applyFill="1" applyBorder="1" applyAlignment="1">
      <alignment horizontal="left" vertical="top"/>
    </xf>
    <xf numFmtId="0" fontId="6" fillId="3" borderId="20" xfId="0" applyFont="1" applyFill="1" applyBorder="1" applyAlignment="1">
      <alignment horizontal="center" vertical="top" wrapText="1"/>
    </xf>
    <xf numFmtId="0" fontId="2" fillId="3" borderId="21" xfId="0" applyFont="1" applyFill="1" applyBorder="1" applyAlignment="1">
      <alignment horizontal="center" vertical="top"/>
    </xf>
    <xf numFmtId="0" fontId="2" fillId="3" borderId="22" xfId="0" applyFont="1" applyFill="1" applyBorder="1" applyAlignment="1">
      <alignment horizontal="center" vertical="top"/>
    </xf>
    <xf numFmtId="0" fontId="2" fillId="3" borderId="22" xfId="0" applyFont="1" applyFill="1" applyBorder="1" applyAlignment="1">
      <alignment horizontal="left" vertical="top"/>
    </xf>
    <xf numFmtId="0" fontId="6" fillId="3" borderId="23" xfId="0" applyFont="1" applyFill="1" applyBorder="1" applyAlignment="1">
      <alignment horizontal="center" vertical="top" wrapText="1"/>
    </xf>
    <xf numFmtId="0" fontId="2" fillId="3" borderId="30" xfId="0" applyFont="1" applyFill="1" applyBorder="1" applyAlignment="1">
      <alignment horizontal="center" vertical="top"/>
    </xf>
    <xf numFmtId="0" fontId="6" fillId="3" borderId="18" xfId="0" applyFont="1" applyFill="1" applyBorder="1" applyAlignment="1">
      <alignment horizontal="center" wrapText="1"/>
    </xf>
    <xf numFmtId="0" fontId="7" fillId="3" borderId="1" xfId="0" applyFont="1" applyFill="1" applyBorder="1"/>
    <xf numFmtId="0" fontId="7" fillId="3" borderId="1" xfId="0" applyFont="1" applyFill="1" applyBorder="1" applyAlignment="1">
      <alignment horizontal="center"/>
    </xf>
    <xf numFmtId="0" fontId="11" fillId="3" borderId="20" xfId="0" applyFont="1" applyFill="1" applyBorder="1" applyAlignment="1">
      <alignment horizontal="center" wrapText="1"/>
    </xf>
    <xf numFmtId="0" fontId="2" fillId="3" borderId="19" xfId="0" applyFont="1" applyFill="1" applyBorder="1" applyAlignment="1">
      <alignment horizontal="left" vertical="center"/>
    </xf>
    <xf numFmtId="0" fontId="2" fillId="3" borderId="40" xfId="0" applyFont="1" applyFill="1" applyBorder="1" applyAlignment="1">
      <alignment horizontal="left" vertical="center"/>
    </xf>
    <xf numFmtId="0" fontId="2" fillId="3" borderId="41" xfId="0" applyFont="1" applyFill="1" applyBorder="1" applyAlignment="1">
      <alignment horizontal="center" vertical="center" wrapText="1"/>
    </xf>
    <xf numFmtId="0" fontId="11" fillId="3" borderId="42" xfId="0" applyFont="1" applyFill="1" applyBorder="1" applyAlignment="1">
      <alignment horizontal="center" wrapText="1"/>
    </xf>
    <xf numFmtId="0" fontId="1" fillId="0" borderId="10" xfId="0" applyFont="1" applyBorder="1" applyAlignment="1">
      <alignment horizontal="center"/>
    </xf>
    <xf numFmtId="0" fontId="2" fillId="3" borderId="44" xfId="0" applyFont="1" applyFill="1" applyBorder="1" applyAlignment="1">
      <alignment horizontal="center" vertical="top" wrapText="1"/>
    </xf>
    <xf numFmtId="0" fontId="2" fillId="3" borderId="44" xfId="0" applyFont="1" applyFill="1" applyBorder="1" applyAlignment="1">
      <alignment horizontal="left" vertical="top"/>
    </xf>
    <xf numFmtId="0" fontId="35" fillId="0" borderId="1" xfId="1" applyFont="1" applyBorder="1" applyAlignment="1">
      <alignment wrapText="1"/>
    </xf>
    <xf numFmtId="0" fontId="1" fillId="0" borderId="1" xfId="0" applyFont="1" applyBorder="1"/>
    <xf numFmtId="0" fontId="30" fillId="0" borderId="1" xfId="0" applyFont="1" applyBorder="1" applyAlignment="1">
      <alignment horizontal="left"/>
    </xf>
    <xf numFmtId="0" fontId="35" fillId="0" borderId="0" xfId="1" applyFont="1" applyAlignment="1">
      <alignment wrapText="1"/>
    </xf>
    <xf numFmtId="0" fontId="1" fillId="0" borderId="1" xfId="0" applyFont="1" applyBorder="1" applyAlignment="1">
      <alignment horizontal="center"/>
    </xf>
    <xf numFmtId="0" fontId="0" fillId="0" borderId="13" xfId="0" applyBorder="1" applyAlignment="1">
      <alignment horizontal="left" vertical="top"/>
    </xf>
    <xf numFmtId="0" fontId="0" fillId="0" borderId="9" xfId="0" applyBorder="1" applyAlignment="1">
      <alignment horizontal="left" vertical="top"/>
    </xf>
    <xf numFmtId="0" fontId="0" fillId="0" borderId="25" xfId="0" applyBorder="1" applyAlignment="1">
      <alignment horizontal="left" vertical="top"/>
    </xf>
    <xf numFmtId="0" fontId="0" fillId="0" borderId="13" xfId="0" applyBorder="1" applyAlignment="1">
      <alignment horizontal="left" vertical="top" wrapText="1"/>
    </xf>
    <xf numFmtId="0" fontId="0" fillId="0" borderId="9" xfId="0" applyBorder="1" applyAlignment="1">
      <alignment horizontal="left" vertical="top" wrapText="1"/>
    </xf>
    <xf numFmtId="0" fontId="0" fillId="0" borderId="25" xfId="0"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8" fillId="0" borderId="0" xfId="0" applyFont="1" applyAlignment="1">
      <alignment horizontal="center"/>
    </xf>
    <xf numFmtId="0" fontId="18" fillId="0" borderId="0" xfId="0" applyFont="1" applyAlignment="1">
      <alignment horizontal="center"/>
    </xf>
    <xf numFmtId="0" fontId="0" fillId="0" borderId="0" xfId="0" applyAlignment="1">
      <alignment horizontal="left" wrapText="1"/>
    </xf>
    <xf numFmtId="0" fontId="2" fillId="3" borderId="31" xfId="0" applyFont="1" applyFill="1" applyBorder="1" applyAlignment="1">
      <alignment horizontal="center" vertical="top"/>
    </xf>
    <xf numFmtId="0" fontId="2" fillId="3" borderId="32" xfId="0" applyFont="1" applyFill="1" applyBorder="1" applyAlignment="1">
      <alignment horizontal="center" vertical="top"/>
    </xf>
    <xf numFmtId="0" fontId="2" fillId="3" borderId="37" xfId="0" applyFont="1" applyFill="1" applyBorder="1" applyAlignment="1">
      <alignment horizontal="center" vertical="top" wrapText="1"/>
    </xf>
    <xf numFmtId="0" fontId="2" fillId="3" borderId="39" xfId="0" applyFont="1" applyFill="1" applyBorder="1" applyAlignment="1">
      <alignment horizontal="center" vertical="top"/>
    </xf>
    <xf numFmtId="0" fontId="2" fillId="3" borderId="38" xfId="0" applyFont="1" applyFill="1" applyBorder="1" applyAlignment="1">
      <alignment horizontal="left" vertical="top" wrapText="1"/>
    </xf>
    <xf numFmtId="0" fontId="2" fillId="3" borderId="0" xfId="0" applyFont="1" applyFill="1" applyAlignment="1">
      <alignment horizontal="left" vertical="top"/>
    </xf>
    <xf numFmtId="0" fontId="2" fillId="3" borderId="38" xfId="0" applyFont="1" applyFill="1" applyBorder="1" applyAlignment="1">
      <alignment horizontal="center" vertical="top" wrapText="1"/>
    </xf>
    <xf numFmtId="0" fontId="2" fillId="3" borderId="0" xfId="0" applyFont="1" applyFill="1" applyAlignment="1">
      <alignment horizontal="center" vertical="top"/>
    </xf>
    <xf numFmtId="0" fontId="7" fillId="3" borderId="17" xfId="0" applyFont="1" applyFill="1" applyBorder="1" applyAlignment="1">
      <alignment horizontal="center" vertical="top"/>
    </xf>
    <xf numFmtId="0" fontId="6" fillId="3" borderId="18" xfId="0" applyFont="1" applyFill="1" applyBorder="1" applyAlignment="1">
      <alignment horizontal="center" vertical="top" wrapText="1"/>
    </xf>
    <xf numFmtId="0" fontId="6" fillId="3" borderId="20" xfId="0" applyFont="1" applyFill="1" applyBorder="1" applyAlignment="1">
      <alignment horizontal="center" vertical="top" wrapText="1"/>
    </xf>
    <xf numFmtId="0" fontId="17" fillId="0" borderId="0" xfId="0" applyFont="1" applyAlignment="1">
      <alignment horizontal="center" vertical="center"/>
    </xf>
    <xf numFmtId="0" fontId="27" fillId="0" borderId="3" xfId="0" applyFont="1" applyBorder="1" applyAlignment="1">
      <alignment horizontal="center"/>
    </xf>
    <xf numFmtId="0" fontId="3" fillId="0" borderId="3" xfId="0" applyFont="1" applyBorder="1" applyAlignment="1">
      <alignment horizontal="left"/>
    </xf>
    <xf numFmtId="0" fontId="25" fillId="0" borderId="3" xfId="0" applyFont="1" applyBorder="1" applyAlignment="1">
      <alignment horizontal="left"/>
    </xf>
    <xf numFmtId="0" fontId="26" fillId="0" borderId="3" xfId="0" applyFont="1" applyBorder="1" applyAlignment="1">
      <alignment horizontal="left"/>
    </xf>
    <xf numFmtId="0" fontId="26" fillId="0" borderId="9" xfId="0" applyFont="1" applyBorder="1" applyAlignment="1">
      <alignment horizontal="center"/>
    </xf>
    <xf numFmtId="0" fontId="27" fillId="0" borderId="3" xfId="0" applyFont="1" applyBorder="1" applyAlignment="1">
      <alignment horizontal="left"/>
    </xf>
    <xf numFmtId="0" fontId="2" fillId="3" borderId="4" xfId="0" applyFont="1" applyFill="1" applyBorder="1" applyAlignment="1">
      <alignment horizontal="center" vertical="top" wrapText="1"/>
    </xf>
    <xf numFmtId="0" fontId="2" fillId="3" borderId="17" xfId="0" applyFont="1" applyFill="1" applyBorder="1" applyAlignment="1">
      <alignment horizontal="center" vertical="top" wrapText="1"/>
    </xf>
    <xf numFmtId="0" fontId="2" fillId="3" borderId="19" xfId="0" applyFont="1" applyFill="1" applyBorder="1" applyAlignment="1">
      <alignment horizontal="center" vertical="top" wrapText="1"/>
    </xf>
    <xf numFmtId="0" fontId="2" fillId="3" borderId="1" xfId="0" applyFont="1" applyFill="1" applyBorder="1" applyAlignment="1">
      <alignment horizontal="center" vertical="top" wrapText="1"/>
    </xf>
    <xf numFmtId="0" fontId="21" fillId="0" borderId="5" xfId="0" applyFont="1" applyBorder="1" applyAlignment="1">
      <alignment horizontal="center" vertical="top"/>
    </xf>
    <xf numFmtId="0" fontId="21" fillId="0" borderId="6" xfId="0" applyFont="1" applyBorder="1" applyAlignment="1">
      <alignment horizontal="center" vertical="top"/>
    </xf>
    <xf numFmtId="0" fontId="21" fillId="0" borderId="7" xfId="0" applyFont="1" applyBorder="1" applyAlignment="1">
      <alignment horizontal="center" vertical="top"/>
    </xf>
    <xf numFmtId="0" fontId="26" fillId="0" borderId="3" xfId="0" applyFont="1" applyBorder="1" applyAlignment="1">
      <alignment horizontal="center"/>
    </xf>
    <xf numFmtId="0" fontId="26" fillId="0" borderId="0" xfId="0" applyFont="1" applyAlignment="1">
      <alignment horizontal="left"/>
    </xf>
    <xf numFmtId="0" fontId="3" fillId="0" borderId="0" xfId="0" applyFont="1" applyAlignment="1">
      <alignment horizontal="left"/>
    </xf>
    <xf numFmtId="0" fontId="12" fillId="0" borderId="0" xfId="0" applyFont="1" applyAlignment="1">
      <alignment horizontal="center" vertical="center"/>
    </xf>
    <xf numFmtId="0" fontId="3" fillId="0" borderId="3" xfId="0" applyFont="1" applyBorder="1" applyAlignment="1">
      <alignment horizontal="left" vertical="center"/>
    </xf>
    <xf numFmtId="0" fontId="6" fillId="3" borderId="36" xfId="0" applyFont="1" applyFill="1" applyBorder="1" applyAlignment="1">
      <alignment horizontal="center" vertical="center"/>
    </xf>
    <xf numFmtId="0" fontId="6" fillId="3" borderId="8" xfId="0" applyFont="1" applyFill="1" applyBorder="1" applyAlignment="1">
      <alignment horizontal="center" vertical="center"/>
    </xf>
    <xf numFmtId="0" fontId="25" fillId="0" borderId="3" xfId="0" applyFont="1" applyBorder="1" applyAlignment="1">
      <alignment horizontal="center"/>
    </xf>
    <xf numFmtId="0" fontId="25" fillId="0" borderId="9" xfId="0" applyFont="1" applyBorder="1" applyAlignment="1">
      <alignment horizontal="center"/>
    </xf>
    <xf numFmtId="0" fontId="9" fillId="0" borderId="0" xfId="0" applyFont="1" applyAlignment="1">
      <alignment horizontal="left"/>
    </xf>
    <xf numFmtId="0" fontId="22" fillId="0" borderId="0" xfId="0" applyFont="1" applyAlignment="1">
      <alignment horizontal="center"/>
    </xf>
    <xf numFmtId="0" fontId="2" fillId="3" borderId="38" xfId="0" applyFont="1" applyFill="1" applyBorder="1" applyAlignment="1">
      <alignment horizontal="left" vertical="center" wrapText="1"/>
    </xf>
    <xf numFmtId="0" fontId="2" fillId="3" borderId="0" xfId="0" applyFont="1" applyFill="1" applyAlignment="1">
      <alignment horizontal="left" vertical="center"/>
    </xf>
    <xf numFmtId="0" fontId="2" fillId="3" borderId="37" xfId="0" applyFont="1" applyFill="1" applyBorder="1" applyAlignment="1">
      <alignment horizontal="center" vertical="center" wrapText="1"/>
    </xf>
    <xf numFmtId="0" fontId="2" fillId="3" borderId="39" xfId="0" applyFont="1" applyFill="1" applyBorder="1" applyAlignment="1">
      <alignment horizontal="center" vertical="center"/>
    </xf>
    <xf numFmtId="0" fontId="7" fillId="3" borderId="5" xfId="0" applyFont="1" applyFill="1" applyBorder="1" applyAlignment="1">
      <alignment horizontal="center" vertical="top" wrapText="1"/>
    </xf>
    <xf numFmtId="0" fontId="7" fillId="3" borderId="6" xfId="0" applyFont="1" applyFill="1" applyBorder="1" applyAlignment="1">
      <alignment horizontal="center" vertical="top" wrapText="1"/>
    </xf>
    <xf numFmtId="0" fontId="7" fillId="3" borderId="16" xfId="0" applyFont="1" applyFill="1" applyBorder="1" applyAlignment="1">
      <alignment horizontal="center" vertical="top" wrapText="1"/>
    </xf>
    <xf numFmtId="0" fontId="7" fillId="3" borderId="7" xfId="0" applyFont="1" applyFill="1" applyBorder="1" applyAlignment="1">
      <alignment horizontal="center" vertical="top" wrapText="1"/>
    </xf>
    <xf numFmtId="0" fontId="2" fillId="3" borderId="38" xfId="0" applyFont="1" applyFill="1" applyBorder="1" applyAlignment="1">
      <alignment horizontal="center" vertical="center" wrapText="1"/>
    </xf>
    <xf numFmtId="0" fontId="2" fillId="3" borderId="0" xfId="0" applyFont="1" applyFill="1" applyAlignment="1">
      <alignment horizontal="center" vertical="center"/>
    </xf>
    <xf numFmtId="0" fontId="6" fillId="3" borderId="41" xfId="0" applyFont="1" applyFill="1" applyBorder="1" applyAlignment="1">
      <alignment horizontal="center"/>
    </xf>
    <xf numFmtId="0" fontId="6" fillId="3" borderId="37" xfId="0" applyFont="1" applyFill="1" applyBorder="1" applyAlignment="1">
      <alignment horizontal="center" vertical="center" wrapText="1"/>
    </xf>
    <xf numFmtId="0" fontId="6" fillId="3" borderId="39" xfId="0" applyFont="1" applyFill="1" applyBorder="1" applyAlignment="1">
      <alignment horizontal="center" vertical="center" wrapText="1"/>
    </xf>
    <xf numFmtId="0" fontId="7" fillId="3" borderId="17" xfId="0" applyFont="1" applyFill="1" applyBorder="1" applyAlignment="1">
      <alignment horizontal="center" vertical="center"/>
    </xf>
    <xf numFmtId="0" fontId="3" fillId="0" borderId="9" xfId="0" applyFont="1" applyBorder="1" applyAlignment="1">
      <alignment horizontal="center"/>
    </xf>
    <xf numFmtId="0" fontId="15" fillId="0" borderId="45" xfId="0" applyFont="1" applyBorder="1" applyAlignment="1">
      <alignment horizontal="center"/>
    </xf>
    <xf numFmtId="0" fontId="14" fillId="0" borderId="46" xfId="0" applyFont="1" applyBorder="1" applyAlignment="1">
      <alignment horizontal="left"/>
    </xf>
    <xf numFmtId="0" fontId="14" fillId="0" borderId="47" xfId="0" applyFont="1" applyBorder="1" applyAlignment="1">
      <alignment horizontal="left"/>
    </xf>
    <xf numFmtId="0" fontId="20" fillId="0" borderId="45" xfId="0" applyFont="1" applyBorder="1" applyAlignment="1">
      <alignment horizontal="center" vertical="center"/>
    </xf>
    <xf numFmtId="0" fontId="20" fillId="0" borderId="24" xfId="0" applyFont="1" applyBorder="1" applyAlignment="1">
      <alignment horizontal="center" vertical="center"/>
    </xf>
    <xf numFmtId="0" fontId="20" fillId="0" borderId="47" xfId="0" applyFont="1" applyBorder="1" applyAlignment="1">
      <alignment horizontal="center" vertical="center"/>
    </xf>
    <xf numFmtId="0" fontId="20" fillId="0" borderId="27" xfId="0" applyFont="1" applyBorder="1" applyAlignment="1">
      <alignment horizontal="center" vertical="center"/>
    </xf>
    <xf numFmtId="0" fontId="10" fillId="2" borderId="48" xfId="0" applyFont="1" applyFill="1" applyBorder="1" applyAlignment="1">
      <alignment horizontal="center" vertical="center"/>
    </xf>
    <xf numFmtId="0" fontId="0" fillId="0" borderId="1" xfId="0" applyBorder="1"/>
    <xf numFmtId="0" fontId="37" fillId="0" borderId="1" xfId="0" applyFont="1" applyBorder="1"/>
  </cellXfs>
  <cellStyles count="2">
    <cellStyle name="Normal" xfId="0" builtinId="0"/>
    <cellStyle name="Normal_Sheet1" xfId="1" xr:uid="{00000000-0005-0000-0000-000001000000}"/>
  </cellStyles>
  <dxfs count="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2"/>
  <sheetViews>
    <sheetView topLeftCell="A15" workbookViewId="0">
      <selection activeCell="A4" sqref="A4"/>
    </sheetView>
  </sheetViews>
  <sheetFormatPr defaultRowHeight="15" x14ac:dyDescent="0.25"/>
  <cols>
    <col min="1" max="1" width="5.42578125" customWidth="1"/>
    <col min="9" max="9" width="10.28515625" customWidth="1"/>
    <col min="10" max="10" width="10" customWidth="1"/>
  </cols>
  <sheetData>
    <row r="1" spans="1:10" ht="20.25" x14ac:dyDescent="0.3">
      <c r="A1" s="144" t="s">
        <v>0</v>
      </c>
      <c r="B1" s="144"/>
      <c r="C1" s="144"/>
      <c r="D1" s="144"/>
      <c r="E1" s="144"/>
      <c r="F1" s="144"/>
      <c r="G1" s="144"/>
      <c r="H1" s="144"/>
      <c r="I1" s="144"/>
      <c r="J1" s="144"/>
    </row>
    <row r="3" spans="1:10" ht="18.75" x14ac:dyDescent="0.3">
      <c r="A3" s="145" t="s">
        <v>61</v>
      </c>
      <c r="B3" s="145"/>
      <c r="C3" s="145"/>
      <c r="D3" s="145"/>
      <c r="E3" s="145"/>
      <c r="F3" s="145"/>
      <c r="G3" s="145"/>
      <c r="H3" s="145"/>
      <c r="I3" s="145"/>
      <c r="J3" s="145"/>
    </row>
    <row r="5" spans="1:10" ht="68.25" customHeight="1" x14ac:dyDescent="0.25">
      <c r="A5" s="146" t="s">
        <v>49</v>
      </c>
      <c r="B5" s="146"/>
      <c r="C5" s="146"/>
      <c r="D5" s="146"/>
      <c r="E5" s="146"/>
      <c r="F5" s="146"/>
      <c r="G5" s="146"/>
      <c r="H5" s="146"/>
      <c r="I5" s="146"/>
      <c r="J5" s="146"/>
    </row>
    <row r="7" spans="1:10" ht="45.75" customHeight="1" x14ac:dyDescent="0.25">
      <c r="A7" s="40">
        <v>1</v>
      </c>
      <c r="B7" s="142" t="s">
        <v>48</v>
      </c>
      <c r="C7" s="143"/>
      <c r="D7" s="143"/>
      <c r="E7" s="143"/>
      <c r="F7" s="143"/>
      <c r="G7" s="143"/>
      <c r="H7" s="143"/>
      <c r="I7" s="143"/>
      <c r="J7" s="143"/>
    </row>
    <row r="8" spans="1:10" ht="22.5" customHeight="1" x14ac:dyDescent="0.25">
      <c r="A8" s="40">
        <v>2</v>
      </c>
      <c r="B8" s="143" t="s">
        <v>34</v>
      </c>
      <c r="C8" s="143"/>
      <c r="D8" s="143"/>
      <c r="E8" s="143"/>
      <c r="F8" s="143"/>
      <c r="G8" s="143"/>
      <c r="H8" s="143"/>
      <c r="I8" s="143"/>
      <c r="J8" s="143"/>
    </row>
    <row r="9" spans="1:10" ht="50.1" customHeight="1" x14ac:dyDescent="0.25">
      <c r="A9" s="40">
        <v>3</v>
      </c>
      <c r="B9" s="142" t="s">
        <v>35</v>
      </c>
      <c r="C9" s="143"/>
      <c r="D9" s="143"/>
      <c r="E9" s="143"/>
      <c r="F9" s="143"/>
      <c r="G9" s="143"/>
      <c r="H9" s="143"/>
      <c r="I9" s="143"/>
      <c r="J9" s="143"/>
    </row>
    <row r="10" spans="1:10" ht="35.25" customHeight="1" x14ac:dyDescent="0.25">
      <c r="A10" s="40">
        <v>4</v>
      </c>
      <c r="B10" s="142" t="s">
        <v>39</v>
      </c>
      <c r="C10" s="143"/>
      <c r="D10" s="143"/>
      <c r="E10" s="143"/>
      <c r="F10" s="143"/>
      <c r="G10" s="143"/>
      <c r="H10" s="143"/>
      <c r="I10" s="143"/>
      <c r="J10" s="143"/>
    </row>
    <row r="11" spans="1:10" ht="35.25" customHeight="1" x14ac:dyDescent="0.25">
      <c r="A11" s="40">
        <v>5</v>
      </c>
      <c r="B11" s="139" t="s">
        <v>44</v>
      </c>
      <c r="C11" s="140"/>
      <c r="D11" s="140"/>
      <c r="E11" s="140"/>
      <c r="F11" s="140"/>
      <c r="G11" s="140"/>
      <c r="H11" s="140"/>
      <c r="I11" s="140"/>
      <c r="J11" s="141"/>
    </row>
    <row r="12" spans="1:10" ht="23.25" customHeight="1" x14ac:dyDescent="0.25">
      <c r="A12" s="40">
        <v>6</v>
      </c>
      <c r="B12" s="143" t="s">
        <v>40</v>
      </c>
      <c r="C12" s="143"/>
      <c r="D12" s="143"/>
      <c r="E12" s="143"/>
      <c r="F12" s="143"/>
      <c r="G12" s="143"/>
      <c r="H12" s="143"/>
      <c r="I12" s="143"/>
      <c r="J12" s="143"/>
    </row>
    <row r="13" spans="1:10" ht="61.5" customHeight="1" x14ac:dyDescent="0.25">
      <c r="A13" s="40">
        <v>7</v>
      </c>
      <c r="B13" s="142" t="s">
        <v>43</v>
      </c>
      <c r="C13" s="142"/>
      <c r="D13" s="142"/>
      <c r="E13" s="142"/>
      <c r="F13" s="142"/>
      <c r="G13" s="142"/>
      <c r="H13" s="142"/>
      <c r="I13" s="142"/>
      <c r="J13" s="142"/>
    </row>
    <row r="14" spans="1:10" ht="69" customHeight="1" x14ac:dyDescent="0.25">
      <c r="A14" s="40">
        <v>8</v>
      </c>
      <c r="B14" s="142" t="s">
        <v>41</v>
      </c>
      <c r="C14" s="142"/>
      <c r="D14" s="142"/>
      <c r="E14" s="142"/>
      <c r="F14" s="142"/>
      <c r="G14" s="142"/>
      <c r="H14" s="142"/>
      <c r="I14" s="142"/>
      <c r="J14" s="142"/>
    </row>
    <row r="15" spans="1:10" ht="33.75" customHeight="1" x14ac:dyDescent="0.25">
      <c r="A15" s="40">
        <v>9</v>
      </c>
      <c r="B15" s="142" t="s">
        <v>56</v>
      </c>
      <c r="C15" s="143"/>
      <c r="D15" s="143"/>
      <c r="E15" s="143"/>
      <c r="F15" s="143"/>
      <c r="G15" s="143"/>
      <c r="H15" s="143"/>
      <c r="I15" s="143"/>
      <c r="J15" s="143"/>
    </row>
    <row r="16" spans="1:10" ht="22.5" customHeight="1" x14ac:dyDescent="0.25">
      <c r="A16" s="40">
        <v>10</v>
      </c>
      <c r="B16" s="139" t="s">
        <v>42</v>
      </c>
      <c r="C16" s="140"/>
      <c r="D16" s="140"/>
      <c r="E16" s="140"/>
      <c r="F16" s="140"/>
      <c r="G16" s="140"/>
      <c r="H16" s="140"/>
      <c r="I16" s="140"/>
      <c r="J16" s="141"/>
    </row>
    <row r="17" spans="1:10" ht="36.75" customHeight="1" x14ac:dyDescent="0.25">
      <c r="A17" s="40">
        <v>11</v>
      </c>
      <c r="B17" s="139" t="s">
        <v>45</v>
      </c>
      <c r="C17" s="140"/>
      <c r="D17" s="140"/>
      <c r="E17" s="140"/>
      <c r="F17" s="140"/>
      <c r="G17" s="140"/>
      <c r="H17" s="140"/>
      <c r="I17" s="140"/>
      <c r="J17" s="141"/>
    </row>
    <row r="18" spans="1:10" ht="38.25" customHeight="1" x14ac:dyDescent="0.25">
      <c r="A18" s="40">
        <v>12</v>
      </c>
      <c r="B18" s="139" t="s">
        <v>46</v>
      </c>
      <c r="C18" s="140"/>
      <c r="D18" s="140"/>
      <c r="E18" s="140"/>
      <c r="F18" s="140"/>
      <c r="G18" s="140"/>
      <c r="H18" s="140"/>
      <c r="I18" s="140"/>
      <c r="J18" s="141"/>
    </row>
    <row r="19" spans="1:10" ht="98.25" customHeight="1" x14ac:dyDescent="0.25">
      <c r="A19" s="40">
        <v>13</v>
      </c>
      <c r="B19" s="139" t="s">
        <v>47</v>
      </c>
      <c r="C19" s="140"/>
      <c r="D19" s="140"/>
      <c r="E19" s="140"/>
      <c r="F19" s="140"/>
      <c r="G19" s="140"/>
      <c r="H19" s="140"/>
      <c r="I19" s="140"/>
      <c r="J19" s="141"/>
    </row>
    <row r="20" spans="1:10" ht="25.5" customHeight="1" x14ac:dyDescent="0.25">
      <c r="A20" s="40">
        <v>14</v>
      </c>
      <c r="B20" s="136" t="s">
        <v>50</v>
      </c>
      <c r="C20" s="137"/>
      <c r="D20" s="137"/>
      <c r="E20" s="137"/>
      <c r="F20" s="137"/>
      <c r="G20" s="137"/>
      <c r="H20" s="137"/>
      <c r="I20" s="137"/>
      <c r="J20" s="138"/>
    </row>
    <row r="21" spans="1:10" ht="27" customHeight="1" x14ac:dyDescent="0.25"/>
    <row r="22" spans="1:10" ht="18.75" x14ac:dyDescent="0.3">
      <c r="G22" s="2" t="s">
        <v>37</v>
      </c>
    </row>
  </sheetData>
  <mergeCells count="17">
    <mergeCell ref="B8:J8"/>
    <mergeCell ref="A1:J1"/>
    <mergeCell ref="A3:J3"/>
    <mergeCell ref="A5:J5"/>
    <mergeCell ref="B10:J10"/>
    <mergeCell ref="B7:J7"/>
    <mergeCell ref="B9:J9"/>
    <mergeCell ref="B20:J20"/>
    <mergeCell ref="B17:J17"/>
    <mergeCell ref="B11:J11"/>
    <mergeCell ref="B18:J18"/>
    <mergeCell ref="B19:J19"/>
    <mergeCell ref="B16:J16"/>
    <mergeCell ref="B15:J15"/>
    <mergeCell ref="B14:J14"/>
    <mergeCell ref="B12:J12"/>
    <mergeCell ref="B13:J13"/>
  </mergeCells>
  <pageMargins left="0.7" right="0.7" top="0.25" bottom="0.2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249977111117893"/>
  </sheetPr>
  <dimension ref="A1:AI83"/>
  <sheetViews>
    <sheetView view="pageBreakPreview" topLeftCell="A7" zoomScaleNormal="100" zoomScaleSheetLayoutView="100" workbookViewId="0">
      <selection activeCell="E10" sqref="E10"/>
    </sheetView>
  </sheetViews>
  <sheetFormatPr defaultRowHeight="15" outlineLevelCol="1" x14ac:dyDescent="0.25"/>
  <cols>
    <col min="1" max="1" width="8.140625" customWidth="1"/>
    <col min="3" max="3" width="18.28515625" customWidth="1"/>
    <col min="4" max="4" width="21.7109375" customWidth="1"/>
    <col min="5" max="8" width="5.5703125" customWidth="1"/>
    <col min="12" max="26" width="9.140625" style="64" hidden="1" customWidth="1" outlineLevel="1"/>
    <col min="27" max="27" width="0" style="64" hidden="1" customWidth="1" outlineLevel="1"/>
    <col min="28" max="34" width="9.140625" style="64" hidden="1" customWidth="1" outlineLevel="1"/>
    <col min="35" max="35" width="9.140625" collapsed="1"/>
  </cols>
  <sheetData>
    <row r="1" spans="1:34" ht="18.75" x14ac:dyDescent="0.3">
      <c r="A1" s="145" t="s">
        <v>0</v>
      </c>
      <c r="B1" s="145"/>
      <c r="C1" s="145"/>
      <c r="D1" s="145"/>
      <c r="E1" s="145"/>
      <c r="F1" s="145"/>
      <c r="G1" s="145"/>
      <c r="H1" s="145"/>
      <c r="I1" s="145"/>
    </row>
    <row r="2" spans="1:34" ht="18.75" x14ac:dyDescent="0.25">
      <c r="B2" s="158" t="s">
        <v>17</v>
      </c>
      <c r="C2" s="158"/>
      <c r="D2" s="158"/>
      <c r="E2" s="158"/>
      <c r="F2" s="158"/>
      <c r="G2" s="158"/>
      <c r="H2" s="158"/>
      <c r="I2" s="158"/>
    </row>
    <row r="3" spans="1:34" ht="33.75" customHeight="1" x14ac:dyDescent="0.25">
      <c r="A3" s="28" t="s">
        <v>32</v>
      </c>
      <c r="B3" s="28"/>
      <c r="C3" s="164" t="s">
        <v>229</v>
      </c>
      <c r="D3" s="164"/>
      <c r="E3" s="164"/>
      <c r="F3" s="164"/>
      <c r="G3" s="164"/>
      <c r="H3" s="164"/>
      <c r="I3" s="164"/>
    </row>
    <row r="4" spans="1:34" ht="33.75" customHeight="1" x14ac:dyDescent="0.25">
      <c r="A4" s="28" t="s">
        <v>9</v>
      </c>
      <c r="B4" s="29"/>
      <c r="C4" s="24" t="s">
        <v>231</v>
      </c>
      <c r="D4" s="30" t="s">
        <v>10</v>
      </c>
      <c r="E4" s="159">
        <v>2021</v>
      </c>
      <c r="F4" s="159"/>
      <c r="G4" s="159"/>
      <c r="H4" s="159"/>
      <c r="I4" s="159"/>
    </row>
    <row r="5" spans="1:34" ht="33.75" customHeight="1" x14ac:dyDescent="0.25">
      <c r="A5" s="15" t="s">
        <v>31</v>
      </c>
      <c r="B5" s="25"/>
      <c r="C5" s="160" t="s">
        <v>232</v>
      </c>
      <c r="D5" s="160"/>
      <c r="E5" s="160"/>
      <c r="F5" s="160"/>
      <c r="G5" s="160"/>
      <c r="H5" s="160"/>
      <c r="I5" s="160"/>
    </row>
    <row r="6" spans="1:34" ht="33.75" customHeight="1" x14ac:dyDescent="0.25">
      <c r="A6" s="14" t="s">
        <v>25</v>
      </c>
      <c r="B6" s="31"/>
      <c r="C6" s="32" t="s">
        <v>230</v>
      </c>
      <c r="D6" s="14" t="s">
        <v>26</v>
      </c>
      <c r="E6" s="163" t="s">
        <v>233</v>
      </c>
      <c r="F6" s="163"/>
      <c r="G6" s="163"/>
      <c r="H6" s="163"/>
      <c r="I6" s="163"/>
    </row>
    <row r="7" spans="1:34" ht="33.75" customHeight="1" x14ac:dyDescent="0.25">
      <c r="A7" s="14" t="s">
        <v>11</v>
      </c>
      <c r="B7" s="31"/>
      <c r="C7" s="162" t="s">
        <v>293</v>
      </c>
      <c r="D7" s="162"/>
      <c r="E7" s="33" t="s">
        <v>28</v>
      </c>
      <c r="F7" s="31"/>
      <c r="G7" s="161">
        <v>3332634843</v>
      </c>
      <c r="H7" s="161"/>
      <c r="I7" s="161"/>
    </row>
    <row r="8" spans="1:34" ht="26.25" customHeight="1" thickBot="1" x14ac:dyDescent="0.3">
      <c r="A8" s="31"/>
      <c r="B8" s="13"/>
      <c r="C8" s="34"/>
      <c r="D8" s="34"/>
      <c r="E8" s="34"/>
      <c r="F8" s="34"/>
      <c r="G8" s="34"/>
      <c r="H8" s="34"/>
      <c r="I8" s="34"/>
    </row>
    <row r="9" spans="1:34" ht="37.5" customHeight="1" x14ac:dyDescent="0.25">
      <c r="A9" s="149"/>
      <c r="B9" s="153"/>
      <c r="C9" s="151"/>
      <c r="D9" s="106"/>
      <c r="E9" s="155" t="s">
        <v>2</v>
      </c>
      <c r="F9" s="155"/>
      <c r="G9" s="155"/>
      <c r="H9" s="155"/>
      <c r="I9" s="156" t="s">
        <v>14</v>
      </c>
    </row>
    <row r="10" spans="1:34" ht="18.75" x14ac:dyDescent="0.25">
      <c r="A10" s="150"/>
      <c r="B10" s="154"/>
      <c r="C10" s="152"/>
      <c r="D10" s="84"/>
      <c r="E10" s="68">
        <v>1</v>
      </c>
      <c r="F10" s="68">
        <v>2</v>
      </c>
      <c r="G10" s="68">
        <v>3</v>
      </c>
      <c r="H10" s="68">
        <v>4</v>
      </c>
      <c r="I10" s="157"/>
    </row>
    <row r="11" spans="1:34" ht="18.75" x14ac:dyDescent="0.25">
      <c r="A11" s="107"/>
      <c r="B11" s="71"/>
      <c r="C11" s="72" t="s">
        <v>52</v>
      </c>
      <c r="D11" s="72"/>
      <c r="E11" s="108">
        <v>20</v>
      </c>
      <c r="F11" s="109"/>
      <c r="G11" s="109"/>
      <c r="H11" s="109"/>
      <c r="I11" s="110">
        <v>20</v>
      </c>
    </row>
    <row r="12" spans="1:34" ht="18.75" x14ac:dyDescent="0.25">
      <c r="A12" s="111"/>
      <c r="B12" s="112"/>
      <c r="C12" s="113" t="s">
        <v>19</v>
      </c>
      <c r="D12" s="113"/>
      <c r="E12" s="68">
        <v>1</v>
      </c>
      <c r="F12" s="68"/>
      <c r="G12" s="68"/>
      <c r="H12" s="68"/>
      <c r="I12" s="114"/>
    </row>
    <row r="13" spans="1:34" ht="18.75" x14ac:dyDescent="0.25">
      <c r="A13" s="107"/>
      <c r="B13" s="71"/>
      <c r="C13" s="72" t="s">
        <v>36</v>
      </c>
      <c r="D13" s="72"/>
      <c r="E13" s="68">
        <v>1</v>
      </c>
      <c r="F13" s="68"/>
      <c r="G13" s="68"/>
      <c r="H13" s="68"/>
      <c r="I13" s="114"/>
    </row>
    <row r="14" spans="1:34" ht="19.5" thickBot="1" x14ac:dyDescent="0.3">
      <c r="A14" s="115"/>
      <c r="B14" s="116"/>
      <c r="C14" s="117" t="s">
        <v>38</v>
      </c>
      <c r="D14" s="117"/>
      <c r="E14" s="109"/>
      <c r="F14" s="109"/>
      <c r="G14" s="109"/>
      <c r="H14" s="109"/>
      <c r="I14" s="118"/>
      <c r="L14" s="64" t="s">
        <v>54</v>
      </c>
      <c r="M14" s="65" t="s">
        <v>53</v>
      </c>
      <c r="N14" s="64" t="s">
        <v>55</v>
      </c>
      <c r="P14" s="64" t="s">
        <v>54</v>
      </c>
      <c r="Q14" s="65" t="s">
        <v>53</v>
      </c>
      <c r="R14" s="64" t="s">
        <v>55</v>
      </c>
      <c r="T14" s="64" t="s">
        <v>54</v>
      </c>
      <c r="U14" s="65" t="s">
        <v>53</v>
      </c>
      <c r="V14" s="64" t="s">
        <v>55</v>
      </c>
      <c r="X14" s="64" t="s">
        <v>54</v>
      </c>
      <c r="Y14" s="65" t="s">
        <v>53</v>
      </c>
      <c r="Z14" s="64" t="s">
        <v>55</v>
      </c>
      <c r="AB14" s="64" t="s">
        <v>54</v>
      </c>
      <c r="AC14" s="65" t="s">
        <v>53</v>
      </c>
      <c r="AD14" s="64" t="s">
        <v>55</v>
      </c>
      <c r="AF14" s="64" t="s">
        <v>54</v>
      </c>
      <c r="AG14" s="65" t="s">
        <v>53</v>
      </c>
      <c r="AH14" s="64" t="s">
        <v>55</v>
      </c>
    </row>
    <row r="15" spans="1:34" ht="26.25" thickBot="1" x14ac:dyDescent="0.3">
      <c r="A15" s="119" t="s">
        <v>57</v>
      </c>
      <c r="B15" s="129" t="s">
        <v>3</v>
      </c>
      <c r="C15" s="130" t="s">
        <v>16</v>
      </c>
      <c r="D15" s="130" t="s">
        <v>15</v>
      </c>
      <c r="E15" s="147" t="s">
        <v>58</v>
      </c>
      <c r="F15" s="147"/>
      <c r="G15" s="147"/>
      <c r="H15" s="147"/>
      <c r="I15" s="148"/>
      <c r="M15" s="65"/>
      <c r="Q15" s="65"/>
      <c r="U15" s="65"/>
      <c r="Y15" s="65"/>
      <c r="AC15" s="65"/>
      <c r="AG15" s="65"/>
    </row>
    <row r="16" spans="1:34" ht="30" customHeight="1" x14ac:dyDescent="0.3">
      <c r="A16" s="12">
        <v>1</v>
      </c>
      <c r="B16" s="131" t="s">
        <v>62</v>
      </c>
      <c r="C16" s="131" t="s">
        <v>63</v>
      </c>
      <c r="D16" s="131" t="s">
        <v>64</v>
      </c>
      <c r="E16" s="128">
        <v>17</v>
      </c>
      <c r="F16" s="20"/>
      <c r="G16" s="20"/>
      <c r="H16" s="20"/>
      <c r="I16" s="21">
        <f t="shared" ref="I16:I47" si="0">SUM(E16:H16)</f>
        <v>17</v>
      </c>
      <c r="L16" s="64" t="str">
        <f>$B16</f>
        <v>21EL01</v>
      </c>
      <c r="M16" s="64">
        <f t="shared" ref="M16:M47" si="1">E$13</f>
        <v>1</v>
      </c>
      <c r="N16" s="64">
        <f>E16</f>
        <v>17</v>
      </c>
      <c r="P16" s="64" t="str">
        <f>$B16</f>
        <v>21EL01</v>
      </c>
      <c r="Q16" s="64">
        <f t="shared" ref="Q16:Q47" si="2">F$13</f>
        <v>0</v>
      </c>
      <c r="R16" s="64">
        <f>F16</f>
        <v>0</v>
      </c>
      <c r="T16" s="64" t="str">
        <f>$B16</f>
        <v>21EL01</v>
      </c>
      <c r="U16" s="64">
        <f t="shared" ref="U16:U47" si="3">G$13</f>
        <v>0</v>
      </c>
      <c r="V16" s="64">
        <f>G16</f>
        <v>0</v>
      </c>
      <c r="X16" s="64" t="str">
        <f>$B16</f>
        <v>21EL01</v>
      </c>
      <c r="Y16" s="64">
        <f t="shared" ref="Y16:Y47" si="4">H$13</f>
        <v>0</v>
      </c>
      <c r="Z16" s="64">
        <f>H16</f>
        <v>0</v>
      </c>
      <c r="AB16" s="64" t="str">
        <f>$B16</f>
        <v>21EL01</v>
      </c>
      <c r="AF16" s="64" t="str">
        <f>$B16</f>
        <v>21EL01</v>
      </c>
    </row>
    <row r="17" spans="1:32" ht="30" customHeight="1" x14ac:dyDescent="0.3">
      <c r="A17" s="11">
        <v>2</v>
      </c>
      <c r="B17" s="131" t="s">
        <v>65</v>
      </c>
      <c r="C17" s="131" t="s">
        <v>66</v>
      </c>
      <c r="D17" s="131" t="s">
        <v>67</v>
      </c>
      <c r="E17" s="128">
        <v>14</v>
      </c>
      <c r="F17" s="20"/>
      <c r="G17" s="20"/>
      <c r="H17" s="20"/>
      <c r="I17" s="22">
        <f t="shared" si="0"/>
        <v>14</v>
      </c>
      <c r="L17" s="64" t="str">
        <f t="shared" ref="L17:L73" si="5">$B17</f>
        <v>21EL02</v>
      </c>
      <c r="M17" s="64">
        <f t="shared" si="1"/>
        <v>1</v>
      </c>
      <c r="N17" s="64">
        <f t="shared" ref="N17:N73" si="6">E17</f>
        <v>14</v>
      </c>
      <c r="P17" s="64" t="str">
        <f t="shared" ref="P17:P73" si="7">$B17</f>
        <v>21EL02</v>
      </c>
      <c r="Q17" s="64">
        <f t="shared" si="2"/>
        <v>0</v>
      </c>
      <c r="R17" s="64">
        <f t="shared" ref="R17:R73" si="8">F17</f>
        <v>0</v>
      </c>
      <c r="T17" s="64" t="str">
        <f t="shared" ref="T17:T73" si="9">$B17</f>
        <v>21EL02</v>
      </c>
      <c r="U17" s="64">
        <f t="shared" si="3"/>
        <v>0</v>
      </c>
      <c r="V17" s="64">
        <f t="shared" ref="V17:V73" si="10">G17</f>
        <v>0</v>
      </c>
      <c r="X17" s="64" t="str">
        <f t="shared" ref="X17:X73" si="11">$B17</f>
        <v>21EL02</v>
      </c>
      <c r="Y17" s="64">
        <f t="shared" si="4"/>
        <v>0</v>
      </c>
      <c r="Z17" s="64">
        <f t="shared" ref="Z17:Z73" si="12">H17</f>
        <v>0</v>
      </c>
      <c r="AB17" s="64" t="str">
        <f t="shared" ref="AB17:AB73" si="13">$B17</f>
        <v>21EL02</v>
      </c>
      <c r="AF17" s="64" t="str">
        <f t="shared" ref="AF17:AF73" si="14">$B17</f>
        <v>21EL02</v>
      </c>
    </row>
    <row r="18" spans="1:32" ht="30" customHeight="1" x14ac:dyDescent="0.3">
      <c r="A18" s="11">
        <v>3</v>
      </c>
      <c r="B18" s="131" t="s">
        <v>68</v>
      </c>
      <c r="C18" s="131" t="s">
        <v>69</v>
      </c>
      <c r="D18" s="131" t="s">
        <v>70</v>
      </c>
      <c r="E18" s="128">
        <v>17</v>
      </c>
      <c r="F18" s="20"/>
      <c r="G18" s="20"/>
      <c r="H18" s="20"/>
      <c r="I18" s="22">
        <f t="shared" si="0"/>
        <v>17</v>
      </c>
      <c r="L18" s="64" t="str">
        <f t="shared" si="5"/>
        <v>21EL03</v>
      </c>
      <c r="M18" s="64">
        <f t="shared" si="1"/>
        <v>1</v>
      </c>
      <c r="N18" s="64">
        <f t="shared" si="6"/>
        <v>17</v>
      </c>
      <c r="P18" s="64" t="str">
        <f t="shared" si="7"/>
        <v>21EL03</v>
      </c>
      <c r="Q18" s="64">
        <f t="shared" si="2"/>
        <v>0</v>
      </c>
      <c r="R18" s="64">
        <f t="shared" si="8"/>
        <v>0</v>
      </c>
      <c r="T18" s="64" t="str">
        <f t="shared" si="9"/>
        <v>21EL03</v>
      </c>
      <c r="U18" s="64">
        <f t="shared" si="3"/>
        <v>0</v>
      </c>
      <c r="V18" s="64">
        <f t="shared" si="10"/>
        <v>0</v>
      </c>
      <c r="X18" s="64" t="str">
        <f t="shared" si="11"/>
        <v>21EL03</v>
      </c>
      <c r="Y18" s="64">
        <f t="shared" si="4"/>
        <v>0</v>
      </c>
      <c r="Z18" s="64">
        <f t="shared" si="12"/>
        <v>0</v>
      </c>
      <c r="AB18" s="64" t="str">
        <f t="shared" si="13"/>
        <v>21EL03</v>
      </c>
      <c r="AF18" s="64" t="str">
        <f t="shared" si="14"/>
        <v>21EL03</v>
      </c>
    </row>
    <row r="19" spans="1:32" ht="30" customHeight="1" x14ac:dyDescent="0.3">
      <c r="A19" s="11">
        <v>4</v>
      </c>
      <c r="B19" s="131" t="s">
        <v>71</v>
      </c>
      <c r="C19" s="131" t="s">
        <v>72</v>
      </c>
      <c r="D19" s="131" t="s">
        <v>73</v>
      </c>
      <c r="E19" s="128">
        <v>8</v>
      </c>
      <c r="F19" s="20"/>
      <c r="G19" s="20"/>
      <c r="H19" s="20"/>
      <c r="I19" s="22">
        <f t="shared" si="0"/>
        <v>8</v>
      </c>
      <c r="L19" s="64" t="str">
        <f t="shared" si="5"/>
        <v>21EL04</v>
      </c>
      <c r="M19" s="64">
        <f t="shared" si="1"/>
        <v>1</v>
      </c>
      <c r="N19" s="64">
        <f t="shared" si="6"/>
        <v>8</v>
      </c>
      <c r="P19" s="64" t="str">
        <f t="shared" si="7"/>
        <v>21EL04</v>
      </c>
      <c r="Q19" s="64">
        <f t="shared" si="2"/>
        <v>0</v>
      </c>
      <c r="R19" s="64">
        <f t="shared" si="8"/>
        <v>0</v>
      </c>
      <c r="T19" s="64" t="str">
        <f t="shared" si="9"/>
        <v>21EL04</v>
      </c>
      <c r="U19" s="64">
        <f t="shared" si="3"/>
        <v>0</v>
      </c>
      <c r="V19" s="64">
        <f t="shared" si="10"/>
        <v>0</v>
      </c>
      <c r="X19" s="64" t="str">
        <f t="shared" si="11"/>
        <v>21EL04</v>
      </c>
      <c r="Y19" s="64">
        <f t="shared" si="4"/>
        <v>0</v>
      </c>
      <c r="Z19" s="64">
        <f t="shared" si="12"/>
        <v>0</v>
      </c>
      <c r="AB19" s="64" t="str">
        <f t="shared" si="13"/>
        <v>21EL04</v>
      </c>
      <c r="AF19" s="64" t="str">
        <f t="shared" si="14"/>
        <v>21EL04</v>
      </c>
    </row>
    <row r="20" spans="1:32" ht="30" customHeight="1" x14ac:dyDescent="0.3">
      <c r="A20" s="11">
        <v>5</v>
      </c>
      <c r="B20" s="131" t="s">
        <v>74</v>
      </c>
      <c r="C20" s="131" t="s">
        <v>75</v>
      </c>
      <c r="D20" s="131" t="s">
        <v>76</v>
      </c>
      <c r="E20" s="128">
        <v>16</v>
      </c>
      <c r="F20" s="20"/>
      <c r="G20" s="20"/>
      <c r="H20" s="20"/>
      <c r="I20" s="22">
        <f t="shared" si="0"/>
        <v>16</v>
      </c>
      <c r="L20" s="64" t="str">
        <f t="shared" si="5"/>
        <v>21EL05</v>
      </c>
      <c r="M20" s="64">
        <f t="shared" si="1"/>
        <v>1</v>
      </c>
      <c r="N20" s="64">
        <f t="shared" si="6"/>
        <v>16</v>
      </c>
      <c r="P20" s="64" t="str">
        <f t="shared" si="7"/>
        <v>21EL05</v>
      </c>
      <c r="Q20" s="64">
        <f t="shared" si="2"/>
        <v>0</v>
      </c>
      <c r="R20" s="64">
        <f t="shared" si="8"/>
        <v>0</v>
      </c>
      <c r="T20" s="64" t="str">
        <f t="shared" si="9"/>
        <v>21EL05</v>
      </c>
      <c r="U20" s="64">
        <f t="shared" si="3"/>
        <v>0</v>
      </c>
      <c r="V20" s="64">
        <f t="shared" si="10"/>
        <v>0</v>
      </c>
      <c r="X20" s="64" t="str">
        <f t="shared" si="11"/>
        <v>21EL05</v>
      </c>
      <c r="Y20" s="64">
        <f t="shared" si="4"/>
        <v>0</v>
      </c>
      <c r="Z20" s="64">
        <f t="shared" si="12"/>
        <v>0</v>
      </c>
      <c r="AB20" s="64" t="str">
        <f t="shared" si="13"/>
        <v>21EL05</v>
      </c>
      <c r="AF20" s="64" t="str">
        <f t="shared" si="14"/>
        <v>21EL05</v>
      </c>
    </row>
    <row r="21" spans="1:32" ht="30" customHeight="1" x14ac:dyDescent="0.3">
      <c r="A21" s="11">
        <v>6</v>
      </c>
      <c r="B21" s="131" t="s">
        <v>77</v>
      </c>
      <c r="C21" s="131" t="s">
        <v>78</v>
      </c>
      <c r="D21" s="131" t="s">
        <v>79</v>
      </c>
      <c r="E21" s="128">
        <v>15</v>
      </c>
      <c r="F21" s="20"/>
      <c r="G21" s="20"/>
      <c r="H21" s="20"/>
      <c r="I21" s="22">
        <f t="shared" si="0"/>
        <v>15</v>
      </c>
      <c r="L21" s="64" t="str">
        <f t="shared" si="5"/>
        <v>21EL06</v>
      </c>
      <c r="M21" s="64">
        <f t="shared" si="1"/>
        <v>1</v>
      </c>
      <c r="N21" s="64">
        <f t="shared" si="6"/>
        <v>15</v>
      </c>
      <c r="P21" s="64" t="str">
        <f t="shared" si="7"/>
        <v>21EL06</v>
      </c>
      <c r="Q21" s="64">
        <f t="shared" si="2"/>
        <v>0</v>
      </c>
      <c r="R21" s="64">
        <f t="shared" si="8"/>
        <v>0</v>
      </c>
      <c r="T21" s="64" t="str">
        <f t="shared" si="9"/>
        <v>21EL06</v>
      </c>
      <c r="U21" s="64">
        <f t="shared" si="3"/>
        <v>0</v>
      </c>
      <c r="V21" s="64">
        <f t="shared" si="10"/>
        <v>0</v>
      </c>
      <c r="X21" s="64" t="str">
        <f t="shared" si="11"/>
        <v>21EL06</v>
      </c>
      <c r="Y21" s="64">
        <f t="shared" si="4"/>
        <v>0</v>
      </c>
      <c r="Z21" s="64">
        <f t="shared" si="12"/>
        <v>0</v>
      </c>
      <c r="AB21" s="64" t="str">
        <f t="shared" si="13"/>
        <v>21EL06</v>
      </c>
      <c r="AF21" s="64" t="str">
        <f t="shared" si="14"/>
        <v>21EL06</v>
      </c>
    </row>
    <row r="22" spans="1:32" ht="30" customHeight="1" x14ac:dyDescent="0.3">
      <c r="A22" s="11">
        <v>7</v>
      </c>
      <c r="B22" s="131" t="s">
        <v>80</v>
      </c>
      <c r="C22" s="131" t="s">
        <v>81</v>
      </c>
      <c r="D22" s="131" t="s">
        <v>82</v>
      </c>
      <c r="E22" s="128">
        <v>18</v>
      </c>
      <c r="F22" s="20"/>
      <c r="G22" s="20"/>
      <c r="H22" s="20"/>
      <c r="I22" s="22">
        <f t="shared" si="0"/>
        <v>18</v>
      </c>
      <c r="L22" s="64" t="str">
        <f t="shared" si="5"/>
        <v>21EL07</v>
      </c>
      <c r="M22" s="64">
        <f t="shared" si="1"/>
        <v>1</v>
      </c>
      <c r="N22" s="64">
        <f t="shared" si="6"/>
        <v>18</v>
      </c>
      <c r="P22" s="64" t="str">
        <f t="shared" si="7"/>
        <v>21EL07</v>
      </c>
      <c r="Q22" s="64">
        <f t="shared" si="2"/>
        <v>0</v>
      </c>
      <c r="R22" s="64">
        <f t="shared" si="8"/>
        <v>0</v>
      </c>
      <c r="T22" s="64" t="str">
        <f t="shared" si="9"/>
        <v>21EL07</v>
      </c>
      <c r="U22" s="64">
        <f t="shared" si="3"/>
        <v>0</v>
      </c>
      <c r="V22" s="64">
        <f t="shared" si="10"/>
        <v>0</v>
      </c>
      <c r="X22" s="64" t="str">
        <f t="shared" si="11"/>
        <v>21EL07</v>
      </c>
      <c r="Y22" s="64">
        <f t="shared" si="4"/>
        <v>0</v>
      </c>
      <c r="Z22" s="64">
        <f t="shared" si="12"/>
        <v>0</v>
      </c>
      <c r="AB22" s="64" t="str">
        <f t="shared" si="13"/>
        <v>21EL07</v>
      </c>
      <c r="AF22" s="64" t="str">
        <f t="shared" si="14"/>
        <v>21EL07</v>
      </c>
    </row>
    <row r="23" spans="1:32" ht="30" customHeight="1" x14ac:dyDescent="0.3">
      <c r="A23" s="11">
        <v>8</v>
      </c>
      <c r="B23" s="131" t="s">
        <v>83</v>
      </c>
      <c r="C23" s="131" t="s">
        <v>84</v>
      </c>
      <c r="D23" s="131" t="s">
        <v>85</v>
      </c>
      <c r="E23" s="128">
        <v>10</v>
      </c>
      <c r="F23" s="20"/>
      <c r="G23" s="20"/>
      <c r="H23" s="20"/>
      <c r="I23" s="22">
        <f t="shared" si="0"/>
        <v>10</v>
      </c>
      <c r="L23" s="64" t="str">
        <f t="shared" si="5"/>
        <v>21EL08</v>
      </c>
      <c r="M23" s="64">
        <f t="shared" si="1"/>
        <v>1</v>
      </c>
      <c r="N23" s="64">
        <f t="shared" si="6"/>
        <v>10</v>
      </c>
      <c r="P23" s="64" t="str">
        <f t="shared" si="7"/>
        <v>21EL08</v>
      </c>
      <c r="Q23" s="64">
        <f t="shared" si="2"/>
        <v>0</v>
      </c>
      <c r="R23" s="64">
        <f t="shared" si="8"/>
        <v>0</v>
      </c>
      <c r="T23" s="64" t="str">
        <f t="shared" si="9"/>
        <v>21EL08</v>
      </c>
      <c r="U23" s="64">
        <f t="shared" si="3"/>
        <v>0</v>
      </c>
      <c r="V23" s="64">
        <f t="shared" si="10"/>
        <v>0</v>
      </c>
      <c r="X23" s="64" t="str">
        <f t="shared" si="11"/>
        <v>21EL08</v>
      </c>
      <c r="Y23" s="64">
        <f t="shared" si="4"/>
        <v>0</v>
      </c>
      <c r="Z23" s="64">
        <f t="shared" si="12"/>
        <v>0</v>
      </c>
      <c r="AB23" s="64" t="str">
        <f t="shared" si="13"/>
        <v>21EL08</v>
      </c>
      <c r="AF23" s="64" t="str">
        <f t="shared" si="14"/>
        <v>21EL08</v>
      </c>
    </row>
    <row r="24" spans="1:32" ht="30" customHeight="1" x14ac:dyDescent="0.3">
      <c r="A24" s="11">
        <v>9</v>
      </c>
      <c r="B24" s="131" t="s">
        <v>86</v>
      </c>
      <c r="C24" s="131" t="s">
        <v>87</v>
      </c>
      <c r="D24" s="131" t="s">
        <v>88</v>
      </c>
      <c r="E24" s="128">
        <v>9</v>
      </c>
      <c r="F24" s="20"/>
      <c r="G24" s="20"/>
      <c r="H24" s="20"/>
      <c r="I24" s="22">
        <f t="shared" si="0"/>
        <v>9</v>
      </c>
      <c r="L24" s="64" t="str">
        <f t="shared" si="5"/>
        <v>21EL09</v>
      </c>
      <c r="M24" s="64">
        <f t="shared" si="1"/>
        <v>1</v>
      </c>
      <c r="N24" s="64">
        <f t="shared" si="6"/>
        <v>9</v>
      </c>
      <c r="P24" s="64" t="str">
        <f t="shared" si="7"/>
        <v>21EL09</v>
      </c>
      <c r="Q24" s="64">
        <f t="shared" si="2"/>
        <v>0</v>
      </c>
      <c r="R24" s="64">
        <f t="shared" si="8"/>
        <v>0</v>
      </c>
      <c r="T24" s="64" t="str">
        <f t="shared" si="9"/>
        <v>21EL09</v>
      </c>
      <c r="U24" s="64">
        <f t="shared" si="3"/>
        <v>0</v>
      </c>
      <c r="V24" s="64">
        <f t="shared" si="10"/>
        <v>0</v>
      </c>
      <c r="X24" s="64" t="str">
        <f t="shared" si="11"/>
        <v>21EL09</v>
      </c>
      <c r="Y24" s="64">
        <f t="shared" si="4"/>
        <v>0</v>
      </c>
      <c r="Z24" s="64">
        <f t="shared" si="12"/>
        <v>0</v>
      </c>
      <c r="AB24" s="64" t="str">
        <f t="shared" si="13"/>
        <v>21EL09</v>
      </c>
      <c r="AF24" s="64" t="str">
        <f t="shared" si="14"/>
        <v>21EL09</v>
      </c>
    </row>
    <row r="25" spans="1:32" ht="30" customHeight="1" x14ac:dyDescent="0.3">
      <c r="A25" s="11">
        <v>10</v>
      </c>
      <c r="B25" s="131" t="s">
        <v>89</v>
      </c>
      <c r="C25" s="131" t="s">
        <v>90</v>
      </c>
      <c r="D25" s="131" t="s">
        <v>91</v>
      </c>
      <c r="E25" s="128">
        <v>17</v>
      </c>
      <c r="F25" s="20"/>
      <c r="G25" s="20"/>
      <c r="H25" s="20"/>
      <c r="I25" s="22">
        <f t="shared" si="0"/>
        <v>17</v>
      </c>
      <c r="L25" s="64" t="str">
        <f t="shared" si="5"/>
        <v>21EL10</v>
      </c>
      <c r="M25" s="64">
        <f t="shared" si="1"/>
        <v>1</v>
      </c>
      <c r="N25" s="64">
        <f t="shared" si="6"/>
        <v>17</v>
      </c>
      <c r="P25" s="64" t="str">
        <f t="shared" si="7"/>
        <v>21EL10</v>
      </c>
      <c r="Q25" s="64">
        <f t="shared" si="2"/>
        <v>0</v>
      </c>
      <c r="R25" s="64">
        <f t="shared" si="8"/>
        <v>0</v>
      </c>
      <c r="T25" s="64" t="str">
        <f t="shared" si="9"/>
        <v>21EL10</v>
      </c>
      <c r="U25" s="64">
        <f t="shared" si="3"/>
        <v>0</v>
      </c>
      <c r="V25" s="64">
        <f t="shared" si="10"/>
        <v>0</v>
      </c>
      <c r="X25" s="64" t="str">
        <f t="shared" si="11"/>
        <v>21EL10</v>
      </c>
      <c r="Y25" s="64">
        <f t="shared" si="4"/>
        <v>0</v>
      </c>
      <c r="Z25" s="64">
        <f t="shared" si="12"/>
        <v>0</v>
      </c>
      <c r="AB25" s="64" t="str">
        <f t="shared" si="13"/>
        <v>21EL10</v>
      </c>
      <c r="AF25" s="64" t="str">
        <f t="shared" si="14"/>
        <v>21EL10</v>
      </c>
    </row>
    <row r="26" spans="1:32" ht="30" customHeight="1" x14ac:dyDescent="0.3">
      <c r="A26" s="11">
        <v>11</v>
      </c>
      <c r="B26" s="131" t="s">
        <v>92</v>
      </c>
      <c r="C26" s="131" t="s">
        <v>93</v>
      </c>
      <c r="D26" s="131" t="s">
        <v>94</v>
      </c>
      <c r="E26" s="128">
        <v>17</v>
      </c>
      <c r="F26" s="20"/>
      <c r="G26" s="20"/>
      <c r="H26" s="20"/>
      <c r="I26" s="22">
        <f t="shared" si="0"/>
        <v>17</v>
      </c>
      <c r="L26" s="64" t="str">
        <f t="shared" si="5"/>
        <v>21EL11</v>
      </c>
      <c r="M26" s="64">
        <f t="shared" si="1"/>
        <v>1</v>
      </c>
      <c r="N26" s="64">
        <f t="shared" si="6"/>
        <v>17</v>
      </c>
      <c r="P26" s="64" t="str">
        <f t="shared" si="7"/>
        <v>21EL11</v>
      </c>
      <c r="Q26" s="64">
        <f t="shared" si="2"/>
        <v>0</v>
      </c>
      <c r="R26" s="64">
        <f t="shared" si="8"/>
        <v>0</v>
      </c>
      <c r="T26" s="64" t="str">
        <f t="shared" si="9"/>
        <v>21EL11</v>
      </c>
      <c r="U26" s="64">
        <f t="shared" si="3"/>
        <v>0</v>
      </c>
      <c r="V26" s="64">
        <f t="shared" si="10"/>
        <v>0</v>
      </c>
      <c r="X26" s="64" t="str">
        <f t="shared" si="11"/>
        <v>21EL11</v>
      </c>
      <c r="Y26" s="64">
        <f t="shared" si="4"/>
        <v>0</v>
      </c>
      <c r="Z26" s="64">
        <f t="shared" si="12"/>
        <v>0</v>
      </c>
      <c r="AB26" s="64" t="str">
        <f t="shared" si="13"/>
        <v>21EL11</v>
      </c>
      <c r="AF26" s="64" t="str">
        <f t="shared" si="14"/>
        <v>21EL11</v>
      </c>
    </row>
    <row r="27" spans="1:32" ht="30" customHeight="1" x14ac:dyDescent="0.3">
      <c r="A27" s="11">
        <v>12</v>
      </c>
      <c r="B27" s="131" t="s">
        <v>95</v>
      </c>
      <c r="C27" s="131" t="s">
        <v>96</v>
      </c>
      <c r="D27" s="131" t="s">
        <v>97</v>
      </c>
      <c r="E27" s="128">
        <v>10</v>
      </c>
      <c r="F27" s="20"/>
      <c r="G27" s="20"/>
      <c r="H27" s="20"/>
      <c r="I27" s="22">
        <f t="shared" si="0"/>
        <v>10</v>
      </c>
      <c r="L27" s="64" t="str">
        <f t="shared" si="5"/>
        <v>21EL12</v>
      </c>
      <c r="M27" s="64">
        <f t="shared" si="1"/>
        <v>1</v>
      </c>
      <c r="N27" s="64">
        <f t="shared" si="6"/>
        <v>10</v>
      </c>
      <c r="P27" s="64" t="str">
        <f t="shared" si="7"/>
        <v>21EL12</v>
      </c>
      <c r="Q27" s="64">
        <f t="shared" si="2"/>
        <v>0</v>
      </c>
      <c r="R27" s="64">
        <f t="shared" si="8"/>
        <v>0</v>
      </c>
      <c r="T27" s="64" t="str">
        <f t="shared" si="9"/>
        <v>21EL12</v>
      </c>
      <c r="U27" s="64">
        <f t="shared" si="3"/>
        <v>0</v>
      </c>
      <c r="V27" s="64">
        <f t="shared" si="10"/>
        <v>0</v>
      </c>
      <c r="X27" s="64" t="str">
        <f t="shared" si="11"/>
        <v>21EL12</v>
      </c>
      <c r="Y27" s="64">
        <f t="shared" si="4"/>
        <v>0</v>
      </c>
      <c r="Z27" s="64">
        <f t="shared" si="12"/>
        <v>0</v>
      </c>
      <c r="AB27" s="64" t="str">
        <f t="shared" si="13"/>
        <v>21EL12</v>
      </c>
      <c r="AF27" s="64" t="str">
        <f t="shared" si="14"/>
        <v>21EL12</v>
      </c>
    </row>
    <row r="28" spans="1:32" ht="30" customHeight="1" x14ac:dyDescent="0.3">
      <c r="A28" s="11">
        <v>13</v>
      </c>
      <c r="B28" s="131" t="s">
        <v>98</v>
      </c>
      <c r="C28" s="131" t="s">
        <v>99</v>
      </c>
      <c r="D28" s="131" t="s">
        <v>100</v>
      </c>
      <c r="E28" s="128">
        <v>14</v>
      </c>
      <c r="F28" s="20"/>
      <c r="G28" s="20"/>
      <c r="H28" s="20"/>
      <c r="I28" s="22">
        <f t="shared" si="0"/>
        <v>14</v>
      </c>
      <c r="L28" s="64" t="str">
        <f t="shared" si="5"/>
        <v>21EL13</v>
      </c>
      <c r="M28" s="64">
        <f t="shared" si="1"/>
        <v>1</v>
      </c>
      <c r="N28" s="64">
        <f t="shared" si="6"/>
        <v>14</v>
      </c>
      <c r="P28" s="64" t="str">
        <f t="shared" si="7"/>
        <v>21EL13</v>
      </c>
      <c r="Q28" s="64">
        <f t="shared" si="2"/>
        <v>0</v>
      </c>
      <c r="R28" s="64">
        <f t="shared" si="8"/>
        <v>0</v>
      </c>
      <c r="T28" s="64" t="str">
        <f t="shared" si="9"/>
        <v>21EL13</v>
      </c>
      <c r="U28" s="64">
        <f t="shared" si="3"/>
        <v>0</v>
      </c>
      <c r="V28" s="64">
        <f t="shared" si="10"/>
        <v>0</v>
      </c>
      <c r="X28" s="64" t="str">
        <f t="shared" si="11"/>
        <v>21EL13</v>
      </c>
      <c r="Y28" s="64">
        <f t="shared" si="4"/>
        <v>0</v>
      </c>
      <c r="Z28" s="64">
        <f t="shared" si="12"/>
        <v>0</v>
      </c>
      <c r="AB28" s="64" t="str">
        <f t="shared" si="13"/>
        <v>21EL13</v>
      </c>
      <c r="AF28" s="64" t="str">
        <f t="shared" si="14"/>
        <v>21EL13</v>
      </c>
    </row>
    <row r="29" spans="1:32" ht="30" customHeight="1" x14ac:dyDescent="0.3">
      <c r="A29" s="11">
        <v>14</v>
      </c>
      <c r="B29" s="131" t="s">
        <v>101</v>
      </c>
      <c r="C29" s="131" t="s">
        <v>102</v>
      </c>
      <c r="D29" s="131" t="s">
        <v>103</v>
      </c>
      <c r="E29" s="128">
        <v>15</v>
      </c>
      <c r="F29" s="20"/>
      <c r="G29" s="20"/>
      <c r="H29" s="20"/>
      <c r="I29" s="22">
        <f t="shared" si="0"/>
        <v>15</v>
      </c>
      <c r="L29" s="64" t="str">
        <f t="shared" si="5"/>
        <v>21EL14</v>
      </c>
      <c r="M29" s="64">
        <f t="shared" si="1"/>
        <v>1</v>
      </c>
      <c r="N29" s="64">
        <f t="shared" si="6"/>
        <v>15</v>
      </c>
      <c r="P29" s="64" t="str">
        <f t="shared" si="7"/>
        <v>21EL14</v>
      </c>
      <c r="Q29" s="64">
        <f t="shared" si="2"/>
        <v>0</v>
      </c>
      <c r="R29" s="64">
        <f t="shared" si="8"/>
        <v>0</v>
      </c>
      <c r="T29" s="64" t="str">
        <f t="shared" si="9"/>
        <v>21EL14</v>
      </c>
      <c r="U29" s="64">
        <f t="shared" si="3"/>
        <v>0</v>
      </c>
      <c r="V29" s="64">
        <f t="shared" si="10"/>
        <v>0</v>
      </c>
      <c r="X29" s="64" t="str">
        <f t="shared" si="11"/>
        <v>21EL14</v>
      </c>
      <c r="Y29" s="64">
        <f t="shared" si="4"/>
        <v>0</v>
      </c>
      <c r="Z29" s="64">
        <f t="shared" si="12"/>
        <v>0</v>
      </c>
      <c r="AB29" s="64" t="str">
        <f t="shared" si="13"/>
        <v>21EL14</v>
      </c>
      <c r="AF29" s="64" t="str">
        <f t="shared" si="14"/>
        <v>21EL14</v>
      </c>
    </row>
    <row r="30" spans="1:32" ht="30" customHeight="1" x14ac:dyDescent="0.3">
      <c r="A30" s="11">
        <v>15</v>
      </c>
      <c r="B30" s="131" t="s">
        <v>104</v>
      </c>
      <c r="C30" s="131" t="s">
        <v>105</v>
      </c>
      <c r="D30" s="131" t="s">
        <v>106</v>
      </c>
      <c r="E30" s="128">
        <v>16</v>
      </c>
      <c r="F30" s="20"/>
      <c r="G30" s="20"/>
      <c r="H30" s="20"/>
      <c r="I30" s="22">
        <f t="shared" si="0"/>
        <v>16</v>
      </c>
      <c r="L30" s="64" t="str">
        <f t="shared" si="5"/>
        <v>21EL15</v>
      </c>
      <c r="M30" s="64">
        <f t="shared" si="1"/>
        <v>1</v>
      </c>
      <c r="N30" s="64">
        <f t="shared" si="6"/>
        <v>16</v>
      </c>
      <c r="P30" s="64" t="str">
        <f t="shared" si="7"/>
        <v>21EL15</v>
      </c>
      <c r="Q30" s="64">
        <f t="shared" si="2"/>
        <v>0</v>
      </c>
      <c r="R30" s="64">
        <f t="shared" si="8"/>
        <v>0</v>
      </c>
      <c r="T30" s="64" t="str">
        <f t="shared" si="9"/>
        <v>21EL15</v>
      </c>
      <c r="U30" s="64">
        <f t="shared" si="3"/>
        <v>0</v>
      </c>
      <c r="V30" s="64">
        <f t="shared" si="10"/>
        <v>0</v>
      </c>
      <c r="X30" s="64" t="str">
        <f t="shared" si="11"/>
        <v>21EL15</v>
      </c>
      <c r="Y30" s="64">
        <f t="shared" si="4"/>
        <v>0</v>
      </c>
      <c r="Z30" s="64">
        <f t="shared" si="12"/>
        <v>0</v>
      </c>
      <c r="AB30" s="64" t="str">
        <f t="shared" si="13"/>
        <v>21EL15</v>
      </c>
      <c r="AF30" s="64" t="str">
        <f t="shared" si="14"/>
        <v>21EL15</v>
      </c>
    </row>
    <row r="31" spans="1:32" ht="30" customHeight="1" x14ac:dyDescent="0.3">
      <c r="A31" s="11">
        <v>16</v>
      </c>
      <c r="B31" s="131" t="s">
        <v>107</v>
      </c>
      <c r="C31" s="131" t="s">
        <v>108</v>
      </c>
      <c r="D31" s="131" t="s">
        <v>109</v>
      </c>
      <c r="E31" s="128">
        <v>8</v>
      </c>
      <c r="F31" s="20"/>
      <c r="G31" s="20"/>
      <c r="H31" s="20"/>
      <c r="I31" s="22">
        <f t="shared" si="0"/>
        <v>8</v>
      </c>
      <c r="L31" s="64" t="str">
        <f t="shared" si="5"/>
        <v>21EL16</v>
      </c>
      <c r="M31" s="64">
        <f t="shared" si="1"/>
        <v>1</v>
      </c>
      <c r="N31" s="64">
        <f t="shared" si="6"/>
        <v>8</v>
      </c>
      <c r="P31" s="64" t="str">
        <f t="shared" si="7"/>
        <v>21EL16</v>
      </c>
      <c r="Q31" s="64">
        <f t="shared" si="2"/>
        <v>0</v>
      </c>
      <c r="R31" s="64">
        <f t="shared" si="8"/>
        <v>0</v>
      </c>
      <c r="T31" s="64" t="str">
        <f t="shared" si="9"/>
        <v>21EL16</v>
      </c>
      <c r="U31" s="64">
        <f t="shared" si="3"/>
        <v>0</v>
      </c>
      <c r="V31" s="64">
        <f t="shared" si="10"/>
        <v>0</v>
      </c>
      <c r="X31" s="64" t="str">
        <f t="shared" si="11"/>
        <v>21EL16</v>
      </c>
      <c r="Y31" s="64">
        <f t="shared" si="4"/>
        <v>0</v>
      </c>
      <c r="Z31" s="64">
        <f t="shared" si="12"/>
        <v>0</v>
      </c>
      <c r="AB31" s="64" t="str">
        <f t="shared" si="13"/>
        <v>21EL16</v>
      </c>
      <c r="AF31" s="64" t="str">
        <f t="shared" si="14"/>
        <v>21EL16</v>
      </c>
    </row>
    <row r="32" spans="1:32" ht="30" customHeight="1" x14ac:dyDescent="0.3">
      <c r="A32" s="11">
        <v>17</v>
      </c>
      <c r="B32" s="131" t="s">
        <v>110</v>
      </c>
      <c r="C32" s="131" t="s">
        <v>111</v>
      </c>
      <c r="D32" s="131" t="s">
        <v>112</v>
      </c>
      <c r="E32" s="128"/>
      <c r="F32" s="20"/>
      <c r="G32" s="20"/>
      <c r="H32" s="20"/>
      <c r="I32" s="22">
        <f t="shared" si="0"/>
        <v>0</v>
      </c>
      <c r="L32" s="64" t="str">
        <f t="shared" si="5"/>
        <v>21EL17</v>
      </c>
      <c r="M32" s="64">
        <f t="shared" si="1"/>
        <v>1</v>
      </c>
      <c r="N32" s="64">
        <f t="shared" si="6"/>
        <v>0</v>
      </c>
      <c r="P32" s="64" t="str">
        <f t="shared" si="7"/>
        <v>21EL17</v>
      </c>
      <c r="Q32" s="64">
        <f t="shared" si="2"/>
        <v>0</v>
      </c>
      <c r="R32" s="64">
        <f t="shared" si="8"/>
        <v>0</v>
      </c>
      <c r="T32" s="64" t="str">
        <f t="shared" si="9"/>
        <v>21EL17</v>
      </c>
      <c r="U32" s="64">
        <f t="shared" si="3"/>
        <v>0</v>
      </c>
      <c r="V32" s="64">
        <f t="shared" si="10"/>
        <v>0</v>
      </c>
      <c r="X32" s="64" t="str">
        <f t="shared" si="11"/>
        <v>21EL17</v>
      </c>
      <c r="Y32" s="64">
        <f t="shared" si="4"/>
        <v>0</v>
      </c>
      <c r="Z32" s="64">
        <f t="shared" si="12"/>
        <v>0</v>
      </c>
      <c r="AB32" s="64" t="str">
        <f t="shared" si="13"/>
        <v>21EL17</v>
      </c>
      <c r="AF32" s="64" t="str">
        <f t="shared" si="14"/>
        <v>21EL17</v>
      </c>
    </row>
    <row r="33" spans="1:32" ht="30" customHeight="1" x14ac:dyDescent="0.3">
      <c r="A33" s="11">
        <v>18</v>
      </c>
      <c r="B33" s="131" t="s">
        <v>113</v>
      </c>
      <c r="C33" s="131" t="s">
        <v>114</v>
      </c>
      <c r="D33" s="131" t="s">
        <v>115</v>
      </c>
      <c r="E33" s="128">
        <v>14</v>
      </c>
      <c r="F33" s="20"/>
      <c r="G33" s="20"/>
      <c r="H33" s="20"/>
      <c r="I33" s="22">
        <f t="shared" si="0"/>
        <v>14</v>
      </c>
      <c r="L33" s="64" t="str">
        <f t="shared" si="5"/>
        <v>21EL18</v>
      </c>
      <c r="M33" s="64">
        <f t="shared" si="1"/>
        <v>1</v>
      </c>
      <c r="N33" s="64">
        <f t="shared" si="6"/>
        <v>14</v>
      </c>
      <c r="P33" s="64" t="str">
        <f t="shared" si="7"/>
        <v>21EL18</v>
      </c>
      <c r="Q33" s="64">
        <f t="shared" si="2"/>
        <v>0</v>
      </c>
      <c r="R33" s="64">
        <f t="shared" si="8"/>
        <v>0</v>
      </c>
      <c r="T33" s="64" t="str">
        <f t="shared" si="9"/>
        <v>21EL18</v>
      </c>
      <c r="U33" s="64">
        <f t="shared" si="3"/>
        <v>0</v>
      </c>
      <c r="V33" s="64">
        <f t="shared" si="10"/>
        <v>0</v>
      </c>
      <c r="X33" s="64" t="str">
        <f t="shared" si="11"/>
        <v>21EL18</v>
      </c>
      <c r="Y33" s="64">
        <f t="shared" si="4"/>
        <v>0</v>
      </c>
      <c r="Z33" s="64">
        <f t="shared" si="12"/>
        <v>0</v>
      </c>
      <c r="AB33" s="64" t="str">
        <f t="shared" si="13"/>
        <v>21EL18</v>
      </c>
      <c r="AF33" s="64" t="str">
        <f t="shared" si="14"/>
        <v>21EL18</v>
      </c>
    </row>
    <row r="34" spans="1:32" ht="30" customHeight="1" x14ac:dyDescent="0.3">
      <c r="A34" s="11">
        <v>19</v>
      </c>
      <c r="B34" s="131" t="s">
        <v>116</v>
      </c>
      <c r="C34" s="131" t="s">
        <v>117</v>
      </c>
      <c r="D34" s="131" t="s">
        <v>118</v>
      </c>
      <c r="E34" s="128">
        <v>13</v>
      </c>
      <c r="F34" s="20"/>
      <c r="G34" s="20"/>
      <c r="H34" s="20"/>
      <c r="I34" s="22">
        <f t="shared" si="0"/>
        <v>13</v>
      </c>
      <c r="L34" s="64" t="str">
        <f t="shared" si="5"/>
        <v>21EL19</v>
      </c>
      <c r="M34" s="64">
        <f t="shared" si="1"/>
        <v>1</v>
      </c>
      <c r="N34" s="64">
        <f t="shared" si="6"/>
        <v>13</v>
      </c>
      <c r="P34" s="64" t="str">
        <f t="shared" si="7"/>
        <v>21EL19</v>
      </c>
      <c r="Q34" s="64">
        <f t="shared" si="2"/>
        <v>0</v>
      </c>
      <c r="R34" s="64">
        <f t="shared" si="8"/>
        <v>0</v>
      </c>
      <c r="T34" s="64" t="str">
        <f t="shared" si="9"/>
        <v>21EL19</v>
      </c>
      <c r="U34" s="64">
        <f t="shared" si="3"/>
        <v>0</v>
      </c>
      <c r="V34" s="64">
        <f t="shared" si="10"/>
        <v>0</v>
      </c>
      <c r="X34" s="64" t="str">
        <f t="shared" si="11"/>
        <v>21EL19</v>
      </c>
      <c r="Y34" s="64">
        <f t="shared" si="4"/>
        <v>0</v>
      </c>
      <c r="Z34" s="64">
        <f t="shared" si="12"/>
        <v>0</v>
      </c>
      <c r="AB34" s="64" t="str">
        <f t="shared" si="13"/>
        <v>21EL19</v>
      </c>
      <c r="AF34" s="64" t="str">
        <f t="shared" si="14"/>
        <v>21EL19</v>
      </c>
    </row>
    <row r="35" spans="1:32" ht="30" customHeight="1" x14ac:dyDescent="0.3">
      <c r="A35" s="11">
        <v>20</v>
      </c>
      <c r="B35" s="131" t="s">
        <v>119</v>
      </c>
      <c r="C35" s="131" t="s">
        <v>120</v>
      </c>
      <c r="D35" s="131" t="s">
        <v>121</v>
      </c>
      <c r="E35" s="128">
        <v>11</v>
      </c>
      <c r="F35" s="20"/>
      <c r="G35" s="20"/>
      <c r="H35" s="20"/>
      <c r="I35" s="22">
        <f t="shared" si="0"/>
        <v>11</v>
      </c>
      <c r="L35" s="64" t="str">
        <f t="shared" si="5"/>
        <v>21EL20</v>
      </c>
      <c r="M35" s="64">
        <f t="shared" si="1"/>
        <v>1</v>
      </c>
      <c r="N35" s="64">
        <f t="shared" si="6"/>
        <v>11</v>
      </c>
      <c r="P35" s="64" t="str">
        <f t="shared" si="7"/>
        <v>21EL20</v>
      </c>
      <c r="Q35" s="64">
        <f t="shared" si="2"/>
        <v>0</v>
      </c>
      <c r="R35" s="64">
        <f t="shared" si="8"/>
        <v>0</v>
      </c>
      <c r="T35" s="64" t="str">
        <f t="shared" si="9"/>
        <v>21EL20</v>
      </c>
      <c r="U35" s="64">
        <f t="shared" si="3"/>
        <v>0</v>
      </c>
      <c r="V35" s="64">
        <f t="shared" si="10"/>
        <v>0</v>
      </c>
      <c r="X35" s="64" t="str">
        <f t="shared" si="11"/>
        <v>21EL20</v>
      </c>
      <c r="Y35" s="64">
        <f t="shared" si="4"/>
        <v>0</v>
      </c>
      <c r="Z35" s="64">
        <f t="shared" si="12"/>
        <v>0</v>
      </c>
      <c r="AB35" s="64" t="str">
        <f t="shared" si="13"/>
        <v>21EL20</v>
      </c>
      <c r="AF35" s="64" t="str">
        <f t="shared" si="14"/>
        <v>21EL20</v>
      </c>
    </row>
    <row r="36" spans="1:32" ht="30" customHeight="1" x14ac:dyDescent="0.3">
      <c r="A36" s="11">
        <v>21</v>
      </c>
      <c r="B36" s="131" t="s">
        <v>122</v>
      </c>
      <c r="C36" s="131" t="s">
        <v>123</v>
      </c>
      <c r="D36" s="131" t="s">
        <v>124</v>
      </c>
      <c r="E36" s="128"/>
      <c r="F36" s="20"/>
      <c r="G36" s="20"/>
      <c r="H36" s="20"/>
      <c r="I36" s="22">
        <f t="shared" si="0"/>
        <v>0</v>
      </c>
      <c r="L36" s="64" t="str">
        <f t="shared" si="5"/>
        <v>21EL21</v>
      </c>
      <c r="M36" s="64">
        <f t="shared" si="1"/>
        <v>1</v>
      </c>
      <c r="N36" s="64">
        <f t="shared" si="6"/>
        <v>0</v>
      </c>
      <c r="P36" s="64" t="str">
        <f t="shared" si="7"/>
        <v>21EL21</v>
      </c>
      <c r="Q36" s="64">
        <f t="shared" si="2"/>
        <v>0</v>
      </c>
      <c r="R36" s="64">
        <f t="shared" si="8"/>
        <v>0</v>
      </c>
      <c r="T36" s="64" t="str">
        <f t="shared" si="9"/>
        <v>21EL21</v>
      </c>
      <c r="U36" s="64">
        <f t="shared" si="3"/>
        <v>0</v>
      </c>
      <c r="V36" s="64">
        <f t="shared" si="10"/>
        <v>0</v>
      </c>
      <c r="X36" s="64" t="str">
        <f t="shared" si="11"/>
        <v>21EL21</v>
      </c>
      <c r="Y36" s="64">
        <f t="shared" si="4"/>
        <v>0</v>
      </c>
      <c r="Z36" s="64">
        <f t="shared" si="12"/>
        <v>0</v>
      </c>
      <c r="AB36" s="64" t="str">
        <f t="shared" si="13"/>
        <v>21EL21</v>
      </c>
      <c r="AF36" s="64" t="str">
        <f t="shared" si="14"/>
        <v>21EL21</v>
      </c>
    </row>
    <row r="37" spans="1:32" ht="30" customHeight="1" x14ac:dyDescent="0.3">
      <c r="A37" s="11">
        <v>22</v>
      </c>
      <c r="B37" s="131" t="s">
        <v>125</v>
      </c>
      <c r="C37" s="131" t="s">
        <v>126</v>
      </c>
      <c r="D37" s="131" t="s">
        <v>127</v>
      </c>
      <c r="E37" s="128"/>
      <c r="F37" s="20"/>
      <c r="G37" s="20"/>
      <c r="H37" s="20"/>
      <c r="I37" s="22">
        <f t="shared" si="0"/>
        <v>0</v>
      </c>
      <c r="L37" s="64" t="str">
        <f t="shared" si="5"/>
        <v>21EL22</v>
      </c>
      <c r="M37" s="64">
        <f t="shared" si="1"/>
        <v>1</v>
      </c>
      <c r="N37" s="64">
        <f t="shared" si="6"/>
        <v>0</v>
      </c>
      <c r="P37" s="64" t="str">
        <f t="shared" si="7"/>
        <v>21EL22</v>
      </c>
      <c r="Q37" s="64">
        <f t="shared" si="2"/>
        <v>0</v>
      </c>
      <c r="R37" s="64">
        <f t="shared" si="8"/>
        <v>0</v>
      </c>
      <c r="T37" s="64" t="str">
        <f t="shared" si="9"/>
        <v>21EL22</v>
      </c>
      <c r="U37" s="64">
        <f t="shared" si="3"/>
        <v>0</v>
      </c>
      <c r="V37" s="64">
        <f t="shared" si="10"/>
        <v>0</v>
      </c>
      <c r="X37" s="64" t="str">
        <f t="shared" si="11"/>
        <v>21EL22</v>
      </c>
      <c r="Y37" s="64">
        <f t="shared" si="4"/>
        <v>0</v>
      </c>
      <c r="Z37" s="64">
        <f t="shared" si="12"/>
        <v>0</v>
      </c>
      <c r="AB37" s="64" t="str">
        <f t="shared" si="13"/>
        <v>21EL22</v>
      </c>
      <c r="AF37" s="64" t="str">
        <f t="shared" si="14"/>
        <v>21EL22</v>
      </c>
    </row>
    <row r="38" spans="1:32" ht="30" customHeight="1" x14ac:dyDescent="0.3">
      <c r="A38" s="11">
        <v>23</v>
      </c>
      <c r="B38" s="131" t="s">
        <v>128</v>
      </c>
      <c r="C38" s="131" t="s">
        <v>129</v>
      </c>
      <c r="D38" s="131" t="s">
        <v>130</v>
      </c>
      <c r="E38" s="128">
        <v>11</v>
      </c>
      <c r="F38" s="20"/>
      <c r="G38" s="20"/>
      <c r="H38" s="20"/>
      <c r="I38" s="22">
        <f t="shared" si="0"/>
        <v>11</v>
      </c>
      <c r="L38" s="64" t="str">
        <f t="shared" si="5"/>
        <v>21EL23</v>
      </c>
      <c r="M38" s="64">
        <f t="shared" si="1"/>
        <v>1</v>
      </c>
      <c r="N38" s="64">
        <f t="shared" si="6"/>
        <v>11</v>
      </c>
      <c r="P38" s="64" t="str">
        <f t="shared" si="7"/>
        <v>21EL23</v>
      </c>
      <c r="Q38" s="64">
        <f t="shared" si="2"/>
        <v>0</v>
      </c>
      <c r="R38" s="64">
        <f t="shared" si="8"/>
        <v>0</v>
      </c>
      <c r="T38" s="64" t="str">
        <f t="shared" si="9"/>
        <v>21EL23</v>
      </c>
      <c r="U38" s="64">
        <f t="shared" si="3"/>
        <v>0</v>
      </c>
      <c r="V38" s="64">
        <f t="shared" si="10"/>
        <v>0</v>
      </c>
      <c r="X38" s="64" t="str">
        <f t="shared" si="11"/>
        <v>21EL23</v>
      </c>
      <c r="Y38" s="64">
        <f t="shared" si="4"/>
        <v>0</v>
      </c>
      <c r="Z38" s="64">
        <f t="shared" si="12"/>
        <v>0</v>
      </c>
      <c r="AB38" s="64" t="str">
        <f t="shared" si="13"/>
        <v>21EL23</v>
      </c>
      <c r="AF38" s="64" t="str">
        <f t="shared" si="14"/>
        <v>21EL23</v>
      </c>
    </row>
    <row r="39" spans="1:32" ht="30" customHeight="1" x14ac:dyDescent="0.3">
      <c r="A39" s="11">
        <v>24</v>
      </c>
      <c r="B39" s="131" t="s">
        <v>131</v>
      </c>
      <c r="C39" s="131" t="s">
        <v>132</v>
      </c>
      <c r="D39" s="131" t="s">
        <v>133</v>
      </c>
      <c r="E39" s="128">
        <v>12</v>
      </c>
      <c r="F39" s="20"/>
      <c r="G39" s="20"/>
      <c r="H39" s="20"/>
      <c r="I39" s="22">
        <f t="shared" si="0"/>
        <v>12</v>
      </c>
      <c r="L39" s="64" t="str">
        <f t="shared" si="5"/>
        <v>21EL24</v>
      </c>
      <c r="M39" s="64">
        <f t="shared" si="1"/>
        <v>1</v>
      </c>
      <c r="N39" s="64">
        <f t="shared" si="6"/>
        <v>12</v>
      </c>
      <c r="P39" s="64" t="str">
        <f t="shared" si="7"/>
        <v>21EL24</v>
      </c>
      <c r="Q39" s="64">
        <f t="shared" si="2"/>
        <v>0</v>
      </c>
      <c r="R39" s="64">
        <f t="shared" si="8"/>
        <v>0</v>
      </c>
      <c r="T39" s="64" t="str">
        <f t="shared" si="9"/>
        <v>21EL24</v>
      </c>
      <c r="U39" s="64">
        <f t="shared" si="3"/>
        <v>0</v>
      </c>
      <c r="V39" s="64">
        <f t="shared" si="10"/>
        <v>0</v>
      </c>
      <c r="X39" s="64" t="str">
        <f t="shared" si="11"/>
        <v>21EL24</v>
      </c>
      <c r="Y39" s="64">
        <f t="shared" si="4"/>
        <v>0</v>
      </c>
      <c r="Z39" s="64">
        <f t="shared" si="12"/>
        <v>0</v>
      </c>
      <c r="AB39" s="64" t="str">
        <f t="shared" si="13"/>
        <v>21EL24</v>
      </c>
      <c r="AF39" s="64" t="str">
        <f t="shared" si="14"/>
        <v>21EL24</v>
      </c>
    </row>
    <row r="40" spans="1:32" ht="30" customHeight="1" x14ac:dyDescent="0.3">
      <c r="A40" s="11">
        <v>25</v>
      </c>
      <c r="B40" s="131" t="s">
        <v>134</v>
      </c>
      <c r="C40" s="131" t="s">
        <v>135</v>
      </c>
      <c r="D40" s="131" t="s">
        <v>136</v>
      </c>
      <c r="E40" s="135">
        <v>9</v>
      </c>
      <c r="F40" s="132"/>
      <c r="G40" s="20"/>
      <c r="H40" s="20"/>
      <c r="I40" s="22">
        <f t="shared" si="0"/>
        <v>9</v>
      </c>
      <c r="L40" s="64" t="str">
        <f t="shared" si="5"/>
        <v>21EL25</v>
      </c>
      <c r="M40" s="64">
        <f t="shared" si="1"/>
        <v>1</v>
      </c>
      <c r="N40" s="64">
        <f t="shared" si="6"/>
        <v>9</v>
      </c>
      <c r="P40" s="64" t="str">
        <f t="shared" si="7"/>
        <v>21EL25</v>
      </c>
      <c r="Q40" s="64">
        <f t="shared" si="2"/>
        <v>0</v>
      </c>
      <c r="R40" s="64">
        <f t="shared" si="8"/>
        <v>0</v>
      </c>
      <c r="T40" s="64" t="str">
        <f t="shared" si="9"/>
        <v>21EL25</v>
      </c>
      <c r="U40" s="64">
        <f t="shared" si="3"/>
        <v>0</v>
      </c>
      <c r="V40" s="64">
        <f t="shared" si="10"/>
        <v>0</v>
      </c>
      <c r="X40" s="64" t="str">
        <f t="shared" si="11"/>
        <v>21EL25</v>
      </c>
      <c r="Y40" s="64">
        <f t="shared" si="4"/>
        <v>0</v>
      </c>
      <c r="Z40" s="64">
        <f t="shared" si="12"/>
        <v>0</v>
      </c>
      <c r="AB40" s="64" t="str">
        <f t="shared" si="13"/>
        <v>21EL25</v>
      </c>
      <c r="AF40" s="64" t="str">
        <f t="shared" si="14"/>
        <v>21EL25</v>
      </c>
    </row>
    <row r="41" spans="1:32" ht="30" customHeight="1" x14ac:dyDescent="0.3">
      <c r="A41" s="11">
        <v>26</v>
      </c>
      <c r="B41" s="131" t="s">
        <v>137</v>
      </c>
      <c r="C41" s="131" t="s">
        <v>138</v>
      </c>
      <c r="D41" s="131" t="s">
        <v>139</v>
      </c>
      <c r="E41" s="128">
        <v>13</v>
      </c>
      <c r="F41" s="20"/>
      <c r="G41" s="20"/>
      <c r="H41" s="20"/>
      <c r="I41" s="22">
        <f t="shared" si="0"/>
        <v>13</v>
      </c>
      <c r="L41" s="64" t="str">
        <f t="shared" si="5"/>
        <v>21EL26</v>
      </c>
      <c r="M41" s="64">
        <f t="shared" si="1"/>
        <v>1</v>
      </c>
      <c r="N41" s="64">
        <f t="shared" si="6"/>
        <v>13</v>
      </c>
      <c r="P41" s="64" t="str">
        <f t="shared" si="7"/>
        <v>21EL26</v>
      </c>
      <c r="Q41" s="64">
        <f t="shared" si="2"/>
        <v>0</v>
      </c>
      <c r="R41" s="64">
        <f t="shared" si="8"/>
        <v>0</v>
      </c>
      <c r="T41" s="64" t="str">
        <f t="shared" si="9"/>
        <v>21EL26</v>
      </c>
      <c r="U41" s="64">
        <f t="shared" si="3"/>
        <v>0</v>
      </c>
      <c r="V41" s="64">
        <f t="shared" si="10"/>
        <v>0</v>
      </c>
      <c r="X41" s="64" t="str">
        <f t="shared" si="11"/>
        <v>21EL26</v>
      </c>
      <c r="Y41" s="64">
        <f t="shared" si="4"/>
        <v>0</v>
      </c>
      <c r="Z41" s="64">
        <f t="shared" si="12"/>
        <v>0</v>
      </c>
      <c r="AB41" s="64" t="str">
        <f t="shared" si="13"/>
        <v>21EL26</v>
      </c>
      <c r="AF41" s="64" t="str">
        <f t="shared" si="14"/>
        <v>21EL26</v>
      </c>
    </row>
    <row r="42" spans="1:32" ht="30" customHeight="1" x14ac:dyDescent="0.3">
      <c r="A42" s="11">
        <v>27</v>
      </c>
      <c r="B42" s="131" t="s">
        <v>140</v>
      </c>
      <c r="C42" s="131" t="s">
        <v>141</v>
      </c>
      <c r="D42" s="131" t="s">
        <v>142</v>
      </c>
      <c r="E42" s="128">
        <v>13</v>
      </c>
      <c r="F42" s="20"/>
      <c r="G42" s="20"/>
      <c r="H42" s="20"/>
      <c r="I42" s="22">
        <f t="shared" si="0"/>
        <v>13</v>
      </c>
      <c r="L42" s="64" t="str">
        <f t="shared" si="5"/>
        <v>21EL27</v>
      </c>
      <c r="M42" s="64">
        <f t="shared" si="1"/>
        <v>1</v>
      </c>
      <c r="N42" s="64">
        <f t="shared" si="6"/>
        <v>13</v>
      </c>
      <c r="P42" s="64" t="str">
        <f t="shared" si="7"/>
        <v>21EL27</v>
      </c>
      <c r="Q42" s="64">
        <f t="shared" si="2"/>
        <v>0</v>
      </c>
      <c r="R42" s="64">
        <f t="shared" si="8"/>
        <v>0</v>
      </c>
      <c r="T42" s="64" t="str">
        <f t="shared" si="9"/>
        <v>21EL27</v>
      </c>
      <c r="U42" s="64">
        <f t="shared" si="3"/>
        <v>0</v>
      </c>
      <c r="V42" s="64">
        <f t="shared" si="10"/>
        <v>0</v>
      </c>
      <c r="X42" s="64" t="str">
        <f t="shared" si="11"/>
        <v>21EL27</v>
      </c>
      <c r="Y42" s="64">
        <f t="shared" si="4"/>
        <v>0</v>
      </c>
      <c r="Z42" s="64">
        <f t="shared" si="12"/>
        <v>0</v>
      </c>
      <c r="AB42" s="64" t="str">
        <f t="shared" si="13"/>
        <v>21EL27</v>
      </c>
      <c r="AF42" s="64" t="str">
        <f t="shared" si="14"/>
        <v>21EL27</v>
      </c>
    </row>
    <row r="43" spans="1:32" ht="30" customHeight="1" x14ac:dyDescent="0.3">
      <c r="A43" s="11">
        <v>28</v>
      </c>
      <c r="B43" s="131" t="s">
        <v>143</v>
      </c>
      <c r="C43" s="131" t="s">
        <v>144</v>
      </c>
      <c r="D43" s="131" t="s">
        <v>145</v>
      </c>
      <c r="E43" s="128"/>
      <c r="F43" s="20"/>
      <c r="G43" s="20"/>
      <c r="H43" s="20"/>
      <c r="I43" s="22">
        <f t="shared" si="0"/>
        <v>0</v>
      </c>
      <c r="L43" s="64" t="str">
        <f t="shared" si="5"/>
        <v>21EL28</v>
      </c>
      <c r="M43" s="64">
        <f t="shared" si="1"/>
        <v>1</v>
      </c>
      <c r="N43" s="64">
        <f t="shared" si="6"/>
        <v>0</v>
      </c>
      <c r="P43" s="64" t="str">
        <f t="shared" si="7"/>
        <v>21EL28</v>
      </c>
      <c r="Q43" s="64">
        <f t="shared" si="2"/>
        <v>0</v>
      </c>
      <c r="R43" s="64">
        <f t="shared" si="8"/>
        <v>0</v>
      </c>
      <c r="T43" s="64" t="str">
        <f t="shared" si="9"/>
        <v>21EL28</v>
      </c>
      <c r="U43" s="64">
        <f t="shared" si="3"/>
        <v>0</v>
      </c>
      <c r="V43" s="64">
        <f t="shared" si="10"/>
        <v>0</v>
      </c>
      <c r="X43" s="64" t="str">
        <f t="shared" si="11"/>
        <v>21EL28</v>
      </c>
      <c r="Y43" s="64">
        <f t="shared" si="4"/>
        <v>0</v>
      </c>
      <c r="Z43" s="64">
        <f t="shared" si="12"/>
        <v>0</v>
      </c>
      <c r="AB43" s="64" t="str">
        <f t="shared" si="13"/>
        <v>21EL28</v>
      </c>
      <c r="AF43" s="64" t="str">
        <f t="shared" si="14"/>
        <v>21EL28</v>
      </c>
    </row>
    <row r="44" spans="1:32" ht="30" customHeight="1" x14ac:dyDescent="0.3">
      <c r="A44" s="11">
        <v>29</v>
      </c>
      <c r="B44" s="131" t="s">
        <v>146</v>
      </c>
      <c r="C44" s="131" t="s">
        <v>147</v>
      </c>
      <c r="D44" s="131" t="s">
        <v>148</v>
      </c>
      <c r="E44" s="128">
        <v>13</v>
      </c>
      <c r="F44" s="20"/>
      <c r="G44" s="20"/>
      <c r="H44" s="20"/>
      <c r="I44" s="22">
        <f t="shared" si="0"/>
        <v>13</v>
      </c>
      <c r="L44" s="64" t="str">
        <f t="shared" si="5"/>
        <v>21EL29</v>
      </c>
      <c r="M44" s="64">
        <f t="shared" si="1"/>
        <v>1</v>
      </c>
      <c r="N44" s="64">
        <f t="shared" si="6"/>
        <v>13</v>
      </c>
      <c r="P44" s="64" t="str">
        <f t="shared" si="7"/>
        <v>21EL29</v>
      </c>
      <c r="Q44" s="64">
        <f t="shared" si="2"/>
        <v>0</v>
      </c>
      <c r="R44" s="64">
        <f t="shared" si="8"/>
        <v>0</v>
      </c>
      <c r="T44" s="64" t="str">
        <f t="shared" si="9"/>
        <v>21EL29</v>
      </c>
      <c r="U44" s="64">
        <f t="shared" si="3"/>
        <v>0</v>
      </c>
      <c r="V44" s="64">
        <f t="shared" si="10"/>
        <v>0</v>
      </c>
      <c r="X44" s="64" t="str">
        <f t="shared" si="11"/>
        <v>21EL29</v>
      </c>
      <c r="Y44" s="64">
        <f t="shared" si="4"/>
        <v>0</v>
      </c>
      <c r="Z44" s="64">
        <f t="shared" si="12"/>
        <v>0</v>
      </c>
      <c r="AB44" s="64" t="str">
        <f t="shared" si="13"/>
        <v>21EL29</v>
      </c>
      <c r="AF44" s="64" t="str">
        <f t="shared" si="14"/>
        <v>21EL29</v>
      </c>
    </row>
    <row r="45" spans="1:32" ht="30" customHeight="1" x14ac:dyDescent="0.3">
      <c r="A45" s="11">
        <v>30</v>
      </c>
      <c r="B45" s="131" t="s">
        <v>149</v>
      </c>
      <c r="C45" s="131" t="s">
        <v>150</v>
      </c>
      <c r="D45" s="131" t="s">
        <v>151</v>
      </c>
      <c r="E45" s="128">
        <v>13</v>
      </c>
      <c r="F45" s="20"/>
      <c r="G45" s="20"/>
      <c r="H45" s="20"/>
      <c r="I45" s="22">
        <f t="shared" si="0"/>
        <v>13</v>
      </c>
      <c r="L45" s="64" t="str">
        <f t="shared" si="5"/>
        <v>21EL30</v>
      </c>
      <c r="M45" s="64">
        <f t="shared" si="1"/>
        <v>1</v>
      </c>
      <c r="N45" s="64">
        <f t="shared" si="6"/>
        <v>13</v>
      </c>
      <c r="P45" s="64" t="str">
        <f t="shared" si="7"/>
        <v>21EL30</v>
      </c>
      <c r="Q45" s="64">
        <f t="shared" si="2"/>
        <v>0</v>
      </c>
      <c r="R45" s="64">
        <f t="shared" si="8"/>
        <v>0</v>
      </c>
      <c r="T45" s="64" t="str">
        <f t="shared" si="9"/>
        <v>21EL30</v>
      </c>
      <c r="U45" s="64">
        <f t="shared" si="3"/>
        <v>0</v>
      </c>
      <c r="V45" s="64">
        <f t="shared" si="10"/>
        <v>0</v>
      </c>
      <c r="X45" s="64" t="str">
        <f t="shared" si="11"/>
        <v>21EL30</v>
      </c>
      <c r="Y45" s="64">
        <f t="shared" si="4"/>
        <v>0</v>
      </c>
      <c r="Z45" s="64">
        <f t="shared" si="12"/>
        <v>0</v>
      </c>
      <c r="AB45" s="64" t="str">
        <f t="shared" si="13"/>
        <v>21EL30</v>
      </c>
      <c r="AF45" s="64" t="str">
        <f t="shared" si="14"/>
        <v>21EL30</v>
      </c>
    </row>
    <row r="46" spans="1:32" ht="30" customHeight="1" x14ac:dyDescent="0.3">
      <c r="A46" s="11">
        <v>31</v>
      </c>
      <c r="B46" s="131" t="s">
        <v>152</v>
      </c>
      <c r="C46" s="131" t="s">
        <v>153</v>
      </c>
      <c r="D46" s="131" t="s">
        <v>154</v>
      </c>
      <c r="E46" s="128">
        <v>9</v>
      </c>
      <c r="F46" s="20"/>
      <c r="G46" s="20"/>
      <c r="H46" s="20"/>
      <c r="I46" s="22">
        <f t="shared" si="0"/>
        <v>9</v>
      </c>
      <c r="L46" s="64" t="str">
        <f t="shared" si="5"/>
        <v>21EL31</v>
      </c>
      <c r="M46" s="64">
        <f t="shared" si="1"/>
        <v>1</v>
      </c>
      <c r="N46" s="64">
        <f t="shared" si="6"/>
        <v>9</v>
      </c>
      <c r="P46" s="64" t="str">
        <f t="shared" si="7"/>
        <v>21EL31</v>
      </c>
      <c r="Q46" s="64">
        <f t="shared" si="2"/>
        <v>0</v>
      </c>
      <c r="R46" s="64">
        <f t="shared" si="8"/>
        <v>0</v>
      </c>
      <c r="T46" s="64" t="str">
        <f t="shared" si="9"/>
        <v>21EL31</v>
      </c>
      <c r="U46" s="64">
        <f t="shared" si="3"/>
        <v>0</v>
      </c>
      <c r="V46" s="64">
        <f t="shared" si="10"/>
        <v>0</v>
      </c>
      <c r="X46" s="64" t="str">
        <f t="shared" si="11"/>
        <v>21EL31</v>
      </c>
      <c r="Y46" s="64">
        <f t="shared" si="4"/>
        <v>0</v>
      </c>
      <c r="Z46" s="64">
        <f t="shared" si="12"/>
        <v>0</v>
      </c>
      <c r="AB46" s="64" t="str">
        <f t="shared" si="13"/>
        <v>21EL31</v>
      </c>
      <c r="AF46" s="64" t="str">
        <f t="shared" si="14"/>
        <v>21EL31</v>
      </c>
    </row>
    <row r="47" spans="1:32" ht="30" customHeight="1" x14ac:dyDescent="0.3">
      <c r="A47" s="11">
        <v>32</v>
      </c>
      <c r="B47" s="131" t="s">
        <v>155</v>
      </c>
      <c r="C47" s="131" t="s">
        <v>156</v>
      </c>
      <c r="D47" s="131" t="s">
        <v>157</v>
      </c>
      <c r="E47" s="128"/>
      <c r="F47" s="20"/>
      <c r="G47" s="20"/>
      <c r="H47" s="20"/>
      <c r="I47" s="22">
        <f t="shared" si="0"/>
        <v>0</v>
      </c>
      <c r="L47" s="64" t="str">
        <f t="shared" si="5"/>
        <v>21EL32</v>
      </c>
      <c r="M47" s="64">
        <f t="shared" si="1"/>
        <v>1</v>
      </c>
      <c r="N47" s="64">
        <f t="shared" si="6"/>
        <v>0</v>
      </c>
      <c r="P47" s="64" t="str">
        <f t="shared" si="7"/>
        <v>21EL32</v>
      </c>
      <c r="Q47" s="64">
        <f t="shared" si="2"/>
        <v>0</v>
      </c>
      <c r="R47" s="64">
        <f t="shared" si="8"/>
        <v>0</v>
      </c>
      <c r="T47" s="64" t="str">
        <f t="shared" si="9"/>
        <v>21EL32</v>
      </c>
      <c r="U47" s="64">
        <f t="shared" si="3"/>
        <v>0</v>
      </c>
      <c r="V47" s="64">
        <f t="shared" si="10"/>
        <v>0</v>
      </c>
      <c r="X47" s="64" t="str">
        <f t="shared" si="11"/>
        <v>21EL32</v>
      </c>
      <c r="Y47" s="64">
        <f t="shared" si="4"/>
        <v>0</v>
      </c>
      <c r="Z47" s="64">
        <f t="shared" si="12"/>
        <v>0</v>
      </c>
      <c r="AB47" s="64" t="str">
        <f t="shared" si="13"/>
        <v>21EL32</v>
      </c>
      <c r="AF47" s="64" t="str">
        <f t="shared" si="14"/>
        <v>21EL32</v>
      </c>
    </row>
    <row r="48" spans="1:32" ht="30" customHeight="1" x14ac:dyDescent="0.3">
      <c r="A48" s="11">
        <v>33</v>
      </c>
      <c r="B48" s="131" t="s">
        <v>158</v>
      </c>
      <c r="C48" s="131" t="s">
        <v>159</v>
      </c>
      <c r="D48" s="131" t="s">
        <v>160</v>
      </c>
      <c r="E48" s="128">
        <v>10</v>
      </c>
      <c r="F48" s="20"/>
      <c r="G48" s="20"/>
      <c r="H48" s="20"/>
      <c r="I48" s="22">
        <f t="shared" ref="I48:I52" si="15">SUM(E48:H48)</f>
        <v>10</v>
      </c>
      <c r="L48" s="64" t="str">
        <f t="shared" si="5"/>
        <v>21EL33</v>
      </c>
      <c r="M48" s="64">
        <f t="shared" ref="M48:M73" si="16">E$13</f>
        <v>1</v>
      </c>
      <c r="N48" s="64">
        <f t="shared" si="6"/>
        <v>10</v>
      </c>
      <c r="P48" s="64" t="str">
        <f t="shared" si="7"/>
        <v>21EL33</v>
      </c>
      <c r="Q48" s="64">
        <f t="shared" ref="Q48:Q73" si="17">F$13</f>
        <v>0</v>
      </c>
      <c r="R48" s="64">
        <f t="shared" si="8"/>
        <v>0</v>
      </c>
      <c r="T48" s="64" t="str">
        <f t="shared" si="9"/>
        <v>21EL33</v>
      </c>
      <c r="U48" s="64">
        <f t="shared" ref="U48:U73" si="18">G$13</f>
        <v>0</v>
      </c>
      <c r="V48" s="64">
        <f t="shared" si="10"/>
        <v>0</v>
      </c>
      <c r="X48" s="64" t="str">
        <f t="shared" si="11"/>
        <v>21EL33</v>
      </c>
      <c r="Y48" s="64">
        <f t="shared" ref="Y48:Y73" si="19">H$13</f>
        <v>0</v>
      </c>
      <c r="Z48" s="64">
        <f t="shared" si="12"/>
        <v>0</v>
      </c>
      <c r="AB48" s="64" t="str">
        <f t="shared" si="13"/>
        <v>21EL33</v>
      </c>
      <c r="AF48" s="64" t="str">
        <f t="shared" si="14"/>
        <v>21EL33</v>
      </c>
    </row>
    <row r="49" spans="1:32" ht="30" customHeight="1" x14ac:dyDescent="0.3">
      <c r="A49" s="11">
        <v>34</v>
      </c>
      <c r="B49" s="131" t="s">
        <v>161</v>
      </c>
      <c r="C49" s="131" t="s">
        <v>132</v>
      </c>
      <c r="D49" s="131" t="s">
        <v>162</v>
      </c>
      <c r="E49" s="128">
        <v>16</v>
      </c>
      <c r="F49" s="20"/>
      <c r="G49" s="20"/>
      <c r="H49" s="20"/>
      <c r="I49" s="22">
        <f t="shared" si="15"/>
        <v>16</v>
      </c>
      <c r="L49" s="64" t="str">
        <f t="shared" si="5"/>
        <v>21EL34</v>
      </c>
      <c r="M49" s="64">
        <f t="shared" si="16"/>
        <v>1</v>
      </c>
      <c r="N49" s="64">
        <f t="shared" si="6"/>
        <v>16</v>
      </c>
      <c r="P49" s="64" t="str">
        <f t="shared" si="7"/>
        <v>21EL34</v>
      </c>
      <c r="Q49" s="64">
        <f t="shared" si="17"/>
        <v>0</v>
      </c>
      <c r="R49" s="64">
        <f t="shared" si="8"/>
        <v>0</v>
      </c>
      <c r="T49" s="64" t="str">
        <f t="shared" si="9"/>
        <v>21EL34</v>
      </c>
      <c r="U49" s="64">
        <f t="shared" si="18"/>
        <v>0</v>
      </c>
      <c r="V49" s="64">
        <f t="shared" si="10"/>
        <v>0</v>
      </c>
      <c r="X49" s="64" t="str">
        <f t="shared" si="11"/>
        <v>21EL34</v>
      </c>
      <c r="Y49" s="64">
        <f t="shared" si="19"/>
        <v>0</v>
      </c>
      <c r="Z49" s="64">
        <f t="shared" si="12"/>
        <v>0</v>
      </c>
      <c r="AB49" s="64" t="str">
        <f t="shared" si="13"/>
        <v>21EL34</v>
      </c>
      <c r="AF49" s="64" t="str">
        <f t="shared" si="14"/>
        <v>21EL34</v>
      </c>
    </row>
    <row r="50" spans="1:32" ht="30" customHeight="1" x14ac:dyDescent="0.3">
      <c r="A50" s="11">
        <v>35</v>
      </c>
      <c r="B50" s="131" t="s">
        <v>163</v>
      </c>
      <c r="C50" s="131" t="s">
        <v>164</v>
      </c>
      <c r="D50" s="131" t="s">
        <v>165</v>
      </c>
      <c r="E50" s="128">
        <v>11</v>
      </c>
      <c r="F50" s="20"/>
      <c r="G50" s="20"/>
      <c r="H50" s="20"/>
      <c r="I50" s="22">
        <f t="shared" si="15"/>
        <v>11</v>
      </c>
      <c r="L50" s="64" t="str">
        <f t="shared" si="5"/>
        <v>21EL35</v>
      </c>
      <c r="M50" s="64">
        <f t="shared" si="16"/>
        <v>1</v>
      </c>
      <c r="N50" s="64">
        <f t="shared" si="6"/>
        <v>11</v>
      </c>
      <c r="P50" s="64" t="str">
        <f t="shared" si="7"/>
        <v>21EL35</v>
      </c>
      <c r="Q50" s="64">
        <f t="shared" si="17"/>
        <v>0</v>
      </c>
      <c r="R50" s="64">
        <f t="shared" si="8"/>
        <v>0</v>
      </c>
      <c r="T50" s="64" t="str">
        <f t="shared" si="9"/>
        <v>21EL35</v>
      </c>
      <c r="U50" s="64">
        <f t="shared" si="18"/>
        <v>0</v>
      </c>
      <c r="V50" s="64">
        <f t="shared" si="10"/>
        <v>0</v>
      </c>
      <c r="X50" s="64" t="str">
        <f t="shared" si="11"/>
        <v>21EL35</v>
      </c>
      <c r="Y50" s="64">
        <f t="shared" si="19"/>
        <v>0</v>
      </c>
      <c r="Z50" s="64">
        <f t="shared" si="12"/>
        <v>0</v>
      </c>
      <c r="AB50" s="64" t="str">
        <f t="shared" si="13"/>
        <v>21EL35</v>
      </c>
      <c r="AF50" s="64" t="str">
        <f t="shared" si="14"/>
        <v>21EL35</v>
      </c>
    </row>
    <row r="51" spans="1:32" ht="30" customHeight="1" x14ac:dyDescent="0.3">
      <c r="A51" s="11">
        <v>36</v>
      </c>
      <c r="B51" s="131" t="s">
        <v>166</v>
      </c>
      <c r="C51" s="131" t="s">
        <v>167</v>
      </c>
      <c r="D51" s="131" t="s">
        <v>168</v>
      </c>
      <c r="E51" s="128">
        <v>15</v>
      </c>
      <c r="F51" s="20"/>
      <c r="G51" s="20"/>
      <c r="H51" s="20"/>
      <c r="I51" s="22">
        <f t="shared" si="15"/>
        <v>15</v>
      </c>
      <c r="L51" s="64" t="str">
        <f t="shared" si="5"/>
        <v>21EL36</v>
      </c>
      <c r="M51" s="64">
        <f t="shared" si="16"/>
        <v>1</v>
      </c>
      <c r="N51" s="64">
        <f t="shared" si="6"/>
        <v>15</v>
      </c>
      <c r="P51" s="64" t="str">
        <f t="shared" si="7"/>
        <v>21EL36</v>
      </c>
      <c r="Q51" s="64">
        <f t="shared" si="17"/>
        <v>0</v>
      </c>
      <c r="R51" s="64">
        <f t="shared" si="8"/>
        <v>0</v>
      </c>
      <c r="T51" s="64" t="str">
        <f t="shared" si="9"/>
        <v>21EL36</v>
      </c>
      <c r="U51" s="64">
        <f t="shared" si="18"/>
        <v>0</v>
      </c>
      <c r="V51" s="64">
        <f t="shared" si="10"/>
        <v>0</v>
      </c>
      <c r="X51" s="64" t="str">
        <f t="shared" si="11"/>
        <v>21EL36</v>
      </c>
      <c r="Y51" s="64">
        <f t="shared" si="19"/>
        <v>0</v>
      </c>
      <c r="Z51" s="64">
        <f t="shared" si="12"/>
        <v>0</v>
      </c>
      <c r="AB51" s="64" t="str">
        <f t="shared" si="13"/>
        <v>21EL36</v>
      </c>
      <c r="AF51" s="64" t="str">
        <f t="shared" si="14"/>
        <v>21EL36</v>
      </c>
    </row>
    <row r="52" spans="1:32" ht="30" customHeight="1" x14ac:dyDescent="0.3">
      <c r="A52" s="11">
        <v>37</v>
      </c>
      <c r="B52" s="131" t="s">
        <v>169</v>
      </c>
      <c r="C52" s="131" t="s">
        <v>170</v>
      </c>
      <c r="D52" s="131" t="s">
        <v>171</v>
      </c>
      <c r="E52" s="128">
        <v>6</v>
      </c>
      <c r="F52" s="20"/>
      <c r="G52" s="20"/>
      <c r="H52" s="20"/>
      <c r="I52" s="22">
        <f t="shared" si="15"/>
        <v>6</v>
      </c>
      <c r="L52" s="64" t="str">
        <f t="shared" si="5"/>
        <v>21EL37</v>
      </c>
      <c r="M52" s="64">
        <f t="shared" si="16"/>
        <v>1</v>
      </c>
      <c r="N52" s="64">
        <f t="shared" si="6"/>
        <v>6</v>
      </c>
      <c r="P52" s="64" t="str">
        <f t="shared" si="7"/>
        <v>21EL37</v>
      </c>
      <c r="Q52" s="64">
        <f t="shared" si="17"/>
        <v>0</v>
      </c>
      <c r="R52" s="64">
        <f t="shared" si="8"/>
        <v>0</v>
      </c>
      <c r="T52" s="64" t="str">
        <f t="shared" si="9"/>
        <v>21EL37</v>
      </c>
      <c r="U52" s="64">
        <f t="shared" si="18"/>
        <v>0</v>
      </c>
      <c r="V52" s="64">
        <f t="shared" si="10"/>
        <v>0</v>
      </c>
      <c r="X52" s="64" t="str">
        <f t="shared" si="11"/>
        <v>21EL37</v>
      </c>
      <c r="Y52" s="64">
        <f t="shared" si="19"/>
        <v>0</v>
      </c>
      <c r="Z52" s="64">
        <f t="shared" si="12"/>
        <v>0</v>
      </c>
      <c r="AB52" s="64" t="str">
        <f t="shared" si="13"/>
        <v>21EL37</v>
      </c>
      <c r="AF52" s="64" t="str">
        <f t="shared" si="14"/>
        <v>21EL37</v>
      </c>
    </row>
    <row r="53" spans="1:32" ht="30" customHeight="1" x14ac:dyDescent="0.3">
      <c r="A53" s="12">
        <v>38</v>
      </c>
      <c r="B53" s="131" t="s">
        <v>172</v>
      </c>
      <c r="C53" s="131" t="s">
        <v>173</v>
      </c>
      <c r="D53" s="131" t="s">
        <v>174</v>
      </c>
      <c r="E53" s="128">
        <v>10</v>
      </c>
      <c r="F53" s="20"/>
      <c r="G53" s="20"/>
      <c r="H53" s="20"/>
      <c r="I53" s="22">
        <f t="shared" ref="I53:I73" si="20">SUM(E53:H53)</f>
        <v>10</v>
      </c>
      <c r="L53" s="64" t="str">
        <f t="shared" si="5"/>
        <v>21EL38</v>
      </c>
      <c r="M53" s="64">
        <f t="shared" si="16"/>
        <v>1</v>
      </c>
      <c r="N53" s="64">
        <f t="shared" si="6"/>
        <v>10</v>
      </c>
      <c r="P53" s="64" t="str">
        <f t="shared" si="7"/>
        <v>21EL38</v>
      </c>
      <c r="Q53" s="64">
        <f t="shared" si="17"/>
        <v>0</v>
      </c>
      <c r="R53" s="64">
        <f t="shared" si="8"/>
        <v>0</v>
      </c>
      <c r="T53" s="64" t="str">
        <f t="shared" si="9"/>
        <v>21EL38</v>
      </c>
      <c r="U53" s="64">
        <f t="shared" si="18"/>
        <v>0</v>
      </c>
      <c r="V53" s="64">
        <f t="shared" si="10"/>
        <v>0</v>
      </c>
      <c r="X53" s="64" t="str">
        <f t="shared" si="11"/>
        <v>21EL38</v>
      </c>
      <c r="Y53" s="64">
        <f t="shared" si="19"/>
        <v>0</v>
      </c>
      <c r="Z53" s="64">
        <f t="shared" si="12"/>
        <v>0</v>
      </c>
      <c r="AB53" s="64" t="str">
        <f t="shared" si="13"/>
        <v>21EL38</v>
      </c>
      <c r="AF53" s="64" t="str">
        <f t="shared" si="14"/>
        <v>21EL38</v>
      </c>
    </row>
    <row r="54" spans="1:32" ht="30" customHeight="1" x14ac:dyDescent="0.3">
      <c r="A54" s="11">
        <v>39</v>
      </c>
      <c r="B54" s="131" t="s">
        <v>175</v>
      </c>
      <c r="C54" s="131" t="s">
        <v>176</v>
      </c>
      <c r="D54" s="131" t="s">
        <v>177</v>
      </c>
      <c r="E54" s="128">
        <v>16</v>
      </c>
      <c r="F54" s="20"/>
      <c r="G54" s="20"/>
      <c r="H54" s="20"/>
      <c r="I54" s="22">
        <f t="shared" si="20"/>
        <v>16</v>
      </c>
      <c r="L54" s="64" t="str">
        <f t="shared" si="5"/>
        <v>21EL39</v>
      </c>
      <c r="M54" s="64">
        <f t="shared" si="16"/>
        <v>1</v>
      </c>
      <c r="N54" s="64">
        <f t="shared" si="6"/>
        <v>16</v>
      </c>
      <c r="P54" s="64" t="str">
        <f t="shared" si="7"/>
        <v>21EL39</v>
      </c>
      <c r="Q54" s="64">
        <f t="shared" si="17"/>
        <v>0</v>
      </c>
      <c r="R54" s="64">
        <f t="shared" si="8"/>
        <v>0</v>
      </c>
      <c r="T54" s="64" t="str">
        <f t="shared" si="9"/>
        <v>21EL39</v>
      </c>
      <c r="U54" s="64">
        <f t="shared" si="18"/>
        <v>0</v>
      </c>
      <c r="V54" s="64">
        <f t="shared" si="10"/>
        <v>0</v>
      </c>
      <c r="X54" s="64" t="str">
        <f t="shared" si="11"/>
        <v>21EL39</v>
      </c>
      <c r="Y54" s="64">
        <f t="shared" si="19"/>
        <v>0</v>
      </c>
      <c r="Z54" s="64">
        <f t="shared" si="12"/>
        <v>0</v>
      </c>
      <c r="AB54" s="64" t="str">
        <f t="shared" si="13"/>
        <v>21EL39</v>
      </c>
      <c r="AF54" s="64" t="str">
        <f t="shared" si="14"/>
        <v>21EL39</v>
      </c>
    </row>
    <row r="55" spans="1:32" ht="30" customHeight="1" x14ac:dyDescent="0.3">
      <c r="A55" s="11">
        <v>40</v>
      </c>
      <c r="B55" s="131" t="s">
        <v>178</v>
      </c>
      <c r="C55" s="131" t="s">
        <v>179</v>
      </c>
      <c r="D55" s="131" t="s">
        <v>180</v>
      </c>
      <c r="E55" s="128">
        <v>16</v>
      </c>
      <c r="F55" s="20"/>
      <c r="G55" s="20"/>
      <c r="H55" s="20"/>
      <c r="I55" s="22">
        <f t="shared" si="20"/>
        <v>16</v>
      </c>
      <c r="L55" s="64" t="str">
        <f t="shared" si="5"/>
        <v>21EL40</v>
      </c>
      <c r="M55" s="64">
        <f t="shared" si="16"/>
        <v>1</v>
      </c>
      <c r="N55" s="64">
        <f t="shared" si="6"/>
        <v>16</v>
      </c>
      <c r="P55" s="64" t="str">
        <f t="shared" si="7"/>
        <v>21EL40</v>
      </c>
      <c r="Q55" s="64">
        <f t="shared" si="17"/>
        <v>0</v>
      </c>
      <c r="R55" s="64">
        <f t="shared" si="8"/>
        <v>0</v>
      </c>
      <c r="T55" s="64" t="str">
        <f t="shared" si="9"/>
        <v>21EL40</v>
      </c>
      <c r="U55" s="64">
        <f t="shared" si="18"/>
        <v>0</v>
      </c>
      <c r="V55" s="64">
        <f t="shared" si="10"/>
        <v>0</v>
      </c>
      <c r="X55" s="64" t="str">
        <f t="shared" si="11"/>
        <v>21EL40</v>
      </c>
      <c r="Y55" s="64">
        <f t="shared" si="19"/>
        <v>0</v>
      </c>
      <c r="Z55" s="64">
        <f t="shared" si="12"/>
        <v>0</v>
      </c>
      <c r="AB55" s="64" t="str">
        <f t="shared" si="13"/>
        <v>21EL40</v>
      </c>
      <c r="AF55" s="64" t="str">
        <f t="shared" si="14"/>
        <v>21EL40</v>
      </c>
    </row>
    <row r="56" spans="1:32" ht="30" customHeight="1" x14ac:dyDescent="0.3">
      <c r="A56" s="11">
        <v>41</v>
      </c>
      <c r="B56" s="131" t="s">
        <v>181</v>
      </c>
      <c r="C56" s="131" t="s">
        <v>182</v>
      </c>
      <c r="D56" s="131" t="s">
        <v>183</v>
      </c>
      <c r="E56" s="128">
        <v>16</v>
      </c>
      <c r="F56" s="20"/>
      <c r="G56" s="20"/>
      <c r="H56" s="20"/>
      <c r="I56" s="22">
        <f t="shared" si="20"/>
        <v>16</v>
      </c>
      <c r="L56" s="64" t="str">
        <f t="shared" si="5"/>
        <v>21EL41</v>
      </c>
      <c r="M56" s="64">
        <f t="shared" si="16"/>
        <v>1</v>
      </c>
      <c r="N56" s="64">
        <f t="shared" si="6"/>
        <v>16</v>
      </c>
      <c r="P56" s="64" t="str">
        <f t="shared" si="7"/>
        <v>21EL41</v>
      </c>
      <c r="Q56" s="64">
        <f t="shared" si="17"/>
        <v>0</v>
      </c>
      <c r="R56" s="64">
        <f t="shared" si="8"/>
        <v>0</v>
      </c>
      <c r="T56" s="64" t="str">
        <f t="shared" si="9"/>
        <v>21EL41</v>
      </c>
      <c r="U56" s="64">
        <f t="shared" si="18"/>
        <v>0</v>
      </c>
      <c r="V56" s="64">
        <f t="shared" si="10"/>
        <v>0</v>
      </c>
      <c r="X56" s="64" t="str">
        <f t="shared" si="11"/>
        <v>21EL41</v>
      </c>
      <c r="Y56" s="64">
        <f t="shared" si="19"/>
        <v>0</v>
      </c>
      <c r="Z56" s="64">
        <f t="shared" si="12"/>
        <v>0</v>
      </c>
      <c r="AB56" s="64" t="str">
        <f t="shared" si="13"/>
        <v>21EL41</v>
      </c>
      <c r="AF56" s="64" t="str">
        <f t="shared" si="14"/>
        <v>21EL41</v>
      </c>
    </row>
    <row r="57" spans="1:32" ht="30" customHeight="1" x14ac:dyDescent="0.3">
      <c r="A57" s="11">
        <v>42</v>
      </c>
      <c r="B57" s="131" t="s">
        <v>184</v>
      </c>
      <c r="C57" s="131" t="s">
        <v>185</v>
      </c>
      <c r="D57" s="131" t="s">
        <v>186</v>
      </c>
      <c r="E57" s="128">
        <v>13</v>
      </c>
      <c r="F57" s="20"/>
      <c r="G57" s="20"/>
      <c r="H57" s="20"/>
      <c r="I57" s="22">
        <f t="shared" si="20"/>
        <v>13</v>
      </c>
      <c r="L57" s="64" t="str">
        <f t="shared" si="5"/>
        <v>21EL42</v>
      </c>
      <c r="M57" s="64">
        <f t="shared" si="16"/>
        <v>1</v>
      </c>
      <c r="N57" s="64">
        <f t="shared" si="6"/>
        <v>13</v>
      </c>
      <c r="P57" s="64" t="str">
        <f t="shared" si="7"/>
        <v>21EL42</v>
      </c>
      <c r="Q57" s="64">
        <f t="shared" si="17"/>
        <v>0</v>
      </c>
      <c r="R57" s="64">
        <f t="shared" si="8"/>
        <v>0</v>
      </c>
      <c r="T57" s="64" t="str">
        <f t="shared" si="9"/>
        <v>21EL42</v>
      </c>
      <c r="U57" s="64">
        <f t="shared" si="18"/>
        <v>0</v>
      </c>
      <c r="V57" s="64">
        <f t="shared" si="10"/>
        <v>0</v>
      </c>
      <c r="X57" s="64" t="str">
        <f t="shared" si="11"/>
        <v>21EL42</v>
      </c>
      <c r="Y57" s="64">
        <f t="shared" si="19"/>
        <v>0</v>
      </c>
      <c r="Z57" s="64">
        <f t="shared" si="12"/>
        <v>0</v>
      </c>
      <c r="AB57" s="64" t="str">
        <f t="shared" si="13"/>
        <v>21EL42</v>
      </c>
      <c r="AF57" s="64" t="str">
        <f t="shared" si="14"/>
        <v>21EL42</v>
      </c>
    </row>
    <row r="58" spans="1:32" ht="30" customHeight="1" x14ac:dyDescent="0.3">
      <c r="A58" s="11">
        <v>43</v>
      </c>
      <c r="B58" s="131" t="s">
        <v>187</v>
      </c>
      <c r="C58" s="131" t="s">
        <v>188</v>
      </c>
      <c r="D58" s="131" t="s">
        <v>189</v>
      </c>
      <c r="E58" s="128">
        <v>12</v>
      </c>
      <c r="F58" s="20"/>
      <c r="G58" s="20"/>
      <c r="H58" s="20"/>
      <c r="I58" s="22">
        <f t="shared" si="20"/>
        <v>12</v>
      </c>
      <c r="L58" s="64" t="str">
        <f t="shared" si="5"/>
        <v>21EL43</v>
      </c>
      <c r="M58" s="64">
        <f t="shared" si="16"/>
        <v>1</v>
      </c>
      <c r="N58" s="64">
        <f t="shared" si="6"/>
        <v>12</v>
      </c>
      <c r="P58" s="64" t="str">
        <f t="shared" si="7"/>
        <v>21EL43</v>
      </c>
      <c r="Q58" s="64">
        <f t="shared" si="17"/>
        <v>0</v>
      </c>
      <c r="R58" s="64">
        <f t="shared" si="8"/>
        <v>0</v>
      </c>
      <c r="T58" s="64" t="str">
        <f t="shared" si="9"/>
        <v>21EL43</v>
      </c>
      <c r="U58" s="64">
        <f t="shared" si="18"/>
        <v>0</v>
      </c>
      <c r="V58" s="64">
        <f t="shared" si="10"/>
        <v>0</v>
      </c>
      <c r="X58" s="64" t="str">
        <f t="shared" si="11"/>
        <v>21EL43</v>
      </c>
      <c r="Y58" s="64">
        <f t="shared" si="19"/>
        <v>0</v>
      </c>
      <c r="Z58" s="64">
        <f t="shared" si="12"/>
        <v>0</v>
      </c>
      <c r="AB58" s="64" t="str">
        <f t="shared" si="13"/>
        <v>21EL43</v>
      </c>
      <c r="AF58" s="64" t="str">
        <f t="shared" si="14"/>
        <v>21EL43</v>
      </c>
    </row>
    <row r="59" spans="1:32" ht="30" customHeight="1" x14ac:dyDescent="0.3">
      <c r="A59" s="11">
        <v>44</v>
      </c>
      <c r="B59" s="131" t="s">
        <v>190</v>
      </c>
      <c r="C59" s="131" t="s">
        <v>191</v>
      </c>
      <c r="D59" s="131" t="s">
        <v>192</v>
      </c>
      <c r="E59" s="128">
        <v>15</v>
      </c>
      <c r="F59" s="20"/>
      <c r="G59" s="20"/>
      <c r="H59" s="20"/>
      <c r="I59" s="22">
        <f t="shared" si="20"/>
        <v>15</v>
      </c>
      <c r="L59" s="64" t="str">
        <f t="shared" si="5"/>
        <v>21EL44</v>
      </c>
      <c r="M59" s="64">
        <f t="shared" si="16"/>
        <v>1</v>
      </c>
      <c r="N59" s="64">
        <f t="shared" si="6"/>
        <v>15</v>
      </c>
      <c r="P59" s="64" t="str">
        <f t="shared" si="7"/>
        <v>21EL44</v>
      </c>
      <c r="Q59" s="64">
        <f t="shared" si="17"/>
        <v>0</v>
      </c>
      <c r="R59" s="64">
        <f t="shared" si="8"/>
        <v>0</v>
      </c>
      <c r="T59" s="64" t="str">
        <f t="shared" si="9"/>
        <v>21EL44</v>
      </c>
      <c r="U59" s="64">
        <f t="shared" si="18"/>
        <v>0</v>
      </c>
      <c r="V59" s="64">
        <f t="shared" si="10"/>
        <v>0</v>
      </c>
      <c r="X59" s="64" t="str">
        <f t="shared" si="11"/>
        <v>21EL44</v>
      </c>
      <c r="Y59" s="64">
        <f t="shared" si="19"/>
        <v>0</v>
      </c>
      <c r="Z59" s="64">
        <f t="shared" si="12"/>
        <v>0</v>
      </c>
      <c r="AB59" s="64" t="str">
        <f t="shared" si="13"/>
        <v>21EL44</v>
      </c>
      <c r="AF59" s="64" t="str">
        <f t="shared" si="14"/>
        <v>21EL44</v>
      </c>
    </row>
    <row r="60" spans="1:32" ht="30" customHeight="1" x14ac:dyDescent="0.3">
      <c r="A60" s="11">
        <v>45</v>
      </c>
      <c r="B60" s="131" t="s">
        <v>193</v>
      </c>
      <c r="C60" s="131" t="s">
        <v>194</v>
      </c>
      <c r="D60" s="131" t="s">
        <v>195</v>
      </c>
      <c r="E60" s="128">
        <v>9</v>
      </c>
      <c r="F60" s="20"/>
      <c r="G60" s="20"/>
      <c r="H60" s="20"/>
      <c r="I60" s="22">
        <f t="shared" si="20"/>
        <v>9</v>
      </c>
      <c r="L60" s="64" t="str">
        <f t="shared" si="5"/>
        <v>21EL45</v>
      </c>
      <c r="M60" s="64">
        <f t="shared" si="16"/>
        <v>1</v>
      </c>
      <c r="N60" s="64">
        <f t="shared" si="6"/>
        <v>9</v>
      </c>
      <c r="P60" s="64" t="str">
        <f t="shared" si="7"/>
        <v>21EL45</v>
      </c>
      <c r="Q60" s="64">
        <f t="shared" si="17"/>
        <v>0</v>
      </c>
      <c r="R60" s="64">
        <f t="shared" si="8"/>
        <v>0</v>
      </c>
      <c r="T60" s="64" t="str">
        <f t="shared" si="9"/>
        <v>21EL45</v>
      </c>
      <c r="U60" s="64">
        <f t="shared" si="18"/>
        <v>0</v>
      </c>
      <c r="V60" s="64">
        <f t="shared" si="10"/>
        <v>0</v>
      </c>
      <c r="X60" s="64" t="str">
        <f t="shared" si="11"/>
        <v>21EL45</v>
      </c>
      <c r="Y60" s="64">
        <f t="shared" si="19"/>
        <v>0</v>
      </c>
      <c r="Z60" s="64">
        <f t="shared" si="12"/>
        <v>0</v>
      </c>
      <c r="AB60" s="64" t="str">
        <f t="shared" si="13"/>
        <v>21EL45</v>
      </c>
      <c r="AF60" s="64" t="str">
        <f t="shared" si="14"/>
        <v>21EL45</v>
      </c>
    </row>
    <row r="61" spans="1:32" ht="30" customHeight="1" x14ac:dyDescent="0.3">
      <c r="A61" s="11">
        <v>46</v>
      </c>
      <c r="B61" s="131" t="s">
        <v>196</v>
      </c>
      <c r="C61" s="131" t="s">
        <v>197</v>
      </c>
      <c r="D61" s="131" t="s">
        <v>198</v>
      </c>
      <c r="E61" s="128">
        <v>12</v>
      </c>
      <c r="F61" s="20"/>
      <c r="G61" s="20"/>
      <c r="H61" s="20"/>
      <c r="I61" s="22">
        <f t="shared" si="20"/>
        <v>12</v>
      </c>
      <c r="L61" s="64" t="str">
        <f t="shared" si="5"/>
        <v>21EL46</v>
      </c>
      <c r="M61" s="64">
        <f t="shared" si="16"/>
        <v>1</v>
      </c>
      <c r="N61" s="64">
        <f t="shared" si="6"/>
        <v>12</v>
      </c>
      <c r="P61" s="64" t="str">
        <f t="shared" si="7"/>
        <v>21EL46</v>
      </c>
      <c r="Q61" s="64">
        <f t="shared" si="17"/>
        <v>0</v>
      </c>
      <c r="R61" s="64">
        <f t="shared" si="8"/>
        <v>0</v>
      </c>
      <c r="T61" s="64" t="str">
        <f t="shared" si="9"/>
        <v>21EL46</v>
      </c>
      <c r="U61" s="64">
        <f t="shared" si="18"/>
        <v>0</v>
      </c>
      <c r="V61" s="64">
        <f t="shared" si="10"/>
        <v>0</v>
      </c>
      <c r="X61" s="64" t="str">
        <f t="shared" si="11"/>
        <v>21EL46</v>
      </c>
      <c r="Y61" s="64">
        <f t="shared" si="19"/>
        <v>0</v>
      </c>
      <c r="Z61" s="64">
        <f t="shared" si="12"/>
        <v>0</v>
      </c>
      <c r="AB61" s="64" t="str">
        <f t="shared" si="13"/>
        <v>21EL46</v>
      </c>
      <c r="AF61" s="64" t="str">
        <f t="shared" si="14"/>
        <v>21EL46</v>
      </c>
    </row>
    <row r="62" spans="1:32" ht="30" customHeight="1" x14ac:dyDescent="0.3">
      <c r="A62" s="11">
        <v>47</v>
      </c>
      <c r="B62" s="131" t="s">
        <v>199</v>
      </c>
      <c r="C62" s="131" t="s">
        <v>200</v>
      </c>
      <c r="D62" s="131" t="s">
        <v>201</v>
      </c>
      <c r="E62" s="128">
        <v>12</v>
      </c>
      <c r="F62" s="20"/>
      <c r="G62" s="20"/>
      <c r="H62" s="20"/>
      <c r="I62" s="22">
        <f t="shared" si="20"/>
        <v>12</v>
      </c>
      <c r="L62" s="64" t="str">
        <f t="shared" si="5"/>
        <v>21EL47</v>
      </c>
      <c r="M62" s="64">
        <f t="shared" si="16"/>
        <v>1</v>
      </c>
      <c r="N62" s="64">
        <f t="shared" si="6"/>
        <v>12</v>
      </c>
      <c r="P62" s="64" t="str">
        <f t="shared" si="7"/>
        <v>21EL47</v>
      </c>
      <c r="Q62" s="64">
        <f t="shared" si="17"/>
        <v>0</v>
      </c>
      <c r="R62" s="64">
        <f t="shared" si="8"/>
        <v>0</v>
      </c>
      <c r="T62" s="64" t="str">
        <f t="shared" si="9"/>
        <v>21EL47</v>
      </c>
      <c r="U62" s="64">
        <f t="shared" si="18"/>
        <v>0</v>
      </c>
      <c r="V62" s="64">
        <f t="shared" si="10"/>
        <v>0</v>
      </c>
      <c r="X62" s="64" t="str">
        <f t="shared" si="11"/>
        <v>21EL47</v>
      </c>
      <c r="Y62" s="64">
        <f t="shared" si="19"/>
        <v>0</v>
      </c>
      <c r="Z62" s="64">
        <f t="shared" si="12"/>
        <v>0</v>
      </c>
      <c r="AB62" s="64" t="str">
        <f t="shared" si="13"/>
        <v>21EL47</v>
      </c>
      <c r="AF62" s="64" t="str">
        <f t="shared" si="14"/>
        <v>21EL47</v>
      </c>
    </row>
    <row r="63" spans="1:32" ht="30" customHeight="1" x14ac:dyDescent="0.3">
      <c r="A63" s="11">
        <v>48</v>
      </c>
      <c r="B63" s="131" t="s">
        <v>202</v>
      </c>
      <c r="C63" s="131" t="s">
        <v>203</v>
      </c>
      <c r="D63" s="131" t="s">
        <v>204</v>
      </c>
      <c r="E63" s="128">
        <v>10</v>
      </c>
      <c r="F63" s="20"/>
      <c r="G63" s="20"/>
      <c r="H63" s="20"/>
      <c r="I63" s="22">
        <f t="shared" si="20"/>
        <v>10</v>
      </c>
      <c r="L63" s="64" t="str">
        <f t="shared" si="5"/>
        <v>21EL48</v>
      </c>
      <c r="M63" s="64">
        <f t="shared" si="16"/>
        <v>1</v>
      </c>
      <c r="N63" s="64">
        <f t="shared" si="6"/>
        <v>10</v>
      </c>
      <c r="P63" s="64" t="str">
        <f t="shared" si="7"/>
        <v>21EL48</v>
      </c>
      <c r="Q63" s="64">
        <f t="shared" si="17"/>
        <v>0</v>
      </c>
      <c r="R63" s="64">
        <f t="shared" si="8"/>
        <v>0</v>
      </c>
      <c r="T63" s="64" t="str">
        <f t="shared" si="9"/>
        <v>21EL48</v>
      </c>
      <c r="U63" s="64">
        <f t="shared" si="18"/>
        <v>0</v>
      </c>
      <c r="V63" s="64">
        <f t="shared" si="10"/>
        <v>0</v>
      </c>
      <c r="X63" s="64" t="str">
        <f t="shared" si="11"/>
        <v>21EL48</v>
      </c>
      <c r="Y63" s="64">
        <f t="shared" si="19"/>
        <v>0</v>
      </c>
      <c r="Z63" s="64">
        <f t="shared" si="12"/>
        <v>0</v>
      </c>
      <c r="AB63" s="64" t="str">
        <f t="shared" si="13"/>
        <v>21EL48</v>
      </c>
      <c r="AF63" s="64" t="str">
        <f t="shared" si="14"/>
        <v>21EL48</v>
      </c>
    </row>
    <row r="64" spans="1:32" ht="30" customHeight="1" x14ac:dyDescent="0.3">
      <c r="A64" s="11">
        <v>49</v>
      </c>
      <c r="B64" s="131" t="s">
        <v>205</v>
      </c>
      <c r="C64" s="131" t="s">
        <v>206</v>
      </c>
      <c r="D64" s="131" t="s">
        <v>207</v>
      </c>
      <c r="E64" s="128">
        <v>10</v>
      </c>
      <c r="F64" s="20"/>
      <c r="G64" s="20"/>
      <c r="H64" s="20"/>
      <c r="I64" s="22">
        <f t="shared" si="20"/>
        <v>10</v>
      </c>
      <c r="L64" s="64" t="str">
        <f t="shared" si="5"/>
        <v>21EL49</v>
      </c>
      <c r="M64" s="64">
        <f t="shared" si="16"/>
        <v>1</v>
      </c>
      <c r="N64" s="64">
        <f t="shared" si="6"/>
        <v>10</v>
      </c>
      <c r="P64" s="64" t="str">
        <f t="shared" si="7"/>
        <v>21EL49</v>
      </c>
      <c r="Q64" s="64">
        <f t="shared" si="17"/>
        <v>0</v>
      </c>
      <c r="R64" s="64">
        <f t="shared" si="8"/>
        <v>0</v>
      </c>
      <c r="T64" s="64" t="str">
        <f t="shared" si="9"/>
        <v>21EL49</v>
      </c>
      <c r="U64" s="64">
        <f t="shared" si="18"/>
        <v>0</v>
      </c>
      <c r="V64" s="64">
        <f t="shared" si="10"/>
        <v>0</v>
      </c>
      <c r="X64" s="64" t="str">
        <f t="shared" si="11"/>
        <v>21EL49</v>
      </c>
      <c r="Y64" s="64">
        <f t="shared" si="19"/>
        <v>0</v>
      </c>
      <c r="Z64" s="64">
        <f t="shared" si="12"/>
        <v>0</v>
      </c>
      <c r="AB64" s="64" t="str">
        <f t="shared" si="13"/>
        <v>21EL49</v>
      </c>
      <c r="AF64" s="64" t="str">
        <f t="shared" si="14"/>
        <v>21EL49</v>
      </c>
    </row>
    <row r="65" spans="1:32" ht="30" customHeight="1" x14ac:dyDescent="0.3">
      <c r="A65" s="11">
        <v>50</v>
      </c>
      <c r="B65" s="131" t="s">
        <v>208</v>
      </c>
      <c r="C65" s="131" t="s">
        <v>117</v>
      </c>
      <c r="D65" s="131" t="s">
        <v>209</v>
      </c>
      <c r="E65" s="128"/>
      <c r="F65" s="20"/>
      <c r="G65" s="20"/>
      <c r="H65" s="20"/>
      <c r="I65" s="22">
        <f t="shared" si="20"/>
        <v>0</v>
      </c>
      <c r="L65" s="64" t="str">
        <f t="shared" si="5"/>
        <v>21EL50</v>
      </c>
      <c r="M65" s="64">
        <f t="shared" si="16"/>
        <v>1</v>
      </c>
      <c r="N65" s="64">
        <f t="shared" si="6"/>
        <v>0</v>
      </c>
      <c r="P65" s="64" t="str">
        <f t="shared" si="7"/>
        <v>21EL50</v>
      </c>
      <c r="Q65" s="64">
        <f t="shared" si="17"/>
        <v>0</v>
      </c>
      <c r="R65" s="64">
        <f t="shared" si="8"/>
        <v>0</v>
      </c>
      <c r="T65" s="64" t="str">
        <f t="shared" si="9"/>
        <v>21EL50</v>
      </c>
      <c r="U65" s="64">
        <f t="shared" si="18"/>
        <v>0</v>
      </c>
      <c r="V65" s="64">
        <f t="shared" si="10"/>
        <v>0</v>
      </c>
      <c r="X65" s="64" t="str">
        <f t="shared" si="11"/>
        <v>21EL50</v>
      </c>
      <c r="Y65" s="64">
        <f t="shared" si="19"/>
        <v>0</v>
      </c>
      <c r="Z65" s="64">
        <f t="shared" si="12"/>
        <v>0</v>
      </c>
      <c r="AB65" s="64" t="str">
        <f t="shared" si="13"/>
        <v>21EL50</v>
      </c>
      <c r="AF65" s="64" t="str">
        <f t="shared" si="14"/>
        <v>21EL50</v>
      </c>
    </row>
    <row r="66" spans="1:32" ht="30" customHeight="1" x14ac:dyDescent="0.3">
      <c r="A66" s="11">
        <v>51</v>
      </c>
      <c r="B66" s="131" t="s">
        <v>210</v>
      </c>
      <c r="C66" s="131" t="s">
        <v>211</v>
      </c>
      <c r="D66" s="131" t="s">
        <v>67</v>
      </c>
      <c r="E66" s="128">
        <v>8</v>
      </c>
      <c r="F66" s="20"/>
      <c r="G66" s="20"/>
      <c r="H66" s="20"/>
      <c r="I66" s="22">
        <f t="shared" si="20"/>
        <v>8</v>
      </c>
      <c r="L66" s="64" t="str">
        <f t="shared" si="5"/>
        <v>21EL51</v>
      </c>
      <c r="M66" s="64">
        <f t="shared" si="16"/>
        <v>1</v>
      </c>
      <c r="N66" s="64">
        <f t="shared" si="6"/>
        <v>8</v>
      </c>
      <c r="P66" s="64" t="str">
        <f t="shared" si="7"/>
        <v>21EL51</v>
      </c>
      <c r="Q66" s="64">
        <f t="shared" si="17"/>
        <v>0</v>
      </c>
      <c r="R66" s="64">
        <f t="shared" si="8"/>
        <v>0</v>
      </c>
      <c r="T66" s="64" t="str">
        <f t="shared" si="9"/>
        <v>21EL51</v>
      </c>
      <c r="U66" s="64">
        <f t="shared" si="18"/>
        <v>0</v>
      </c>
      <c r="V66" s="64">
        <f t="shared" si="10"/>
        <v>0</v>
      </c>
      <c r="X66" s="64" t="str">
        <f t="shared" si="11"/>
        <v>21EL51</v>
      </c>
      <c r="Y66" s="64">
        <f t="shared" si="19"/>
        <v>0</v>
      </c>
      <c r="Z66" s="64">
        <f t="shared" si="12"/>
        <v>0</v>
      </c>
      <c r="AB66" s="64" t="str">
        <f t="shared" si="13"/>
        <v>21EL51</v>
      </c>
      <c r="AF66" s="64" t="str">
        <f t="shared" si="14"/>
        <v>21EL51</v>
      </c>
    </row>
    <row r="67" spans="1:32" ht="30" customHeight="1" x14ac:dyDescent="0.3">
      <c r="A67" s="11">
        <v>52</v>
      </c>
      <c r="B67" s="131" t="s">
        <v>212</v>
      </c>
      <c r="C67" s="131" t="s">
        <v>213</v>
      </c>
      <c r="D67" s="131" t="s">
        <v>214</v>
      </c>
      <c r="E67" s="128">
        <v>9</v>
      </c>
      <c r="F67" s="20"/>
      <c r="G67" s="20"/>
      <c r="H67" s="20"/>
      <c r="I67" s="22">
        <f t="shared" si="20"/>
        <v>9</v>
      </c>
      <c r="L67" s="64" t="str">
        <f t="shared" si="5"/>
        <v>21EL52</v>
      </c>
      <c r="M67" s="64">
        <f t="shared" si="16"/>
        <v>1</v>
      </c>
      <c r="N67" s="64">
        <f t="shared" si="6"/>
        <v>9</v>
      </c>
      <c r="P67" s="64" t="str">
        <f t="shared" si="7"/>
        <v>21EL52</v>
      </c>
      <c r="Q67" s="64">
        <f t="shared" si="17"/>
        <v>0</v>
      </c>
      <c r="R67" s="64">
        <f t="shared" si="8"/>
        <v>0</v>
      </c>
      <c r="T67" s="64" t="str">
        <f t="shared" si="9"/>
        <v>21EL52</v>
      </c>
      <c r="U67" s="64">
        <f t="shared" si="18"/>
        <v>0</v>
      </c>
      <c r="V67" s="64">
        <f t="shared" si="10"/>
        <v>0</v>
      </c>
      <c r="X67" s="64" t="str">
        <f t="shared" si="11"/>
        <v>21EL52</v>
      </c>
      <c r="Y67" s="64">
        <f t="shared" si="19"/>
        <v>0</v>
      </c>
      <c r="Z67" s="64">
        <f t="shared" si="12"/>
        <v>0</v>
      </c>
      <c r="AB67" s="64" t="str">
        <f t="shared" si="13"/>
        <v>21EL52</v>
      </c>
      <c r="AF67" s="64" t="str">
        <f t="shared" si="14"/>
        <v>21EL52</v>
      </c>
    </row>
    <row r="68" spans="1:32" ht="30" customHeight="1" x14ac:dyDescent="0.3">
      <c r="A68" s="11">
        <v>53</v>
      </c>
      <c r="B68" s="131" t="s">
        <v>215</v>
      </c>
      <c r="C68" s="131" t="s">
        <v>90</v>
      </c>
      <c r="D68" s="131" t="s">
        <v>216</v>
      </c>
      <c r="E68" s="128">
        <v>9</v>
      </c>
      <c r="F68" s="20"/>
      <c r="G68" s="20"/>
      <c r="H68" s="20"/>
      <c r="I68" s="22">
        <f t="shared" si="20"/>
        <v>9</v>
      </c>
      <c r="L68" s="64" t="str">
        <f t="shared" si="5"/>
        <v>21EL53</v>
      </c>
      <c r="M68" s="64">
        <f t="shared" si="16"/>
        <v>1</v>
      </c>
      <c r="N68" s="64">
        <f t="shared" si="6"/>
        <v>9</v>
      </c>
      <c r="P68" s="64" t="str">
        <f t="shared" si="7"/>
        <v>21EL53</v>
      </c>
      <c r="Q68" s="64">
        <f t="shared" si="17"/>
        <v>0</v>
      </c>
      <c r="R68" s="64">
        <f t="shared" si="8"/>
        <v>0</v>
      </c>
      <c r="T68" s="64" t="str">
        <f t="shared" si="9"/>
        <v>21EL53</v>
      </c>
      <c r="U68" s="64">
        <f t="shared" si="18"/>
        <v>0</v>
      </c>
      <c r="V68" s="64">
        <f t="shared" si="10"/>
        <v>0</v>
      </c>
      <c r="X68" s="64" t="str">
        <f t="shared" si="11"/>
        <v>21EL53</v>
      </c>
      <c r="Y68" s="64">
        <f t="shared" si="19"/>
        <v>0</v>
      </c>
      <c r="Z68" s="64">
        <f t="shared" si="12"/>
        <v>0</v>
      </c>
      <c r="AB68" s="64" t="str">
        <f t="shared" si="13"/>
        <v>21EL53</v>
      </c>
      <c r="AF68" s="64" t="str">
        <f t="shared" si="14"/>
        <v>21EL53</v>
      </c>
    </row>
    <row r="69" spans="1:32" ht="30" customHeight="1" x14ac:dyDescent="0.3">
      <c r="A69" s="11">
        <v>54</v>
      </c>
      <c r="B69" s="131" t="s">
        <v>217</v>
      </c>
      <c r="C69" s="131" t="s">
        <v>218</v>
      </c>
      <c r="D69" s="131" t="s">
        <v>207</v>
      </c>
      <c r="E69" s="128"/>
      <c r="F69" s="20"/>
      <c r="G69" s="20"/>
      <c r="H69" s="20"/>
      <c r="I69" s="22">
        <f t="shared" si="20"/>
        <v>0</v>
      </c>
      <c r="L69" s="64" t="str">
        <f t="shared" si="5"/>
        <v>21EL54</v>
      </c>
      <c r="M69" s="64">
        <f t="shared" si="16"/>
        <v>1</v>
      </c>
      <c r="N69" s="64">
        <f t="shared" si="6"/>
        <v>0</v>
      </c>
      <c r="P69" s="64" t="str">
        <f t="shared" si="7"/>
        <v>21EL54</v>
      </c>
      <c r="Q69" s="64">
        <f t="shared" si="17"/>
        <v>0</v>
      </c>
      <c r="R69" s="64">
        <f t="shared" si="8"/>
        <v>0</v>
      </c>
      <c r="T69" s="64" t="str">
        <f t="shared" si="9"/>
        <v>21EL54</v>
      </c>
      <c r="U69" s="64">
        <f t="shared" si="18"/>
        <v>0</v>
      </c>
      <c r="V69" s="64">
        <f t="shared" si="10"/>
        <v>0</v>
      </c>
      <c r="X69" s="64" t="str">
        <f t="shared" si="11"/>
        <v>21EL54</v>
      </c>
      <c r="Y69" s="64">
        <f t="shared" si="19"/>
        <v>0</v>
      </c>
      <c r="Z69" s="64">
        <f t="shared" si="12"/>
        <v>0</v>
      </c>
      <c r="AB69" s="64" t="str">
        <f t="shared" si="13"/>
        <v>21EL54</v>
      </c>
      <c r="AF69" s="64" t="str">
        <f t="shared" si="14"/>
        <v>21EL54</v>
      </c>
    </row>
    <row r="70" spans="1:32" ht="30" customHeight="1" x14ac:dyDescent="0.3">
      <c r="A70" s="11">
        <v>55</v>
      </c>
      <c r="B70" s="131" t="s">
        <v>219</v>
      </c>
      <c r="C70" s="131" t="s">
        <v>220</v>
      </c>
      <c r="D70" s="131" t="s">
        <v>221</v>
      </c>
      <c r="E70" s="128">
        <v>8</v>
      </c>
      <c r="F70" s="20"/>
      <c r="G70" s="20"/>
      <c r="H70" s="20"/>
      <c r="I70" s="22">
        <f t="shared" si="20"/>
        <v>8</v>
      </c>
      <c r="L70" s="64" t="str">
        <f t="shared" si="5"/>
        <v>21EL55</v>
      </c>
      <c r="M70" s="64">
        <f t="shared" si="16"/>
        <v>1</v>
      </c>
      <c r="N70" s="64">
        <f t="shared" si="6"/>
        <v>8</v>
      </c>
      <c r="P70" s="64" t="str">
        <f t="shared" si="7"/>
        <v>21EL55</v>
      </c>
      <c r="Q70" s="64">
        <f t="shared" si="17"/>
        <v>0</v>
      </c>
      <c r="R70" s="64">
        <f t="shared" si="8"/>
        <v>0</v>
      </c>
      <c r="T70" s="64" t="str">
        <f t="shared" si="9"/>
        <v>21EL55</v>
      </c>
      <c r="U70" s="64">
        <f t="shared" si="18"/>
        <v>0</v>
      </c>
      <c r="V70" s="64">
        <f t="shared" si="10"/>
        <v>0</v>
      </c>
      <c r="X70" s="64" t="str">
        <f t="shared" si="11"/>
        <v>21EL55</v>
      </c>
      <c r="Y70" s="64">
        <f t="shared" si="19"/>
        <v>0</v>
      </c>
      <c r="Z70" s="64">
        <f t="shared" si="12"/>
        <v>0</v>
      </c>
      <c r="AB70" s="64" t="str">
        <f t="shared" si="13"/>
        <v>21EL55</v>
      </c>
      <c r="AF70" s="64" t="str">
        <f t="shared" si="14"/>
        <v>21EL55</v>
      </c>
    </row>
    <row r="71" spans="1:32" ht="30" customHeight="1" x14ac:dyDescent="0.3">
      <c r="A71" s="11">
        <v>56</v>
      </c>
      <c r="B71" s="131" t="s">
        <v>222</v>
      </c>
      <c r="C71" s="131" t="s">
        <v>223</v>
      </c>
      <c r="D71" s="131" t="s">
        <v>224</v>
      </c>
      <c r="E71" s="128">
        <v>9</v>
      </c>
      <c r="F71" s="20"/>
      <c r="G71" s="20"/>
      <c r="H71" s="20"/>
      <c r="I71" s="22">
        <f t="shared" si="20"/>
        <v>9</v>
      </c>
      <c r="L71" s="64" t="str">
        <f t="shared" si="5"/>
        <v>21EL56</v>
      </c>
      <c r="M71" s="64">
        <f t="shared" si="16"/>
        <v>1</v>
      </c>
      <c r="N71" s="64">
        <f t="shared" si="6"/>
        <v>9</v>
      </c>
      <c r="P71" s="64" t="str">
        <f t="shared" si="7"/>
        <v>21EL56</v>
      </c>
      <c r="Q71" s="64">
        <f t="shared" si="17"/>
        <v>0</v>
      </c>
      <c r="R71" s="64">
        <f t="shared" si="8"/>
        <v>0</v>
      </c>
      <c r="T71" s="64" t="str">
        <f t="shared" si="9"/>
        <v>21EL56</v>
      </c>
      <c r="U71" s="64">
        <f t="shared" si="18"/>
        <v>0</v>
      </c>
      <c r="V71" s="64">
        <f t="shared" si="10"/>
        <v>0</v>
      </c>
      <c r="X71" s="64" t="str">
        <f t="shared" si="11"/>
        <v>21EL56</v>
      </c>
      <c r="Y71" s="64">
        <f t="shared" si="19"/>
        <v>0</v>
      </c>
      <c r="Z71" s="64">
        <f t="shared" si="12"/>
        <v>0</v>
      </c>
      <c r="AB71" s="64" t="str">
        <f t="shared" si="13"/>
        <v>21EL56</v>
      </c>
      <c r="AF71" s="64" t="str">
        <f t="shared" si="14"/>
        <v>21EL56</v>
      </c>
    </row>
    <row r="72" spans="1:32" ht="30" customHeight="1" x14ac:dyDescent="0.3">
      <c r="A72" s="11">
        <v>57</v>
      </c>
      <c r="B72" s="131" t="s">
        <v>225</v>
      </c>
      <c r="C72" s="131" t="s">
        <v>228</v>
      </c>
      <c r="D72" s="131"/>
      <c r="E72" s="128"/>
      <c r="F72" s="20"/>
      <c r="G72" s="20"/>
      <c r="H72" s="20"/>
      <c r="I72" s="22">
        <f t="shared" si="20"/>
        <v>0</v>
      </c>
      <c r="N72" s="64">
        <f t="shared" si="6"/>
        <v>0</v>
      </c>
      <c r="R72" s="64">
        <f t="shared" si="8"/>
        <v>0</v>
      </c>
      <c r="V72" s="64">
        <f t="shared" si="10"/>
        <v>0</v>
      </c>
      <c r="Z72" s="64">
        <f t="shared" si="12"/>
        <v>0</v>
      </c>
    </row>
    <row r="73" spans="1:32" ht="30" customHeight="1" x14ac:dyDescent="0.3">
      <c r="A73" s="11">
        <v>58</v>
      </c>
      <c r="B73" s="131" t="s">
        <v>226</v>
      </c>
      <c r="C73" s="131" t="s">
        <v>227</v>
      </c>
      <c r="D73" s="133"/>
      <c r="E73" s="128">
        <v>9</v>
      </c>
      <c r="F73" s="20"/>
      <c r="G73" s="20"/>
      <c r="H73" s="20"/>
      <c r="I73" s="22">
        <f t="shared" si="20"/>
        <v>9</v>
      </c>
      <c r="L73" s="64" t="str">
        <f t="shared" si="5"/>
        <v>21EL58</v>
      </c>
      <c r="M73" s="64">
        <f t="shared" si="16"/>
        <v>1</v>
      </c>
      <c r="N73" s="64">
        <f t="shared" si="6"/>
        <v>9</v>
      </c>
      <c r="P73" s="64" t="str">
        <f t="shared" si="7"/>
        <v>21EL58</v>
      </c>
      <c r="Q73" s="64">
        <f t="shared" si="17"/>
        <v>0</v>
      </c>
      <c r="R73" s="64">
        <f t="shared" si="8"/>
        <v>0</v>
      </c>
      <c r="T73" s="64" t="str">
        <f t="shared" si="9"/>
        <v>21EL58</v>
      </c>
      <c r="U73" s="64">
        <f t="shared" si="18"/>
        <v>0</v>
      </c>
      <c r="V73" s="64">
        <f t="shared" si="10"/>
        <v>0</v>
      </c>
      <c r="X73" s="64" t="str">
        <f t="shared" si="11"/>
        <v>21EL58</v>
      </c>
      <c r="Y73" s="64">
        <f t="shared" si="19"/>
        <v>0</v>
      </c>
      <c r="Z73" s="64">
        <f t="shared" si="12"/>
        <v>0</v>
      </c>
      <c r="AB73" s="64" t="str">
        <f t="shared" si="13"/>
        <v>21EL58</v>
      </c>
      <c r="AF73" s="64" t="str">
        <f t="shared" si="14"/>
        <v>21EL58</v>
      </c>
    </row>
    <row r="74" spans="1:32" x14ac:dyDescent="0.25">
      <c r="B74" s="134"/>
    </row>
    <row r="79" spans="1:32" x14ac:dyDescent="0.25">
      <c r="B79" t="s">
        <v>6</v>
      </c>
      <c r="E79" t="s">
        <v>6</v>
      </c>
    </row>
    <row r="80" spans="1:32" ht="18.75" x14ac:dyDescent="0.3">
      <c r="B80" s="1" t="s">
        <v>4</v>
      </c>
      <c r="C80" s="2"/>
      <c r="D80" s="2"/>
      <c r="E80" s="1" t="s">
        <v>5</v>
      </c>
      <c r="F80" s="2"/>
    </row>
    <row r="83" spans="2:2" x14ac:dyDescent="0.25">
      <c r="B83" s="10" t="s">
        <v>7</v>
      </c>
    </row>
  </sheetData>
  <sheetProtection selectLockedCells="1" selectUnlockedCells="1"/>
  <mergeCells count="14">
    <mergeCell ref="E15:I15"/>
    <mergeCell ref="A9:A10"/>
    <mergeCell ref="A1:I1"/>
    <mergeCell ref="C9:C10"/>
    <mergeCell ref="B9:B10"/>
    <mergeCell ref="E9:H9"/>
    <mergeCell ref="I9:I10"/>
    <mergeCell ref="B2:I2"/>
    <mergeCell ref="E4:I4"/>
    <mergeCell ref="C5:I5"/>
    <mergeCell ref="G7:I7"/>
    <mergeCell ref="C7:D7"/>
    <mergeCell ref="E6:I6"/>
    <mergeCell ref="C3:I3"/>
  </mergeCells>
  <phoneticPr fontId="36" type="noConversion"/>
  <dataValidations count="1">
    <dataValidation type="whole" allowBlank="1" showInputMessage="1" showErrorMessage="1" errorTitle="Formula" error="Entering data in this cell may cause error in calculation. " promptTitle="Formula" prompt="This cell contains formula, kindly do not enter any value in this cell." sqref="I16:I73" xr:uid="{00000000-0002-0000-0100-000000000000}">
      <formula1>200</formula1>
      <formula2>1000</formula2>
    </dataValidation>
  </dataValidations>
  <pageMargins left="0.45" right="0.45" top="0.75" bottom="0.75" header="0.3" footer="0.3"/>
  <pageSetup orientation="portrait" horizontalDpi="4294967295" verticalDpi="4294967295" r:id="rId1"/>
  <headerFooter>
    <oddFooter>&amp;C&amp;"-,Bold"&amp;P/&amp;N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249977111117893"/>
  </sheetPr>
  <dimension ref="A1:AL82"/>
  <sheetViews>
    <sheetView view="pageBreakPreview" topLeftCell="A5" zoomScale="115" zoomScaleNormal="100" zoomScaleSheetLayoutView="115" workbookViewId="0">
      <selection activeCell="K19" sqref="K19"/>
    </sheetView>
  </sheetViews>
  <sheetFormatPr defaultRowHeight="15" outlineLevelCol="1" x14ac:dyDescent="0.25"/>
  <cols>
    <col min="1" max="1" width="6.140625" customWidth="1"/>
    <col min="2" max="2" width="10.42578125" customWidth="1"/>
    <col min="3" max="3" width="18" customWidth="1"/>
    <col min="4" max="4" width="23.85546875" customWidth="1"/>
    <col min="5" max="10" width="4.7109375" customWidth="1"/>
    <col min="15" max="37" width="9.140625" hidden="1" customWidth="1" outlineLevel="1"/>
    <col min="38" max="38" width="9.140625" collapsed="1"/>
  </cols>
  <sheetData>
    <row r="1" spans="1:37" ht="20.25" x14ac:dyDescent="0.3">
      <c r="A1" s="144" t="s">
        <v>0</v>
      </c>
      <c r="B1" s="144"/>
      <c r="C1" s="144"/>
      <c r="D1" s="144"/>
      <c r="E1" s="144"/>
      <c r="F1" s="144"/>
      <c r="G1" s="144"/>
      <c r="H1" s="144"/>
      <c r="I1" s="144"/>
      <c r="J1" s="144"/>
      <c r="K1" s="144"/>
    </row>
    <row r="2" spans="1:37" ht="19.5" x14ac:dyDescent="0.25">
      <c r="A2" s="175" t="s">
        <v>20</v>
      </c>
      <c r="B2" s="175"/>
      <c r="C2" s="175"/>
      <c r="D2" s="175"/>
      <c r="E2" s="175"/>
      <c r="F2" s="175"/>
      <c r="G2" s="175"/>
      <c r="H2" s="175"/>
      <c r="I2" s="175"/>
      <c r="J2" s="175"/>
      <c r="K2" s="175"/>
    </row>
    <row r="3" spans="1:37" ht="24.95" customHeight="1" x14ac:dyDescent="0.25">
      <c r="A3" s="33" t="s">
        <v>8</v>
      </c>
      <c r="B3" s="31"/>
      <c r="C3" s="176" t="str">
        <f>'Mid Term Award'!$C$3</f>
        <v>B.E (Electrical Engineering)</v>
      </c>
      <c r="D3" s="176"/>
      <c r="E3" s="176"/>
      <c r="F3" s="176"/>
      <c r="G3" s="176"/>
      <c r="H3" s="176"/>
      <c r="I3" s="176"/>
      <c r="J3" s="176"/>
      <c r="K3" s="176"/>
    </row>
    <row r="4" spans="1:37" ht="24.95" customHeight="1" x14ac:dyDescent="0.25">
      <c r="A4" s="33" t="s">
        <v>9</v>
      </c>
      <c r="B4" s="31"/>
      <c r="C4" s="26" t="str">
        <f>'Mid Term Award'!$C$4</f>
        <v>3rd</v>
      </c>
      <c r="D4" s="29"/>
      <c r="E4" s="30" t="s">
        <v>10</v>
      </c>
      <c r="F4" s="160">
        <f>'Mid Term Award'!$E$4</f>
        <v>2021</v>
      </c>
      <c r="G4" s="160"/>
      <c r="H4" s="160"/>
      <c r="I4" s="160"/>
      <c r="J4" s="160"/>
      <c r="K4" s="160"/>
    </row>
    <row r="5" spans="1:37" ht="24.95" customHeight="1" x14ac:dyDescent="0.25">
      <c r="A5" s="15" t="s">
        <v>31</v>
      </c>
      <c r="B5" s="25"/>
      <c r="C5" s="160" t="str">
        <f>'Mid Term Award'!$C$5</f>
        <v>Electrical Network Analysis</v>
      </c>
      <c r="D5" s="160"/>
      <c r="E5" s="160"/>
      <c r="F5" s="160"/>
      <c r="G5" s="160"/>
      <c r="H5" s="160"/>
      <c r="I5" s="160"/>
      <c r="J5" s="160"/>
      <c r="K5" s="160"/>
    </row>
    <row r="6" spans="1:37" ht="24.95" customHeight="1" x14ac:dyDescent="0.25">
      <c r="A6" s="14" t="s">
        <v>25</v>
      </c>
      <c r="B6" s="31"/>
      <c r="C6" s="172" t="str">
        <f>'Mid Term Award'!$C$6</f>
        <v>3+1</v>
      </c>
      <c r="D6" s="172"/>
      <c r="E6" s="33" t="s">
        <v>30</v>
      </c>
      <c r="F6" s="34"/>
      <c r="G6" s="35"/>
      <c r="H6" s="172" t="str">
        <f>'Mid Term Award'!$E$6</f>
        <v>EE-211</v>
      </c>
      <c r="I6" s="172"/>
      <c r="J6" s="172"/>
      <c r="K6" s="172"/>
      <c r="L6" s="23"/>
      <c r="M6" s="23"/>
    </row>
    <row r="7" spans="1:37" ht="24.95" customHeight="1" thickBot="1" x14ac:dyDescent="0.3">
      <c r="A7" s="14" t="s">
        <v>29</v>
      </c>
      <c r="B7" s="13"/>
      <c r="C7" s="174" t="str">
        <f>'Mid Term Award'!$C$7</f>
        <v>Dr. Wazir Muhammad</v>
      </c>
      <c r="D7" s="174"/>
      <c r="E7" s="174"/>
      <c r="F7" s="174"/>
      <c r="G7" s="33" t="s">
        <v>28</v>
      </c>
      <c r="H7" s="31"/>
      <c r="I7" s="173">
        <f>'Mid Term Award'!$G$7</f>
        <v>3332634843</v>
      </c>
      <c r="J7" s="173"/>
      <c r="K7" s="173"/>
    </row>
    <row r="8" spans="1:37" ht="37.5" customHeight="1" x14ac:dyDescent="0.25">
      <c r="A8" s="165"/>
      <c r="B8" s="166"/>
      <c r="C8" s="166"/>
      <c r="D8" s="166"/>
      <c r="E8" s="155" t="s">
        <v>19</v>
      </c>
      <c r="F8" s="155"/>
      <c r="G8" s="155"/>
      <c r="H8" s="155"/>
      <c r="I8" s="155"/>
      <c r="J8" s="155"/>
      <c r="K8" s="85" t="s">
        <v>18</v>
      </c>
    </row>
    <row r="9" spans="1:37" ht="18.75" x14ac:dyDescent="0.25">
      <c r="A9" s="167"/>
      <c r="B9" s="168"/>
      <c r="C9" s="168"/>
      <c r="D9" s="168"/>
      <c r="E9" s="68">
        <v>1</v>
      </c>
      <c r="F9" s="68">
        <v>2</v>
      </c>
      <c r="G9" s="68">
        <v>3</v>
      </c>
      <c r="H9" s="68">
        <v>4</v>
      </c>
      <c r="I9" s="68">
        <v>5</v>
      </c>
      <c r="J9" s="68">
        <v>6</v>
      </c>
      <c r="K9" s="69"/>
    </row>
    <row r="10" spans="1:37" ht="18.75" x14ac:dyDescent="0.25">
      <c r="A10" s="70" t="s">
        <v>52</v>
      </c>
      <c r="B10" s="71"/>
      <c r="C10" s="72"/>
      <c r="D10" s="72"/>
      <c r="E10" s="68">
        <v>5</v>
      </c>
      <c r="F10" s="68">
        <v>2.5</v>
      </c>
      <c r="G10" s="68">
        <v>2.5</v>
      </c>
      <c r="H10" s="68"/>
      <c r="I10" s="68"/>
      <c r="J10" s="68"/>
      <c r="K10" s="69">
        <v>10</v>
      </c>
    </row>
    <row r="11" spans="1:37" ht="15.75" x14ac:dyDescent="0.25">
      <c r="A11" s="73" t="s">
        <v>51</v>
      </c>
      <c r="B11" s="74"/>
      <c r="C11" s="75"/>
      <c r="D11" s="76"/>
      <c r="E11" s="77">
        <v>5</v>
      </c>
      <c r="F11" s="77">
        <v>2.5</v>
      </c>
      <c r="G11" s="77">
        <v>2.5</v>
      </c>
      <c r="H11" s="77"/>
      <c r="I11" s="77"/>
      <c r="J11" s="77"/>
      <c r="K11" s="78"/>
    </row>
    <row r="12" spans="1:37" ht="15.75" x14ac:dyDescent="0.25">
      <c r="A12" s="73" t="s">
        <v>36</v>
      </c>
      <c r="B12" s="74"/>
      <c r="C12" s="75"/>
      <c r="D12" s="75"/>
      <c r="E12" s="77">
        <v>1</v>
      </c>
      <c r="F12" s="77">
        <v>2</v>
      </c>
      <c r="G12" s="77"/>
      <c r="H12" s="77"/>
      <c r="I12" s="77"/>
      <c r="J12" s="77"/>
      <c r="K12" s="78"/>
    </row>
    <row r="13" spans="1:37" ht="16.5" thickBot="1" x14ac:dyDescent="0.3">
      <c r="A13" s="79" t="s">
        <v>38</v>
      </c>
      <c r="B13" s="80"/>
      <c r="C13" s="81"/>
      <c r="D13" s="81"/>
      <c r="E13" s="82"/>
      <c r="F13" s="82"/>
      <c r="G13" s="82"/>
      <c r="H13" s="82"/>
      <c r="I13" s="82"/>
      <c r="J13" s="82"/>
      <c r="K13" s="83"/>
      <c r="O13" t="s">
        <v>54</v>
      </c>
      <c r="P13" s="63" t="s">
        <v>53</v>
      </c>
      <c r="Q13" t="s">
        <v>55</v>
      </c>
      <c r="S13" t="s">
        <v>54</v>
      </c>
      <c r="T13" s="63" t="s">
        <v>53</v>
      </c>
      <c r="U13" t="s">
        <v>55</v>
      </c>
      <c r="W13" t="s">
        <v>54</v>
      </c>
      <c r="X13" s="63" t="s">
        <v>53</v>
      </c>
      <c r="Y13" t="s">
        <v>55</v>
      </c>
      <c r="AA13" t="s">
        <v>54</v>
      </c>
      <c r="AB13" s="63" t="s">
        <v>53</v>
      </c>
      <c r="AC13" t="s">
        <v>55</v>
      </c>
      <c r="AE13" t="s">
        <v>54</v>
      </c>
      <c r="AF13" s="63" t="s">
        <v>53</v>
      </c>
      <c r="AG13" t="s">
        <v>55</v>
      </c>
      <c r="AI13" t="s">
        <v>54</v>
      </c>
      <c r="AJ13" s="63" t="s">
        <v>53</v>
      </c>
      <c r="AK13" t="s">
        <v>55</v>
      </c>
    </row>
    <row r="14" spans="1:37" ht="31.5" x14ac:dyDescent="0.25">
      <c r="A14" s="66" t="s">
        <v>57</v>
      </c>
      <c r="B14" s="67" t="s">
        <v>3</v>
      </c>
      <c r="C14" s="66" t="s">
        <v>16</v>
      </c>
      <c r="D14" s="66" t="s">
        <v>15</v>
      </c>
      <c r="E14" s="169" t="s">
        <v>58</v>
      </c>
      <c r="F14" s="170"/>
      <c r="G14" s="170"/>
      <c r="H14" s="170"/>
      <c r="I14" s="170"/>
      <c r="J14" s="170"/>
      <c r="K14" s="171"/>
      <c r="P14" s="63"/>
      <c r="T14" s="63"/>
      <c r="X14" s="63"/>
      <c r="AB14" s="63"/>
      <c r="AF14" s="63"/>
      <c r="AJ14" s="63"/>
    </row>
    <row r="15" spans="1:37" ht="30" customHeight="1" x14ac:dyDescent="0.3">
      <c r="A15" s="12">
        <v>1</v>
      </c>
      <c r="B15" s="50" t="str">
        <f>'Mid Term Award'!B16</f>
        <v>21EL01</v>
      </c>
      <c r="C15" s="50" t="str">
        <f>'Mid Term Award'!C16</f>
        <v>Hafiz Muhammad Dawood</v>
      </c>
      <c r="D15" s="51" t="str">
        <f>'Mid Term Award'!D16</f>
        <v>Muhammad Murad</v>
      </c>
      <c r="E15" s="18">
        <v>5</v>
      </c>
      <c r="F15" s="18">
        <v>0</v>
      </c>
      <c r="G15" s="18">
        <v>2.5</v>
      </c>
      <c r="H15" s="18"/>
      <c r="I15" s="17"/>
      <c r="J15" s="16"/>
      <c r="K15" s="47">
        <f t="shared" ref="K15:K46" si="0">SUM(E15:J15)</f>
        <v>7.5</v>
      </c>
      <c r="O15" t="str">
        <f>$B15</f>
        <v>21EL01</v>
      </c>
      <c r="P15">
        <f>E$12</f>
        <v>1</v>
      </c>
      <c r="Q15">
        <f>E15</f>
        <v>5</v>
      </c>
      <c r="S15" t="str">
        <f>$B15</f>
        <v>21EL01</v>
      </c>
      <c r="T15">
        <f>F$12</f>
        <v>2</v>
      </c>
      <c r="U15">
        <f>F15</f>
        <v>0</v>
      </c>
      <c r="W15" t="str">
        <f>$B15</f>
        <v>21EL01</v>
      </c>
      <c r="X15">
        <f>G$12</f>
        <v>0</v>
      </c>
      <c r="Y15">
        <f>G15</f>
        <v>2.5</v>
      </c>
      <c r="AA15" t="str">
        <f>$B15</f>
        <v>21EL01</v>
      </c>
      <c r="AB15">
        <f>H$12</f>
        <v>0</v>
      </c>
      <c r="AC15">
        <f>H15</f>
        <v>0</v>
      </c>
      <c r="AE15" t="str">
        <f>$B15</f>
        <v>21EL01</v>
      </c>
      <c r="AF15">
        <f>I$12</f>
        <v>0</v>
      </c>
      <c r="AG15">
        <f>I15</f>
        <v>0</v>
      </c>
      <c r="AI15" t="str">
        <f>$B15</f>
        <v>21EL01</v>
      </c>
      <c r="AJ15">
        <f>J$12</f>
        <v>0</v>
      </c>
      <c r="AK15">
        <f>J15</f>
        <v>0</v>
      </c>
    </row>
    <row r="16" spans="1:37" ht="30" customHeight="1" x14ac:dyDescent="0.3">
      <c r="A16" s="11">
        <v>2</v>
      </c>
      <c r="B16" s="52" t="str">
        <f>'Mid Term Award'!B17</f>
        <v>21EL02</v>
      </c>
      <c r="C16" s="52" t="str">
        <f>'Mid Term Award'!C17</f>
        <v>Farhad Hameed</v>
      </c>
      <c r="D16" s="53" t="str">
        <f>'Mid Term Award'!D17</f>
        <v>Abdul Hameed</v>
      </c>
      <c r="E16" s="18">
        <v>1.5</v>
      </c>
      <c r="F16" s="18">
        <v>1.25</v>
      </c>
      <c r="G16" s="18">
        <v>2.25</v>
      </c>
      <c r="H16" s="18"/>
      <c r="I16" s="17"/>
      <c r="J16" s="16"/>
      <c r="K16" s="47">
        <f t="shared" si="0"/>
        <v>5</v>
      </c>
      <c r="O16" t="str">
        <f t="shared" ref="O16:O72" si="1">$B16</f>
        <v>21EL02</v>
      </c>
      <c r="P16">
        <f t="shared" ref="P16:P72" si="2">E$12</f>
        <v>1</v>
      </c>
      <c r="Q16">
        <f t="shared" ref="Q16:Q72" si="3">E16</f>
        <v>1.5</v>
      </c>
      <c r="S16" t="str">
        <f t="shared" ref="S16:S72" si="4">$B16</f>
        <v>21EL02</v>
      </c>
      <c r="T16">
        <f t="shared" ref="T16:T72" si="5">F$12</f>
        <v>2</v>
      </c>
      <c r="U16">
        <f t="shared" ref="U16:U72" si="6">F16</f>
        <v>1.25</v>
      </c>
      <c r="W16" t="str">
        <f t="shared" ref="W16:W72" si="7">$B16</f>
        <v>21EL02</v>
      </c>
      <c r="X16">
        <f t="shared" ref="X16:X72" si="8">G$12</f>
        <v>0</v>
      </c>
      <c r="Y16">
        <f t="shared" ref="Y16:Y72" si="9">G16</f>
        <v>2.25</v>
      </c>
      <c r="AA16" t="str">
        <f t="shared" ref="AA16:AA72" si="10">$B16</f>
        <v>21EL02</v>
      </c>
      <c r="AB16">
        <f t="shared" ref="AB16:AB72" si="11">H$12</f>
        <v>0</v>
      </c>
      <c r="AC16">
        <f t="shared" ref="AC16:AC72" si="12">H16</f>
        <v>0</v>
      </c>
      <c r="AE16" t="str">
        <f t="shared" ref="AE16:AE72" si="13">$B16</f>
        <v>21EL02</v>
      </c>
      <c r="AF16">
        <f t="shared" ref="AF16:AF72" si="14">I$12</f>
        <v>0</v>
      </c>
      <c r="AG16">
        <f t="shared" ref="AG16:AG72" si="15">I16</f>
        <v>0</v>
      </c>
      <c r="AI16" t="str">
        <f t="shared" ref="AI16:AI72" si="16">$B16</f>
        <v>21EL02</v>
      </c>
      <c r="AJ16">
        <f t="shared" ref="AJ16:AJ72" si="17">J$12</f>
        <v>0</v>
      </c>
      <c r="AK16">
        <f t="shared" ref="AK16:AK72" si="18">J16</f>
        <v>0</v>
      </c>
    </row>
    <row r="17" spans="1:37" ht="30" customHeight="1" x14ac:dyDescent="0.3">
      <c r="A17" s="11">
        <v>3</v>
      </c>
      <c r="B17" s="52" t="str">
        <f>'Mid Term Award'!B18</f>
        <v>21EL03</v>
      </c>
      <c r="C17" s="52" t="str">
        <f>'Mid Term Award'!C18</f>
        <v>Saqib Anwar</v>
      </c>
      <c r="D17" s="53" t="str">
        <f>'Mid Term Award'!D18</f>
        <v>Muhammad Anwar</v>
      </c>
      <c r="E17" s="18">
        <v>5</v>
      </c>
      <c r="F17" s="18">
        <v>2</v>
      </c>
      <c r="G17" s="18">
        <v>2.5</v>
      </c>
      <c r="H17" s="18"/>
      <c r="I17" s="17"/>
      <c r="J17" s="16"/>
      <c r="K17" s="47">
        <f t="shared" si="0"/>
        <v>9.5</v>
      </c>
      <c r="O17" t="str">
        <f t="shared" si="1"/>
        <v>21EL03</v>
      </c>
      <c r="P17">
        <f t="shared" si="2"/>
        <v>1</v>
      </c>
      <c r="Q17">
        <f t="shared" si="3"/>
        <v>5</v>
      </c>
      <c r="S17" t="str">
        <f t="shared" si="4"/>
        <v>21EL03</v>
      </c>
      <c r="T17">
        <f t="shared" si="5"/>
        <v>2</v>
      </c>
      <c r="U17">
        <f t="shared" si="6"/>
        <v>2</v>
      </c>
      <c r="W17" t="str">
        <f t="shared" si="7"/>
        <v>21EL03</v>
      </c>
      <c r="X17">
        <f t="shared" si="8"/>
        <v>0</v>
      </c>
      <c r="Y17">
        <f t="shared" si="9"/>
        <v>2.5</v>
      </c>
      <c r="AA17" t="str">
        <f t="shared" si="10"/>
        <v>21EL03</v>
      </c>
      <c r="AB17">
        <f t="shared" si="11"/>
        <v>0</v>
      </c>
      <c r="AC17">
        <f t="shared" si="12"/>
        <v>0</v>
      </c>
      <c r="AE17" t="str">
        <f t="shared" si="13"/>
        <v>21EL03</v>
      </c>
      <c r="AF17">
        <f t="shared" si="14"/>
        <v>0</v>
      </c>
      <c r="AG17">
        <f t="shared" si="15"/>
        <v>0</v>
      </c>
      <c r="AI17" t="str">
        <f t="shared" si="16"/>
        <v>21EL03</v>
      </c>
      <c r="AJ17">
        <f t="shared" si="17"/>
        <v>0</v>
      </c>
      <c r="AK17">
        <f t="shared" si="18"/>
        <v>0</v>
      </c>
    </row>
    <row r="18" spans="1:37" ht="30" customHeight="1" x14ac:dyDescent="0.3">
      <c r="A18" s="11">
        <v>4</v>
      </c>
      <c r="B18" s="52" t="str">
        <f>'Mid Term Award'!B19</f>
        <v>21EL04</v>
      </c>
      <c r="C18" s="52" t="str">
        <f>'Mid Term Award'!C19</f>
        <v>Usama</v>
      </c>
      <c r="D18" s="53" t="str">
        <f>'Mid Term Award'!D19</f>
        <v>Karamullah</v>
      </c>
      <c r="E18" s="18">
        <v>3.5</v>
      </c>
      <c r="F18" s="18">
        <v>0</v>
      </c>
      <c r="G18" s="18">
        <v>0</v>
      </c>
      <c r="H18" s="18"/>
      <c r="I18" s="17"/>
      <c r="J18" s="16"/>
      <c r="K18" s="47">
        <f t="shared" si="0"/>
        <v>3.5</v>
      </c>
      <c r="O18" t="str">
        <f t="shared" si="1"/>
        <v>21EL04</v>
      </c>
      <c r="P18">
        <f t="shared" si="2"/>
        <v>1</v>
      </c>
      <c r="Q18">
        <f t="shared" si="3"/>
        <v>3.5</v>
      </c>
      <c r="S18" t="str">
        <f t="shared" si="4"/>
        <v>21EL04</v>
      </c>
      <c r="T18">
        <f t="shared" si="5"/>
        <v>2</v>
      </c>
      <c r="U18">
        <f t="shared" si="6"/>
        <v>0</v>
      </c>
      <c r="W18" t="str">
        <f t="shared" si="7"/>
        <v>21EL04</v>
      </c>
      <c r="X18">
        <f t="shared" si="8"/>
        <v>0</v>
      </c>
      <c r="Y18">
        <f t="shared" si="9"/>
        <v>0</v>
      </c>
      <c r="AA18" t="str">
        <f t="shared" si="10"/>
        <v>21EL04</v>
      </c>
      <c r="AB18">
        <f t="shared" si="11"/>
        <v>0</v>
      </c>
      <c r="AC18">
        <f t="shared" si="12"/>
        <v>0</v>
      </c>
      <c r="AE18" t="str">
        <f t="shared" si="13"/>
        <v>21EL04</v>
      </c>
      <c r="AF18">
        <f t="shared" si="14"/>
        <v>0</v>
      </c>
      <c r="AG18">
        <f t="shared" si="15"/>
        <v>0</v>
      </c>
      <c r="AI18" t="str">
        <f t="shared" si="16"/>
        <v>21EL04</v>
      </c>
      <c r="AJ18">
        <f t="shared" si="17"/>
        <v>0</v>
      </c>
      <c r="AK18">
        <f t="shared" si="18"/>
        <v>0</v>
      </c>
    </row>
    <row r="19" spans="1:37" ht="30" customHeight="1" x14ac:dyDescent="0.3">
      <c r="A19" s="11">
        <v>5</v>
      </c>
      <c r="B19" s="52" t="str">
        <f>'Mid Term Award'!B20</f>
        <v>21EL05</v>
      </c>
      <c r="C19" s="50" t="str">
        <f>'Mid Term Award'!C20</f>
        <v>Arif Ali</v>
      </c>
      <c r="D19" s="53" t="str">
        <f>'Mid Term Award'!D20</f>
        <v>Ghulam Rasool</v>
      </c>
      <c r="E19" s="18">
        <v>4.5</v>
      </c>
      <c r="F19" s="18">
        <v>0</v>
      </c>
      <c r="G19" s="18">
        <v>2.5</v>
      </c>
      <c r="H19" s="18"/>
      <c r="I19" s="17"/>
      <c r="J19" s="16"/>
      <c r="K19" s="47">
        <f t="shared" si="0"/>
        <v>7</v>
      </c>
      <c r="O19" t="str">
        <f t="shared" si="1"/>
        <v>21EL05</v>
      </c>
      <c r="P19">
        <f t="shared" si="2"/>
        <v>1</v>
      </c>
      <c r="Q19">
        <f t="shared" si="3"/>
        <v>4.5</v>
      </c>
      <c r="S19" t="str">
        <f t="shared" si="4"/>
        <v>21EL05</v>
      </c>
      <c r="T19">
        <f t="shared" si="5"/>
        <v>2</v>
      </c>
      <c r="U19">
        <f t="shared" si="6"/>
        <v>0</v>
      </c>
      <c r="W19" t="str">
        <f t="shared" si="7"/>
        <v>21EL05</v>
      </c>
      <c r="X19">
        <f t="shared" si="8"/>
        <v>0</v>
      </c>
      <c r="Y19">
        <f t="shared" si="9"/>
        <v>2.5</v>
      </c>
      <c r="AA19" t="str">
        <f t="shared" si="10"/>
        <v>21EL05</v>
      </c>
      <c r="AB19">
        <f t="shared" si="11"/>
        <v>0</v>
      </c>
      <c r="AC19">
        <f t="shared" si="12"/>
        <v>0</v>
      </c>
      <c r="AE19" t="str">
        <f t="shared" si="13"/>
        <v>21EL05</v>
      </c>
      <c r="AF19">
        <f t="shared" si="14"/>
        <v>0</v>
      </c>
      <c r="AG19">
        <f t="shared" si="15"/>
        <v>0</v>
      </c>
      <c r="AI19" t="str">
        <f t="shared" si="16"/>
        <v>21EL05</v>
      </c>
      <c r="AJ19">
        <f t="shared" si="17"/>
        <v>0</v>
      </c>
      <c r="AK19">
        <f t="shared" si="18"/>
        <v>0</v>
      </c>
    </row>
    <row r="20" spans="1:37" ht="30" customHeight="1" x14ac:dyDescent="0.3">
      <c r="A20" s="11">
        <v>6</v>
      </c>
      <c r="B20" s="52" t="str">
        <f>'Mid Term Award'!B21</f>
        <v>21EL06</v>
      </c>
      <c r="C20" s="52" t="str">
        <f>'Mid Term Award'!C21</f>
        <v>Muhammad Hamza</v>
      </c>
      <c r="D20" s="53" t="str">
        <f>'Mid Term Award'!D21</f>
        <v>Muhammad Amin Khan</v>
      </c>
      <c r="E20" s="18">
        <v>4</v>
      </c>
      <c r="F20" s="18">
        <v>0</v>
      </c>
      <c r="G20" s="18">
        <v>2.5</v>
      </c>
      <c r="H20" s="18"/>
      <c r="I20" s="17"/>
      <c r="J20" s="16"/>
      <c r="K20" s="47">
        <f t="shared" si="0"/>
        <v>6.5</v>
      </c>
      <c r="O20" t="str">
        <f t="shared" si="1"/>
        <v>21EL06</v>
      </c>
      <c r="P20">
        <f t="shared" si="2"/>
        <v>1</v>
      </c>
      <c r="Q20">
        <f t="shared" si="3"/>
        <v>4</v>
      </c>
      <c r="S20" t="str">
        <f t="shared" si="4"/>
        <v>21EL06</v>
      </c>
      <c r="T20">
        <f t="shared" si="5"/>
        <v>2</v>
      </c>
      <c r="U20">
        <f t="shared" si="6"/>
        <v>0</v>
      </c>
      <c r="W20" t="str">
        <f t="shared" si="7"/>
        <v>21EL06</v>
      </c>
      <c r="X20">
        <f t="shared" si="8"/>
        <v>0</v>
      </c>
      <c r="Y20">
        <f t="shared" si="9"/>
        <v>2.5</v>
      </c>
      <c r="AA20" t="str">
        <f t="shared" si="10"/>
        <v>21EL06</v>
      </c>
      <c r="AB20">
        <f t="shared" si="11"/>
        <v>0</v>
      </c>
      <c r="AC20">
        <f t="shared" si="12"/>
        <v>0</v>
      </c>
      <c r="AE20" t="str">
        <f t="shared" si="13"/>
        <v>21EL06</v>
      </c>
      <c r="AF20">
        <f t="shared" si="14"/>
        <v>0</v>
      </c>
      <c r="AG20">
        <f t="shared" si="15"/>
        <v>0</v>
      </c>
      <c r="AI20" t="str">
        <f t="shared" si="16"/>
        <v>21EL06</v>
      </c>
      <c r="AJ20">
        <f t="shared" si="17"/>
        <v>0</v>
      </c>
      <c r="AK20">
        <f t="shared" si="18"/>
        <v>0</v>
      </c>
    </row>
    <row r="21" spans="1:37" ht="30" customHeight="1" x14ac:dyDescent="0.3">
      <c r="A21" s="11">
        <v>7</v>
      </c>
      <c r="B21" s="52" t="str">
        <f>'Mid Term Award'!B22</f>
        <v>21EL07</v>
      </c>
      <c r="C21" s="52" t="str">
        <f>'Mid Term Award'!C22</f>
        <v>Mohammad Abeer</v>
      </c>
      <c r="D21" s="53" t="str">
        <f>'Mid Term Award'!D22</f>
        <v>Mohammad Ayub</v>
      </c>
      <c r="E21" s="18">
        <v>4.5</v>
      </c>
      <c r="F21" s="18">
        <v>0</v>
      </c>
      <c r="G21" s="18">
        <v>0</v>
      </c>
      <c r="H21" s="18"/>
      <c r="I21" s="17"/>
      <c r="J21" s="16"/>
      <c r="K21" s="47">
        <f t="shared" si="0"/>
        <v>4.5</v>
      </c>
      <c r="O21" t="str">
        <f t="shared" si="1"/>
        <v>21EL07</v>
      </c>
      <c r="P21">
        <f t="shared" si="2"/>
        <v>1</v>
      </c>
      <c r="Q21">
        <f t="shared" si="3"/>
        <v>4.5</v>
      </c>
      <c r="S21" t="str">
        <f t="shared" si="4"/>
        <v>21EL07</v>
      </c>
      <c r="T21">
        <f t="shared" si="5"/>
        <v>2</v>
      </c>
      <c r="U21">
        <f t="shared" si="6"/>
        <v>0</v>
      </c>
      <c r="W21" t="str">
        <f t="shared" si="7"/>
        <v>21EL07</v>
      </c>
      <c r="X21">
        <f t="shared" si="8"/>
        <v>0</v>
      </c>
      <c r="Y21">
        <f t="shared" si="9"/>
        <v>0</v>
      </c>
      <c r="AA21" t="str">
        <f t="shared" si="10"/>
        <v>21EL07</v>
      </c>
      <c r="AB21">
        <f t="shared" si="11"/>
        <v>0</v>
      </c>
      <c r="AC21">
        <f t="shared" si="12"/>
        <v>0</v>
      </c>
      <c r="AE21" t="str">
        <f t="shared" si="13"/>
        <v>21EL07</v>
      </c>
      <c r="AF21">
        <f t="shared" si="14"/>
        <v>0</v>
      </c>
      <c r="AG21">
        <f t="shared" si="15"/>
        <v>0</v>
      </c>
      <c r="AI21" t="str">
        <f t="shared" si="16"/>
        <v>21EL07</v>
      </c>
      <c r="AJ21">
        <f t="shared" si="17"/>
        <v>0</v>
      </c>
      <c r="AK21">
        <f t="shared" si="18"/>
        <v>0</v>
      </c>
    </row>
    <row r="22" spans="1:37" ht="30" customHeight="1" x14ac:dyDescent="0.3">
      <c r="A22" s="11">
        <v>8</v>
      </c>
      <c r="B22" s="52" t="str">
        <f>'Mid Term Award'!B23</f>
        <v>21EL08</v>
      </c>
      <c r="C22" s="52" t="str">
        <f>'Mid Term Award'!C23</f>
        <v>Abdul Ghayas</v>
      </c>
      <c r="D22" s="53" t="str">
        <f>'Mid Term Award'!D23</f>
        <v>Abdullah Jan</v>
      </c>
      <c r="E22" s="18">
        <v>3.5</v>
      </c>
      <c r="F22" s="18">
        <v>0</v>
      </c>
      <c r="G22" s="18">
        <v>2.5</v>
      </c>
      <c r="H22" s="18"/>
      <c r="I22" s="17"/>
      <c r="J22" s="16"/>
      <c r="K22" s="47">
        <f t="shared" si="0"/>
        <v>6</v>
      </c>
      <c r="O22" t="str">
        <f t="shared" si="1"/>
        <v>21EL08</v>
      </c>
      <c r="P22">
        <f t="shared" si="2"/>
        <v>1</v>
      </c>
      <c r="Q22">
        <f t="shared" si="3"/>
        <v>3.5</v>
      </c>
      <c r="S22" t="str">
        <f t="shared" si="4"/>
        <v>21EL08</v>
      </c>
      <c r="T22">
        <f t="shared" si="5"/>
        <v>2</v>
      </c>
      <c r="U22">
        <f t="shared" si="6"/>
        <v>0</v>
      </c>
      <c r="W22" t="str">
        <f t="shared" si="7"/>
        <v>21EL08</v>
      </c>
      <c r="X22">
        <f t="shared" si="8"/>
        <v>0</v>
      </c>
      <c r="Y22">
        <f t="shared" si="9"/>
        <v>2.5</v>
      </c>
      <c r="AA22" t="str">
        <f t="shared" si="10"/>
        <v>21EL08</v>
      </c>
      <c r="AB22">
        <f t="shared" si="11"/>
        <v>0</v>
      </c>
      <c r="AC22">
        <f t="shared" si="12"/>
        <v>0</v>
      </c>
      <c r="AE22" t="str">
        <f t="shared" si="13"/>
        <v>21EL08</v>
      </c>
      <c r="AF22">
        <f t="shared" si="14"/>
        <v>0</v>
      </c>
      <c r="AG22">
        <f t="shared" si="15"/>
        <v>0</v>
      </c>
      <c r="AI22" t="str">
        <f t="shared" si="16"/>
        <v>21EL08</v>
      </c>
      <c r="AJ22">
        <f t="shared" si="17"/>
        <v>0</v>
      </c>
      <c r="AK22">
        <f t="shared" si="18"/>
        <v>0</v>
      </c>
    </row>
    <row r="23" spans="1:37" ht="30" customHeight="1" x14ac:dyDescent="0.3">
      <c r="A23" s="11">
        <v>9</v>
      </c>
      <c r="B23" s="52" t="str">
        <f>'Mid Term Award'!B24</f>
        <v>21EL09</v>
      </c>
      <c r="C23" s="52" t="str">
        <f>'Mid Term Award'!C24</f>
        <v>Fahmeeda</v>
      </c>
      <c r="D23" s="53" t="str">
        <f>'Mid Term Award'!D24</f>
        <v>Muhammad Ishaq</v>
      </c>
      <c r="E23" s="18">
        <v>4</v>
      </c>
      <c r="F23" s="18">
        <v>0.75</v>
      </c>
      <c r="G23" s="18">
        <v>2.25</v>
      </c>
      <c r="H23" s="18"/>
      <c r="I23" s="17"/>
      <c r="J23" s="16"/>
      <c r="K23" s="47">
        <f t="shared" si="0"/>
        <v>7</v>
      </c>
      <c r="O23" t="str">
        <f t="shared" si="1"/>
        <v>21EL09</v>
      </c>
      <c r="P23">
        <f t="shared" si="2"/>
        <v>1</v>
      </c>
      <c r="Q23">
        <f t="shared" si="3"/>
        <v>4</v>
      </c>
      <c r="S23" t="str">
        <f t="shared" si="4"/>
        <v>21EL09</v>
      </c>
      <c r="T23">
        <f t="shared" si="5"/>
        <v>2</v>
      </c>
      <c r="U23">
        <f t="shared" si="6"/>
        <v>0.75</v>
      </c>
      <c r="W23" t="str">
        <f t="shared" si="7"/>
        <v>21EL09</v>
      </c>
      <c r="X23">
        <f t="shared" si="8"/>
        <v>0</v>
      </c>
      <c r="Y23">
        <f t="shared" si="9"/>
        <v>2.25</v>
      </c>
      <c r="AA23" t="str">
        <f t="shared" si="10"/>
        <v>21EL09</v>
      </c>
      <c r="AB23">
        <f t="shared" si="11"/>
        <v>0</v>
      </c>
      <c r="AC23">
        <f t="shared" si="12"/>
        <v>0</v>
      </c>
      <c r="AE23" t="str">
        <f t="shared" si="13"/>
        <v>21EL09</v>
      </c>
      <c r="AF23">
        <f t="shared" si="14"/>
        <v>0</v>
      </c>
      <c r="AG23">
        <f t="shared" si="15"/>
        <v>0</v>
      </c>
      <c r="AI23" t="str">
        <f t="shared" si="16"/>
        <v>21EL09</v>
      </c>
      <c r="AJ23">
        <f t="shared" si="17"/>
        <v>0</v>
      </c>
      <c r="AK23">
        <f t="shared" si="18"/>
        <v>0</v>
      </c>
    </row>
    <row r="24" spans="1:37" ht="30" customHeight="1" x14ac:dyDescent="0.3">
      <c r="A24" s="11">
        <v>10</v>
      </c>
      <c r="B24" s="52" t="str">
        <f>'Mid Term Award'!B25</f>
        <v>21EL10</v>
      </c>
      <c r="C24" s="52" t="str">
        <f>'Mid Term Award'!C25</f>
        <v>Hamid Khan</v>
      </c>
      <c r="D24" s="53" t="str">
        <f>'Mid Term Award'!D25</f>
        <v>Amjad Khan</v>
      </c>
      <c r="E24" s="18">
        <v>4</v>
      </c>
      <c r="F24" s="18">
        <v>0</v>
      </c>
      <c r="G24" s="18">
        <v>0</v>
      </c>
      <c r="H24" s="18"/>
      <c r="I24" s="17"/>
      <c r="J24" s="16"/>
      <c r="K24" s="47">
        <f t="shared" si="0"/>
        <v>4</v>
      </c>
      <c r="O24" t="str">
        <f t="shared" si="1"/>
        <v>21EL10</v>
      </c>
      <c r="P24">
        <f t="shared" si="2"/>
        <v>1</v>
      </c>
      <c r="Q24">
        <f t="shared" si="3"/>
        <v>4</v>
      </c>
      <c r="S24" t="str">
        <f t="shared" si="4"/>
        <v>21EL10</v>
      </c>
      <c r="T24">
        <f t="shared" si="5"/>
        <v>2</v>
      </c>
      <c r="U24">
        <f t="shared" si="6"/>
        <v>0</v>
      </c>
      <c r="W24" t="str">
        <f t="shared" si="7"/>
        <v>21EL10</v>
      </c>
      <c r="X24">
        <f t="shared" si="8"/>
        <v>0</v>
      </c>
      <c r="Y24">
        <f t="shared" si="9"/>
        <v>0</v>
      </c>
      <c r="AA24" t="str">
        <f t="shared" si="10"/>
        <v>21EL10</v>
      </c>
      <c r="AB24">
        <f t="shared" si="11"/>
        <v>0</v>
      </c>
      <c r="AC24">
        <f t="shared" si="12"/>
        <v>0</v>
      </c>
      <c r="AE24" t="str">
        <f t="shared" si="13"/>
        <v>21EL10</v>
      </c>
      <c r="AF24">
        <f t="shared" si="14"/>
        <v>0</v>
      </c>
      <c r="AG24">
        <f t="shared" si="15"/>
        <v>0</v>
      </c>
      <c r="AI24" t="str">
        <f t="shared" si="16"/>
        <v>21EL10</v>
      </c>
      <c r="AJ24">
        <f t="shared" si="17"/>
        <v>0</v>
      </c>
      <c r="AK24">
        <f t="shared" si="18"/>
        <v>0</v>
      </c>
    </row>
    <row r="25" spans="1:37" ht="30" customHeight="1" x14ac:dyDescent="0.3">
      <c r="A25" s="11">
        <v>11</v>
      </c>
      <c r="B25" s="52" t="str">
        <f>'Mid Term Award'!B26</f>
        <v>21EL11</v>
      </c>
      <c r="C25" s="52" t="str">
        <f>'Mid Term Award'!C26</f>
        <v>Abu Haraira</v>
      </c>
      <c r="D25" s="53" t="str">
        <f>'Mid Term Award'!D26</f>
        <v>Munir Ahmad</v>
      </c>
      <c r="E25" s="18">
        <v>4.5</v>
      </c>
      <c r="F25" s="18">
        <v>0</v>
      </c>
      <c r="G25" s="18">
        <v>0</v>
      </c>
      <c r="H25" s="18"/>
      <c r="I25" s="17"/>
      <c r="J25" s="16"/>
      <c r="K25" s="47">
        <f t="shared" si="0"/>
        <v>4.5</v>
      </c>
      <c r="O25" t="str">
        <f t="shared" si="1"/>
        <v>21EL11</v>
      </c>
      <c r="P25">
        <f t="shared" si="2"/>
        <v>1</v>
      </c>
      <c r="Q25">
        <f t="shared" si="3"/>
        <v>4.5</v>
      </c>
      <c r="S25" t="str">
        <f t="shared" si="4"/>
        <v>21EL11</v>
      </c>
      <c r="T25">
        <f t="shared" si="5"/>
        <v>2</v>
      </c>
      <c r="U25">
        <f t="shared" si="6"/>
        <v>0</v>
      </c>
      <c r="W25" t="str">
        <f t="shared" si="7"/>
        <v>21EL11</v>
      </c>
      <c r="X25">
        <f t="shared" si="8"/>
        <v>0</v>
      </c>
      <c r="Y25">
        <f t="shared" si="9"/>
        <v>0</v>
      </c>
      <c r="AA25" t="str">
        <f t="shared" si="10"/>
        <v>21EL11</v>
      </c>
      <c r="AB25">
        <f t="shared" si="11"/>
        <v>0</v>
      </c>
      <c r="AC25">
        <f t="shared" si="12"/>
        <v>0</v>
      </c>
      <c r="AE25" t="str">
        <f t="shared" si="13"/>
        <v>21EL11</v>
      </c>
      <c r="AF25">
        <f t="shared" si="14"/>
        <v>0</v>
      </c>
      <c r="AG25">
        <f t="shared" si="15"/>
        <v>0</v>
      </c>
      <c r="AI25" t="str">
        <f t="shared" si="16"/>
        <v>21EL11</v>
      </c>
      <c r="AJ25">
        <f t="shared" si="17"/>
        <v>0</v>
      </c>
      <c r="AK25">
        <f t="shared" si="18"/>
        <v>0</v>
      </c>
    </row>
    <row r="26" spans="1:37" ht="30" customHeight="1" x14ac:dyDescent="0.3">
      <c r="A26" s="11">
        <v>12</v>
      </c>
      <c r="B26" s="52" t="str">
        <f>'Mid Term Award'!B27</f>
        <v>21EL12</v>
      </c>
      <c r="C26" s="52" t="str">
        <f>'Mid Term Award'!C27</f>
        <v>Ghulam Murtaza</v>
      </c>
      <c r="D26" s="53" t="str">
        <f>'Mid Term Award'!D27</f>
        <v>Ghulam Qadir</v>
      </c>
      <c r="E26" s="18">
        <v>4</v>
      </c>
      <c r="F26" s="18">
        <v>0</v>
      </c>
      <c r="G26" s="18">
        <v>2.5</v>
      </c>
      <c r="H26" s="18"/>
      <c r="I26" s="17"/>
      <c r="J26" s="16"/>
      <c r="K26" s="47">
        <f t="shared" si="0"/>
        <v>6.5</v>
      </c>
      <c r="O26" t="str">
        <f t="shared" si="1"/>
        <v>21EL12</v>
      </c>
      <c r="P26">
        <f t="shared" si="2"/>
        <v>1</v>
      </c>
      <c r="Q26">
        <f t="shared" si="3"/>
        <v>4</v>
      </c>
      <c r="S26" t="str">
        <f t="shared" si="4"/>
        <v>21EL12</v>
      </c>
      <c r="T26">
        <f t="shared" si="5"/>
        <v>2</v>
      </c>
      <c r="U26">
        <f t="shared" si="6"/>
        <v>0</v>
      </c>
      <c r="W26" t="str">
        <f t="shared" si="7"/>
        <v>21EL12</v>
      </c>
      <c r="X26">
        <f t="shared" si="8"/>
        <v>0</v>
      </c>
      <c r="Y26">
        <f t="shared" si="9"/>
        <v>2.5</v>
      </c>
      <c r="AA26" t="str">
        <f t="shared" si="10"/>
        <v>21EL12</v>
      </c>
      <c r="AB26">
        <f t="shared" si="11"/>
        <v>0</v>
      </c>
      <c r="AC26">
        <f t="shared" si="12"/>
        <v>0</v>
      </c>
      <c r="AE26" t="str">
        <f t="shared" si="13"/>
        <v>21EL12</v>
      </c>
      <c r="AF26">
        <f t="shared" si="14"/>
        <v>0</v>
      </c>
      <c r="AG26">
        <f t="shared" si="15"/>
        <v>0</v>
      </c>
      <c r="AI26" t="str">
        <f t="shared" si="16"/>
        <v>21EL12</v>
      </c>
      <c r="AJ26">
        <f t="shared" si="17"/>
        <v>0</v>
      </c>
      <c r="AK26">
        <f t="shared" si="18"/>
        <v>0</v>
      </c>
    </row>
    <row r="27" spans="1:37" ht="30" customHeight="1" x14ac:dyDescent="0.3">
      <c r="A27" s="11">
        <v>13</v>
      </c>
      <c r="B27" s="52" t="str">
        <f>'Mid Term Award'!B28</f>
        <v>21EL13</v>
      </c>
      <c r="C27" s="52" t="str">
        <f>'Mid Term Award'!C28</f>
        <v>Azad Khan</v>
      </c>
      <c r="D27" s="53" t="str">
        <f>'Mid Term Award'!D28</f>
        <v>Muhammad Asghar</v>
      </c>
      <c r="E27" s="18">
        <v>4</v>
      </c>
      <c r="F27" s="18">
        <v>0</v>
      </c>
      <c r="G27" s="18">
        <v>2.5</v>
      </c>
      <c r="H27" s="18"/>
      <c r="I27" s="17"/>
      <c r="J27" s="16"/>
      <c r="K27" s="47">
        <f t="shared" si="0"/>
        <v>6.5</v>
      </c>
      <c r="O27" t="str">
        <f t="shared" si="1"/>
        <v>21EL13</v>
      </c>
      <c r="P27">
        <f t="shared" si="2"/>
        <v>1</v>
      </c>
      <c r="Q27">
        <f t="shared" si="3"/>
        <v>4</v>
      </c>
      <c r="S27" t="str">
        <f t="shared" si="4"/>
        <v>21EL13</v>
      </c>
      <c r="T27">
        <f t="shared" si="5"/>
        <v>2</v>
      </c>
      <c r="U27">
        <f t="shared" si="6"/>
        <v>0</v>
      </c>
      <c r="W27" t="str">
        <f t="shared" si="7"/>
        <v>21EL13</v>
      </c>
      <c r="X27">
        <f t="shared" si="8"/>
        <v>0</v>
      </c>
      <c r="Y27">
        <f t="shared" si="9"/>
        <v>2.5</v>
      </c>
      <c r="AA27" t="str">
        <f t="shared" si="10"/>
        <v>21EL13</v>
      </c>
      <c r="AB27">
        <f t="shared" si="11"/>
        <v>0</v>
      </c>
      <c r="AC27">
        <f t="shared" si="12"/>
        <v>0</v>
      </c>
      <c r="AE27" t="str">
        <f t="shared" si="13"/>
        <v>21EL13</v>
      </c>
      <c r="AF27">
        <f t="shared" si="14"/>
        <v>0</v>
      </c>
      <c r="AG27">
        <f t="shared" si="15"/>
        <v>0</v>
      </c>
      <c r="AI27" t="str">
        <f t="shared" si="16"/>
        <v>21EL13</v>
      </c>
      <c r="AJ27">
        <f t="shared" si="17"/>
        <v>0</v>
      </c>
      <c r="AK27">
        <f t="shared" si="18"/>
        <v>0</v>
      </c>
    </row>
    <row r="28" spans="1:37" ht="30" customHeight="1" x14ac:dyDescent="0.3">
      <c r="A28" s="11">
        <v>14</v>
      </c>
      <c r="B28" s="52" t="str">
        <f>'Mid Term Award'!B29</f>
        <v>21EL14</v>
      </c>
      <c r="C28" s="52" t="str">
        <f>'Mid Term Award'!C29</f>
        <v>Syed Noor Ullah</v>
      </c>
      <c r="D28" s="53" t="str">
        <f>'Mid Term Award'!D29</f>
        <v>Syed Salah Ud Din</v>
      </c>
      <c r="E28" s="18">
        <v>4.25</v>
      </c>
      <c r="F28" s="18">
        <v>1.75</v>
      </c>
      <c r="G28" s="18">
        <v>2</v>
      </c>
      <c r="H28" s="18"/>
      <c r="I28" s="17"/>
      <c r="J28" s="16"/>
      <c r="K28" s="47">
        <f t="shared" si="0"/>
        <v>8</v>
      </c>
      <c r="O28" t="str">
        <f t="shared" si="1"/>
        <v>21EL14</v>
      </c>
      <c r="P28">
        <f t="shared" si="2"/>
        <v>1</v>
      </c>
      <c r="Q28">
        <f t="shared" si="3"/>
        <v>4.25</v>
      </c>
      <c r="S28" t="str">
        <f t="shared" si="4"/>
        <v>21EL14</v>
      </c>
      <c r="T28">
        <f t="shared" si="5"/>
        <v>2</v>
      </c>
      <c r="U28">
        <f t="shared" si="6"/>
        <v>1.75</v>
      </c>
      <c r="W28" t="str">
        <f t="shared" si="7"/>
        <v>21EL14</v>
      </c>
      <c r="X28">
        <f t="shared" si="8"/>
        <v>0</v>
      </c>
      <c r="Y28">
        <f t="shared" si="9"/>
        <v>2</v>
      </c>
      <c r="AA28" t="str">
        <f t="shared" si="10"/>
        <v>21EL14</v>
      </c>
      <c r="AB28">
        <f t="shared" si="11"/>
        <v>0</v>
      </c>
      <c r="AC28">
        <f t="shared" si="12"/>
        <v>0</v>
      </c>
      <c r="AE28" t="str">
        <f t="shared" si="13"/>
        <v>21EL14</v>
      </c>
      <c r="AF28">
        <f t="shared" si="14"/>
        <v>0</v>
      </c>
      <c r="AG28">
        <f t="shared" si="15"/>
        <v>0</v>
      </c>
      <c r="AI28" t="str">
        <f t="shared" si="16"/>
        <v>21EL14</v>
      </c>
      <c r="AJ28">
        <f t="shared" si="17"/>
        <v>0</v>
      </c>
      <c r="AK28">
        <f t="shared" si="18"/>
        <v>0</v>
      </c>
    </row>
    <row r="29" spans="1:37" ht="30" customHeight="1" x14ac:dyDescent="0.3">
      <c r="A29" s="11">
        <v>15</v>
      </c>
      <c r="B29" s="52" t="str">
        <f>'Mid Term Award'!B30</f>
        <v>21EL15</v>
      </c>
      <c r="C29" s="52" t="str">
        <f>'Mid Term Award'!C30</f>
        <v>Syed Waqar Ahmed</v>
      </c>
      <c r="D29" s="53" t="str">
        <f>'Mid Term Award'!D30</f>
        <v>Syed Ain Ud Din</v>
      </c>
      <c r="E29" s="18">
        <v>4.5</v>
      </c>
      <c r="F29" s="18">
        <v>2</v>
      </c>
      <c r="G29" s="18">
        <v>2.5</v>
      </c>
      <c r="H29" s="18"/>
      <c r="I29" s="17"/>
      <c r="J29" s="16"/>
      <c r="K29" s="47">
        <f t="shared" si="0"/>
        <v>9</v>
      </c>
      <c r="O29" t="str">
        <f t="shared" si="1"/>
        <v>21EL15</v>
      </c>
      <c r="P29">
        <f t="shared" si="2"/>
        <v>1</v>
      </c>
      <c r="Q29">
        <f t="shared" si="3"/>
        <v>4.5</v>
      </c>
      <c r="S29" t="str">
        <f t="shared" si="4"/>
        <v>21EL15</v>
      </c>
      <c r="T29">
        <f t="shared" si="5"/>
        <v>2</v>
      </c>
      <c r="U29">
        <f t="shared" si="6"/>
        <v>2</v>
      </c>
      <c r="W29" t="str">
        <f t="shared" si="7"/>
        <v>21EL15</v>
      </c>
      <c r="X29">
        <f t="shared" si="8"/>
        <v>0</v>
      </c>
      <c r="Y29">
        <f t="shared" si="9"/>
        <v>2.5</v>
      </c>
      <c r="AA29" t="str">
        <f t="shared" si="10"/>
        <v>21EL15</v>
      </c>
      <c r="AB29">
        <f t="shared" si="11"/>
        <v>0</v>
      </c>
      <c r="AC29">
        <f t="shared" si="12"/>
        <v>0</v>
      </c>
      <c r="AE29" t="str">
        <f t="shared" si="13"/>
        <v>21EL15</v>
      </c>
      <c r="AF29">
        <f t="shared" si="14"/>
        <v>0</v>
      </c>
      <c r="AG29">
        <f t="shared" si="15"/>
        <v>0</v>
      </c>
      <c r="AI29" t="str">
        <f t="shared" si="16"/>
        <v>21EL15</v>
      </c>
      <c r="AJ29">
        <f t="shared" si="17"/>
        <v>0</v>
      </c>
      <c r="AK29">
        <f t="shared" si="18"/>
        <v>0</v>
      </c>
    </row>
    <row r="30" spans="1:37" ht="30" customHeight="1" x14ac:dyDescent="0.3">
      <c r="A30" s="11">
        <v>16</v>
      </c>
      <c r="B30" s="52" t="str">
        <f>'Mid Term Award'!B31</f>
        <v>21EL16</v>
      </c>
      <c r="C30" s="52" t="str">
        <f>'Mid Term Award'!C31</f>
        <v>Hafeez Ur Rahman</v>
      </c>
      <c r="D30" s="53" t="str">
        <f>'Mid Term Award'!D31</f>
        <v>Abdul Baqi</v>
      </c>
      <c r="E30" s="18">
        <v>3</v>
      </c>
      <c r="F30" s="18">
        <v>0</v>
      </c>
      <c r="G30" s="18">
        <v>2.5</v>
      </c>
      <c r="H30" s="18"/>
      <c r="I30" s="17"/>
      <c r="J30" s="16"/>
      <c r="K30" s="47">
        <f t="shared" si="0"/>
        <v>5.5</v>
      </c>
      <c r="O30" t="str">
        <f t="shared" si="1"/>
        <v>21EL16</v>
      </c>
      <c r="P30">
        <f t="shared" si="2"/>
        <v>1</v>
      </c>
      <c r="Q30">
        <f t="shared" si="3"/>
        <v>3</v>
      </c>
      <c r="S30" t="str">
        <f t="shared" si="4"/>
        <v>21EL16</v>
      </c>
      <c r="T30">
        <f t="shared" si="5"/>
        <v>2</v>
      </c>
      <c r="U30">
        <f t="shared" si="6"/>
        <v>0</v>
      </c>
      <c r="W30" t="str">
        <f t="shared" si="7"/>
        <v>21EL16</v>
      </c>
      <c r="X30">
        <f t="shared" si="8"/>
        <v>0</v>
      </c>
      <c r="Y30">
        <f t="shared" si="9"/>
        <v>2.5</v>
      </c>
      <c r="AA30" t="str">
        <f t="shared" si="10"/>
        <v>21EL16</v>
      </c>
      <c r="AB30">
        <f t="shared" si="11"/>
        <v>0</v>
      </c>
      <c r="AC30">
        <f t="shared" si="12"/>
        <v>0</v>
      </c>
      <c r="AE30" t="str">
        <f t="shared" si="13"/>
        <v>21EL16</v>
      </c>
      <c r="AF30">
        <f t="shared" si="14"/>
        <v>0</v>
      </c>
      <c r="AG30">
        <f t="shared" si="15"/>
        <v>0</v>
      </c>
      <c r="AI30" t="str">
        <f t="shared" si="16"/>
        <v>21EL16</v>
      </c>
      <c r="AJ30">
        <f t="shared" si="17"/>
        <v>0</v>
      </c>
      <c r="AK30">
        <f t="shared" si="18"/>
        <v>0</v>
      </c>
    </row>
    <row r="31" spans="1:37" ht="30" customHeight="1" x14ac:dyDescent="0.3">
      <c r="A31" s="11">
        <v>17</v>
      </c>
      <c r="B31" s="52" t="str">
        <f>'Mid Term Award'!B32</f>
        <v>21EL17</v>
      </c>
      <c r="C31" s="52" t="str">
        <f>'Mid Term Award'!C32</f>
        <v>Tahir Khan</v>
      </c>
      <c r="D31" s="53" t="str">
        <f>'Mid Term Award'!D32</f>
        <v>Tariq Nawaz</v>
      </c>
      <c r="E31" s="18">
        <v>1</v>
      </c>
      <c r="F31" s="18">
        <v>0</v>
      </c>
      <c r="G31" s="18">
        <v>0</v>
      </c>
      <c r="H31" s="18"/>
      <c r="I31" s="17"/>
      <c r="J31" s="16"/>
      <c r="K31" s="47">
        <f t="shared" si="0"/>
        <v>1</v>
      </c>
      <c r="O31" t="str">
        <f t="shared" si="1"/>
        <v>21EL17</v>
      </c>
      <c r="P31">
        <f t="shared" si="2"/>
        <v>1</v>
      </c>
      <c r="Q31">
        <f t="shared" si="3"/>
        <v>1</v>
      </c>
      <c r="S31" t="str">
        <f t="shared" si="4"/>
        <v>21EL17</v>
      </c>
      <c r="T31">
        <f t="shared" si="5"/>
        <v>2</v>
      </c>
      <c r="U31">
        <f t="shared" si="6"/>
        <v>0</v>
      </c>
      <c r="W31" t="str">
        <f t="shared" si="7"/>
        <v>21EL17</v>
      </c>
      <c r="X31">
        <f t="shared" si="8"/>
        <v>0</v>
      </c>
      <c r="Y31">
        <f t="shared" si="9"/>
        <v>0</v>
      </c>
      <c r="AA31" t="str">
        <f t="shared" si="10"/>
        <v>21EL17</v>
      </c>
      <c r="AB31">
        <f t="shared" si="11"/>
        <v>0</v>
      </c>
      <c r="AC31">
        <f t="shared" si="12"/>
        <v>0</v>
      </c>
      <c r="AE31" t="str">
        <f t="shared" si="13"/>
        <v>21EL17</v>
      </c>
      <c r="AF31">
        <f t="shared" si="14"/>
        <v>0</v>
      </c>
      <c r="AG31">
        <f t="shared" si="15"/>
        <v>0</v>
      </c>
      <c r="AI31" t="str">
        <f t="shared" si="16"/>
        <v>21EL17</v>
      </c>
      <c r="AJ31">
        <f t="shared" si="17"/>
        <v>0</v>
      </c>
      <c r="AK31">
        <f t="shared" si="18"/>
        <v>0</v>
      </c>
    </row>
    <row r="32" spans="1:37" ht="30" customHeight="1" x14ac:dyDescent="0.3">
      <c r="A32" s="11">
        <v>18</v>
      </c>
      <c r="B32" s="52" t="str">
        <f>'Mid Term Award'!B33</f>
        <v>21EL18</v>
      </c>
      <c r="C32" s="52" t="str">
        <f>'Mid Term Award'!C33</f>
        <v>Muhammad Zaheer</v>
      </c>
      <c r="D32" s="53" t="str">
        <f>'Mid Term Award'!D33</f>
        <v>Muhammad Azeem</v>
      </c>
      <c r="E32" s="18">
        <v>5</v>
      </c>
      <c r="F32" s="18">
        <v>2</v>
      </c>
      <c r="G32" s="18">
        <v>2.5</v>
      </c>
      <c r="H32" s="18"/>
      <c r="I32" s="17"/>
      <c r="J32" s="16"/>
      <c r="K32" s="47">
        <f t="shared" si="0"/>
        <v>9.5</v>
      </c>
      <c r="O32" t="str">
        <f t="shared" si="1"/>
        <v>21EL18</v>
      </c>
      <c r="P32">
        <f t="shared" si="2"/>
        <v>1</v>
      </c>
      <c r="Q32">
        <f t="shared" si="3"/>
        <v>5</v>
      </c>
      <c r="S32" t="str">
        <f t="shared" si="4"/>
        <v>21EL18</v>
      </c>
      <c r="T32">
        <f t="shared" si="5"/>
        <v>2</v>
      </c>
      <c r="U32">
        <f t="shared" si="6"/>
        <v>2</v>
      </c>
      <c r="W32" t="str">
        <f t="shared" si="7"/>
        <v>21EL18</v>
      </c>
      <c r="X32">
        <f t="shared" si="8"/>
        <v>0</v>
      </c>
      <c r="Y32">
        <f t="shared" si="9"/>
        <v>2.5</v>
      </c>
      <c r="AA32" t="str">
        <f t="shared" si="10"/>
        <v>21EL18</v>
      </c>
      <c r="AB32">
        <f t="shared" si="11"/>
        <v>0</v>
      </c>
      <c r="AC32">
        <f t="shared" si="12"/>
        <v>0</v>
      </c>
      <c r="AE32" t="str">
        <f t="shared" si="13"/>
        <v>21EL18</v>
      </c>
      <c r="AF32">
        <f t="shared" si="14"/>
        <v>0</v>
      </c>
      <c r="AG32">
        <f t="shared" si="15"/>
        <v>0</v>
      </c>
      <c r="AI32" t="str">
        <f t="shared" si="16"/>
        <v>21EL18</v>
      </c>
      <c r="AJ32">
        <f t="shared" si="17"/>
        <v>0</v>
      </c>
      <c r="AK32">
        <f t="shared" si="18"/>
        <v>0</v>
      </c>
    </row>
    <row r="33" spans="1:37" ht="30" customHeight="1" x14ac:dyDescent="0.3">
      <c r="A33" s="11">
        <v>19</v>
      </c>
      <c r="B33" s="52" t="str">
        <f>'Mid Term Award'!B34</f>
        <v>21EL19</v>
      </c>
      <c r="C33" s="52" t="str">
        <f>'Mid Term Award'!C34</f>
        <v>Naveed Ahmed</v>
      </c>
      <c r="D33" s="53" t="str">
        <f>'Mid Term Award'!D34</f>
        <v>Ayaz Ahmed</v>
      </c>
      <c r="E33" s="18">
        <v>3.75</v>
      </c>
      <c r="F33" s="18">
        <v>0.75</v>
      </c>
      <c r="G33" s="18">
        <v>2</v>
      </c>
      <c r="H33" s="18"/>
      <c r="I33" s="17"/>
      <c r="J33" s="16"/>
      <c r="K33" s="47">
        <f t="shared" si="0"/>
        <v>6.5</v>
      </c>
      <c r="O33" t="str">
        <f t="shared" si="1"/>
        <v>21EL19</v>
      </c>
      <c r="P33">
        <f t="shared" si="2"/>
        <v>1</v>
      </c>
      <c r="Q33">
        <f t="shared" si="3"/>
        <v>3.75</v>
      </c>
      <c r="S33" t="str">
        <f t="shared" si="4"/>
        <v>21EL19</v>
      </c>
      <c r="T33">
        <f t="shared" si="5"/>
        <v>2</v>
      </c>
      <c r="U33">
        <f t="shared" si="6"/>
        <v>0.75</v>
      </c>
      <c r="W33" t="str">
        <f t="shared" si="7"/>
        <v>21EL19</v>
      </c>
      <c r="X33">
        <f t="shared" si="8"/>
        <v>0</v>
      </c>
      <c r="Y33">
        <f t="shared" si="9"/>
        <v>2</v>
      </c>
      <c r="AA33" t="str">
        <f t="shared" si="10"/>
        <v>21EL19</v>
      </c>
      <c r="AB33">
        <f t="shared" si="11"/>
        <v>0</v>
      </c>
      <c r="AC33">
        <f t="shared" si="12"/>
        <v>0</v>
      </c>
      <c r="AE33" t="str">
        <f t="shared" si="13"/>
        <v>21EL19</v>
      </c>
      <c r="AF33">
        <f t="shared" si="14"/>
        <v>0</v>
      </c>
      <c r="AG33">
        <f t="shared" si="15"/>
        <v>0</v>
      </c>
      <c r="AI33" t="str">
        <f t="shared" si="16"/>
        <v>21EL19</v>
      </c>
      <c r="AJ33">
        <f t="shared" si="17"/>
        <v>0</v>
      </c>
      <c r="AK33">
        <f t="shared" si="18"/>
        <v>0</v>
      </c>
    </row>
    <row r="34" spans="1:37" ht="30" customHeight="1" x14ac:dyDescent="0.3">
      <c r="A34" s="11">
        <v>20</v>
      </c>
      <c r="B34" s="52" t="str">
        <f>'Mid Term Award'!B35</f>
        <v>21EL20</v>
      </c>
      <c r="C34" s="52" t="str">
        <f>'Mid Term Award'!C35</f>
        <v>Abdul Salam</v>
      </c>
      <c r="D34" s="53" t="str">
        <f>'Mid Term Award'!D35</f>
        <v>Muhammad Luqman</v>
      </c>
      <c r="E34" s="18">
        <v>1.25</v>
      </c>
      <c r="F34" s="18">
        <v>1.25</v>
      </c>
      <c r="G34" s="18">
        <v>2</v>
      </c>
      <c r="H34" s="18"/>
      <c r="I34" s="17"/>
      <c r="J34" s="16"/>
      <c r="K34" s="47">
        <f t="shared" si="0"/>
        <v>4.5</v>
      </c>
      <c r="O34" t="str">
        <f t="shared" si="1"/>
        <v>21EL20</v>
      </c>
      <c r="P34">
        <f t="shared" si="2"/>
        <v>1</v>
      </c>
      <c r="Q34">
        <f t="shared" si="3"/>
        <v>1.25</v>
      </c>
      <c r="S34" t="str">
        <f t="shared" si="4"/>
        <v>21EL20</v>
      </c>
      <c r="T34">
        <f t="shared" si="5"/>
        <v>2</v>
      </c>
      <c r="U34">
        <f t="shared" si="6"/>
        <v>1.25</v>
      </c>
      <c r="W34" t="str">
        <f t="shared" si="7"/>
        <v>21EL20</v>
      </c>
      <c r="X34">
        <f t="shared" si="8"/>
        <v>0</v>
      </c>
      <c r="Y34">
        <f t="shared" si="9"/>
        <v>2</v>
      </c>
      <c r="AA34" t="str">
        <f t="shared" si="10"/>
        <v>21EL20</v>
      </c>
      <c r="AB34">
        <f t="shared" si="11"/>
        <v>0</v>
      </c>
      <c r="AC34">
        <f t="shared" si="12"/>
        <v>0</v>
      </c>
      <c r="AE34" t="str">
        <f t="shared" si="13"/>
        <v>21EL20</v>
      </c>
      <c r="AF34">
        <f t="shared" si="14"/>
        <v>0</v>
      </c>
      <c r="AG34">
        <f t="shared" si="15"/>
        <v>0</v>
      </c>
      <c r="AI34" t="str">
        <f t="shared" si="16"/>
        <v>21EL20</v>
      </c>
      <c r="AJ34">
        <f t="shared" si="17"/>
        <v>0</v>
      </c>
      <c r="AK34">
        <f t="shared" si="18"/>
        <v>0</v>
      </c>
    </row>
    <row r="35" spans="1:37" ht="30" customHeight="1" x14ac:dyDescent="0.3">
      <c r="A35" s="11">
        <v>21</v>
      </c>
      <c r="B35" s="52" t="str">
        <f>'Mid Term Award'!B36</f>
        <v>21EL21</v>
      </c>
      <c r="C35" s="52" t="str">
        <f>'Mid Term Award'!C36</f>
        <v>Rashid</v>
      </c>
      <c r="D35" s="53" t="str">
        <f>'Mid Term Award'!D36</f>
        <v>Abdul Rasheed</v>
      </c>
      <c r="E35" s="18">
        <v>2.5</v>
      </c>
      <c r="F35" s="18">
        <v>0</v>
      </c>
      <c r="G35" s="18">
        <v>0</v>
      </c>
      <c r="H35" s="18"/>
      <c r="I35" s="17"/>
      <c r="J35" s="16"/>
      <c r="K35" s="47">
        <f t="shared" si="0"/>
        <v>2.5</v>
      </c>
      <c r="O35" t="str">
        <f t="shared" si="1"/>
        <v>21EL21</v>
      </c>
      <c r="P35">
        <f t="shared" si="2"/>
        <v>1</v>
      </c>
      <c r="Q35">
        <f t="shared" si="3"/>
        <v>2.5</v>
      </c>
      <c r="S35" t="str">
        <f t="shared" si="4"/>
        <v>21EL21</v>
      </c>
      <c r="T35">
        <f t="shared" si="5"/>
        <v>2</v>
      </c>
      <c r="U35">
        <f t="shared" si="6"/>
        <v>0</v>
      </c>
      <c r="W35" t="str">
        <f t="shared" si="7"/>
        <v>21EL21</v>
      </c>
      <c r="X35">
        <f t="shared" si="8"/>
        <v>0</v>
      </c>
      <c r="Y35">
        <f t="shared" si="9"/>
        <v>0</v>
      </c>
      <c r="AA35" t="str">
        <f t="shared" si="10"/>
        <v>21EL21</v>
      </c>
      <c r="AB35">
        <f t="shared" si="11"/>
        <v>0</v>
      </c>
      <c r="AC35">
        <f t="shared" si="12"/>
        <v>0</v>
      </c>
      <c r="AE35" t="str">
        <f t="shared" si="13"/>
        <v>21EL21</v>
      </c>
      <c r="AF35">
        <f t="shared" si="14"/>
        <v>0</v>
      </c>
      <c r="AG35">
        <f t="shared" si="15"/>
        <v>0</v>
      </c>
      <c r="AI35" t="str">
        <f t="shared" si="16"/>
        <v>21EL21</v>
      </c>
      <c r="AJ35">
        <f t="shared" si="17"/>
        <v>0</v>
      </c>
      <c r="AK35">
        <f t="shared" si="18"/>
        <v>0</v>
      </c>
    </row>
    <row r="36" spans="1:37" ht="30" customHeight="1" x14ac:dyDescent="0.3">
      <c r="A36" s="11">
        <v>22</v>
      </c>
      <c r="B36" s="52" t="str">
        <f>'Mid Term Award'!B37</f>
        <v>21EL22</v>
      </c>
      <c r="C36" s="52" t="str">
        <f>'Mid Term Award'!C37</f>
        <v>Abdul Rafay</v>
      </c>
      <c r="D36" s="53" t="str">
        <f>'Mid Term Award'!D37</f>
        <v>Tastoos Nasar</v>
      </c>
      <c r="E36" s="18">
        <v>0</v>
      </c>
      <c r="F36" s="18">
        <v>0</v>
      </c>
      <c r="G36" s="18">
        <v>0</v>
      </c>
      <c r="H36" s="18"/>
      <c r="I36" s="17"/>
      <c r="J36" s="16"/>
      <c r="K36" s="47">
        <f t="shared" si="0"/>
        <v>0</v>
      </c>
      <c r="O36" t="str">
        <f t="shared" si="1"/>
        <v>21EL22</v>
      </c>
      <c r="P36">
        <f t="shared" si="2"/>
        <v>1</v>
      </c>
      <c r="Q36">
        <f t="shared" si="3"/>
        <v>0</v>
      </c>
      <c r="S36" t="str">
        <f t="shared" si="4"/>
        <v>21EL22</v>
      </c>
      <c r="T36">
        <f t="shared" si="5"/>
        <v>2</v>
      </c>
      <c r="U36">
        <f t="shared" si="6"/>
        <v>0</v>
      </c>
      <c r="W36" t="str">
        <f t="shared" si="7"/>
        <v>21EL22</v>
      </c>
      <c r="X36">
        <f t="shared" si="8"/>
        <v>0</v>
      </c>
      <c r="Y36">
        <f t="shared" si="9"/>
        <v>0</v>
      </c>
      <c r="AA36" t="str">
        <f t="shared" si="10"/>
        <v>21EL22</v>
      </c>
      <c r="AB36">
        <f t="shared" si="11"/>
        <v>0</v>
      </c>
      <c r="AC36">
        <f t="shared" si="12"/>
        <v>0</v>
      </c>
      <c r="AE36" t="str">
        <f t="shared" si="13"/>
        <v>21EL22</v>
      </c>
      <c r="AF36">
        <f t="shared" si="14"/>
        <v>0</v>
      </c>
      <c r="AG36">
        <f t="shared" si="15"/>
        <v>0</v>
      </c>
      <c r="AI36" t="str">
        <f t="shared" si="16"/>
        <v>21EL22</v>
      </c>
      <c r="AJ36">
        <f t="shared" si="17"/>
        <v>0</v>
      </c>
      <c r="AK36">
        <f t="shared" si="18"/>
        <v>0</v>
      </c>
    </row>
    <row r="37" spans="1:37" ht="30" customHeight="1" x14ac:dyDescent="0.3">
      <c r="A37" s="11">
        <v>23</v>
      </c>
      <c r="B37" s="52" t="str">
        <f>'Mid Term Award'!B38</f>
        <v>21EL23</v>
      </c>
      <c r="C37" s="52" t="str">
        <f>'Mid Term Award'!C38</f>
        <v>Sajid Ali</v>
      </c>
      <c r="D37" s="53" t="str">
        <f>'Mid Term Award'!D38</f>
        <v>Pashoo</v>
      </c>
      <c r="E37" s="18">
        <v>3.75</v>
      </c>
      <c r="F37" s="18">
        <v>1.25</v>
      </c>
      <c r="G37" s="18">
        <v>2.5</v>
      </c>
      <c r="H37" s="18"/>
      <c r="I37" s="17"/>
      <c r="J37" s="16"/>
      <c r="K37" s="47">
        <f t="shared" si="0"/>
        <v>7.5</v>
      </c>
      <c r="O37" t="str">
        <f t="shared" si="1"/>
        <v>21EL23</v>
      </c>
      <c r="P37">
        <f t="shared" si="2"/>
        <v>1</v>
      </c>
      <c r="Q37">
        <f t="shared" si="3"/>
        <v>3.75</v>
      </c>
      <c r="S37" t="str">
        <f t="shared" si="4"/>
        <v>21EL23</v>
      </c>
      <c r="T37">
        <f t="shared" si="5"/>
        <v>2</v>
      </c>
      <c r="U37">
        <f t="shared" si="6"/>
        <v>1.25</v>
      </c>
      <c r="W37" t="str">
        <f t="shared" si="7"/>
        <v>21EL23</v>
      </c>
      <c r="X37">
        <f t="shared" si="8"/>
        <v>0</v>
      </c>
      <c r="Y37">
        <f t="shared" si="9"/>
        <v>2.5</v>
      </c>
      <c r="AA37" t="str">
        <f t="shared" si="10"/>
        <v>21EL23</v>
      </c>
      <c r="AB37">
        <f t="shared" si="11"/>
        <v>0</v>
      </c>
      <c r="AC37">
        <f t="shared" si="12"/>
        <v>0</v>
      </c>
      <c r="AE37" t="str">
        <f t="shared" si="13"/>
        <v>21EL23</v>
      </c>
      <c r="AF37">
        <f t="shared" si="14"/>
        <v>0</v>
      </c>
      <c r="AG37">
        <f t="shared" si="15"/>
        <v>0</v>
      </c>
      <c r="AI37" t="str">
        <f t="shared" si="16"/>
        <v>21EL23</v>
      </c>
      <c r="AJ37">
        <f t="shared" si="17"/>
        <v>0</v>
      </c>
      <c r="AK37">
        <f t="shared" si="18"/>
        <v>0</v>
      </c>
    </row>
    <row r="38" spans="1:37" ht="30" customHeight="1" x14ac:dyDescent="0.3">
      <c r="A38" s="11">
        <v>24</v>
      </c>
      <c r="B38" s="52" t="str">
        <f>'Mid Term Award'!B39</f>
        <v>21EL24</v>
      </c>
      <c r="C38" s="52" t="str">
        <f>'Mid Term Award'!C39</f>
        <v>Muhammad Suleman</v>
      </c>
      <c r="D38" s="53" t="str">
        <f>'Mid Term Award'!D39</f>
        <v>Mazzar</v>
      </c>
      <c r="E38" s="18">
        <v>3.5</v>
      </c>
      <c r="F38" s="18">
        <v>1.5</v>
      </c>
      <c r="G38" s="18">
        <v>2</v>
      </c>
      <c r="H38" s="18"/>
      <c r="I38" s="17"/>
      <c r="J38" s="16"/>
      <c r="K38" s="47">
        <f t="shared" si="0"/>
        <v>7</v>
      </c>
      <c r="O38" t="str">
        <f t="shared" si="1"/>
        <v>21EL24</v>
      </c>
      <c r="P38">
        <f t="shared" si="2"/>
        <v>1</v>
      </c>
      <c r="Q38">
        <f t="shared" si="3"/>
        <v>3.5</v>
      </c>
      <c r="S38" t="str">
        <f t="shared" si="4"/>
        <v>21EL24</v>
      </c>
      <c r="T38">
        <f t="shared" si="5"/>
        <v>2</v>
      </c>
      <c r="U38">
        <f t="shared" si="6"/>
        <v>1.5</v>
      </c>
      <c r="W38" t="str">
        <f t="shared" si="7"/>
        <v>21EL24</v>
      </c>
      <c r="X38">
        <f t="shared" si="8"/>
        <v>0</v>
      </c>
      <c r="Y38">
        <f t="shared" si="9"/>
        <v>2</v>
      </c>
      <c r="AA38" t="str">
        <f t="shared" si="10"/>
        <v>21EL24</v>
      </c>
      <c r="AB38">
        <f t="shared" si="11"/>
        <v>0</v>
      </c>
      <c r="AC38">
        <f t="shared" si="12"/>
        <v>0</v>
      </c>
      <c r="AE38" t="str">
        <f t="shared" si="13"/>
        <v>21EL24</v>
      </c>
      <c r="AF38">
        <f t="shared" si="14"/>
        <v>0</v>
      </c>
      <c r="AG38">
        <f t="shared" si="15"/>
        <v>0</v>
      </c>
      <c r="AI38" t="str">
        <f t="shared" si="16"/>
        <v>21EL24</v>
      </c>
      <c r="AJ38">
        <f t="shared" si="17"/>
        <v>0</v>
      </c>
      <c r="AK38">
        <f t="shared" si="18"/>
        <v>0</v>
      </c>
    </row>
    <row r="39" spans="1:37" ht="30" customHeight="1" x14ac:dyDescent="0.3">
      <c r="A39" s="11">
        <v>25</v>
      </c>
      <c r="B39" s="52" t="str">
        <f>'Mid Term Award'!B40</f>
        <v>21EL25</v>
      </c>
      <c r="C39" s="52" t="str">
        <f>'Mid Term Award'!C40</f>
        <v>Shoaib</v>
      </c>
      <c r="D39" s="53" t="str">
        <f>'Mid Term Award'!D40</f>
        <v>Ali Asghar</v>
      </c>
      <c r="E39" s="18">
        <v>1</v>
      </c>
      <c r="F39" s="18">
        <v>1</v>
      </c>
      <c r="G39" s="18">
        <v>2</v>
      </c>
      <c r="H39" s="18"/>
      <c r="I39" s="17"/>
      <c r="J39" s="16"/>
      <c r="K39" s="47">
        <f t="shared" si="0"/>
        <v>4</v>
      </c>
      <c r="O39" t="str">
        <f t="shared" si="1"/>
        <v>21EL25</v>
      </c>
      <c r="P39">
        <f t="shared" si="2"/>
        <v>1</v>
      </c>
      <c r="Q39">
        <f t="shared" si="3"/>
        <v>1</v>
      </c>
      <c r="S39" t="str">
        <f t="shared" si="4"/>
        <v>21EL25</v>
      </c>
      <c r="T39">
        <f t="shared" si="5"/>
        <v>2</v>
      </c>
      <c r="U39">
        <f t="shared" si="6"/>
        <v>1</v>
      </c>
      <c r="W39" t="str">
        <f t="shared" si="7"/>
        <v>21EL25</v>
      </c>
      <c r="X39">
        <f t="shared" si="8"/>
        <v>0</v>
      </c>
      <c r="Y39">
        <f t="shared" si="9"/>
        <v>2</v>
      </c>
      <c r="AA39" t="str">
        <f t="shared" si="10"/>
        <v>21EL25</v>
      </c>
      <c r="AB39">
        <f t="shared" si="11"/>
        <v>0</v>
      </c>
      <c r="AC39">
        <f t="shared" si="12"/>
        <v>0</v>
      </c>
      <c r="AE39" t="str">
        <f t="shared" si="13"/>
        <v>21EL25</v>
      </c>
      <c r="AF39">
        <f t="shared" si="14"/>
        <v>0</v>
      </c>
      <c r="AG39">
        <f t="shared" si="15"/>
        <v>0</v>
      </c>
      <c r="AI39" t="str">
        <f t="shared" si="16"/>
        <v>21EL25</v>
      </c>
      <c r="AJ39">
        <f t="shared" si="17"/>
        <v>0</v>
      </c>
      <c r="AK39">
        <f t="shared" si="18"/>
        <v>0</v>
      </c>
    </row>
    <row r="40" spans="1:37" ht="30" customHeight="1" x14ac:dyDescent="0.3">
      <c r="A40" s="11">
        <v>26</v>
      </c>
      <c r="B40" s="52" t="str">
        <f>'Mid Term Award'!B41</f>
        <v>21EL26</v>
      </c>
      <c r="C40" s="52" t="str">
        <f>'Mid Term Award'!C41</f>
        <v xml:space="preserve">Muhammad Aman Khan </v>
      </c>
      <c r="D40" s="53" t="str">
        <f>'Mid Term Award'!D41</f>
        <v>Muhammad Ashraf</v>
      </c>
      <c r="E40" s="18">
        <v>3.75</v>
      </c>
      <c r="F40" s="18">
        <v>1.25</v>
      </c>
      <c r="G40" s="18">
        <v>2.5</v>
      </c>
      <c r="H40" s="18"/>
      <c r="I40" s="17"/>
      <c r="J40" s="16"/>
      <c r="K40" s="47">
        <f t="shared" si="0"/>
        <v>7.5</v>
      </c>
      <c r="O40" t="str">
        <f t="shared" si="1"/>
        <v>21EL26</v>
      </c>
      <c r="P40">
        <f t="shared" si="2"/>
        <v>1</v>
      </c>
      <c r="Q40">
        <f t="shared" si="3"/>
        <v>3.75</v>
      </c>
      <c r="S40" t="str">
        <f t="shared" si="4"/>
        <v>21EL26</v>
      </c>
      <c r="T40">
        <f t="shared" si="5"/>
        <v>2</v>
      </c>
      <c r="U40">
        <f t="shared" si="6"/>
        <v>1.25</v>
      </c>
      <c r="W40" t="str">
        <f t="shared" si="7"/>
        <v>21EL26</v>
      </c>
      <c r="X40">
        <f t="shared" si="8"/>
        <v>0</v>
      </c>
      <c r="Y40">
        <f t="shared" si="9"/>
        <v>2.5</v>
      </c>
      <c r="AA40" t="str">
        <f t="shared" si="10"/>
        <v>21EL26</v>
      </c>
      <c r="AB40">
        <f t="shared" si="11"/>
        <v>0</v>
      </c>
      <c r="AC40">
        <f t="shared" si="12"/>
        <v>0</v>
      </c>
      <c r="AE40" t="str">
        <f t="shared" si="13"/>
        <v>21EL26</v>
      </c>
      <c r="AF40">
        <f t="shared" si="14"/>
        <v>0</v>
      </c>
      <c r="AG40">
        <f t="shared" si="15"/>
        <v>0</v>
      </c>
      <c r="AI40" t="str">
        <f t="shared" si="16"/>
        <v>21EL26</v>
      </c>
      <c r="AJ40">
        <f t="shared" si="17"/>
        <v>0</v>
      </c>
      <c r="AK40">
        <f t="shared" si="18"/>
        <v>0</v>
      </c>
    </row>
    <row r="41" spans="1:37" ht="30" customHeight="1" x14ac:dyDescent="0.3">
      <c r="A41" s="11">
        <v>27</v>
      </c>
      <c r="B41" s="52" t="str">
        <f>'Mid Term Award'!B42</f>
        <v>21EL27</v>
      </c>
      <c r="C41" s="52" t="str">
        <f>'Mid Term Award'!C42</f>
        <v>Naseeb Ullah</v>
      </c>
      <c r="D41" s="53" t="str">
        <f>'Mid Term Award'!D42</f>
        <v>Abdul Ghaffar</v>
      </c>
      <c r="E41" s="18">
        <v>4</v>
      </c>
      <c r="F41" s="18">
        <v>2.25</v>
      </c>
      <c r="G41" s="18">
        <v>2.25</v>
      </c>
      <c r="H41" s="18"/>
      <c r="I41" s="17"/>
      <c r="J41" s="16"/>
      <c r="K41" s="47">
        <f t="shared" si="0"/>
        <v>8.5</v>
      </c>
      <c r="O41" t="str">
        <f t="shared" si="1"/>
        <v>21EL27</v>
      </c>
      <c r="P41">
        <f t="shared" si="2"/>
        <v>1</v>
      </c>
      <c r="Q41">
        <f t="shared" si="3"/>
        <v>4</v>
      </c>
      <c r="S41" t="str">
        <f t="shared" si="4"/>
        <v>21EL27</v>
      </c>
      <c r="T41">
        <f t="shared" si="5"/>
        <v>2</v>
      </c>
      <c r="U41">
        <f t="shared" si="6"/>
        <v>2.25</v>
      </c>
      <c r="W41" t="str">
        <f t="shared" si="7"/>
        <v>21EL27</v>
      </c>
      <c r="X41">
        <f t="shared" si="8"/>
        <v>0</v>
      </c>
      <c r="Y41">
        <f t="shared" si="9"/>
        <v>2.25</v>
      </c>
      <c r="AA41" t="str">
        <f t="shared" si="10"/>
        <v>21EL27</v>
      </c>
      <c r="AB41">
        <f t="shared" si="11"/>
        <v>0</v>
      </c>
      <c r="AC41">
        <f t="shared" si="12"/>
        <v>0</v>
      </c>
      <c r="AE41" t="str">
        <f t="shared" si="13"/>
        <v>21EL27</v>
      </c>
      <c r="AF41">
        <f t="shared" si="14"/>
        <v>0</v>
      </c>
      <c r="AG41">
        <f t="shared" si="15"/>
        <v>0</v>
      </c>
      <c r="AI41" t="str">
        <f t="shared" si="16"/>
        <v>21EL27</v>
      </c>
      <c r="AJ41">
        <f t="shared" si="17"/>
        <v>0</v>
      </c>
      <c r="AK41">
        <f t="shared" si="18"/>
        <v>0</v>
      </c>
    </row>
    <row r="42" spans="1:37" ht="30" customHeight="1" x14ac:dyDescent="0.3">
      <c r="A42" s="11">
        <v>28</v>
      </c>
      <c r="B42" s="52" t="str">
        <f>'Mid Term Award'!B43</f>
        <v>21EL28</v>
      </c>
      <c r="C42" s="52" t="str">
        <f>'Mid Term Award'!C43</f>
        <v>Irfan</v>
      </c>
      <c r="D42" s="53" t="str">
        <f>'Mid Term Award'!D43</f>
        <v>Nadir Khan</v>
      </c>
      <c r="E42" s="18">
        <v>0</v>
      </c>
      <c r="F42" s="18">
        <v>0</v>
      </c>
      <c r="G42" s="18">
        <v>0</v>
      </c>
      <c r="H42" s="18"/>
      <c r="I42" s="17"/>
      <c r="J42" s="16"/>
      <c r="K42" s="47">
        <f t="shared" si="0"/>
        <v>0</v>
      </c>
      <c r="O42" t="str">
        <f t="shared" si="1"/>
        <v>21EL28</v>
      </c>
      <c r="P42">
        <f t="shared" si="2"/>
        <v>1</v>
      </c>
      <c r="Q42">
        <f t="shared" si="3"/>
        <v>0</v>
      </c>
      <c r="S42" t="str">
        <f t="shared" si="4"/>
        <v>21EL28</v>
      </c>
      <c r="T42">
        <f t="shared" si="5"/>
        <v>2</v>
      </c>
      <c r="U42">
        <f t="shared" si="6"/>
        <v>0</v>
      </c>
      <c r="W42" t="str">
        <f t="shared" si="7"/>
        <v>21EL28</v>
      </c>
      <c r="X42">
        <f t="shared" si="8"/>
        <v>0</v>
      </c>
      <c r="Y42">
        <f t="shared" si="9"/>
        <v>0</v>
      </c>
      <c r="AA42" t="str">
        <f t="shared" si="10"/>
        <v>21EL28</v>
      </c>
      <c r="AB42">
        <f t="shared" si="11"/>
        <v>0</v>
      </c>
      <c r="AC42">
        <f t="shared" si="12"/>
        <v>0</v>
      </c>
      <c r="AE42" t="str">
        <f t="shared" si="13"/>
        <v>21EL28</v>
      </c>
      <c r="AF42">
        <f t="shared" si="14"/>
        <v>0</v>
      </c>
      <c r="AG42">
        <f t="shared" si="15"/>
        <v>0</v>
      </c>
      <c r="AI42" t="str">
        <f t="shared" si="16"/>
        <v>21EL28</v>
      </c>
      <c r="AJ42">
        <f t="shared" si="17"/>
        <v>0</v>
      </c>
      <c r="AK42">
        <f t="shared" si="18"/>
        <v>0</v>
      </c>
    </row>
    <row r="43" spans="1:37" ht="30" customHeight="1" x14ac:dyDescent="0.3">
      <c r="A43" s="11">
        <v>29</v>
      </c>
      <c r="B43" s="52" t="str">
        <f>'Mid Term Award'!B44</f>
        <v>21EL29</v>
      </c>
      <c r="C43" s="52" t="str">
        <f>'Mid Term Award'!C44</f>
        <v>Fayyaz Ahmed</v>
      </c>
      <c r="D43" s="53" t="str">
        <f>'Mid Term Award'!D44</f>
        <v>Bahadur Khan</v>
      </c>
      <c r="E43" s="18">
        <v>4.75</v>
      </c>
      <c r="F43" s="18">
        <v>1.25</v>
      </c>
      <c r="G43" s="18">
        <v>2</v>
      </c>
      <c r="H43" s="18"/>
      <c r="I43" s="17"/>
      <c r="J43" s="16"/>
      <c r="K43" s="47">
        <f t="shared" si="0"/>
        <v>8</v>
      </c>
      <c r="O43" t="str">
        <f t="shared" si="1"/>
        <v>21EL29</v>
      </c>
      <c r="P43">
        <f t="shared" si="2"/>
        <v>1</v>
      </c>
      <c r="Q43">
        <f t="shared" si="3"/>
        <v>4.75</v>
      </c>
      <c r="S43" t="str">
        <f t="shared" si="4"/>
        <v>21EL29</v>
      </c>
      <c r="T43">
        <f t="shared" si="5"/>
        <v>2</v>
      </c>
      <c r="U43">
        <f t="shared" si="6"/>
        <v>1.25</v>
      </c>
      <c r="W43" t="str">
        <f t="shared" si="7"/>
        <v>21EL29</v>
      </c>
      <c r="X43">
        <f t="shared" si="8"/>
        <v>0</v>
      </c>
      <c r="Y43">
        <f t="shared" si="9"/>
        <v>2</v>
      </c>
      <c r="AA43" t="str">
        <f t="shared" si="10"/>
        <v>21EL29</v>
      </c>
      <c r="AB43">
        <f t="shared" si="11"/>
        <v>0</v>
      </c>
      <c r="AC43">
        <f t="shared" si="12"/>
        <v>0</v>
      </c>
      <c r="AE43" t="str">
        <f t="shared" si="13"/>
        <v>21EL29</v>
      </c>
      <c r="AF43">
        <f t="shared" si="14"/>
        <v>0</v>
      </c>
      <c r="AG43">
        <f t="shared" si="15"/>
        <v>0</v>
      </c>
      <c r="AI43" t="str">
        <f t="shared" si="16"/>
        <v>21EL29</v>
      </c>
      <c r="AJ43">
        <f t="shared" si="17"/>
        <v>0</v>
      </c>
      <c r="AK43">
        <f t="shared" si="18"/>
        <v>0</v>
      </c>
    </row>
    <row r="44" spans="1:37" ht="30" customHeight="1" x14ac:dyDescent="0.3">
      <c r="A44" s="11">
        <v>30</v>
      </c>
      <c r="B44" s="52" t="str">
        <f>'Mid Term Award'!B45</f>
        <v>21EL30</v>
      </c>
      <c r="C44" s="52" t="str">
        <f>'Mid Term Award'!C45</f>
        <v>Abid Khan</v>
      </c>
      <c r="D44" s="53" t="str">
        <f>'Mid Term Award'!D45</f>
        <v xml:space="preserve">Hamid Khan </v>
      </c>
      <c r="E44" s="18">
        <v>4.75</v>
      </c>
      <c r="F44" s="18">
        <v>0</v>
      </c>
      <c r="G44" s="18">
        <v>2.25</v>
      </c>
      <c r="H44" s="18"/>
      <c r="I44" s="17"/>
      <c r="J44" s="16"/>
      <c r="K44" s="47">
        <f t="shared" si="0"/>
        <v>7</v>
      </c>
      <c r="O44" t="str">
        <f t="shared" si="1"/>
        <v>21EL30</v>
      </c>
      <c r="P44">
        <f t="shared" si="2"/>
        <v>1</v>
      </c>
      <c r="Q44">
        <f t="shared" si="3"/>
        <v>4.75</v>
      </c>
      <c r="S44" t="str">
        <f t="shared" si="4"/>
        <v>21EL30</v>
      </c>
      <c r="T44">
        <f t="shared" si="5"/>
        <v>2</v>
      </c>
      <c r="U44">
        <f t="shared" si="6"/>
        <v>0</v>
      </c>
      <c r="W44" t="str">
        <f t="shared" si="7"/>
        <v>21EL30</v>
      </c>
      <c r="X44">
        <f t="shared" si="8"/>
        <v>0</v>
      </c>
      <c r="Y44">
        <f t="shared" si="9"/>
        <v>2.25</v>
      </c>
      <c r="AA44" t="str">
        <f t="shared" si="10"/>
        <v>21EL30</v>
      </c>
      <c r="AB44">
        <f t="shared" si="11"/>
        <v>0</v>
      </c>
      <c r="AC44">
        <f t="shared" si="12"/>
        <v>0</v>
      </c>
      <c r="AE44" t="str">
        <f t="shared" si="13"/>
        <v>21EL30</v>
      </c>
      <c r="AF44">
        <f t="shared" si="14"/>
        <v>0</v>
      </c>
      <c r="AG44">
        <f t="shared" si="15"/>
        <v>0</v>
      </c>
      <c r="AI44" t="str">
        <f t="shared" si="16"/>
        <v>21EL30</v>
      </c>
      <c r="AJ44">
        <f t="shared" si="17"/>
        <v>0</v>
      </c>
      <c r="AK44">
        <f t="shared" si="18"/>
        <v>0</v>
      </c>
    </row>
    <row r="45" spans="1:37" ht="30" customHeight="1" x14ac:dyDescent="0.3">
      <c r="A45" s="11">
        <v>31</v>
      </c>
      <c r="B45" s="52" t="str">
        <f>'Mid Term Award'!B46</f>
        <v>21EL31</v>
      </c>
      <c r="C45" s="52" t="str">
        <f>'Mid Term Award'!C46</f>
        <v>Anar Gul</v>
      </c>
      <c r="D45" s="53" t="str">
        <f>'Mid Term Award'!D46</f>
        <v>Mubarak Ali</v>
      </c>
      <c r="E45" s="18">
        <v>4</v>
      </c>
      <c r="F45" s="18">
        <v>0</v>
      </c>
      <c r="G45" s="18">
        <v>2.5</v>
      </c>
      <c r="H45" s="18"/>
      <c r="I45" s="17"/>
      <c r="J45" s="16"/>
      <c r="K45" s="47">
        <f t="shared" si="0"/>
        <v>6.5</v>
      </c>
      <c r="O45" t="str">
        <f t="shared" si="1"/>
        <v>21EL31</v>
      </c>
      <c r="P45">
        <f t="shared" si="2"/>
        <v>1</v>
      </c>
      <c r="Q45">
        <f t="shared" si="3"/>
        <v>4</v>
      </c>
      <c r="S45" t="str">
        <f t="shared" si="4"/>
        <v>21EL31</v>
      </c>
      <c r="T45">
        <f t="shared" si="5"/>
        <v>2</v>
      </c>
      <c r="U45">
        <f t="shared" si="6"/>
        <v>0</v>
      </c>
      <c r="W45" t="str">
        <f t="shared" si="7"/>
        <v>21EL31</v>
      </c>
      <c r="X45">
        <f t="shared" si="8"/>
        <v>0</v>
      </c>
      <c r="Y45">
        <f t="shared" si="9"/>
        <v>2.5</v>
      </c>
      <c r="AA45" t="str">
        <f t="shared" si="10"/>
        <v>21EL31</v>
      </c>
      <c r="AB45">
        <f t="shared" si="11"/>
        <v>0</v>
      </c>
      <c r="AC45">
        <f t="shared" si="12"/>
        <v>0</v>
      </c>
      <c r="AE45" t="str">
        <f t="shared" si="13"/>
        <v>21EL31</v>
      </c>
      <c r="AF45">
        <f t="shared" si="14"/>
        <v>0</v>
      </c>
      <c r="AG45">
        <f t="shared" si="15"/>
        <v>0</v>
      </c>
      <c r="AI45" t="str">
        <f t="shared" si="16"/>
        <v>21EL31</v>
      </c>
      <c r="AJ45">
        <f t="shared" si="17"/>
        <v>0</v>
      </c>
      <c r="AK45">
        <f t="shared" si="18"/>
        <v>0</v>
      </c>
    </row>
    <row r="46" spans="1:37" ht="30" customHeight="1" x14ac:dyDescent="0.3">
      <c r="A46" s="11">
        <v>32</v>
      </c>
      <c r="B46" s="52" t="str">
        <f>'Mid Term Award'!B47</f>
        <v>21EL32</v>
      </c>
      <c r="C46" s="52" t="str">
        <f>'Mid Term Award'!C47</f>
        <v>Sadaqat Ali</v>
      </c>
      <c r="D46" s="53" t="str">
        <f>'Mid Term Award'!D47</f>
        <v>Ghariwa Khan</v>
      </c>
      <c r="E46" s="18">
        <v>2.5</v>
      </c>
      <c r="F46" s="18">
        <v>0</v>
      </c>
      <c r="G46" s="18">
        <v>0</v>
      </c>
      <c r="H46" s="18"/>
      <c r="I46" s="17"/>
      <c r="J46" s="16"/>
      <c r="K46" s="47">
        <f t="shared" si="0"/>
        <v>2.5</v>
      </c>
      <c r="O46" t="str">
        <f t="shared" si="1"/>
        <v>21EL32</v>
      </c>
      <c r="P46">
        <f t="shared" si="2"/>
        <v>1</v>
      </c>
      <c r="Q46">
        <f t="shared" si="3"/>
        <v>2.5</v>
      </c>
      <c r="S46" t="str">
        <f t="shared" si="4"/>
        <v>21EL32</v>
      </c>
      <c r="T46">
        <f t="shared" si="5"/>
        <v>2</v>
      </c>
      <c r="U46">
        <f t="shared" si="6"/>
        <v>0</v>
      </c>
      <c r="W46" t="str">
        <f t="shared" si="7"/>
        <v>21EL32</v>
      </c>
      <c r="X46">
        <f t="shared" si="8"/>
        <v>0</v>
      </c>
      <c r="Y46">
        <f t="shared" si="9"/>
        <v>0</v>
      </c>
      <c r="AA46" t="str">
        <f t="shared" si="10"/>
        <v>21EL32</v>
      </c>
      <c r="AB46">
        <f t="shared" si="11"/>
        <v>0</v>
      </c>
      <c r="AC46">
        <f t="shared" si="12"/>
        <v>0</v>
      </c>
      <c r="AE46" t="str">
        <f t="shared" si="13"/>
        <v>21EL32</v>
      </c>
      <c r="AF46">
        <f t="shared" si="14"/>
        <v>0</v>
      </c>
      <c r="AG46">
        <f t="shared" si="15"/>
        <v>0</v>
      </c>
      <c r="AI46" t="str">
        <f t="shared" si="16"/>
        <v>21EL32</v>
      </c>
      <c r="AJ46">
        <f t="shared" si="17"/>
        <v>0</v>
      </c>
      <c r="AK46">
        <f t="shared" si="18"/>
        <v>0</v>
      </c>
    </row>
    <row r="47" spans="1:37" ht="30" customHeight="1" x14ac:dyDescent="0.3">
      <c r="A47" s="11">
        <v>33</v>
      </c>
      <c r="B47" s="52" t="str">
        <f>'Mid Term Award'!B48</f>
        <v>21EL33</v>
      </c>
      <c r="C47" s="52" t="str">
        <f>'Mid Term Award'!C48</f>
        <v>Bismillah Jan</v>
      </c>
      <c r="D47" s="53" t="str">
        <f>'Mid Term Award'!D48</f>
        <v xml:space="preserve">Malik Nasurullah </v>
      </c>
      <c r="E47" s="18">
        <v>0</v>
      </c>
      <c r="F47" s="18">
        <v>1</v>
      </c>
      <c r="G47" s="18">
        <v>0</v>
      </c>
      <c r="H47" s="18"/>
      <c r="I47" s="17"/>
      <c r="J47" s="16"/>
      <c r="K47" s="47">
        <f t="shared" ref="K47:K51" si="19">SUM(E47:J47)</f>
        <v>1</v>
      </c>
      <c r="O47" t="str">
        <f t="shared" si="1"/>
        <v>21EL33</v>
      </c>
      <c r="P47">
        <f t="shared" si="2"/>
        <v>1</v>
      </c>
      <c r="Q47">
        <f t="shared" si="3"/>
        <v>0</v>
      </c>
      <c r="S47" t="str">
        <f t="shared" si="4"/>
        <v>21EL33</v>
      </c>
      <c r="T47">
        <f t="shared" si="5"/>
        <v>2</v>
      </c>
      <c r="U47">
        <f t="shared" si="6"/>
        <v>1</v>
      </c>
      <c r="W47" t="str">
        <f t="shared" si="7"/>
        <v>21EL33</v>
      </c>
      <c r="X47">
        <f t="shared" si="8"/>
        <v>0</v>
      </c>
      <c r="Y47">
        <f t="shared" si="9"/>
        <v>0</v>
      </c>
      <c r="AA47" t="str">
        <f t="shared" si="10"/>
        <v>21EL33</v>
      </c>
      <c r="AB47">
        <f t="shared" si="11"/>
        <v>0</v>
      </c>
      <c r="AC47">
        <f t="shared" si="12"/>
        <v>0</v>
      </c>
      <c r="AE47" t="str">
        <f t="shared" si="13"/>
        <v>21EL33</v>
      </c>
      <c r="AF47">
        <f t="shared" si="14"/>
        <v>0</v>
      </c>
      <c r="AG47">
        <f t="shared" si="15"/>
        <v>0</v>
      </c>
      <c r="AI47" t="str">
        <f t="shared" si="16"/>
        <v>21EL33</v>
      </c>
      <c r="AJ47">
        <f t="shared" si="17"/>
        <v>0</v>
      </c>
      <c r="AK47">
        <f t="shared" si="18"/>
        <v>0</v>
      </c>
    </row>
    <row r="48" spans="1:37" ht="30" customHeight="1" x14ac:dyDescent="0.3">
      <c r="A48" s="11">
        <v>34</v>
      </c>
      <c r="B48" s="52" t="str">
        <f>'Mid Term Award'!B49</f>
        <v>21EL34</v>
      </c>
      <c r="C48" s="52" t="str">
        <f>'Mid Term Award'!C49</f>
        <v>Muhammad Suleman</v>
      </c>
      <c r="D48" s="53" t="str">
        <f>'Mid Term Award'!D49</f>
        <v>Niaz Muhammad</v>
      </c>
      <c r="E48" s="18">
        <v>4</v>
      </c>
      <c r="F48" s="18">
        <v>0</v>
      </c>
      <c r="G48" s="18">
        <v>2.5</v>
      </c>
      <c r="H48" s="18"/>
      <c r="I48" s="17"/>
      <c r="J48" s="16"/>
      <c r="K48" s="47">
        <f t="shared" si="19"/>
        <v>6.5</v>
      </c>
      <c r="O48" t="str">
        <f t="shared" si="1"/>
        <v>21EL34</v>
      </c>
      <c r="P48">
        <f t="shared" si="2"/>
        <v>1</v>
      </c>
      <c r="Q48">
        <f t="shared" si="3"/>
        <v>4</v>
      </c>
      <c r="S48" t="str">
        <f t="shared" si="4"/>
        <v>21EL34</v>
      </c>
      <c r="T48">
        <f t="shared" si="5"/>
        <v>2</v>
      </c>
      <c r="U48">
        <f t="shared" si="6"/>
        <v>0</v>
      </c>
      <c r="W48" t="str">
        <f t="shared" si="7"/>
        <v>21EL34</v>
      </c>
      <c r="X48">
        <f t="shared" si="8"/>
        <v>0</v>
      </c>
      <c r="Y48">
        <f t="shared" si="9"/>
        <v>2.5</v>
      </c>
      <c r="AA48" t="str">
        <f t="shared" si="10"/>
        <v>21EL34</v>
      </c>
      <c r="AB48">
        <f t="shared" si="11"/>
        <v>0</v>
      </c>
      <c r="AC48">
        <f t="shared" si="12"/>
        <v>0</v>
      </c>
      <c r="AE48" t="str">
        <f t="shared" si="13"/>
        <v>21EL34</v>
      </c>
      <c r="AF48">
        <f t="shared" si="14"/>
        <v>0</v>
      </c>
      <c r="AG48">
        <f t="shared" si="15"/>
        <v>0</v>
      </c>
      <c r="AI48" t="str">
        <f t="shared" si="16"/>
        <v>21EL34</v>
      </c>
      <c r="AJ48">
        <f t="shared" si="17"/>
        <v>0</v>
      </c>
      <c r="AK48">
        <f t="shared" si="18"/>
        <v>0</v>
      </c>
    </row>
    <row r="49" spans="1:37" ht="30" customHeight="1" x14ac:dyDescent="0.3">
      <c r="A49" s="11">
        <v>35</v>
      </c>
      <c r="B49" s="52" t="str">
        <f>'Mid Term Award'!B50</f>
        <v>21EL35</v>
      </c>
      <c r="C49" s="52" t="str">
        <f>'Mid Term Award'!C50</f>
        <v>Hafeez Ahmed</v>
      </c>
      <c r="D49" s="53" t="str">
        <f>'Mid Term Award'!D50</f>
        <v>Sher Ahmed</v>
      </c>
      <c r="E49" s="18">
        <v>4.5</v>
      </c>
      <c r="F49" s="18">
        <v>1.5</v>
      </c>
      <c r="G49" s="18">
        <v>2.5</v>
      </c>
      <c r="H49" s="18"/>
      <c r="I49" s="17"/>
      <c r="J49" s="16"/>
      <c r="K49" s="47">
        <f t="shared" si="19"/>
        <v>8.5</v>
      </c>
      <c r="O49" t="str">
        <f t="shared" si="1"/>
        <v>21EL35</v>
      </c>
      <c r="P49">
        <f t="shared" si="2"/>
        <v>1</v>
      </c>
      <c r="Q49">
        <f t="shared" si="3"/>
        <v>4.5</v>
      </c>
      <c r="S49" t="str">
        <f t="shared" si="4"/>
        <v>21EL35</v>
      </c>
      <c r="T49">
        <f t="shared" si="5"/>
        <v>2</v>
      </c>
      <c r="U49">
        <f t="shared" si="6"/>
        <v>1.5</v>
      </c>
      <c r="W49" t="str">
        <f t="shared" si="7"/>
        <v>21EL35</v>
      </c>
      <c r="X49">
        <f t="shared" si="8"/>
        <v>0</v>
      </c>
      <c r="Y49">
        <f t="shared" si="9"/>
        <v>2.5</v>
      </c>
      <c r="AA49" t="str">
        <f t="shared" si="10"/>
        <v>21EL35</v>
      </c>
      <c r="AB49">
        <f t="shared" si="11"/>
        <v>0</v>
      </c>
      <c r="AC49">
        <f t="shared" si="12"/>
        <v>0</v>
      </c>
      <c r="AE49" t="str">
        <f t="shared" si="13"/>
        <v>21EL35</v>
      </c>
      <c r="AF49">
        <f t="shared" si="14"/>
        <v>0</v>
      </c>
      <c r="AG49">
        <f t="shared" si="15"/>
        <v>0</v>
      </c>
      <c r="AI49" t="str">
        <f t="shared" si="16"/>
        <v>21EL35</v>
      </c>
      <c r="AJ49">
        <f t="shared" si="17"/>
        <v>0</v>
      </c>
      <c r="AK49">
        <f t="shared" si="18"/>
        <v>0</v>
      </c>
    </row>
    <row r="50" spans="1:37" ht="30" customHeight="1" x14ac:dyDescent="0.3">
      <c r="A50" s="11">
        <v>36</v>
      </c>
      <c r="B50" s="52" t="str">
        <f>'Mid Term Award'!B51</f>
        <v>21EL36</v>
      </c>
      <c r="C50" s="52" t="str">
        <f>'Mid Term Award'!C51</f>
        <v>Muhammad Raza</v>
      </c>
      <c r="D50" s="53" t="str">
        <f>'Mid Term Award'!D51</f>
        <v>Iftikhar Ali</v>
      </c>
      <c r="E50" s="18">
        <v>4.5</v>
      </c>
      <c r="F50" s="18">
        <v>2</v>
      </c>
      <c r="G50" s="18">
        <v>2</v>
      </c>
      <c r="H50" s="18"/>
      <c r="I50" s="17"/>
      <c r="J50" s="16"/>
      <c r="K50" s="47">
        <f t="shared" si="19"/>
        <v>8.5</v>
      </c>
      <c r="O50" t="str">
        <f t="shared" si="1"/>
        <v>21EL36</v>
      </c>
      <c r="P50">
        <f t="shared" si="2"/>
        <v>1</v>
      </c>
      <c r="Q50">
        <f t="shared" si="3"/>
        <v>4.5</v>
      </c>
      <c r="S50" t="str">
        <f t="shared" si="4"/>
        <v>21EL36</v>
      </c>
      <c r="T50">
        <f t="shared" si="5"/>
        <v>2</v>
      </c>
      <c r="U50">
        <f t="shared" si="6"/>
        <v>2</v>
      </c>
      <c r="W50" t="str">
        <f t="shared" si="7"/>
        <v>21EL36</v>
      </c>
      <c r="X50">
        <f t="shared" si="8"/>
        <v>0</v>
      </c>
      <c r="Y50">
        <f t="shared" si="9"/>
        <v>2</v>
      </c>
      <c r="AA50" t="str">
        <f t="shared" si="10"/>
        <v>21EL36</v>
      </c>
      <c r="AB50">
        <f t="shared" si="11"/>
        <v>0</v>
      </c>
      <c r="AC50">
        <f t="shared" si="12"/>
        <v>0</v>
      </c>
      <c r="AE50" t="str">
        <f t="shared" si="13"/>
        <v>21EL36</v>
      </c>
      <c r="AF50">
        <f t="shared" si="14"/>
        <v>0</v>
      </c>
      <c r="AG50">
        <f t="shared" si="15"/>
        <v>0</v>
      </c>
      <c r="AI50" t="str">
        <f t="shared" si="16"/>
        <v>21EL36</v>
      </c>
      <c r="AJ50">
        <f t="shared" si="17"/>
        <v>0</v>
      </c>
      <c r="AK50">
        <f t="shared" si="18"/>
        <v>0</v>
      </c>
    </row>
    <row r="51" spans="1:37" ht="30" customHeight="1" x14ac:dyDescent="0.3">
      <c r="A51" s="11">
        <v>37</v>
      </c>
      <c r="B51" s="52" t="str">
        <f>'Mid Term Award'!B52</f>
        <v>21EL37</v>
      </c>
      <c r="C51" s="52" t="str">
        <f>'Mid Term Award'!C52</f>
        <v>Muhammad Azam</v>
      </c>
      <c r="D51" s="53" t="str">
        <f>'Mid Term Award'!D52</f>
        <v>Muhammad Mashooq</v>
      </c>
      <c r="E51" s="18">
        <v>3.75</v>
      </c>
      <c r="F51" s="18">
        <v>0</v>
      </c>
      <c r="G51" s="18">
        <v>2.25</v>
      </c>
      <c r="H51" s="18"/>
      <c r="I51" s="17"/>
      <c r="J51" s="16"/>
      <c r="K51" s="47">
        <f t="shared" si="19"/>
        <v>6</v>
      </c>
      <c r="O51" t="str">
        <f t="shared" si="1"/>
        <v>21EL37</v>
      </c>
      <c r="P51">
        <f t="shared" si="2"/>
        <v>1</v>
      </c>
      <c r="Q51">
        <f t="shared" si="3"/>
        <v>3.75</v>
      </c>
      <c r="S51" t="str">
        <f t="shared" si="4"/>
        <v>21EL37</v>
      </c>
      <c r="T51">
        <f t="shared" si="5"/>
        <v>2</v>
      </c>
      <c r="U51">
        <f t="shared" si="6"/>
        <v>0</v>
      </c>
      <c r="W51" t="str">
        <f t="shared" si="7"/>
        <v>21EL37</v>
      </c>
      <c r="X51">
        <f t="shared" si="8"/>
        <v>0</v>
      </c>
      <c r="Y51">
        <f t="shared" si="9"/>
        <v>2.25</v>
      </c>
      <c r="AA51" t="str">
        <f t="shared" si="10"/>
        <v>21EL37</v>
      </c>
      <c r="AB51">
        <f t="shared" si="11"/>
        <v>0</v>
      </c>
      <c r="AC51">
        <f t="shared" si="12"/>
        <v>0</v>
      </c>
      <c r="AE51" t="str">
        <f t="shared" si="13"/>
        <v>21EL37</v>
      </c>
      <c r="AF51">
        <f t="shared" si="14"/>
        <v>0</v>
      </c>
      <c r="AG51">
        <f t="shared" si="15"/>
        <v>0</v>
      </c>
      <c r="AI51" t="str">
        <f t="shared" si="16"/>
        <v>21EL37</v>
      </c>
      <c r="AJ51">
        <f t="shared" si="17"/>
        <v>0</v>
      </c>
      <c r="AK51">
        <f t="shared" si="18"/>
        <v>0</v>
      </c>
    </row>
    <row r="52" spans="1:37" ht="30" customHeight="1" x14ac:dyDescent="0.3">
      <c r="A52" s="12">
        <v>38</v>
      </c>
      <c r="B52" s="52" t="str">
        <f>'Mid Term Award'!B53</f>
        <v>21EL38</v>
      </c>
      <c r="C52" s="52" t="str">
        <f>'Mid Term Award'!C53</f>
        <v>Muhammad Ramzan</v>
      </c>
      <c r="D52" s="53" t="str">
        <f>'Mid Term Award'!D53</f>
        <v>Saif Ullah</v>
      </c>
      <c r="E52" s="18">
        <v>3.75</v>
      </c>
      <c r="F52" s="18">
        <v>1.5</v>
      </c>
      <c r="G52" s="18">
        <v>2.25</v>
      </c>
      <c r="H52" s="18"/>
      <c r="I52" s="17"/>
      <c r="J52" s="16"/>
      <c r="K52" s="47">
        <f t="shared" ref="K52:K72" si="20">SUM(E52:J52)</f>
        <v>7.5</v>
      </c>
      <c r="O52" t="str">
        <f t="shared" si="1"/>
        <v>21EL38</v>
      </c>
      <c r="P52">
        <f t="shared" si="2"/>
        <v>1</v>
      </c>
      <c r="Q52">
        <f t="shared" si="3"/>
        <v>3.75</v>
      </c>
      <c r="S52" t="str">
        <f t="shared" si="4"/>
        <v>21EL38</v>
      </c>
      <c r="T52">
        <f t="shared" si="5"/>
        <v>2</v>
      </c>
      <c r="U52">
        <f t="shared" si="6"/>
        <v>1.5</v>
      </c>
      <c r="W52" t="str">
        <f t="shared" si="7"/>
        <v>21EL38</v>
      </c>
      <c r="X52">
        <f t="shared" si="8"/>
        <v>0</v>
      </c>
      <c r="Y52">
        <f t="shared" si="9"/>
        <v>2.25</v>
      </c>
      <c r="AA52" t="str">
        <f t="shared" si="10"/>
        <v>21EL38</v>
      </c>
      <c r="AB52">
        <f t="shared" si="11"/>
        <v>0</v>
      </c>
      <c r="AC52">
        <f t="shared" si="12"/>
        <v>0</v>
      </c>
      <c r="AE52" t="str">
        <f t="shared" si="13"/>
        <v>21EL38</v>
      </c>
      <c r="AF52">
        <f t="shared" si="14"/>
        <v>0</v>
      </c>
      <c r="AG52">
        <f t="shared" si="15"/>
        <v>0</v>
      </c>
      <c r="AI52" t="str">
        <f t="shared" si="16"/>
        <v>21EL38</v>
      </c>
      <c r="AJ52">
        <f t="shared" si="17"/>
        <v>0</v>
      </c>
      <c r="AK52">
        <f t="shared" si="18"/>
        <v>0</v>
      </c>
    </row>
    <row r="53" spans="1:37" ht="30" customHeight="1" x14ac:dyDescent="0.3">
      <c r="A53" s="11">
        <v>39</v>
      </c>
      <c r="B53" s="52" t="str">
        <f>'Mid Term Award'!B54</f>
        <v>21EL39</v>
      </c>
      <c r="C53" s="52" t="str">
        <f>'Mid Term Award'!C54</f>
        <v xml:space="preserve">Zakir Lal </v>
      </c>
      <c r="D53" s="53" t="str">
        <f>'Mid Term Award'!D54</f>
        <v>Lal Bakhsh</v>
      </c>
      <c r="E53" s="18">
        <v>5</v>
      </c>
      <c r="F53" s="18">
        <v>1.75</v>
      </c>
      <c r="G53" s="18">
        <v>2.25</v>
      </c>
      <c r="H53" s="18"/>
      <c r="I53" s="17"/>
      <c r="J53" s="16"/>
      <c r="K53" s="47">
        <f t="shared" si="20"/>
        <v>9</v>
      </c>
      <c r="O53" t="str">
        <f t="shared" si="1"/>
        <v>21EL39</v>
      </c>
      <c r="P53">
        <f t="shared" si="2"/>
        <v>1</v>
      </c>
      <c r="Q53">
        <f t="shared" si="3"/>
        <v>5</v>
      </c>
      <c r="S53" t="str">
        <f t="shared" si="4"/>
        <v>21EL39</v>
      </c>
      <c r="T53">
        <f t="shared" si="5"/>
        <v>2</v>
      </c>
      <c r="U53">
        <f t="shared" si="6"/>
        <v>1.75</v>
      </c>
      <c r="W53" t="str">
        <f t="shared" si="7"/>
        <v>21EL39</v>
      </c>
      <c r="X53">
        <f t="shared" si="8"/>
        <v>0</v>
      </c>
      <c r="Y53">
        <f t="shared" si="9"/>
        <v>2.25</v>
      </c>
      <c r="AA53" t="str">
        <f t="shared" si="10"/>
        <v>21EL39</v>
      </c>
      <c r="AB53">
        <f t="shared" si="11"/>
        <v>0</v>
      </c>
      <c r="AC53">
        <f t="shared" si="12"/>
        <v>0</v>
      </c>
      <c r="AE53" t="str">
        <f t="shared" si="13"/>
        <v>21EL39</v>
      </c>
      <c r="AF53">
        <f t="shared" si="14"/>
        <v>0</v>
      </c>
      <c r="AG53">
        <f t="shared" si="15"/>
        <v>0</v>
      </c>
      <c r="AI53" t="str">
        <f t="shared" si="16"/>
        <v>21EL39</v>
      </c>
      <c r="AJ53">
        <f t="shared" si="17"/>
        <v>0</v>
      </c>
      <c r="AK53">
        <f t="shared" si="18"/>
        <v>0</v>
      </c>
    </row>
    <row r="54" spans="1:37" ht="30" customHeight="1" x14ac:dyDescent="0.3">
      <c r="A54" s="11">
        <v>40</v>
      </c>
      <c r="B54" s="52" t="str">
        <f>'Mid Term Award'!B55</f>
        <v>21EL40</v>
      </c>
      <c r="C54" s="52" t="str">
        <f>'Mid Term Award'!C55</f>
        <v>Jaffar Niaz</v>
      </c>
      <c r="D54" s="53" t="str">
        <f>'Mid Term Award'!D55</f>
        <v xml:space="preserve"> Niaz Ahmed</v>
      </c>
      <c r="E54" s="18">
        <v>4</v>
      </c>
      <c r="F54" s="18">
        <v>2.5</v>
      </c>
      <c r="G54" s="18">
        <v>2.5</v>
      </c>
      <c r="H54" s="18"/>
      <c r="I54" s="17"/>
      <c r="J54" s="16"/>
      <c r="K54" s="47">
        <f t="shared" si="20"/>
        <v>9</v>
      </c>
      <c r="O54" t="str">
        <f t="shared" si="1"/>
        <v>21EL40</v>
      </c>
      <c r="P54">
        <f t="shared" si="2"/>
        <v>1</v>
      </c>
      <c r="Q54">
        <f t="shared" si="3"/>
        <v>4</v>
      </c>
      <c r="S54" t="str">
        <f t="shared" si="4"/>
        <v>21EL40</v>
      </c>
      <c r="T54">
        <f t="shared" si="5"/>
        <v>2</v>
      </c>
      <c r="U54">
        <f t="shared" si="6"/>
        <v>2.5</v>
      </c>
      <c r="W54" t="str">
        <f t="shared" si="7"/>
        <v>21EL40</v>
      </c>
      <c r="X54">
        <f t="shared" si="8"/>
        <v>0</v>
      </c>
      <c r="Y54">
        <f t="shared" si="9"/>
        <v>2.5</v>
      </c>
      <c r="AA54" t="str">
        <f t="shared" si="10"/>
        <v>21EL40</v>
      </c>
      <c r="AB54">
        <f t="shared" si="11"/>
        <v>0</v>
      </c>
      <c r="AC54">
        <f t="shared" si="12"/>
        <v>0</v>
      </c>
      <c r="AE54" t="str">
        <f t="shared" si="13"/>
        <v>21EL40</v>
      </c>
      <c r="AF54">
        <f t="shared" si="14"/>
        <v>0</v>
      </c>
      <c r="AG54">
        <f t="shared" si="15"/>
        <v>0</v>
      </c>
      <c r="AI54" t="str">
        <f t="shared" si="16"/>
        <v>21EL40</v>
      </c>
      <c r="AJ54">
        <f t="shared" si="17"/>
        <v>0</v>
      </c>
      <c r="AK54">
        <f t="shared" si="18"/>
        <v>0</v>
      </c>
    </row>
    <row r="55" spans="1:37" ht="30" customHeight="1" x14ac:dyDescent="0.3">
      <c r="A55" s="11">
        <v>41</v>
      </c>
      <c r="B55" s="52" t="str">
        <f>'Mid Term Award'!B56</f>
        <v>21EL41</v>
      </c>
      <c r="C55" s="52" t="str">
        <f>'Mid Term Award'!C56</f>
        <v>Shay Mureed Manzoor</v>
      </c>
      <c r="D55" s="53" t="str">
        <f>'Mid Term Award'!D56</f>
        <v>Manzoor Ahmed</v>
      </c>
      <c r="E55" s="18">
        <v>4.5</v>
      </c>
      <c r="F55" s="18">
        <v>2</v>
      </c>
      <c r="G55" s="18">
        <v>2.5</v>
      </c>
      <c r="H55" s="18"/>
      <c r="I55" s="17"/>
      <c r="J55" s="16"/>
      <c r="K55" s="47">
        <f t="shared" si="20"/>
        <v>9</v>
      </c>
      <c r="O55" t="str">
        <f t="shared" si="1"/>
        <v>21EL41</v>
      </c>
      <c r="P55">
        <f t="shared" si="2"/>
        <v>1</v>
      </c>
      <c r="Q55">
        <f t="shared" si="3"/>
        <v>4.5</v>
      </c>
      <c r="S55" t="str">
        <f t="shared" si="4"/>
        <v>21EL41</v>
      </c>
      <c r="T55">
        <f t="shared" si="5"/>
        <v>2</v>
      </c>
      <c r="U55">
        <f t="shared" si="6"/>
        <v>2</v>
      </c>
      <c r="W55" t="str">
        <f t="shared" si="7"/>
        <v>21EL41</v>
      </c>
      <c r="X55">
        <f t="shared" si="8"/>
        <v>0</v>
      </c>
      <c r="Y55">
        <f t="shared" si="9"/>
        <v>2.5</v>
      </c>
      <c r="AA55" t="str">
        <f t="shared" si="10"/>
        <v>21EL41</v>
      </c>
      <c r="AB55">
        <f t="shared" si="11"/>
        <v>0</v>
      </c>
      <c r="AC55">
        <f t="shared" si="12"/>
        <v>0</v>
      </c>
      <c r="AE55" t="str">
        <f t="shared" si="13"/>
        <v>21EL41</v>
      </c>
      <c r="AF55">
        <f t="shared" si="14"/>
        <v>0</v>
      </c>
      <c r="AG55">
        <f t="shared" si="15"/>
        <v>0</v>
      </c>
      <c r="AI55" t="str">
        <f t="shared" si="16"/>
        <v>21EL41</v>
      </c>
      <c r="AJ55">
        <f t="shared" si="17"/>
        <v>0</v>
      </c>
      <c r="AK55">
        <f t="shared" si="18"/>
        <v>0</v>
      </c>
    </row>
    <row r="56" spans="1:37" ht="30" customHeight="1" x14ac:dyDescent="0.3">
      <c r="A56" s="11">
        <v>42</v>
      </c>
      <c r="B56" s="52" t="str">
        <f>'Mid Term Award'!B57</f>
        <v>21EL42</v>
      </c>
      <c r="C56" s="52" t="str">
        <f>'Mid Term Award'!C57</f>
        <v>Hussain Ahmed Qazi</v>
      </c>
      <c r="D56" s="53" t="str">
        <f>'Mid Term Award'!D57</f>
        <v>Sajjad Ali</v>
      </c>
      <c r="E56" s="18">
        <v>1.5</v>
      </c>
      <c r="F56" s="18">
        <v>1.25</v>
      </c>
      <c r="G56" s="18">
        <v>2.25</v>
      </c>
      <c r="H56" s="18"/>
      <c r="I56" s="17"/>
      <c r="J56" s="16"/>
      <c r="K56" s="47">
        <f t="shared" si="20"/>
        <v>5</v>
      </c>
      <c r="O56" t="str">
        <f t="shared" si="1"/>
        <v>21EL42</v>
      </c>
      <c r="P56">
        <f t="shared" si="2"/>
        <v>1</v>
      </c>
      <c r="Q56">
        <f t="shared" si="3"/>
        <v>1.5</v>
      </c>
      <c r="S56" t="str">
        <f t="shared" si="4"/>
        <v>21EL42</v>
      </c>
      <c r="T56">
        <f t="shared" si="5"/>
        <v>2</v>
      </c>
      <c r="U56">
        <f t="shared" si="6"/>
        <v>1.25</v>
      </c>
      <c r="W56" t="str">
        <f t="shared" si="7"/>
        <v>21EL42</v>
      </c>
      <c r="X56">
        <f t="shared" si="8"/>
        <v>0</v>
      </c>
      <c r="Y56">
        <f t="shared" si="9"/>
        <v>2.25</v>
      </c>
      <c r="AA56" t="str">
        <f t="shared" si="10"/>
        <v>21EL42</v>
      </c>
      <c r="AB56">
        <f t="shared" si="11"/>
        <v>0</v>
      </c>
      <c r="AC56">
        <f t="shared" si="12"/>
        <v>0</v>
      </c>
      <c r="AE56" t="str">
        <f t="shared" si="13"/>
        <v>21EL42</v>
      </c>
      <c r="AF56">
        <f t="shared" si="14"/>
        <v>0</v>
      </c>
      <c r="AG56">
        <f t="shared" si="15"/>
        <v>0</v>
      </c>
      <c r="AI56" t="str">
        <f t="shared" si="16"/>
        <v>21EL42</v>
      </c>
      <c r="AJ56">
        <f t="shared" si="17"/>
        <v>0</v>
      </c>
      <c r="AK56">
        <f t="shared" si="18"/>
        <v>0</v>
      </c>
    </row>
    <row r="57" spans="1:37" ht="30" customHeight="1" x14ac:dyDescent="0.3">
      <c r="A57" s="11">
        <v>43</v>
      </c>
      <c r="B57" s="52" t="str">
        <f>'Mid Term Award'!B58</f>
        <v>21EL43</v>
      </c>
      <c r="C57" s="52" t="str">
        <f>'Mid Term Award'!C58</f>
        <v>Ramiz Karim</v>
      </c>
      <c r="D57" s="53" t="str">
        <f>'Mid Term Award'!D58</f>
        <v>Rahim Bakhsh</v>
      </c>
      <c r="E57" s="18">
        <v>1.5</v>
      </c>
      <c r="F57" s="18">
        <v>0</v>
      </c>
      <c r="G57" s="18">
        <v>0</v>
      </c>
      <c r="H57" s="18"/>
      <c r="I57" s="17"/>
      <c r="J57" s="16"/>
      <c r="K57" s="47">
        <f t="shared" si="20"/>
        <v>1.5</v>
      </c>
      <c r="O57" t="str">
        <f t="shared" si="1"/>
        <v>21EL43</v>
      </c>
      <c r="P57">
        <f t="shared" si="2"/>
        <v>1</v>
      </c>
      <c r="Q57">
        <f t="shared" si="3"/>
        <v>1.5</v>
      </c>
      <c r="S57" t="str">
        <f t="shared" si="4"/>
        <v>21EL43</v>
      </c>
      <c r="T57">
        <f t="shared" si="5"/>
        <v>2</v>
      </c>
      <c r="U57">
        <f t="shared" si="6"/>
        <v>0</v>
      </c>
      <c r="W57" t="str">
        <f t="shared" si="7"/>
        <v>21EL43</v>
      </c>
      <c r="X57">
        <f t="shared" si="8"/>
        <v>0</v>
      </c>
      <c r="Y57">
        <f t="shared" si="9"/>
        <v>0</v>
      </c>
      <c r="AA57" t="str">
        <f t="shared" si="10"/>
        <v>21EL43</v>
      </c>
      <c r="AB57">
        <f t="shared" si="11"/>
        <v>0</v>
      </c>
      <c r="AC57">
        <f t="shared" si="12"/>
        <v>0</v>
      </c>
      <c r="AE57" t="str">
        <f t="shared" si="13"/>
        <v>21EL43</v>
      </c>
      <c r="AF57">
        <f t="shared" si="14"/>
        <v>0</v>
      </c>
      <c r="AG57">
        <f t="shared" si="15"/>
        <v>0</v>
      </c>
      <c r="AI57" t="str">
        <f t="shared" si="16"/>
        <v>21EL43</v>
      </c>
      <c r="AJ57">
        <f t="shared" si="17"/>
        <v>0</v>
      </c>
      <c r="AK57">
        <f t="shared" si="18"/>
        <v>0</v>
      </c>
    </row>
    <row r="58" spans="1:37" ht="30" customHeight="1" x14ac:dyDescent="0.3">
      <c r="A58" s="11">
        <v>44</v>
      </c>
      <c r="B58" s="52" t="str">
        <f>'Mid Term Award'!B59</f>
        <v>21EL44</v>
      </c>
      <c r="C58" s="52" t="str">
        <f>'Mid Term Award'!C59</f>
        <v>Dad Bakhsh</v>
      </c>
      <c r="D58" s="53" t="str">
        <f>'Mid Term Award'!D59</f>
        <v>Murad Muhammad</v>
      </c>
      <c r="E58" s="18">
        <v>4</v>
      </c>
      <c r="F58" s="18">
        <v>1.25</v>
      </c>
      <c r="G58" s="18">
        <v>2.25</v>
      </c>
      <c r="H58" s="18"/>
      <c r="I58" s="17"/>
      <c r="J58" s="16"/>
      <c r="K58" s="47">
        <f t="shared" si="20"/>
        <v>7.5</v>
      </c>
      <c r="O58" t="str">
        <f t="shared" si="1"/>
        <v>21EL44</v>
      </c>
      <c r="P58">
        <f t="shared" si="2"/>
        <v>1</v>
      </c>
      <c r="Q58">
        <f t="shared" si="3"/>
        <v>4</v>
      </c>
      <c r="S58" t="str">
        <f t="shared" si="4"/>
        <v>21EL44</v>
      </c>
      <c r="T58">
        <f t="shared" si="5"/>
        <v>2</v>
      </c>
      <c r="U58">
        <f t="shared" si="6"/>
        <v>1.25</v>
      </c>
      <c r="W58" t="str">
        <f t="shared" si="7"/>
        <v>21EL44</v>
      </c>
      <c r="X58">
        <f t="shared" si="8"/>
        <v>0</v>
      </c>
      <c r="Y58">
        <f t="shared" si="9"/>
        <v>2.25</v>
      </c>
      <c r="AA58" t="str">
        <f t="shared" si="10"/>
        <v>21EL44</v>
      </c>
      <c r="AB58">
        <f t="shared" si="11"/>
        <v>0</v>
      </c>
      <c r="AC58">
        <f t="shared" si="12"/>
        <v>0</v>
      </c>
      <c r="AE58" t="str">
        <f t="shared" si="13"/>
        <v>21EL44</v>
      </c>
      <c r="AF58">
        <f t="shared" si="14"/>
        <v>0</v>
      </c>
      <c r="AG58">
        <f t="shared" si="15"/>
        <v>0</v>
      </c>
      <c r="AI58" t="str">
        <f t="shared" si="16"/>
        <v>21EL44</v>
      </c>
      <c r="AJ58">
        <f t="shared" si="17"/>
        <v>0</v>
      </c>
      <c r="AK58">
        <f t="shared" si="18"/>
        <v>0</v>
      </c>
    </row>
    <row r="59" spans="1:37" ht="30" customHeight="1" x14ac:dyDescent="0.3">
      <c r="A59" s="11">
        <v>45</v>
      </c>
      <c r="B59" s="52" t="str">
        <f>'Mid Term Award'!B60</f>
        <v>21EL45</v>
      </c>
      <c r="C59" s="52" t="str">
        <f>'Mid Term Award'!C60</f>
        <v>Ismail</v>
      </c>
      <c r="D59" s="53" t="str">
        <f>'Mid Term Award'!D60</f>
        <v>Muhammad Qasim Sabir</v>
      </c>
      <c r="E59" s="18">
        <v>4</v>
      </c>
      <c r="F59" s="18">
        <v>0</v>
      </c>
      <c r="G59" s="18">
        <v>0</v>
      </c>
      <c r="H59" s="18"/>
      <c r="I59" s="17"/>
      <c r="J59" s="16"/>
      <c r="K59" s="47">
        <f t="shared" si="20"/>
        <v>4</v>
      </c>
      <c r="O59" t="str">
        <f t="shared" si="1"/>
        <v>21EL45</v>
      </c>
      <c r="P59">
        <f t="shared" si="2"/>
        <v>1</v>
      </c>
      <c r="Q59">
        <f t="shared" si="3"/>
        <v>4</v>
      </c>
      <c r="S59" t="str">
        <f t="shared" si="4"/>
        <v>21EL45</v>
      </c>
      <c r="T59">
        <f t="shared" si="5"/>
        <v>2</v>
      </c>
      <c r="U59">
        <f t="shared" si="6"/>
        <v>0</v>
      </c>
      <c r="W59" t="str">
        <f t="shared" si="7"/>
        <v>21EL45</v>
      </c>
      <c r="X59">
        <f t="shared" si="8"/>
        <v>0</v>
      </c>
      <c r="Y59">
        <f t="shared" si="9"/>
        <v>0</v>
      </c>
      <c r="AA59" t="str">
        <f t="shared" si="10"/>
        <v>21EL45</v>
      </c>
      <c r="AB59">
        <f t="shared" si="11"/>
        <v>0</v>
      </c>
      <c r="AC59">
        <f t="shared" si="12"/>
        <v>0</v>
      </c>
      <c r="AE59" t="str">
        <f t="shared" si="13"/>
        <v>21EL45</v>
      </c>
      <c r="AF59">
        <f t="shared" si="14"/>
        <v>0</v>
      </c>
      <c r="AG59">
        <f t="shared" si="15"/>
        <v>0</v>
      </c>
      <c r="AI59" t="str">
        <f t="shared" si="16"/>
        <v>21EL45</v>
      </c>
      <c r="AJ59">
        <f t="shared" si="17"/>
        <v>0</v>
      </c>
      <c r="AK59">
        <f t="shared" si="18"/>
        <v>0</v>
      </c>
    </row>
    <row r="60" spans="1:37" ht="30" customHeight="1" x14ac:dyDescent="0.3">
      <c r="A60" s="11">
        <v>46</v>
      </c>
      <c r="B60" s="52" t="str">
        <f>'Mid Term Award'!B61</f>
        <v>21EL46</v>
      </c>
      <c r="C60" s="52" t="str">
        <f>'Mid Term Award'!C61</f>
        <v>Saddam Hussain</v>
      </c>
      <c r="D60" s="53" t="str">
        <f>'Mid Term Award'!D61</f>
        <v>Qadir Buksh</v>
      </c>
      <c r="E60" s="18">
        <v>3.75</v>
      </c>
      <c r="F60" s="18">
        <v>1.25</v>
      </c>
      <c r="G60" s="18">
        <v>2</v>
      </c>
      <c r="H60" s="18"/>
      <c r="I60" s="17"/>
      <c r="J60" s="16"/>
      <c r="K60" s="47">
        <f t="shared" si="20"/>
        <v>7</v>
      </c>
      <c r="O60" t="str">
        <f t="shared" si="1"/>
        <v>21EL46</v>
      </c>
      <c r="P60">
        <f t="shared" si="2"/>
        <v>1</v>
      </c>
      <c r="Q60">
        <f t="shared" si="3"/>
        <v>3.75</v>
      </c>
      <c r="S60" t="str">
        <f t="shared" si="4"/>
        <v>21EL46</v>
      </c>
      <c r="T60">
        <f t="shared" si="5"/>
        <v>2</v>
      </c>
      <c r="U60">
        <f t="shared" si="6"/>
        <v>1.25</v>
      </c>
      <c r="W60" t="str">
        <f t="shared" si="7"/>
        <v>21EL46</v>
      </c>
      <c r="X60">
        <f t="shared" si="8"/>
        <v>0</v>
      </c>
      <c r="Y60">
        <f t="shared" si="9"/>
        <v>2</v>
      </c>
      <c r="AA60" t="str">
        <f t="shared" si="10"/>
        <v>21EL46</v>
      </c>
      <c r="AB60">
        <f t="shared" si="11"/>
        <v>0</v>
      </c>
      <c r="AC60">
        <f t="shared" si="12"/>
        <v>0</v>
      </c>
      <c r="AE60" t="str">
        <f t="shared" si="13"/>
        <v>21EL46</v>
      </c>
      <c r="AF60">
        <f t="shared" si="14"/>
        <v>0</v>
      </c>
      <c r="AG60">
        <f t="shared" si="15"/>
        <v>0</v>
      </c>
      <c r="AI60" t="str">
        <f t="shared" si="16"/>
        <v>21EL46</v>
      </c>
      <c r="AJ60">
        <f t="shared" si="17"/>
        <v>0</v>
      </c>
      <c r="AK60">
        <f t="shared" si="18"/>
        <v>0</v>
      </c>
    </row>
    <row r="61" spans="1:37" ht="30" customHeight="1" x14ac:dyDescent="0.3">
      <c r="A61" s="11">
        <v>47</v>
      </c>
      <c r="B61" s="52" t="str">
        <f>'Mid Term Award'!B62</f>
        <v>21EL47</v>
      </c>
      <c r="C61" s="52" t="str">
        <f>'Mid Term Award'!C62</f>
        <v xml:space="preserve">Awais Aman </v>
      </c>
      <c r="D61" s="53" t="str">
        <f>'Mid Term Award'!D62</f>
        <v xml:space="preserve">Amanullah </v>
      </c>
      <c r="E61" s="18">
        <v>4.5</v>
      </c>
      <c r="F61" s="18">
        <v>0</v>
      </c>
      <c r="G61" s="18">
        <v>2</v>
      </c>
      <c r="H61" s="18"/>
      <c r="I61" s="17"/>
      <c r="J61" s="16"/>
      <c r="K61" s="47">
        <f t="shared" si="20"/>
        <v>6.5</v>
      </c>
      <c r="O61" t="str">
        <f t="shared" si="1"/>
        <v>21EL47</v>
      </c>
      <c r="P61">
        <f t="shared" si="2"/>
        <v>1</v>
      </c>
      <c r="Q61">
        <f t="shared" si="3"/>
        <v>4.5</v>
      </c>
      <c r="S61" t="str">
        <f t="shared" si="4"/>
        <v>21EL47</v>
      </c>
      <c r="T61">
        <f t="shared" si="5"/>
        <v>2</v>
      </c>
      <c r="U61">
        <f t="shared" si="6"/>
        <v>0</v>
      </c>
      <c r="W61" t="str">
        <f t="shared" si="7"/>
        <v>21EL47</v>
      </c>
      <c r="X61">
        <f t="shared" si="8"/>
        <v>0</v>
      </c>
      <c r="Y61">
        <f t="shared" si="9"/>
        <v>2</v>
      </c>
      <c r="AA61" t="str">
        <f t="shared" si="10"/>
        <v>21EL47</v>
      </c>
      <c r="AB61">
        <f t="shared" si="11"/>
        <v>0</v>
      </c>
      <c r="AC61">
        <f t="shared" si="12"/>
        <v>0</v>
      </c>
      <c r="AE61" t="str">
        <f t="shared" si="13"/>
        <v>21EL47</v>
      </c>
      <c r="AF61">
        <f t="shared" si="14"/>
        <v>0</v>
      </c>
      <c r="AG61">
        <f t="shared" si="15"/>
        <v>0</v>
      </c>
      <c r="AI61" t="str">
        <f t="shared" si="16"/>
        <v>21EL47</v>
      </c>
      <c r="AJ61">
        <f t="shared" si="17"/>
        <v>0</v>
      </c>
      <c r="AK61">
        <f t="shared" si="18"/>
        <v>0</v>
      </c>
    </row>
    <row r="62" spans="1:37" ht="30" customHeight="1" x14ac:dyDescent="0.3">
      <c r="A62" s="11">
        <v>48</v>
      </c>
      <c r="B62" s="52" t="str">
        <f>'Mid Term Award'!B63</f>
        <v>21EL48</v>
      </c>
      <c r="C62" s="52" t="str">
        <f>'Mid Term Award'!C63</f>
        <v>Jahangeer Baloch</v>
      </c>
      <c r="D62" s="53" t="str">
        <f>'Mid Term Award'!D63</f>
        <v>Ali Akber Baloch</v>
      </c>
      <c r="E62" s="18">
        <v>4</v>
      </c>
      <c r="F62" s="18">
        <v>0</v>
      </c>
      <c r="G62" s="18">
        <v>2</v>
      </c>
      <c r="H62" s="18"/>
      <c r="I62" s="17"/>
      <c r="J62" s="16"/>
      <c r="K62" s="47">
        <f t="shared" si="20"/>
        <v>6</v>
      </c>
      <c r="O62" t="str">
        <f t="shared" si="1"/>
        <v>21EL48</v>
      </c>
      <c r="P62">
        <f t="shared" si="2"/>
        <v>1</v>
      </c>
      <c r="Q62">
        <f t="shared" si="3"/>
        <v>4</v>
      </c>
      <c r="S62" t="str">
        <f t="shared" si="4"/>
        <v>21EL48</v>
      </c>
      <c r="T62">
        <f t="shared" si="5"/>
        <v>2</v>
      </c>
      <c r="U62">
        <f t="shared" si="6"/>
        <v>0</v>
      </c>
      <c r="W62" t="str">
        <f t="shared" si="7"/>
        <v>21EL48</v>
      </c>
      <c r="X62">
        <f t="shared" si="8"/>
        <v>0</v>
      </c>
      <c r="Y62">
        <f t="shared" si="9"/>
        <v>2</v>
      </c>
      <c r="AA62" t="str">
        <f t="shared" si="10"/>
        <v>21EL48</v>
      </c>
      <c r="AB62">
        <f t="shared" si="11"/>
        <v>0</v>
      </c>
      <c r="AC62">
        <f t="shared" si="12"/>
        <v>0</v>
      </c>
      <c r="AE62" t="str">
        <f t="shared" si="13"/>
        <v>21EL48</v>
      </c>
      <c r="AF62">
        <f t="shared" si="14"/>
        <v>0</v>
      </c>
      <c r="AG62">
        <f t="shared" si="15"/>
        <v>0</v>
      </c>
      <c r="AI62" t="str">
        <f t="shared" si="16"/>
        <v>21EL48</v>
      </c>
      <c r="AJ62">
        <f t="shared" si="17"/>
        <v>0</v>
      </c>
      <c r="AK62">
        <f t="shared" si="18"/>
        <v>0</v>
      </c>
    </row>
    <row r="63" spans="1:37" ht="30" customHeight="1" x14ac:dyDescent="0.3">
      <c r="A63" s="11">
        <v>49</v>
      </c>
      <c r="B63" s="52" t="str">
        <f>'Mid Term Award'!B64</f>
        <v>21EL49</v>
      </c>
      <c r="C63" s="52" t="str">
        <f>'Mid Term Award'!C64</f>
        <v>Shehzad Nazeer</v>
      </c>
      <c r="D63" s="53" t="str">
        <f>'Mid Term Award'!D64</f>
        <v>Nazeer Ahmed</v>
      </c>
      <c r="E63" s="18">
        <v>4</v>
      </c>
      <c r="F63" s="18">
        <v>0</v>
      </c>
      <c r="G63" s="18">
        <v>2.5</v>
      </c>
      <c r="H63" s="18"/>
      <c r="I63" s="17"/>
      <c r="J63" s="16"/>
      <c r="K63" s="47">
        <f t="shared" si="20"/>
        <v>6.5</v>
      </c>
      <c r="O63" t="str">
        <f t="shared" si="1"/>
        <v>21EL49</v>
      </c>
      <c r="P63">
        <f t="shared" si="2"/>
        <v>1</v>
      </c>
      <c r="Q63">
        <f t="shared" si="3"/>
        <v>4</v>
      </c>
      <c r="S63" t="str">
        <f t="shared" si="4"/>
        <v>21EL49</v>
      </c>
      <c r="T63">
        <f t="shared" si="5"/>
        <v>2</v>
      </c>
      <c r="U63">
        <f t="shared" si="6"/>
        <v>0</v>
      </c>
      <c r="W63" t="str">
        <f t="shared" si="7"/>
        <v>21EL49</v>
      </c>
      <c r="X63">
        <f t="shared" si="8"/>
        <v>0</v>
      </c>
      <c r="Y63">
        <f t="shared" si="9"/>
        <v>2.5</v>
      </c>
      <c r="AA63" t="str">
        <f t="shared" si="10"/>
        <v>21EL49</v>
      </c>
      <c r="AB63">
        <f t="shared" si="11"/>
        <v>0</v>
      </c>
      <c r="AC63">
        <f t="shared" si="12"/>
        <v>0</v>
      </c>
      <c r="AE63" t="str">
        <f t="shared" si="13"/>
        <v>21EL49</v>
      </c>
      <c r="AF63">
        <f t="shared" si="14"/>
        <v>0</v>
      </c>
      <c r="AG63">
        <f t="shared" si="15"/>
        <v>0</v>
      </c>
      <c r="AI63" t="str">
        <f t="shared" si="16"/>
        <v>21EL49</v>
      </c>
      <c r="AJ63">
        <f t="shared" si="17"/>
        <v>0</v>
      </c>
      <c r="AK63">
        <f t="shared" si="18"/>
        <v>0</v>
      </c>
    </row>
    <row r="64" spans="1:37" ht="30" customHeight="1" x14ac:dyDescent="0.3">
      <c r="A64" s="11">
        <v>50</v>
      </c>
      <c r="B64" s="52" t="str">
        <f>'Mid Term Award'!B65</f>
        <v>21EL50</v>
      </c>
      <c r="C64" s="52" t="str">
        <f>'Mid Term Award'!C65</f>
        <v>Naveed Ahmed</v>
      </c>
      <c r="D64" s="53" t="str">
        <f>'Mid Term Award'!D65</f>
        <v>Imam Bukhsh</v>
      </c>
      <c r="E64" s="18">
        <v>0</v>
      </c>
      <c r="F64" s="18">
        <v>0</v>
      </c>
      <c r="G64" s="18">
        <v>0</v>
      </c>
      <c r="H64" s="18"/>
      <c r="I64" s="17"/>
      <c r="J64" s="16"/>
      <c r="K64" s="47">
        <f t="shared" si="20"/>
        <v>0</v>
      </c>
      <c r="O64" t="str">
        <f t="shared" si="1"/>
        <v>21EL50</v>
      </c>
      <c r="P64">
        <f t="shared" si="2"/>
        <v>1</v>
      </c>
      <c r="Q64">
        <f t="shared" si="3"/>
        <v>0</v>
      </c>
      <c r="S64" t="str">
        <f t="shared" si="4"/>
        <v>21EL50</v>
      </c>
      <c r="T64">
        <f t="shared" si="5"/>
        <v>2</v>
      </c>
      <c r="U64">
        <f t="shared" si="6"/>
        <v>0</v>
      </c>
      <c r="W64" t="str">
        <f t="shared" si="7"/>
        <v>21EL50</v>
      </c>
      <c r="X64">
        <f t="shared" si="8"/>
        <v>0</v>
      </c>
      <c r="Y64">
        <f t="shared" si="9"/>
        <v>0</v>
      </c>
      <c r="AA64" t="str">
        <f t="shared" si="10"/>
        <v>21EL50</v>
      </c>
      <c r="AB64">
        <f t="shared" si="11"/>
        <v>0</v>
      </c>
      <c r="AC64">
        <f t="shared" si="12"/>
        <v>0</v>
      </c>
      <c r="AE64" t="str">
        <f t="shared" si="13"/>
        <v>21EL50</v>
      </c>
      <c r="AF64">
        <f t="shared" si="14"/>
        <v>0</v>
      </c>
      <c r="AG64">
        <f t="shared" si="15"/>
        <v>0</v>
      </c>
      <c r="AI64" t="str">
        <f t="shared" si="16"/>
        <v>21EL50</v>
      </c>
      <c r="AJ64">
        <f t="shared" si="17"/>
        <v>0</v>
      </c>
      <c r="AK64">
        <f t="shared" si="18"/>
        <v>0</v>
      </c>
    </row>
    <row r="65" spans="1:37" ht="30" customHeight="1" x14ac:dyDescent="0.3">
      <c r="A65" s="11">
        <v>51</v>
      </c>
      <c r="B65" s="52" t="str">
        <f>'Mid Term Award'!B66</f>
        <v>21EL51</v>
      </c>
      <c r="C65" s="52" t="str">
        <f>'Mid Term Award'!C66</f>
        <v>Nasir Hameed</v>
      </c>
      <c r="D65" s="53" t="str">
        <f>'Mid Term Award'!D66</f>
        <v>Abdul Hameed</v>
      </c>
      <c r="E65" s="18">
        <v>3.75</v>
      </c>
      <c r="F65" s="18">
        <v>1.25</v>
      </c>
      <c r="G65" s="18">
        <v>2</v>
      </c>
      <c r="H65" s="18"/>
      <c r="I65" s="17"/>
      <c r="J65" s="16"/>
      <c r="K65" s="47">
        <f t="shared" si="20"/>
        <v>7</v>
      </c>
      <c r="O65" t="str">
        <f t="shared" si="1"/>
        <v>21EL51</v>
      </c>
      <c r="P65">
        <f t="shared" si="2"/>
        <v>1</v>
      </c>
      <c r="Q65">
        <f t="shared" si="3"/>
        <v>3.75</v>
      </c>
      <c r="S65" t="str">
        <f t="shared" si="4"/>
        <v>21EL51</v>
      </c>
      <c r="T65">
        <f t="shared" si="5"/>
        <v>2</v>
      </c>
      <c r="U65">
        <f t="shared" si="6"/>
        <v>1.25</v>
      </c>
      <c r="W65" t="str">
        <f t="shared" si="7"/>
        <v>21EL51</v>
      </c>
      <c r="X65">
        <f t="shared" si="8"/>
        <v>0</v>
      </c>
      <c r="Y65">
        <f t="shared" si="9"/>
        <v>2</v>
      </c>
      <c r="AA65" t="str">
        <f t="shared" si="10"/>
        <v>21EL51</v>
      </c>
      <c r="AB65">
        <f t="shared" si="11"/>
        <v>0</v>
      </c>
      <c r="AC65">
        <f t="shared" si="12"/>
        <v>0</v>
      </c>
      <c r="AE65" t="str">
        <f t="shared" si="13"/>
        <v>21EL51</v>
      </c>
      <c r="AF65">
        <f t="shared" si="14"/>
        <v>0</v>
      </c>
      <c r="AG65">
        <f t="shared" si="15"/>
        <v>0</v>
      </c>
      <c r="AI65" t="str">
        <f t="shared" si="16"/>
        <v>21EL51</v>
      </c>
      <c r="AJ65">
        <f t="shared" si="17"/>
        <v>0</v>
      </c>
      <c r="AK65">
        <f t="shared" si="18"/>
        <v>0</v>
      </c>
    </row>
    <row r="66" spans="1:37" ht="30" customHeight="1" x14ac:dyDescent="0.3">
      <c r="A66" s="11">
        <v>52</v>
      </c>
      <c r="B66" s="52" t="str">
        <f>'Mid Term Award'!B67</f>
        <v>21EL52</v>
      </c>
      <c r="C66" s="52" t="str">
        <f>'Mid Term Award'!C67</f>
        <v>Abdul Hanan</v>
      </c>
      <c r="D66" s="53" t="str">
        <f>'Mid Term Award'!D67</f>
        <v>Hassan Bux</v>
      </c>
      <c r="E66" s="18">
        <v>3.75</v>
      </c>
      <c r="F66" s="18">
        <v>1.25</v>
      </c>
      <c r="G66" s="18">
        <v>2.5</v>
      </c>
      <c r="H66" s="18"/>
      <c r="I66" s="17"/>
      <c r="J66" s="16"/>
      <c r="K66" s="47">
        <f t="shared" si="20"/>
        <v>7.5</v>
      </c>
      <c r="O66" t="str">
        <f t="shared" si="1"/>
        <v>21EL52</v>
      </c>
      <c r="P66">
        <f t="shared" si="2"/>
        <v>1</v>
      </c>
      <c r="Q66">
        <f t="shared" si="3"/>
        <v>3.75</v>
      </c>
      <c r="S66" t="str">
        <f t="shared" si="4"/>
        <v>21EL52</v>
      </c>
      <c r="T66">
        <f t="shared" si="5"/>
        <v>2</v>
      </c>
      <c r="U66">
        <f t="shared" si="6"/>
        <v>1.25</v>
      </c>
      <c r="W66" t="str">
        <f t="shared" si="7"/>
        <v>21EL52</v>
      </c>
      <c r="X66">
        <f t="shared" si="8"/>
        <v>0</v>
      </c>
      <c r="Y66">
        <f t="shared" si="9"/>
        <v>2.5</v>
      </c>
      <c r="AA66" t="str">
        <f t="shared" si="10"/>
        <v>21EL52</v>
      </c>
      <c r="AB66">
        <f t="shared" si="11"/>
        <v>0</v>
      </c>
      <c r="AC66">
        <f t="shared" si="12"/>
        <v>0</v>
      </c>
      <c r="AE66" t="str">
        <f t="shared" si="13"/>
        <v>21EL52</v>
      </c>
      <c r="AF66">
        <f t="shared" si="14"/>
        <v>0</v>
      </c>
      <c r="AG66">
        <f t="shared" si="15"/>
        <v>0</v>
      </c>
      <c r="AI66" t="str">
        <f t="shared" si="16"/>
        <v>21EL52</v>
      </c>
      <c r="AJ66">
        <f t="shared" si="17"/>
        <v>0</v>
      </c>
      <c r="AK66">
        <f t="shared" si="18"/>
        <v>0</v>
      </c>
    </row>
    <row r="67" spans="1:37" ht="30" customHeight="1" x14ac:dyDescent="0.3">
      <c r="A67" s="11">
        <v>53</v>
      </c>
      <c r="B67" s="52" t="str">
        <f>'Mid Term Award'!B68</f>
        <v>21EL53</v>
      </c>
      <c r="C67" s="52" t="str">
        <f>'Mid Term Award'!C68</f>
        <v>Hamid Khan</v>
      </c>
      <c r="D67" s="53" t="str">
        <f>'Mid Term Award'!D68</f>
        <v>Musharaf Khan</v>
      </c>
      <c r="E67" s="18">
        <v>4.5</v>
      </c>
      <c r="F67" s="18">
        <v>0</v>
      </c>
      <c r="G67" s="18">
        <v>2</v>
      </c>
      <c r="H67" s="18"/>
      <c r="I67" s="17"/>
      <c r="J67" s="16"/>
      <c r="K67" s="47">
        <f t="shared" si="20"/>
        <v>6.5</v>
      </c>
      <c r="O67" t="str">
        <f t="shared" si="1"/>
        <v>21EL53</v>
      </c>
      <c r="P67">
        <f t="shared" si="2"/>
        <v>1</v>
      </c>
      <c r="Q67">
        <f t="shared" si="3"/>
        <v>4.5</v>
      </c>
      <c r="S67" t="str">
        <f t="shared" si="4"/>
        <v>21EL53</v>
      </c>
      <c r="T67">
        <f t="shared" si="5"/>
        <v>2</v>
      </c>
      <c r="U67">
        <f t="shared" si="6"/>
        <v>0</v>
      </c>
      <c r="W67" t="str">
        <f t="shared" si="7"/>
        <v>21EL53</v>
      </c>
      <c r="X67">
        <f t="shared" si="8"/>
        <v>0</v>
      </c>
      <c r="Y67">
        <f t="shared" si="9"/>
        <v>2</v>
      </c>
      <c r="AA67" t="str">
        <f t="shared" si="10"/>
        <v>21EL53</v>
      </c>
      <c r="AB67">
        <f t="shared" si="11"/>
        <v>0</v>
      </c>
      <c r="AC67">
        <f t="shared" si="12"/>
        <v>0</v>
      </c>
      <c r="AE67" t="str">
        <f t="shared" si="13"/>
        <v>21EL53</v>
      </c>
      <c r="AF67">
        <f t="shared" si="14"/>
        <v>0</v>
      </c>
      <c r="AG67">
        <f t="shared" si="15"/>
        <v>0</v>
      </c>
      <c r="AI67" t="str">
        <f t="shared" si="16"/>
        <v>21EL53</v>
      </c>
      <c r="AJ67">
        <f t="shared" si="17"/>
        <v>0</v>
      </c>
      <c r="AK67">
        <f t="shared" si="18"/>
        <v>0</v>
      </c>
    </row>
    <row r="68" spans="1:37" ht="30" customHeight="1" x14ac:dyDescent="0.3">
      <c r="A68" s="11">
        <v>54</v>
      </c>
      <c r="B68" s="52" t="str">
        <f>'Mid Term Award'!B69</f>
        <v>21EL54</v>
      </c>
      <c r="C68" s="52" t="str">
        <f>'Mid Term Award'!C69</f>
        <v>Sagheer Ahmed</v>
      </c>
      <c r="D68" s="53" t="str">
        <f>'Mid Term Award'!D69</f>
        <v>Nazeer Ahmed</v>
      </c>
      <c r="E68" s="18">
        <v>0</v>
      </c>
      <c r="F68" s="18">
        <v>0</v>
      </c>
      <c r="G68" s="18">
        <v>0</v>
      </c>
      <c r="H68" s="18"/>
      <c r="I68" s="17"/>
      <c r="J68" s="16"/>
      <c r="K68" s="47">
        <f t="shared" si="20"/>
        <v>0</v>
      </c>
      <c r="O68" t="str">
        <f t="shared" si="1"/>
        <v>21EL54</v>
      </c>
      <c r="P68">
        <f t="shared" si="2"/>
        <v>1</v>
      </c>
      <c r="Q68">
        <f t="shared" si="3"/>
        <v>0</v>
      </c>
      <c r="S68" t="str">
        <f t="shared" si="4"/>
        <v>21EL54</v>
      </c>
      <c r="T68">
        <f t="shared" si="5"/>
        <v>2</v>
      </c>
      <c r="U68">
        <f t="shared" si="6"/>
        <v>0</v>
      </c>
      <c r="W68" t="str">
        <f t="shared" si="7"/>
        <v>21EL54</v>
      </c>
      <c r="X68">
        <f t="shared" si="8"/>
        <v>0</v>
      </c>
      <c r="Y68">
        <f t="shared" si="9"/>
        <v>0</v>
      </c>
      <c r="AA68" t="str">
        <f t="shared" si="10"/>
        <v>21EL54</v>
      </c>
      <c r="AB68">
        <f t="shared" si="11"/>
        <v>0</v>
      </c>
      <c r="AC68">
        <f t="shared" si="12"/>
        <v>0</v>
      </c>
      <c r="AE68" t="str">
        <f t="shared" si="13"/>
        <v>21EL54</v>
      </c>
      <c r="AF68">
        <f t="shared" si="14"/>
        <v>0</v>
      </c>
      <c r="AG68">
        <f t="shared" si="15"/>
        <v>0</v>
      </c>
      <c r="AI68" t="str">
        <f t="shared" si="16"/>
        <v>21EL54</v>
      </c>
      <c r="AJ68">
        <f t="shared" si="17"/>
        <v>0</v>
      </c>
      <c r="AK68">
        <f t="shared" si="18"/>
        <v>0</v>
      </c>
    </row>
    <row r="69" spans="1:37" ht="30" customHeight="1" x14ac:dyDescent="0.3">
      <c r="A69" s="11">
        <v>55</v>
      </c>
      <c r="B69" s="52" t="str">
        <f>'Mid Term Award'!B70</f>
        <v>21EL55</v>
      </c>
      <c r="C69" s="52" t="str">
        <f>'Mid Term Award'!C70</f>
        <v>Syed Rashid Shah</v>
      </c>
      <c r="D69" s="53" t="str">
        <f>'Mid Term Award'!D70</f>
        <v>Syed Muhammad Shah</v>
      </c>
      <c r="E69" s="18">
        <v>4</v>
      </c>
      <c r="F69" s="18">
        <v>1.25</v>
      </c>
      <c r="G69" s="18">
        <v>2.25</v>
      </c>
      <c r="H69" s="18"/>
      <c r="I69" s="17"/>
      <c r="J69" s="16"/>
      <c r="K69" s="47">
        <f t="shared" si="20"/>
        <v>7.5</v>
      </c>
      <c r="O69" t="str">
        <f t="shared" si="1"/>
        <v>21EL55</v>
      </c>
      <c r="P69">
        <f t="shared" si="2"/>
        <v>1</v>
      </c>
      <c r="Q69">
        <f t="shared" si="3"/>
        <v>4</v>
      </c>
      <c r="S69" t="str">
        <f t="shared" si="4"/>
        <v>21EL55</v>
      </c>
      <c r="T69">
        <f t="shared" si="5"/>
        <v>2</v>
      </c>
      <c r="U69">
        <f t="shared" si="6"/>
        <v>1.25</v>
      </c>
      <c r="W69" t="str">
        <f t="shared" si="7"/>
        <v>21EL55</v>
      </c>
      <c r="X69">
        <f t="shared" si="8"/>
        <v>0</v>
      </c>
      <c r="Y69">
        <f t="shared" si="9"/>
        <v>2.25</v>
      </c>
      <c r="AA69" t="str">
        <f t="shared" si="10"/>
        <v>21EL55</v>
      </c>
      <c r="AB69">
        <f t="shared" si="11"/>
        <v>0</v>
      </c>
      <c r="AC69">
        <f t="shared" si="12"/>
        <v>0</v>
      </c>
      <c r="AE69" t="str">
        <f t="shared" si="13"/>
        <v>21EL55</v>
      </c>
      <c r="AF69">
        <f t="shared" si="14"/>
        <v>0</v>
      </c>
      <c r="AG69">
        <f t="shared" si="15"/>
        <v>0</v>
      </c>
      <c r="AI69" t="str">
        <f t="shared" si="16"/>
        <v>21EL55</v>
      </c>
      <c r="AJ69">
        <f t="shared" si="17"/>
        <v>0</v>
      </c>
      <c r="AK69">
        <f t="shared" si="18"/>
        <v>0</v>
      </c>
    </row>
    <row r="70" spans="1:37" ht="30" customHeight="1" x14ac:dyDescent="0.3">
      <c r="A70" s="11">
        <v>56</v>
      </c>
      <c r="B70" s="52" t="str">
        <f>'Mid Term Award'!B71</f>
        <v>21EL56</v>
      </c>
      <c r="C70" s="52" t="str">
        <f>'Mid Term Award'!C71</f>
        <v>Subhana</v>
      </c>
      <c r="D70" s="53" t="str">
        <f>'Mid Term Award'!D71</f>
        <v>Naseer Ahmed</v>
      </c>
      <c r="E70" s="18">
        <v>4</v>
      </c>
      <c r="F70" s="18">
        <v>0</v>
      </c>
      <c r="G70" s="18">
        <v>2</v>
      </c>
      <c r="H70" s="18"/>
      <c r="I70" s="17"/>
      <c r="J70" s="16"/>
      <c r="K70" s="47">
        <f t="shared" si="20"/>
        <v>6</v>
      </c>
      <c r="O70" t="str">
        <f t="shared" si="1"/>
        <v>21EL56</v>
      </c>
      <c r="P70">
        <f t="shared" si="2"/>
        <v>1</v>
      </c>
      <c r="Q70">
        <f t="shared" si="3"/>
        <v>4</v>
      </c>
      <c r="S70" t="str">
        <f t="shared" si="4"/>
        <v>21EL56</v>
      </c>
      <c r="T70">
        <f t="shared" si="5"/>
        <v>2</v>
      </c>
      <c r="U70">
        <f t="shared" si="6"/>
        <v>0</v>
      </c>
      <c r="W70" t="str">
        <f t="shared" si="7"/>
        <v>21EL56</v>
      </c>
      <c r="X70">
        <f t="shared" si="8"/>
        <v>0</v>
      </c>
      <c r="Y70">
        <f t="shared" si="9"/>
        <v>2</v>
      </c>
      <c r="AA70" t="str">
        <f t="shared" si="10"/>
        <v>21EL56</v>
      </c>
      <c r="AB70">
        <f t="shared" si="11"/>
        <v>0</v>
      </c>
      <c r="AC70">
        <f t="shared" si="12"/>
        <v>0</v>
      </c>
      <c r="AE70" t="str">
        <f t="shared" si="13"/>
        <v>21EL56</v>
      </c>
      <c r="AF70">
        <f t="shared" si="14"/>
        <v>0</v>
      </c>
      <c r="AG70">
        <f t="shared" si="15"/>
        <v>0</v>
      </c>
      <c r="AI70" t="str">
        <f t="shared" si="16"/>
        <v>21EL56</v>
      </c>
      <c r="AJ70">
        <f t="shared" si="17"/>
        <v>0</v>
      </c>
      <c r="AK70">
        <f t="shared" si="18"/>
        <v>0</v>
      </c>
    </row>
    <row r="71" spans="1:37" ht="30" customHeight="1" x14ac:dyDescent="0.3">
      <c r="A71" s="11">
        <v>57</v>
      </c>
      <c r="B71" s="52" t="str">
        <f>'Mid Term Award'!B72</f>
        <v>21EL57</v>
      </c>
      <c r="C71" s="52" t="str">
        <f>'Mid Term Award'!C72</f>
        <v>Zahoor Ahmed</v>
      </c>
      <c r="D71" s="53">
        <f>'Mid Term Award'!D72</f>
        <v>0</v>
      </c>
      <c r="E71" s="18">
        <v>2.5</v>
      </c>
      <c r="F71" s="18">
        <v>1.5</v>
      </c>
      <c r="G71" s="18">
        <v>2</v>
      </c>
      <c r="H71" s="18"/>
      <c r="I71" s="17"/>
      <c r="J71" s="16"/>
      <c r="K71" s="47">
        <f t="shared" ref="K71" si="21">SUM(E71:J71)</f>
        <v>6</v>
      </c>
      <c r="Q71">
        <f t="shared" si="3"/>
        <v>2.5</v>
      </c>
      <c r="U71">
        <f t="shared" si="6"/>
        <v>1.5</v>
      </c>
      <c r="Y71">
        <f t="shared" si="9"/>
        <v>2</v>
      </c>
    </row>
    <row r="72" spans="1:37" ht="30" customHeight="1" x14ac:dyDescent="0.3">
      <c r="A72" s="11">
        <v>58</v>
      </c>
      <c r="B72" s="52" t="str">
        <f>'Mid Term Award'!B73</f>
        <v>21EL58</v>
      </c>
      <c r="C72" s="52" t="str">
        <f>'Mid Term Award'!C73</f>
        <v>Kamran</v>
      </c>
      <c r="D72" s="53">
        <f>'Mid Term Award'!D73</f>
        <v>0</v>
      </c>
      <c r="E72" s="18">
        <v>1.5</v>
      </c>
      <c r="F72" s="18">
        <v>1.25</v>
      </c>
      <c r="G72" s="18">
        <v>2.25</v>
      </c>
      <c r="H72" s="18"/>
      <c r="I72" s="17"/>
      <c r="J72" s="16"/>
      <c r="K72" s="47">
        <f t="shared" si="20"/>
        <v>5</v>
      </c>
      <c r="O72" t="str">
        <f t="shared" si="1"/>
        <v>21EL58</v>
      </c>
      <c r="P72">
        <f t="shared" si="2"/>
        <v>1</v>
      </c>
      <c r="Q72">
        <f t="shared" si="3"/>
        <v>1.5</v>
      </c>
      <c r="S72" t="str">
        <f t="shared" si="4"/>
        <v>21EL58</v>
      </c>
      <c r="T72">
        <f t="shared" si="5"/>
        <v>2</v>
      </c>
      <c r="U72">
        <f t="shared" si="6"/>
        <v>1.25</v>
      </c>
      <c r="W72" t="str">
        <f t="shared" si="7"/>
        <v>21EL58</v>
      </c>
      <c r="X72">
        <f t="shared" si="8"/>
        <v>0</v>
      </c>
      <c r="Y72">
        <f t="shared" si="9"/>
        <v>2.25</v>
      </c>
      <c r="AA72" t="str">
        <f t="shared" si="10"/>
        <v>21EL58</v>
      </c>
      <c r="AB72">
        <f t="shared" si="11"/>
        <v>0</v>
      </c>
      <c r="AC72">
        <f t="shared" si="12"/>
        <v>0</v>
      </c>
      <c r="AE72" t="str">
        <f t="shared" si="13"/>
        <v>21EL58</v>
      </c>
      <c r="AF72">
        <f t="shared" si="14"/>
        <v>0</v>
      </c>
      <c r="AG72">
        <f t="shared" si="15"/>
        <v>0</v>
      </c>
      <c r="AI72" t="str">
        <f t="shared" si="16"/>
        <v>21EL58</v>
      </c>
      <c r="AJ72">
        <f t="shared" si="17"/>
        <v>0</v>
      </c>
      <c r="AK72">
        <f t="shared" si="18"/>
        <v>0</v>
      </c>
    </row>
    <row r="78" spans="1:37" x14ac:dyDescent="0.25">
      <c r="A78" t="s">
        <v>6</v>
      </c>
      <c r="G78" t="s">
        <v>6</v>
      </c>
    </row>
    <row r="79" spans="1:37" ht="18.75" x14ac:dyDescent="0.3">
      <c r="A79" s="1" t="s">
        <v>4</v>
      </c>
      <c r="B79" s="1"/>
      <c r="C79" s="2"/>
      <c r="G79" s="1" t="s">
        <v>5</v>
      </c>
      <c r="H79" s="2"/>
    </row>
    <row r="82" spans="1:2" x14ac:dyDescent="0.25">
      <c r="A82" s="10" t="s">
        <v>7</v>
      </c>
      <c r="B82" s="10"/>
    </row>
  </sheetData>
  <mergeCells count="12">
    <mergeCell ref="A1:K1"/>
    <mergeCell ref="A2:K2"/>
    <mergeCell ref="C3:K3"/>
    <mergeCell ref="F4:K4"/>
    <mergeCell ref="C5:K5"/>
    <mergeCell ref="E8:J8"/>
    <mergeCell ref="A8:D9"/>
    <mergeCell ref="E14:K14"/>
    <mergeCell ref="C6:D6"/>
    <mergeCell ref="H6:K6"/>
    <mergeCell ref="I7:K7"/>
    <mergeCell ref="C7:F7"/>
  </mergeCells>
  <dataValidations count="2">
    <dataValidation type="textLength" allowBlank="1" showInputMessage="1" showErrorMessage="1" errorTitle="Linked Value" error="Entering data in this cell may cause error. " promptTitle="Linked Value" prompt="This cell is linked with Mid Term Award, kindly do changes in Mid Term award only, that will reflect here automatically" sqref="A3:K7 B15:D72" xr:uid="{00000000-0002-0000-0200-000000000000}">
      <formula1>2000</formula1>
      <formula2>4000</formula2>
    </dataValidation>
    <dataValidation type="whole" allowBlank="1" showInputMessage="1" showErrorMessage="1" errorTitle="Formula" error="Entering data in this cell may cause error in calculation. " promptTitle="Formula" prompt="This cell contains formula, kindly do not enter any value in this cell." sqref="K15:K72" xr:uid="{00000000-0002-0000-0200-000001000000}">
      <formula1>200</formula1>
      <formula2>1000</formula2>
    </dataValidation>
  </dataValidations>
  <pageMargins left="0.45" right="0.45" top="0.75" bottom="0.75" header="0.3" footer="0.3"/>
  <pageSetup orientation="portrait" r:id="rId1"/>
  <headerFooter>
    <oddFooter>&amp;C&amp;"-,Bold"&amp;P/&amp;N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A1:AV83"/>
  <sheetViews>
    <sheetView tabSelected="1" view="pageBreakPreview" topLeftCell="A68" zoomScaleNormal="100" zoomScaleSheetLayoutView="100" workbookViewId="0">
      <selection activeCell="J71" sqref="J71"/>
    </sheetView>
  </sheetViews>
  <sheetFormatPr defaultRowHeight="15" outlineLevelCol="1" x14ac:dyDescent="0.25"/>
  <cols>
    <col min="1" max="1" width="7.7109375" customWidth="1"/>
    <col min="2" max="2" width="9.42578125" customWidth="1"/>
    <col min="3" max="3" width="16.28515625" customWidth="1"/>
    <col min="4" max="4" width="15.140625" customWidth="1"/>
    <col min="5" max="6" width="4.7109375" style="19" customWidth="1"/>
    <col min="7" max="12" width="4.7109375" customWidth="1"/>
    <col min="13" max="13" width="9.140625" style="19"/>
    <col min="17" max="47" width="0" hidden="1" customWidth="1" outlineLevel="1"/>
    <col min="48" max="48" width="9.140625" collapsed="1"/>
  </cols>
  <sheetData>
    <row r="1" spans="1:47" ht="22.5" x14ac:dyDescent="0.3">
      <c r="A1" s="182" t="s">
        <v>0</v>
      </c>
      <c r="B1" s="182"/>
      <c r="C1" s="182"/>
      <c r="D1" s="182"/>
      <c r="E1" s="182"/>
      <c r="F1" s="182"/>
      <c r="G1" s="182"/>
      <c r="H1" s="182"/>
      <c r="I1" s="182"/>
      <c r="J1" s="182"/>
      <c r="K1" s="182"/>
      <c r="L1" s="182"/>
      <c r="M1" s="182"/>
    </row>
    <row r="2" spans="1:47" ht="19.5" x14ac:dyDescent="0.25">
      <c r="A2" s="175" t="s">
        <v>24</v>
      </c>
      <c r="B2" s="175"/>
      <c r="C2" s="175"/>
      <c r="D2" s="175"/>
      <c r="E2" s="175"/>
      <c r="F2" s="175"/>
      <c r="G2" s="175"/>
      <c r="H2" s="175"/>
      <c r="I2" s="175"/>
      <c r="J2" s="175"/>
      <c r="K2" s="175"/>
      <c r="L2" s="175"/>
      <c r="M2" s="175"/>
    </row>
    <row r="3" spans="1:47" ht="30" customHeight="1" x14ac:dyDescent="0.25">
      <c r="A3" s="33" t="s">
        <v>33</v>
      </c>
      <c r="B3" s="31"/>
      <c r="C3" s="161" t="str">
        <f>'Mid Term Award'!$C$3</f>
        <v>B.E (Electrical Engineering)</v>
      </c>
      <c r="D3" s="161"/>
      <c r="E3" s="161"/>
      <c r="F3" s="161"/>
      <c r="G3" s="161"/>
      <c r="H3" s="161"/>
      <c r="I3" s="161"/>
      <c r="J3" s="161"/>
      <c r="K3" s="161"/>
      <c r="L3" s="161"/>
      <c r="M3" s="161"/>
    </row>
    <row r="4" spans="1:47" ht="30" customHeight="1" x14ac:dyDescent="0.25">
      <c r="A4" s="33" t="s">
        <v>9</v>
      </c>
      <c r="B4" s="29"/>
      <c r="C4" s="160" t="str">
        <f>'Mid Term Award'!$C$4</f>
        <v>3rd</v>
      </c>
      <c r="D4" s="160"/>
      <c r="E4" s="160"/>
      <c r="F4" s="160"/>
      <c r="G4" s="33"/>
      <c r="H4" s="37" t="s">
        <v>10</v>
      </c>
      <c r="I4" s="164">
        <f>'Mid Term Award'!$E$4</f>
        <v>2021</v>
      </c>
      <c r="J4" s="164"/>
      <c r="K4" s="164"/>
      <c r="L4" s="164"/>
      <c r="M4" s="164"/>
    </row>
    <row r="5" spans="1:47" ht="30" customHeight="1" x14ac:dyDescent="0.25">
      <c r="A5" s="15" t="s">
        <v>31</v>
      </c>
      <c r="B5" s="15"/>
      <c r="C5" s="160" t="str">
        <f>'Mid Term Award'!$C$5</f>
        <v>Electrical Network Analysis</v>
      </c>
      <c r="D5" s="160"/>
      <c r="E5" s="160"/>
      <c r="F5" s="160"/>
      <c r="G5" s="160"/>
      <c r="H5" s="160"/>
      <c r="I5" s="160"/>
      <c r="J5" s="160"/>
      <c r="K5" s="160"/>
      <c r="L5" s="160"/>
      <c r="M5" s="160"/>
    </row>
    <row r="6" spans="1:47" ht="30" customHeight="1" x14ac:dyDescent="0.25">
      <c r="A6" s="14" t="s">
        <v>25</v>
      </c>
      <c r="B6" s="28"/>
      <c r="C6" s="27" t="str">
        <f>'Mid Term Award'!$C$6</f>
        <v>3+1</v>
      </c>
      <c r="D6" s="34"/>
      <c r="E6" s="14" t="s">
        <v>26</v>
      </c>
      <c r="F6" s="33"/>
      <c r="G6" s="33"/>
      <c r="H6" s="172" t="str">
        <f>'Mid Term Award'!$E$6</f>
        <v>EE-211</v>
      </c>
      <c r="I6" s="172"/>
      <c r="J6" s="172"/>
      <c r="K6" s="172"/>
      <c r="L6" s="172"/>
      <c r="M6" s="172"/>
    </row>
    <row r="7" spans="1:47" ht="30" customHeight="1" x14ac:dyDescent="0.25">
      <c r="A7" s="14" t="s">
        <v>11</v>
      </c>
      <c r="B7" s="28"/>
      <c r="C7" s="162" t="str">
        <f>'Mid Term Award'!$C$7</f>
        <v>Dr. Wazir Muhammad</v>
      </c>
      <c r="D7" s="162"/>
      <c r="E7" s="33" t="s">
        <v>28</v>
      </c>
      <c r="F7" s="28"/>
      <c r="G7" s="179">
        <f>'Mid Term Award'!$G$7</f>
        <v>3332634843</v>
      </c>
      <c r="H7" s="180"/>
      <c r="I7" s="180"/>
      <c r="J7" s="180"/>
      <c r="K7" s="180"/>
      <c r="L7" s="180"/>
      <c r="M7" s="180"/>
    </row>
    <row r="8" spans="1:47" ht="26.25" customHeight="1" thickBot="1" x14ac:dyDescent="0.3">
      <c r="A8" s="181" t="s">
        <v>12</v>
      </c>
      <c r="B8" s="181"/>
      <c r="C8" s="181"/>
      <c r="D8" s="181"/>
      <c r="E8" s="181"/>
      <c r="F8" s="181"/>
      <c r="G8" s="181"/>
      <c r="H8" s="181"/>
      <c r="I8" s="181"/>
      <c r="J8" s="181"/>
      <c r="K8" s="181"/>
      <c r="L8" s="181"/>
      <c r="M8" s="181"/>
    </row>
    <row r="9" spans="1:47" ht="37.5" customHeight="1" x14ac:dyDescent="0.25">
      <c r="A9" s="185"/>
      <c r="B9" s="191"/>
      <c r="C9" s="183"/>
      <c r="D9" s="86"/>
      <c r="E9" s="187" t="s">
        <v>23</v>
      </c>
      <c r="F9" s="188"/>
      <c r="G9" s="188"/>
      <c r="H9" s="190"/>
      <c r="I9" s="187" t="s">
        <v>22</v>
      </c>
      <c r="J9" s="188"/>
      <c r="K9" s="188"/>
      <c r="L9" s="189"/>
      <c r="M9" s="87" t="s">
        <v>21</v>
      </c>
    </row>
    <row r="10" spans="1:47" ht="18.75" x14ac:dyDescent="0.25">
      <c r="A10" s="186"/>
      <c r="B10" s="192"/>
      <c r="C10" s="184"/>
      <c r="D10" s="88"/>
      <c r="E10" s="89">
        <v>1</v>
      </c>
      <c r="F10" s="89">
        <v>2</v>
      </c>
      <c r="G10" s="90">
        <v>3</v>
      </c>
      <c r="H10" s="90">
        <v>4</v>
      </c>
      <c r="I10" s="91">
        <v>1</v>
      </c>
      <c r="J10" s="92">
        <v>2</v>
      </c>
      <c r="K10" s="90">
        <v>3</v>
      </c>
      <c r="L10" s="91">
        <v>4</v>
      </c>
      <c r="M10" s="93">
        <v>20</v>
      </c>
    </row>
    <row r="11" spans="1:47" ht="18.75" x14ac:dyDescent="0.25">
      <c r="A11" s="70" t="s">
        <v>52</v>
      </c>
      <c r="B11" s="94"/>
      <c r="C11" s="95"/>
      <c r="D11" s="96"/>
      <c r="E11" s="97">
        <v>10</v>
      </c>
      <c r="F11" s="97">
        <v>10</v>
      </c>
      <c r="G11" s="68"/>
      <c r="H11" s="68"/>
      <c r="I11" s="68"/>
      <c r="J11" s="68"/>
      <c r="K11" s="68"/>
      <c r="L11" s="98"/>
      <c r="M11" s="99"/>
    </row>
    <row r="12" spans="1:47" ht="18.75" x14ac:dyDescent="0.25">
      <c r="A12" s="100" t="s">
        <v>19</v>
      </c>
      <c r="B12" s="94"/>
      <c r="C12" s="101"/>
      <c r="D12" s="101"/>
      <c r="E12" s="97">
        <v>4</v>
      </c>
      <c r="F12" s="97">
        <v>4</v>
      </c>
      <c r="G12" s="68"/>
      <c r="H12" s="68"/>
      <c r="I12" s="68"/>
      <c r="J12" s="68"/>
      <c r="K12" s="68"/>
      <c r="L12" s="98"/>
      <c r="M12" s="99"/>
    </row>
    <row r="13" spans="1:47" ht="18.75" x14ac:dyDescent="0.25">
      <c r="A13" s="100" t="s">
        <v>36</v>
      </c>
      <c r="B13" s="94"/>
      <c r="C13" s="96"/>
      <c r="D13" s="96"/>
      <c r="E13" s="97">
        <v>5</v>
      </c>
      <c r="F13" s="97">
        <v>5</v>
      </c>
      <c r="G13" s="68"/>
      <c r="H13" s="68"/>
      <c r="I13" s="68"/>
      <c r="J13" s="68"/>
      <c r="K13" s="68"/>
      <c r="L13" s="98"/>
      <c r="M13" s="99"/>
    </row>
    <row r="14" spans="1:47" ht="18.75" x14ac:dyDescent="0.25">
      <c r="A14" s="100" t="s">
        <v>38</v>
      </c>
      <c r="B14" s="94"/>
      <c r="C14" s="96"/>
      <c r="D14" s="96"/>
      <c r="E14" s="97"/>
      <c r="F14" s="97"/>
      <c r="G14" s="68"/>
      <c r="H14" s="68"/>
      <c r="I14" s="68"/>
      <c r="J14" s="68"/>
      <c r="K14" s="68"/>
      <c r="L14" s="98"/>
      <c r="M14" s="99"/>
      <c r="Q14" t="s">
        <v>54</v>
      </c>
      <c r="R14" s="63" t="s">
        <v>53</v>
      </c>
      <c r="S14" t="s">
        <v>55</v>
      </c>
      <c r="U14" t="s">
        <v>54</v>
      </c>
      <c r="V14" s="63" t="s">
        <v>53</v>
      </c>
      <c r="W14" t="s">
        <v>55</v>
      </c>
      <c r="Y14" t="s">
        <v>54</v>
      </c>
      <c r="Z14" s="63" t="s">
        <v>53</v>
      </c>
      <c r="AA14" t="s">
        <v>55</v>
      </c>
      <c r="AC14" t="s">
        <v>54</v>
      </c>
      <c r="AD14" s="63" t="s">
        <v>53</v>
      </c>
      <c r="AE14" t="s">
        <v>55</v>
      </c>
      <c r="AG14" t="s">
        <v>54</v>
      </c>
      <c r="AH14" s="63" t="s">
        <v>53</v>
      </c>
      <c r="AI14" t="s">
        <v>55</v>
      </c>
      <c r="AK14" t="s">
        <v>54</v>
      </c>
      <c r="AL14" s="63" t="s">
        <v>53</v>
      </c>
      <c r="AM14" t="s">
        <v>55</v>
      </c>
      <c r="AO14" t="s">
        <v>54</v>
      </c>
      <c r="AP14" s="63" t="s">
        <v>53</v>
      </c>
      <c r="AQ14" t="s">
        <v>55</v>
      </c>
      <c r="AS14" t="s">
        <v>54</v>
      </c>
      <c r="AT14" s="63" t="s">
        <v>53</v>
      </c>
      <c r="AU14" t="s">
        <v>55</v>
      </c>
    </row>
    <row r="15" spans="1:47" ht="26.25" thickBot="1" x14ac:dyDescent="0.3">
      <c r="A15" s="102" t="s">
        <v>57</v>
      </c>
      <c r="B15" s="103" t="s">
        <v>3</v>
      </c>
      <c r="C15" s="104" t="s">
        <v>16</v>
      </c>
      <c r="D15" s="104" t="s">
        <v>15</v>
      </c>
      <c r="E15" s="177" t="s">
        <v>58</v>
      </c>
      <c r="F15" s="177"/>
      <c r="G15" s="177"/>
      <c r="H15" s="177"/>
      <c r="I15" s="177"/>
      <c r="J15" s="177"/>
      <c r="K15" s="177"/>
      <c r="L15" s="178"/>
      <c r="M15" s="105"/>
      <c r="R15" s="63"/>
      <c r="V15" s="63"/>
      <c r="Z15" s="63"/>
      <c r="AD15" s="63"/>
      <c r="AH15" s="63"/>
      <c r="AL15" s="63"/>
      <c r="AP15" s="63"/>
      <c r="AT15" s="63"/>
    </row>
    <row r="16" spans="1:47" ht="30" customHeight="1" x14ac:dyDescent="0.3">
      <c r="A16" s="45">
        <v>1</v>
      </c>
      <c r="B16" s="50" t="str">
        <f>'Mid Term Award'!B16</f>
        <v>21EL01</v>
      </c>
      <c r="C16" s="50" t="str">
        <f>'Mid Term Award'!C16</f>
        <v>Hafiz Muhammad Dawood</v>
      </c>
      <c r="D16" s="56" t="str">
        <f>'Mid Term Award'!D16</f>
        <v>Muhammad Murad</v>
      </c>
      <c r="E16" s="58">
        <v>10</v>
      </c>
      <c r="F16" s="59">
        <v>9</v>
      </c>
      <c r="G16" s="59">
        <v>0</v>
      </c>
      <c r="H16" s="60">
        <v>0</v>
      </c>
      <c r="I16" s="58">
        <v>0</v>
      </c>
      <c r="J16" s="59">
        <v>0</v>
      </c>
      <c r="K16" s="59">
        <v>0</v>
      </c>
      <c r="L16" s="61">
        <v>0</v>
      </c>
      <c r="M16" s="48">
        <f t="shared" ref="M16:M47" si="0">SUM(E16:L16)</f>
        <v>19</v>
      </c>
      <c r="Q16" t="str">
        <f>$B16</f>
        <v>21EL01</v>
      </c>
      <c r="R16">
        <f>E$13</f>
        <v>5</v>
      </c>
      <c r="S16">
        <f>E16</f>
        <v>10</v>
      </c>
      <c r="U16" t="str">
        <f>$B16</f>
        <v>21EL01</v>
      </c>
      <c r="V16">
        <f>F$13</f>
        <v>5</v>
      </c>
      <c r="W16">
        <f>F16</f>
        <v>9</v>
      </c>
      <c r="Y16" t="str">
        <f>$B16</f>
        <v>21EL01</v>
      </c>
      <c r="Z16">
        <f>G$13</f>
        <v>0</v>
      </c>
      <c r="AA16">
        <f>G16</f>
        <v>0</v>
      </c>
      <c r="AC16" t="str">
        <f>$B16</f>
        <v>21EL01</v>
      </c>
      <c r="AD16">
        <f>H$13</f>
        <v>0</v>
      </c>
      <c r="AE16">
        <f>H16</f>
        <v>0</v>
      </c>
      <c r="AG16" t="str">
        <f>$B16</f>
        <v>21EL01</v>
      </c>
      <c r="AH16">
        <f>I$13</f>
        <v>0</v>
      </c>
      <c r="AI16">
        <f>I16</f>
        <v>0</v>
      </c>
      <c r="AK16" t="str">
        <f>$B16</f>
        <v>21EL01</v>
      </c>
      <c r="AL16">
        <f>J$13</f>
        <v>0</v>
      </c>
      <c r="AM16">
        <f>J16</f>
        <v>0</v>
      </c>
      <c r="AO16" t="str">
        <f>$B16</f>
        <v>21EL01</v>
      </c>
      <c r="AP16">
        <f>K$13</f>
        <v>0</v>
      </c>
      <c r="AQ16">
        <f>K16</f>
        <v>0</v>
      </c>
      <c r="AS16" t="str">
        <f>$B16</f>
        <v>21EL01</v>
      </c>
      <c r="AT16">
        <f>L$13</f>
        <v>0</v>
      </c>
      <c r="AU16">
        <f>L16</f>
        <v>0</v>
      </c>
    </row>
    <row r="17" spans="1:47" ht="30" customHeight="1" x14ac:dyDescent="0.3">
      <c r="A17" s="46">
        <v>2</v>
      </c>
      <c r="B17" s="52" t="str">
        <f>'Mid Term Award'!B17</f>
        <v>21EL02</v>
      </c>
      <c r="C17" s="52" t="str">
        <f>'Mid Term Award'!C17</f>
        <v>Farhad Hameed</v>
      </c>
      <c r="D17" s="57" t="str">
        <f>'Mid Term Award'!D17</f>
        <v>Abdul Hameed</v>
      </c>
      <c r="E17" s="42">
        <v>10</v>
      </c>
      <c r="F17" s="41">
        <v>9</v>
      </c>
      <c r="G17" s="41">
        <v>0</v>
      </c>
      <c r="H17" s="44">
        <v>0</v>
      </c>
      <c r="I17" s="42">
        <v>0</v>
      </c>
      <c r="J17" s="41">
        <v>0</v>
      </c>
      <c r="K17" s="41">
        <v>0</v>
      </c>
      <c r="L17" s="43">
        <v>0</v>
      </c>
      <c r="M17" s="48">
        <f t="shared" si="0"/>
        <v>19</v>
      </c>
      <c r="Q17" t="str">
        <f t="shared" ref="Q17:Q72" si="1">$B17</f>
        <v>21EL02</v>
      </c>
      <c r="R17">
        <f t="shared" ref="R17:R72" si="2">E$13</f>
        <v>5</v>
      </c>
      <c r="S17">
        <f t="shared" ref="S17:S72" si="3">E17</f>
        <v>10</v>
      </c>
      <c r="U17" t="str">
        <f t="shared" ref="U17:U72" si="4">$B17</f>
        <v>21EL02</v>
      </c>
      <c r="V17">
        <f t="shared" ref="V17:V72" si="5">F$13</f>
        <v>5</v>
      </c>
      <c r="W17">
        <f t="shared" ref="W17:W72" si="6">F17</f>
        <v>9</v>
      </c>
      <c r="Y17" t="str">
        <f t="shared" ref="Y17:Y72" si="7">$B17</f>
        <v>21EL02</v>
      </c>
      <c r="Z17">
        <f t="shared" ref="Z17:Z72" si="8">G$13</f>
        <v>0</v>
      </c>
      <c r="AA17">
        <f t="shared" ref="AA17:AA72" si="9">G17</f>
        <v>0</v>
      </c>
      <c r="AC17" t="str">
        <f t="shared" ref="AC17:AC72" si="10">$B17</f>
        <v>21EL02</v>
      </c>
      <c r="AD17">
        <f t="shared" ref="AD17:AD72" si="11">H$13</f>
        <v>0</v>
      </c>
      <c r="AE17">
        <f t="shared" ref="AE17:AE72" si="12">H17</f>
        <v>0</v>
      </c>
      <c r="AG17" t="str">
        <f t="shared" ref="AG17:AG72" si="13">$B17</f>
        <v>21EL02</v>
      </c>
      <c r="AH17">
        <f t="shared" ref="AH17:AH72" si="14">I$13</f>
        <v>0</v>
      </c>
      <c r="AI17">
        <f t="shared" ref="AI17:AI72" si="15">I17</f>
        <v>0</v>
      </c>
      <c r="AK17" t="str">
        <f t="shared" ref="AK17:AK72" si="16">$B17</f>
        <v>21EL02</v>
      </c>
      <c r="AL17">
        <f t="shared" ref="AL17:AL72" si="17">J$13</f>
        <v>0</v>
      </c>
      <c r="AM17">
        <f t="shared" ref="AM17:AM72" si="18">J17</f>
        <v>0</v>
      </c>
      <c r="AO17" t="str">
        <f t="shared" ref="AO17:AO72" si="19">$B17</f>
        <v>21EL02</v>
      </c>
      <c r="AP17">
        <f t="shared" ref="AP17:AP72" si="20">K$13</f>
        <v>0</v>
      </c>
      <c r="AQ17">
        <f t="shared" ref="AQ17:AQ72" si="21">K17</f>
        <v>0</v>
      </c>
      <c r="AS17" t="str">
        <f t="shared" ref="AS17:AS72" si="22">$B17</f>
        <v>21EL02</v>
      </c>
      <c r="AT17">
        <f t="shared" ref="AT17:AT72" si="23">L$13</f>
        <v>0</v>
      </c>
      <c r="AU17">
        <f t="shared" ref="AU17:AU72" si="24">L17</f>
        <v>0</v>
      </c>
    </row>
    <row r="18" spans="1:47" ht="30" customHeight="1" x14ac:dyDescent="0.3">
      <c r="A18" s="46">
        <v>3</v>
      </c>
      <c r="B18" s="52" t="str">
        <f>'Mid Term Award'!B18</f>
        <v>21EL03</v>
      </c>
      <c r="C18" s="52" t="str">
        <f>'Mid Term Award'!C18</f>
        <v>Saqib Anwar</v>
      </c>
      <c r="D18" s="57" t="str">
        <f>'Mid Term Award'!D18</f>
        <v>Muhammad Anwar</v>
      </c>
      <c r="E18" s="42">
        <v>9</v>
      </c>
      <c r="F18" s="41">
        <v>8</v>
      </c>
      <c r="G18" s="41">
        <v>0</v>
      </c>
      <c r="H18" s="44">
        <v>0</v>
      </c>
      <c r="I18" s="42">
        <v>0</v>
      </c>
      <c r="J18" s="41">
        <v>0</v>
      </c>
      <c r="K18" s="41">
        <v>0</v>
      </c>
      <c r="L18" s="43">
        <v>0</v>
      </c>
      <c r="M18" s="48">
        <f t="shared" si="0"/>
        <v>17</v>
      </c>
      <c r="Q18" t="str">
        <f t="shared" si="1"/>
        <v>21EL03</v>
      </c>
      <c r="R18">
        <f t="shared" si="2"/>
        <v>5</v>
      </c>
      <c r="S18">
        <f t="shared" si="3"/>
        <v>9</v>
      </c>
      <c r="U18" t="str">
        <f t="shared" si="4"/>
        <v>21EL03</v>
      </c>
      <c r="V18">
        <f t="shared" si="5"/>
        <v>5</v>
      </c>
      <c r="W18">
        <f t="shared" si="6"/>
        <v>8</v>
      </c>
      <c r="Y18" t="str">
        <f t="shared" si="7"/>
        <v>21EL03</v>
      </c>
      <c r="Z18">
        <f t="shared" si="8"/>
        <v>0</v>
      </c>
      <c r="AA18">
        <f t="shared" si="9"/>
        <v>0</v>
      </c>
      <c r="AC18" t="str">
        <f t="shared" si="10"/>
        <v>21EL03</v>
      </c>
      <c r="AD18">
        <f t="shared" si="11"/>
        <v>0</v>
      </c>
      <c r="AE18">
        <f t="shared" si="12"/>
        <v>0</v>
      </c>
      <c r="AG18" t="str">
        <f t="shared" si="13"/>
        <v>21EL03</v>
      </c>
      <c r="AH18">
        <f t="shared" si="14"/>
        <v>0</v>
      </c>
      <c r="AI18">
        <f t="shared" si="15"/>
        <v>0</v>
      </c>
      <c r="AK18" t="str">
        <f t="shared" si="16"/>
        <v>21EL03</v>
      </c>
      <c r="AL18">
        <f t="shared" si="17"/>
        <v>0</v>
      </c>
      <c r="AM18">
        <f t="shared" si="18"/>
        <v>0</v>
      </c>
      <c r="AO18" t="str">
        <f t="shared" si="19"/>
        <v>21EL03</v>
      </c>
      <c r="AP18">
        <f t="shared" si="20"/>
        <v>0</v>
      </c>
      <c r="AQ18">
        <f t="shared" si="21"/>
        <v>0</v>
      </c>
      <c r="AS18" t="str">
        <f t="shared" si="22"/>
        <v>21EL03</v>
      </c>
      <c r="AT18">
        <f t="shared" si="23"/>
        <v>0</v>
      </c>
      <c r="AU18">
        <f t="shared" si="24"/>
        <v>0</v>
      </c>
    </row>
    <row r="19" spans="1:47" ht="30" customHeight="1" x14ac:dyDescent="0.3">
      <c r="A19" s="46">
        <v>4</v>
      </c>
      <c r="B19" s="52" t="str">
        <f>'Mid Term Award'!B19</f>
        <v>21EL04</v>
      </c>
      <c r="C19" s="52" t="str">
        <f>'Mid Term Award'!C19</f>
        <v>Usama</v>
      </c>
      <c r="D19" s="57" t="str">
        <f>'Mid Term Award'!D19</f>
        <v>Karamullah</v>
      </c>
      <c r="E19" s="42">
        <v>0</v>
      </c>
      <c r="F19" s="41">
        <v>0</v>
      </c>
      <c r="G19" s="41">
        <v>0</v>
      </c>
      <c r="H19" s="44">
        <v>0</v>
      </c>
      <c r="I19" s="42">
        <v>0</v>
      </c>
      <c r="J19" s="41">
        <v>0</v>
      </c>
      <c r="K19" s="41">
        <v>0</v>
      </c>
      <c r="L19" s="43">
        <v>0</v>
      </c>
      <c r="M19" s="48">
        <f t="shared" si="0"/>
        <v>0</v>
      </c>
      <c r="Q19" t="str">
        <f t="shared" si="1"/>
        <v>21EL04</v>
      </c>
      <c r="R19">
        <f t="shared" si="2"/>
        <v>5</v>
      </c>
      <c r="S19">
        <f t="shared" si="3"/>
        <v>0</v>
      </c>
      <c r="U19" t="str">
        <f t="shared" si="4"/>
        <v>21EL04</v>
      </c>
      <c r="V19">
        <f t="shared" si="5"/>
        <v>5</v>
      </c>
      <c r="W19">
        <f t="shared" si="6"/>
        <v>0</v>
      </c>
      <c r="Y19" t="str">
        <f t="shared" si="7"/>
        <v>21EL04</v>
      </c>
      <c r="Z19">
        <f t="shared" si="8"/>
        <v>0</v>
      </c>
      <c r="AA19">
        <f t="shared" si="9"/>
        <v>0</v>
      </c>
      <c r="AC19" t="str">
        <f t="shared" si="10"/>
        <v>21EL04</v>
      </c>
      <c r="AD19">
        <f t="shared" si="11"/>
        <v>0</v>
      </c>
      <c r="AE19">
        <f t="shared" si="12"/>
        <v>0</v>
      </c>
      <c r="AG19" t="str">
        <f t="shared" si="13"/>
        <v>21EL04</v>
      </c>
      <c r="AH19">
        <f t="shared" si="14"/>
        <v>0</v>
      </c>
      <c r="AI19">
        <f t="shared" si="15"/>
        <v>0</v>
      </c>
      <c r="AK19" t="str">
        <f t="shared" si="16"/>
        <v>21EL04</v>
      </c>
      <c r="AL19">
        <f t="shared" si="17"/>
        <v>0</v>
      </c>
      <c r="AM19">
        <f t="shared" si="18"/>
        <v>0</v>
      </c>
      <c r="AO19" t="str">
        <f t="shared" si="19"/>
        <v>21EL04</v>
      </c>
      <c r="AP19">
        <f t="shared" si="20"/>
        <v>0</v>
      </c>
      <c r="AQ19">
        <f t="shared" si="21"/>
        <v>0</v>
      </c>
      <c r="AS19" t="str">
        <f t="shared" si="22"/>
        <v>21EL04</v>
      </c>
      <c r="AT19">
        <f t="shared" si="23"/>
        <v>0</v>
      </c>
      <c r="AU19">
        <f t="shared" si="24"/>
        <v>0</v>
      </c>
    </row>
    <row r="20" spans="1:47" ht="30" customHeight="1" x14ac:dyDescent="0.3">
      <c r="A20" s="46">
        <v>5</v>
      </c>
      <c r="B20" s="52" t="str">
        <f>'Mid Term Award'!B20</f>
        <v>21EL05</v>
      </c>
      <c r="C20" s="52" t="str">
        <f>'Mid Term Award'!C20</f>
        <v>Arif Ali</v>
      </c>
      <c r="D20" s="57" t="str">
        <f>'Mid Term Award'!D20</f>
        <v>Ghulam Rasool</v>
      </c>
      <c r="E20" s="42">
        <v>10</v>
      </c>
      <c r="F20" s="41">
        <v>9</v>
      </c>
      <c r="G20" s="41">
        <v>0</v>
      </c>
      <c r="H20" s="44">
        <v>0</v>
      </c>
      <c r="I20" s="42">
        <v>0</v>
      </c>
      <c r="J20" s="41">
        <v>0</v>
      </c>
      <c r="K20" s="41">
        <v>0</v>
      </c>
      <c r="L20" s="43">
        <v>0</v>
      </c>
      <c r="M20" s="48">
        <f t="shared" si="0"/>
        <v>19</v>
      </c>
      <c r="Q20" t="str">
        <f t="shared" si="1"/>
        <v>21EL05</v>
      </c>
      <c r="R20">
        <f t="shared" si="2"/>
        <v>5</v>
      </c>
      <c r="S20">
        <f t="shared" si="3"/>
        <v>10</v>
      </c>
      <c r="U20" t="str">
        <f t="shared" si="4"/>
        <v>21EL05</v>
      </c>
      <c r="V20">
        <f t="shared" si="5"/>
        <v>5</v>
      </c>
      <c r="W20">
        <f t="shared" si="6"/>
        <v>9</v>
      </c>
      <c r="Y20" t="str">
        <f t="shared" si="7"/>
        <v>21EL05</v>
      </c>
      <c r="Z20">
        <f t="shared" si="8"/>
        <v>0</v>
      </c>
      <c r="AA20">
        <f t="shared" si="9"/>
        <v>0</v>
      </c>
      <c r="AC20" t="str">
        <f t="shared" si="10"/>
        <v>21EL05</v>
      </c>
      <c r="AD20">
        <f t="shared" si="11"/>
        <v>0</v>
      </c>
      <c r="AE20">
        <f t="shared" si="12"/>
        <v>0</v>
      </c>
      <c r="AG20" t="str">
        <f t="shared" si="13"/>
        <v>21EL05</v>
      </c>
      <c r="AH20">
        <f t="shared" si="14"/>
        <v>0</v>
      </c>
      <c r="AI20">
        <f t="shared" si="15"/>
        <v>0</v>
      </c>
      <c r="AK20" t="str">
        <f t="shared" si="16"/>
        <v>21EL05</v>
      </c>
      <c r="AL20">
        <f t="shared" si="17"/>
        <v>0</v>
      </c>
      <c r="AM20">
        <f t="shared" si="18"/>
        <v>0</v>
      </c>
      <c r="AO20" t="str">
        <f t="shared" si="19"/>
        <v>21EL05</v>
      </c>
      <c r="AP20">
        <f t="shared" si="20"/>
        <v>0</v>
      </c>
      <c r="AQ20">
        <f t="shared" si="21"/>
        <v>0</v>
      </c>
      <c r="AS20" t="str">
        <f t="shared" si="22"/>
        <v>21EL05</v>
      </c>
      <c r="AT20">
        <f t="shared" si="23"/>
        <v>0</v>
      </c>
      <c r="AU20">
        <f t="shared" si="24"/>
        <v>0</v>
      </c>
    </row>
    <row r="21" spans="1:47" ht="30" customHeight="1" x14ac:dyDescent="0.3">
      <c r="A21" s="46">
        <v>6</v>
      </c>
      <c r="B21" s="52" t="str">
        <f>'Mid Term Award'!B21</f>
        <v>21EL06</v>
      </c>
      <c r="C21" s="52" t="str">
        <f>'Mid Term Award'!C21</f>
        <v>Muhammad Hamza</v>
      </c>
      <c r="D21" s="57" t="str">
        <f>'Mid Term Award'!D21</f>
        <v>Muhammad Amin Khan</v>
      </c>
      <c r="E21" s="42">
        <v>9</v>
      </c>
      <c r="F21" s="41">
        <v>8</v>
      </c>
      <c r="G21" s="41">
        <v>0</v>
      </c>
      <c r="H21" s="44">
        <v>0</v>
      </c>
      <c r="I21" s="42">
        <v>0</v>
      </c>
      <c r="J21" s="41">
        <v>0</v>
      </c>
      <c r="K21" s="41">
        <v>0</v>
      </c>
      <c r="L21" s="43">
        <v>0</v>
      </c>
      <c r="M21" s="48">
        <f t="shared" si="0"/>
        <v>17</v>
      </c>
      <c r="Q21" t="str">
        <f t="shared" si="1"/>
        <v>21EL06</v>
      </c>
      <c r="R21">
        <f t="shared" si="2"/>
        <v>5</v>
      </c>
      <c r="S21">
        <f t="shared" si="3"/>
        <v>9</v>
      </c>
      <c r="U21" t="str">
        <f t="shared" si="4"/>
        <v>21EL06</v>
      </c>
      <c r="V21">
        <f t="shared" si="5"/>
        <v>5</v>
      </c>
      <c r="W21">
        <f t="shared" si="6"/>
        <v>8</v>
      </c>
      <c r="Y21" t="str">
        <f t="shared" si="7"/>
        <v>21EL06</v>
      </c>
      <c r="Z21">
        <f t="shared" si="8"/>
        <v>0</v>
      </c>
      <c r="AA21">
        <f t="shared" si="9"/>
        <v>0</v>
      </c>
      <c r="AC21" t="str">
        <f t="shared" si="10"/>
        <v>21EL06</v>
      </c>
      <c r="AD21">
        <f t="shared" si="11"/>
        <v>0</v>
      </c>
      <c r="AE21">
        <f t="shared" si="12"/>
        <v>0</v>
      </c>
      <c r="AG21" t="str">
        <f t="shared" si="13"/>
        <v>21EL06</v>
      </c>
      <c r="AH21">
        <f t="shared" si="14"/>
        <v>0</v>
      </c>
      <c r="AI21">
        <f t="shared" si="15"/>
        <v>0</v>
      </c>
      <c r="AK21" t="str">
        <f t="shared" si="16"/>
        <v>21EL06</v>
      </c>
      <c r="AL21">
        <f t="shared" si="17"/>
        <v>0</v>
      </c>
      <c r="AM21">
        <f t="shared" si="18"/>
        <v>0</v>
      </c>
      <c r="AO21" t="str">
        <f t="shared" si="19"/>
        <v>21EL06</v>
      </c>
      <c r="AP21">
        <f t="shared" si="20"/>
        <v>0</v>
      </c>
      <c r="AQ21">
        <f t="shared" si="21"/>
        <v>0</v>
      </c>
      <c r="AS21" t="str">
        <f t="shared" si="22"/>
        <v>21EL06</v>
      </c>
      <c r="AT21">
        <f t="shared" si="23"/>
        <v>0</v>
      </c>
      <c r="AU21">
        <f t="shared" si="24"/>
        <v>0</v>
      </c>
    </row>
    <row r="22" spans="1:47" ht="30" customHeight="1" x14ac:dyDescent="0.3">
      <c r="A22" s="46">
        <v>7</v>
      </c>
      <c r="B22" s="52" t="str">
        <f>'Mid Term Award'!B22</f>
        <v>21EL07</v>
      </c>
      <c r="C22" s="52" t="str">
        <f>'Mid Term Award'!C22</f>
        <v>Mohammad Abeer</v>
      </c>
      <c r="D22" s="57" t="str">
        <f>'Mid Term Award'!D22</f>
        <v>Mohammad Ayub</v>
      </c>
      <c r="E22" s="42">
        <v>10</v>
      </c>
      <c r="F22" s="41">
        <v>9</v>
      </c>
      <c r="G22" s="41">
        <v>0</v>
      </c>
      <c r="H22" s="44">
        <v>0</v>
      </c>
      <c r="I22" s="42">
        <v>0</v>
      </c>
      <c r="J22" s="41">
        <v>0</v>
      </c>
      <c r="K22" s="41">
        <v>0</v>
      </c>
      <c r="L22" s="43">
        <v>0</v>
      </c>
      <c r="M22" s="48">
        <f t="shared" si="0"/>
        <v>19</v>
      </c>
      <c r="Q22" t="str">
        <f t="shared" si="1"/>
        <v>21EL07</v>
      </c>
      <c r="R22">
        <f t="shared" si="2"/>
        <v>5</v>
      </c>
      <c r="S22">
        <f t="shared" si="3"/>
        <v>10</v>
      </c>
      <c r="U22" t="str">
        <f t="shared" si="4"/>
        <v>21EL07</v>
      </c>
      <c r="V22">
        <f t="shared" si="5"/>
        <v>5</v>
      </c>
      <c r="W22">
        <f t="shared" si="6"/>
        <v>9</v>
      </c>
      <c r="Y22" t="str">
        <f t="shared" si="7"/>
        <v>21EL07</v>
      </c>
      <c r="Z22">
        <f t="shared" si="8"/>
        <v>0</v>
      </c>
      <c r="AA22">
        <f t="shared" si="9"/>
        <v>0</v>
      </c>
      <c r="AC22" t="str">
        <f t="shared" si="10"/>
        <v>21EL07</v>
      </c>
      <c r="AD22">
        <f t="shared" si="11"/>
        <v>0</v>
      </c>
      <c r="AE22">
        <f t="shared" si="12"/>
        <v>0</v>
      </c>
      <c r="AG22" t="str">
        <f t="shared" si="13"/>
        <v>21EL07</v>
      </c>
      <c r="AH22">
        <f t="shared" si="14"/>
        <v>0</v>
      </c>
      <c r="AI22">
        <f t="shared" si="15"/>
        <v>0</v>
      </c>
      <c r="AK22" t="str">
        <f t="shared" si="16"/>
        <v>21EL07</v>
      </c>
      <c r="AL22">
        <f t="shared" si="17"/>
        <v>0</v>
      </c>
      <c r="AM22">
        <f t="shared" si="18"/>
        <v>0</v>
      </c>
      <c r="AO22" t="str">
        <f t="shared" si="19"/>
        <v>21EL07</v>
      </c>
      <c r="AP22">
        <f t="shared" si="20"/>
        <v>0</v>
      </c>
      <c r="AQ22">
        <f t="shared" si="21"/>
        <v>0</v>
      </c>
      <c r="AS22" t="str">
        <f t="shared" si="22"/>
        <v>21EL07</v>
      </c>
      <c r="AT22">
        <f t="shared" si="23"/>
        <v>0</v>
      </c>
      <c r="AU22">
        <f t="shared" si="24"/>
        <v>0</v>
      </c>
    </row>
    <row r="23" spans="1:47" ht="30" customHeight="1" x14ac:dyDescent="0.3">
      <c r="A23" s="46">
        <v>8</v>
      </c>
      <c r="B23" s="52" t="str">
        <f>'Mid Term Award'!B23</f>
        <v>21EL08</v>
      </c>
      <c r="C23" s="52" t="str">
        <f>'Mid Term Award'!C23</f>
        <v>Abdul Ghayas</v>
      </c>
      <c r="D23" s="57" t="str">
        <f>'Mid Term Award'!D23</f>
        <v>Abdullah Jan</v>
      </c>
      <c r="E23" s="42">
        <v>8</v>
      </c>
      <c r="F23" s="41">
        <v>9</v>
      </c>
      <c r="G23" s="41">
        <v>0</v>
      </c>
      <c r="H23" s="44">
        <v>0</v>
      </c>
      <c r="I23" s="42">
        <v>0</v>
      </c>
      <c r="J23" s="41">
        <v>0</v>
      </c>
      <c r="K23" s="41">
        <v>0</v>
      </c>
      <c r="L23" s="43">
        <v>0</v>
      </c>
      <c r="M23" s="48">
        <f t="shared" si="0"/>
        <v>17</v>
      </c>
      <c r="Q23" t="str">
        <f t="shared" si="1"/>
        <v>21EL08</v>
      </c>
      <c r="R23">
        <f t="shared" si="2"/>
        <v>5</v>
      </c>
      <c r="S23">
        <f t="shared" si="3"/>
        <v>8</v>
      </c>
      <c r="U23" t="str">
        <f t="shared" si="4"/>
        <v>21EL08</v>
      </c>
      <c r="V23">
        <f t="shared" si="5"/>
        <v>5</v>
      </c>
      <c r="W23">
        <f t="shared" si="6"/>
        <v>9</v>
      </c>
      <c r="Y23" t="str">
        <f t="shared" si="7"/>
        <v>21EL08</v>
      </c>
      <c r="Z23">
        <f t="shared" si="8"/>
        <v>0</v>
      </c>
      <c r="AA23">
        <f t="shared" si="9"/>
        <v>0</v>
      </c>
      <c r="AC23" t="str">
        <f t="shared" si="10"/>
        <v>21EL08</v>
      </c>
      <c r="AD23">
        <f t="shared" si="11"/>
        <v>0</v>
      </c>
      <c r="AE23">
        <f t="shared" si="12"/>
        <v>0</v>
      </c>
      <c r="AG23" t="str">
        <f t="shared" si="13"/>
        <v>21EL08</v>
      </c>
      <c r="AH23">
        <f t="shared" si="14"/>
        <v>0</v>
      </c>
      <c r="AI23">
        <f t="shared" si="15"/>
        <v>0</v>
      </c>
      <c r="AK23" t="str">
        <f t="shared" si="16"/>
        <v>21EL08</v>
      </c>
      <c r="AL23">
        <f t="shared" si="17"/>
        <v>0</v>
      </c>
      <c r="AM23">
        <f t="shared" si="18"/>
        <v>0</v>
      </c>
      <c r="AO23" t="str">
        <f t="shared" si="19"/>
        <v>21EL08</v>
      </c>
      <c r="AP23">
        <f t="shared" si="20"/>
        <v>0</v>
      </c>
      <c r="AQ23">
        <f t="shared" si="21"/>
        <v>0</v>
      </c>
      <c r="AS23" t="str">
        <f t="shared" si="22"/>
        <v>21EL08</v>
      </c>
      <c r="AT23">
        <f t="shared" si="23"/>
        <v>0</v>
      </c>
      <c r="AU23">
        <f t="shared" si="24"/>
        <v>0</v>
      </c>
    </row>
    <row r="24" spans="1:47" ht="30" customHeight="1" x14ac:dyDescent="0.3">
      <c r="A24" s="46">
        <v>9</v>
      </c>
      <c r="B24" s="52" t="str">
        <f>'Mid Term Award'!B24</f>
        <v>21EL09</v>
      </c>
      <c r="C24" s="52" t="str">
        <f>'Mid Term Award'!C24</f>
        <v>Fahmeeda</v>
      </c>
      <c r="D24" s="57" t="str">
        <f>'Mid Term Award'!D24</f>
        <v>Muhammad Ishaq</v>
      </c>
      <c r="E24" s="42">
        <v>9</v>
      </c>
      <c r="F24" s="41">
        <v>8</v>
      </c>
      <c r="G24" s="41">
        <v>0</v>
      </c>
      <c r="H24" s="44">
        <v>0</v>
      </c>
      <c r="I24" s="42">
        <v>0</v>
      </c>
      <c r="J24" s="41">
        <v>0</v>
      </c>
      <c r="K24" s="41">
        <v>0</v>
      </c>
      <c r="L24" s="43">
        <v>0</v>
      </c>
      <c r="M24" s="48">
        <f t="shared" si="0"/>
        <v>17</v>
      </c>
      <c r="Q24" t="str">
        <f t="shared" si="1"/>
        <v>21EL09</v>
      </c>
      <c r="R24">
        <f t="shared" si="2"/>
        <v>5</v>
      </c>
      <c r="S24">
        <f t="shared" si="3"/>
        <v>9</v>
      </c>
      <c r="U24" t="str">
        <f t="shared" si="4"/>
        <v>21EL09</v>
      </c>
      <c r="V24">
        <f t="shared" si="5"/>
        <v>5</v>
      </c>
      <c r="W24">
        <f t="shared" si="6"/>
        <v>8</v>
      </c>
      <c r="Y24" t="str">
        <f t="shared" si="7"/>
        <v>21EL09</v>
      </c>
      <c r="Z24">
        <f t="shared" si="8"/>
        <v>0</v>
      </c>
      <c r="AA24">
        <f t="shared" si="9"/>
        <v>0</v>
      </c>
      <c r="AC24" t="str">
        <f t="shared" si="10"/>
        <v>21EL09</v>
      </c>
      <c r="AD24">
        <f t="shared" si="11"/>
        <v>0</v>
      </c>
      <c r="AE24">
        <f t="shared" si="12"/>
        <v>0</v>
      </c>
      <c r="AG24" t="str">
        <f t="shared" si="13"/>
        <v>21EL09</v>
      </c>
      <c r="AH24">
        <f t="shared" si="14"/>
        <v>0</v>
      </c>
      <c r="AI24">
        <f t="shared" si="15"/>
        <v>0</v>
      </c>
      <c r="AK24" t="str">
        <f t="shared" si="16"/>
        <v>21EL09</v>
      </c>
      <c r="AL24">
        <f t="shared" si="17"/>
        <v>0</v>
      </c>
      <c r="AM24">
        <f t="shared" si="18"/>
        <v>0</v>
      </c>
      <c r="AO24" t="str">
        <f t="shared" si="19"/>
        <v>21EL09</v>
      </c>
      <c r="AP24">
        <f t="shared" si="20"/>
        <v>0</v>
      </c>
      <c r="AQ24">
        <f t="shared" si="21"/>
        <v>0</v>
      </c>
      <c r="AS24" t="str">
        <f t="shared" si="22"/>
        <v>21EL09</v>
      </c>
      <c r="AT24">
        <f t="shared" si="23"/>
        <v>0</v>
      </c>
      <c r="AU24">
        <f t="shared" si="24"/>
        <v>0</v>
      </c>
    </row>
    <row r="25" spans="1:47" ht="30" customHeight="1" x14ac:dyDescent="0.3">
      <c r="A25" s="46">
        <v>10</v>
      </c>
      <c r="B25" s="52" t="str">
        <f>'Mid Term Award'!B25</f>
        <v>21EL10</v>
      </c>
      <c r="C25" s="52" t="str">
        <f>'Mid Term Award'!C25</f>
        <v>Hamid Khan</v>
      </c>
      <c r="D25" s="57" t="str">
        <f>'Mid Term Award'!D25</f>
        <v>Amjad Khan</v>
      </c>
      <c r="E25" s="42">
        <v>9</v>
      </c>
      <c r="F25" s="41">
        <v>8</v>
      </c>
      <c r="G25" s="41">
        <v>0</v>
      </c>
      <c r="H25" s="44">
        <v>0</v>
      </c>
      <c r="I25" s="42">
        <v>0</v>
      </c>
      <c r="J25" s="41">
        <v>0</v>
      </c>
      <c r="K25" s="41">
        <v>0</v>
      </c>
      <c r="L25" s="43">
        <v>0</v>
      </c>
      <c r="M25" s="48">
        <f t="shared" si="0"/>
        <v>17</v>
      </c>
      <c r="Q25" t="str">
        <f t="shared" si="1"/>
        <v>21EL10</v>
      </c>
      <c r="R25">
        <f t="shared" si="2"/>
        <v>5</v>
      </c>
      <c r="S25">
        <f t="shared" si="3"/>
        <v>9</v>
      </c>
      <c r="U25" t="str">
        <f t="shared" si="4"/>
        <v>21EL10</v>
      </c>
      <c r="V25">
        <f t="shared" si="5"/>
        <v>5</v>
      </c>
      <c r="W25">
        <f t="shared" si="6"/>
        <v>8</v>
      </c>
      <c r="Y25" t="str">
        <f t="shared" si="7"/>
        <v>21EL10</v>
      </c>
      <c r="Z25">
        <f t="shared" si="8"/>
        <v>0</v>
      </c>
      <c r="AA25">
        <f t="shared" si="9"/>
        <v>0</v>
      </c>
      <c r="AC25" t="str">
        <f t="shared" si="10"/>
        <v>21EL10</v>
      </c>
      <c r="AD25">
        <f t="shared" si="11"/>
        <v>0</v>
      </c>
      <c r="AE25">
        <f t="shared" si="12"/>
        <v>0</v>
      </c>
      <c r="AG25" t="str">
        <f t="shared" si="13"/>
        <v>21EL10</v>
      </c>
      <c r="AH25">
        <f t="shared" si="14"/>
        <v>0</v>
      </c>
      <c r="AI25">
        <f t="shared" si="15"/>
        <v>0</v>
      </c>
      <c r="AK25" t="str">
        <f t="shared" si="16"/>
        <v>21EL10</v>
      </c>
      <c r="AL25">
        <f t="shared" si="17"/>
        <v>0</v>
      </c>
      <c r="AM25">
        <f t="shared" si="18"/>
        <v>0</v>
      </c>
      <c r="AO25" t="str">
        <f t="shared" si="19"/>
        <v>21EL10</v>
      </c>
      <c r="AP25">
        <f t="shared" si="20"/>
        <v>0</v>
      </c>
      <c r="AQ25">
        <f t="shared" si="21"/>
        <v>0</v>
      </c>
      <c r="AS25" t="str">
        <f t="shared" si="22"/>
        <v>21EL10</v>
      </c>
      <c r="AT25">
        <f t="shared" si="23"/>
        <v>0</v>
      </c>
      <c r="AU25">
        <f t="shared" si="24"/>
        <v>0</v>
      </c>
    </row>
    <row r="26" spans="1:47" ht="30" customHeight="1" x14ac:dyDescent="0.3">
      <c r="A26" s="46">
        <v>11</v>
      </c>
      <c r="B26" s="52" t="str">
        <f>'Mid Term Award'!B26</f>
        <v>21EL11</v>
      </c>
      <c r="C26" s="52" t="str">
        <f>'Mid Term Award'!C26</f>
        <v>Abu Haraira</v>
      </c>
      <c r="D26" s="57" t="str">
        <f>'Mid Term Award'!D26</f>
        <v>Munir Ahmad</v>
      </c>
      <c r="E26" s="42">
        <v>9</v>
      </c>
      <c r="F26" s="41">
        <v>8</v>
      </c>
      <c r="G26" s="41">
        <v>0</v>
      </c>
      <c r="H26" s="44">
        <v>0</v>
      </c>
      <c r="I26" s="42">
        <v>0</v>
      </c>
      <c r="J26" s="41">
        <v>0</v>
      </c>
      <c r="K26" s="41">
        <v>0</v>
      </c>
      <c r="L26" s="43">
        <v>0</v>
      </c>
      <c r="M26" s="48">
        <f t="shared" si="0"/>
        <v>17</v>
      </c>
      <c r="Q26" t="str">
        <f t="shared" si="1"/>
        <v>21EL11</v>
      </c>
      <c r="R26">
        <f t="shared" si="2"/>
        <v>5</v>
      </c>
      <c r="S26">
        <f t="shared" si="3"/>
        <v>9</v>
      </c>
      <c r="U26" t="str">
        <f t="shared" si="4"/>
        <v>21EL11</v>
      </c>
      <c r="V26">
        <f t="shared" si="5"/>
        <v>5</v>
      </c>
      <c r="W26">
        <f t="shared" si="6"/>
        <v>8</v>
      </c>
      <c r="Y26" t="str">
        <f t="shared" si="7"/>
        <v>21EL11</v>
      </c>
      <c r="Z26">
        <f t="shared" si="8"/>
        <v>0</v>
      </c>
      <c r="AA26">
        <f t="shared" si="9"/>
        <v>0</v>
      </c>
      <c r="AC26" t="str">
        <f t="shared" si="10"/>
        <v>21EL11</v>
      </c>
      <c r="AD26">
        <f t="shared" si="11"/>
        <v>0</v>
      </c>
      <c r="AE26">
        <f t="shared" si="12"/>
        <v>0</v>
      </c>
      <c r="AG26" t="str">
        <f t="shared" si="13"/>
        <v>21EL11</v>
      </c>
      <c r="AH26">
        <f t="shared" si="14"/>
        <v>0</v>
      </c>
      <c r="AI26">
        <f t="shared" si="15"/>
        <v>0</v>
      </c>
      <c r="AK26" t="str">
        <f t="shared" si="16"/>
        <v>21EL11</v>
      </c>
      <c r="AL26">
        <f t="shared" si="17"/>
        <v>0</v>
      </c>
      <c r="AM26">
        <f t="shared" si="18"/>
        <v>0</v>
      </c>
      <c r="AO26" t="str">
        <f t="shared" si="19"/>
        <v>21EL11</v>
      </c>
      <c r="AP26">
        <f t="shared" si="20"/>
        <v>0</v>
      </c>
      <c r="AQ26">
        <f t="shared" si="21"/>
        <v>0</v>
      </c>
      <c r="AS26" t="str">
        <f t="shared" si="22"/>
        <v>21EL11</v>
      </c>
      <c r="AT26">
        <f t="shared" si="23"/>
        <v>0</v>
      </c>
      <c r="AU26">
        <f t="shared" si="24"/>
        <v>0</v>
      </c>
    </row>
    <row r="27" spans="1:47" ht="30" customHeight="1" x14ac:dyDescent="0.3">
      <c r="A27" s="46">
        <v>12</v>
      </c>
      <c r="B27" s="52" t="str">
        <f>'Mid Term Award'!B27</f>
        <v>21EL12</v>
      </c>
      <c r="C27" s="52" t="str">
        <f>'Mid Term Award'!C27</f>
        <v>Ghulam Murtaza</v>
      </c>
      <c r="D27" s="57" t="str">
        <f>'Mid Term Award'!D27</f>
        <v>Ghulam Qadir</v>
      </c>
      <c r="E27" s="42">
        <v>0</v>
      </c>
      <c r="F27" s="41">
        <v>0</v>
      </c>
      <c r="G27" s="41">
        <v>0</v>
      </c>
      <c r="H27" s="44">
        <v>0</v>
      </c>
      <c r="I27" s="42">
        <v>0</v>
      </c>
      <c r="J27" s="41">
        <v>0</v>
      </c>
      <c r="K27" s="41">
        <v>0</v>
      </c>
      <c r="L27" s="43">
        <v>0</v>
      </c>
      <c r="M27" s="48">
        <f t="shared" si="0"/>
        <v>0</v>
      </c>
      <c r="Q27" t="str">
        <f t="shared" si="1"/>
        <v>21EL12</v>
      </c>
      <c r="R27">
        <f t="shared" si="2"/>
        <v>5</v>
      </c>
      <c r="S27">
        <f t="shared" si="3"/>
        <v>0</v>
      </c>
      <c r="U27" t="str">
        <f t="shared" si="4"/>
        <v>21EL12</v>
      </c>
      <c r="V27">
        <f t="shared" si="5"/>
        <v>5</v>
      </c>
      <c r="W27">
        <f t="shared" si="6"/>
        <v>0</v>
      </c>
      <c r="Y27" t="str">
        <f t="shared" si="7"/>
        <v>21EL12</v>
      </c>
      <c r="Z27">
        <f t="shared" si="8"/>
        <v>0</v>
      </c>
      <c r="AA27">
        <f t="shared" si="9"/>
        <v>0</v>
      </c>
      <c r="AC27" t="str">
        <f t="shared" si="10"/>
        <v>21EL12</v>
      </c>
      <c r="AD27">
        <f t="shared" si="11"/>
        <v>0</v>
      </c>
      <c r="AE27">
        <f t="shared" si="12"/>
        <v>0</v>
      </c>
      <c r="AG27" t="str">
        <f t="shared" si="13"/>
        <v>21EL12</v>
      </c>
      <c r="AH27">
        <f t="shared" si="14"/>
        <v>0</v>
      </c>
      <c r="AI27">
        <f t="shared" si="15"/>
        <v>0</v>
      </c>
      <c r="AK27" t="str">
        <f t="shared" si="16"/>
        <v>21EL12</v>
      </c>
      <c r="AL27">
        <f t="shared" si="17"/>
        <v>0</v>
      </c>
      <c r="AM27">
        <f t="shared" si="18"/>
        <v>0</v>
      </c>
      <c r="AO27" t="str">
        <f t="shared" si="19"/>
        <v>21EL12</v>
      </c>
      <c r="AP27">
        <f t="shared" si="20"/>
        <v>0</v>
      </c>
      <c r="AQ27">
        <f t="shared" si="21"/>
        <v>0</v>
      </c>
      <c r="AS27" t="str">
        <f t="shared" si="22"/>
        <v>21EL12</v>
      </c>
      <c r="AT27">
        <f t="shared" si="23"/>
        <v>0</v>
      </c>
      <c r="AU27">
        <f t="shared" si="24"/>
        <v>0</v>
      </c>
    </row>
    <row r="28" spans="1:47" ht="30" customHeight="1" x14ac:dyDescent="0.3">
      <c r="A28" s="46">
        <v>13</v>
      </c>
      <c r="B28" s="52" t="str">
        <f>'Mid Term Award'!B28</f>
        <v>21EL13</v>
      </c>
      <c r="C28" s="52" t="str">
        <f>'Mid Term Award'!C28</f>
        <v>Azad Khan</v>
      </c>
      <c r="D28" s="57" t="str">
        <f>'Mid Term Award'!D28</f>
        <v>Muhammad Asghar</v>
      </c>
      <c r="E28" s="42">
        <v>10</v>
      </c>
      <c r="F28" s="41">
        <v>9</v>
      </c>
      <c r="G28" s="41">
        <v>0</v>
      </c>
      <c r="H28" s="44">
        <v>0</v>
      </c>
      <c r="I28" s="42">
        <v>0</v>
      </c>
      <c r="J28" s="41">
        <v>0</v>
      </c>
      <c r="K28" s="41">
        <v>0</v>
      </c>
      <c r="L28" s="43">
        <v>0</v>
      </c>
      <c r="M28" s="48">
        <f t="shared" si="0"/>
        <v>19</v>
      </c>
      <c r="Q28" t="str">
        <f t="shared" si="1"/>
        <v>21EL13</v>
      </c>
      <c r="R28">
        <f t="shared" si="2"/>
        <v>5</v>
      </c>
      <c r="S28">
        <f t="shared" si="3"/>
        <v>10</v>
      </c>
      <c r="U28" t="str">
        <f t="shared" si="4"/>
        <v>21EL13</v>
      </c>
      <c r="V28">
        <f t="shared" si="5"/>
        <v>5</v>
      </c>
      <c r="W28">
        <f t="shared" si="6"/>
        <v>9</v>
      </c>
      <c r="Y28" t="str">
        <f t="shared" si="7"/>
        <v>21EL13</v>
      </c>
      <c r="Z28">
        <f t="shared" si="8"/>
        <v>0</v>
      </c>
      <c r="AA28">
        <f t="shared" si="9"/>
        <v>0</v>
      </c>
      <c r="AC28" t="str">
        <f t="shared" si="10"/>
        <v>21EL13</v>
      </c>
      <c r="AD28">
        <f t="shared" si="11"/>
        <v>0</v>
      </c>
      <c r="AE28">
        <f t="shared" si="12"/>
        <v>0</v>
      </c>
      <c r="AG28" t="str">
        <f t="shared" si="13"/>
        <v>21EL13</v>
      </c>
      <c r="AH28">
        <f t="shared" si="14"/>
        <v>0</v>
      </c>
      <c r="AI28">
        <f t="shared" si="15"/>
        <v>0</v>
      </c>
      <c r="AK28" t="str">
        <f t="shared" si="16"/>
        <v>21EL13</v>
      </c>
      <c r="AL28">
        <f t="shared" si="17"/>
        <v>0</v>
      </c>
      <c r="AM28">
        <f t="shared" si="18"/>
        <v>0</v>
      </c>
      <c r="AO28" t="str">
        <f t="shared" si="19"/>
        <v>21EL13</v>
      </c>
      <c r="AP28">
        <f t="shared" si="20"/>
        <v>0</v>
      </c>
      <c r="AQ28">
        <f t="shared" si="21"/>
        <v>0</v>
      </c>
      <c r="AS28" t="str">
        <f t="shared" si="22"/>
        <v>21EL13</v>
      </c>
      <c r="AT28">
        <f t="shared" si="23"/>
        <v>0</v>
      </c>
      <c r="AU28">
        <f t="shared" si="24"/>
        <v>0</v>
      </c>
    </row>
    <row r="29" spans="1:47" ht="30" customHeight="1" x14ac:dyDescent="0.3">
      <c r="A29" s="46">
        <v>14</v>
      </c>
      <c r="B29" s="52" t="str">
        <f>'Mid Term Award'!B29</f>
        <v>21EL14</v>
      </c>
      <c r="C29" s="52" t="str">
        <f>'Mid Term Award'!C29</f>
        <v>Syed Noor Ullah</v>
      </c>
      <c r="D29" s="57" t="str">
        <f>'Mid Term Award'!D29</f>
        <v>Syed Salah Ud Din</v>
      </c>
      <c r="E29" s="42">
        <v>10</v>
      </c>
      <c r="F29" s="41">
        <v>9</v>
      </c>
      <c r="G29" s="41">
        <v>0</v>
      </c>
      <c r="H29" s="44">
        <v>0</v>
      </c>
      <c r="I29" s="42">
        <v>0</v>
      </c>
      <c r="J29" s="41">
        <v>0</v>
      </c>
      <c r="K29" s="41">
        <v>0</v>
      </c>
      <c r="L29" s="43">
        <v>0</v>
      </c>
      <c r="M29" s="48">
        <f t="shared" si="0"/>
        <v>19</v>
      </c>
      <c r="Q29" t="str">
        <f t="shared" si="1"/>
        <v>21EL14</v>
      </c>
      <c r="R29">
        <f t="shared" si="2"/>
        <v>5</v>
      </c>
      <c r="S29">
        <f t="shared" si="3"/>
        <v>10</v>
      </c>
      <c r="U29" t="str">
        <f t="shared" si="4"/>
        <v>21EL14</v>
      </c>
      <c r="V29">
        <f t="shared" si="5"/>
        <v>5</v>
      </c>
      <c r="W29">
        <f t="shared" si="6"/>
        <v>9</v>
      </c>
      <c r="Y29" t="str">
        <f t="shared" si="7"/>
        <v>21EL14</v>
      </c>
      <c r="Z29">
        <f t="shared" si="8"/>
        <v>0</v>
      </c>
      <c r="AA29">
        <f t="shared" si="9"/>
        <v>0</v>
      </c>
      <c r="AC29" t="str">
        <f t="shared" si="10"/>
        <v>21EL14</v>
      </c>
      <c r="AD29">
        <f t="shared" si="11"/>
        <v>0</v>
      </c>
      <c r="AE29">
        <f t="shared" si="12"/>
        <v>0</v>
      </c>
      <c r="AG29" t="str">
        <f t="shared" si="13"/>
        <v>21EL14</v>
      </c>
      <c r="AH29">
        <f t="shared" si="14"/>
        <v>0</v>
      </c>
      <c r="AI29">
        <f t="shared" si="15"/>
        <v>0</v>
      </c>
      <c r="AK29" t="str">
        <f t="shared" si="16"/>
        <v>21EL14</v>
      </c>
      <c r="AL29">
        <f t="shared" si="17"/>
        <v>0</v>
      </c>
      <c r="AM29">
        <f t="shared" si="18"/>
        <v>0</v>
      </c>
      <c r="AO29" t="str">
        <f t="shared" si="19"/>
        <v>21EL14</v>
      </c>
      <c r="AP29">
        <f t="shared" si="20"/>
        <v>0</v>
      </c>
      <c r="AQ29">
        <f t="shared" si="21"/>
        <v>0</v>
      </c>
      <c r="AS29" t="str">
        <f t="shared" si="22"/>
        <v>21EL14</v>
      </c>
      <c r="AT29">
        <f t="shared" si="23"/>
        <v>0</v>
      </c>
      <c r="AU29">
        <f t="shared" si="24"/>
        <v>0</v>
      </c>
    </row>
    <row r="30" spans="1:47" ht="30" customHeight="1" x14ac:dyDescent="0.3">
      <c r="A30" s="46">
        <v>15</v>
      </c>
      <c r="B30" s="52" t="str">
        <f>'Mid Term Award'!B30</f>
        <v>21EL15</v>
      </c>
      <c r="C30" s="52" t="str">
        <f>'Mid Term Award'!C30</f>
        <v>Syed Waqar Ahmed</v>
      </c>
      <c r="D30" s="57" t="str">
        <f>'Mid Term Award'!D30</f>
        <v>Syed Ain Ud Din</v>
      </c>
      <c r="E30" s="42">
        <v>10</v>
      </c>
      <c r="F30" s="41">
        <v>9</v>
      </c>
      <c r="G30" s="41">
        <v>0</v>
      </c>
      <c r="H30" s="44">
        <v>0</v>
      </c>
      <c r="I30" s="42">
        <v>0</v>
      </c>
      <c r="J30" s="41">
        <v>0</v>
      </c>
      <c r="K30" s="41">
        <v>0</v>
      </c>
      <c r="L30" s="43">
        <v>0</v>
      </c>
      <c r="M30" s="48">
        <f t="shared" si="0"/>
        <v>19</v>
      </c>
      <c r="Q30" t="str">
        <f t="shared" si="1"/>
        <v>21EL15</v>
      </c>
      <c r="R30">
        <f t="shared" si="2"/>
        <v>5</v>
      </c>
      <c r="S30">
        <f t="shared" si="3"/>
        <v>10</v>
      </c>
      <c r="U30" t="str">
        <f t="shared" si="4"/>
        <v>21EL15</v>
      </c>
      <c r="V30">
        <f t="shared" si="5"/>
        <v>5</v>
      </c>
      <c r="W30">
        <f t="shared" si="6"/>
        <v>9</v>
      </c>
      <c r="Y30" t="str">
        <f t="shared" si="7"/>
        <v>21EL15</v>
      </c>
      <c r="Z30">
        <f t="shared" si="8"/>
        <v>0</v>
      </c>
      <c r="AA30">
        <f t="shared" si="9"/>
        <v>0</v>
      </c>
      <c r="AC30" t="str">
        <f t="shared" si="10"/>
        <v>21EL15</v>
      </c>
      <c r="AD30">
        <f t="shared" si="11"/>
        <v>0</v>
      </c>
      <c r="AE30">
        <f t="shared" si="12"/>
        <v>0</v>
      </c>
      <c r="AG30" t="str">
        <f t="shared" si="13"/>
        <v>21EL15</v>
      </c>
      <c r="AH30">
        <f t="shared" si="14"/>
        <v>0</v>
      </c>
      <c r="AI30">
        <f t="shared" si="15"/>
        <v>0</v>
      </c>
      <c r="AK30" t="str">
        <f t="shared" si="16"/>
        <v>21EL15</v>
      </c>
      <c r="AL30">
        <f t="shared" si="17"/>
        <v>0</v>
      </c>
      <c r="AM30">
        <f t="shared" si="18"/>
        <v>0</v>
      </c>
      <c r="AO30" t="str">
        <f t="shared" si="19"/>
        <v>21EL15</v>
      </c>
      <c r="AP30">
        <f t="shared" si="20"/>
        <v>0</v>
      </c>
      <c r="AQ30">
        <f t="shared" si="21"/>
        <v>0</v>
      </c>
      <c r="AS30" t="str">
        <f t="shared" si="22"/>
        <v>21EL15</v>
      </c>
      <c r="AT30">
        <f t="shared" si="23"/>
        <v>0</v>
      </c>
      <c r="AU30">
        <f t="shared" si="24"/>
        <v>0</v>
      </c>
    </row>
    <row r="31" spans="1:47" ht="30" customHeight="1" x14ac:dyDescent="0.3">
      <c r="A31" s="46">
        <v>16</v>
      </c>
      <c r="B31" s="52" t="str">
        <f>'Mid Term Award'!B31</f>
        <v>21EL16</v>
      </c>
      <c r="C31" s="52" t="str">
        <f>'Mid Term Award'!C31</f>
        <v>Hafeez Ur Rahman</v>
      </c>
      <c r="D31" s="57" t="str">
        <f>'Mid Term Award'!D31</f>
        <v>Abdul Baqi</v>
      </c>
      <c r="E31" s="42">
        <v>9</v>
      </c>
      <c r="F31" s="41">
        <v>8</v>
      </c>
      <c r="G31" s="41">
        <v>0</v>
      </c>
      <c r="H31" s="44">
        <v>0</v>
      </c>
      <c r="I31" s="42">
        <v>0</v>
      </c>
      <c r="J31" s="41">
        <v>0</v>
      </c>
      <c r="K31" s="41">
        <v>0</v>
      </c>
      <c r="L31" s="43">
        <v>0</v>
      </c>
      <c r="M31" s="48">
        <f t="shared" si="0"/>
        <v>17</v>
      </c>
      <c r="Q31" t="str">
        <f t="shared" si="1"/>
        <v>21EL16</v>
      </c>
      <c r="R31">
        <f t="shared" si="2"/>
        <v>5</v>
      </c>
      <c r="S31">
        <f t="shared" si="3"/>
        <v>9</v>
      </c>
      <c r="U31" t="str">
        <f t="shared" si="4"/>
        <v>21EL16</v>
      </c>
      <c r="V31">
        <f t="shared" si="5"/>
        <v>5</v>
      </c>
      <c r="W31">
        <f t="shared" si="6"/>
        <v>8</v>
      </c>
      <c r="Y31" t="str">
        <f t="shared" si="7"/>
        <v>21EL16</v>
      </c>
      <c r="Z31">
        <f t="shared" si="8"/>
        <v>0</v>
      </c>
      <c r="AA31">
        <f t="shared" si="9"/>
        <v>0</v>
      </c>
      <c r="AC31" t="str">
        <f t="shared" si="10"/>
        <v>21EL16</v>
      </c>
      <c r="AD31">
        <f t="shared" si="11"/>
        <v>0</v>
      </c>
      <c r="AE31">
        <f t="shared" si="12"/>
        <v>0</v>
      </c>
      <c r="AG31" t="str">
        <f t="shared" si="13"/>
        <v>21EL16</v>
      </c>
      <c r="AH31">
        <f t="shared" si="14"/>
        <v>0</v>
      </c>
      <c r="AI31">
        <f t="shared" si="15"/>
        <v>0</v>
      </c>
      <c r="AK31" t="str">
        <f t="shared" si="16"/>
        <v>21EL16</v>
      </c>
      <c r="AL31">
        <f t="shared" si="17"/>
        <v>0</v>
      </c>
      <c r="AM31">
        <f t="shared" si="18"/>
        <v>0</v>
      </c>
      <c r="AO31" t="str">
        <f t="shared" si="19"/>
        <v>21EL16</v>
      </c>
      <c r="AP31">
        <f t="shared" si="20"/>
        <v>0</v>
      </c>
      <c r="AQ31">
        <f t="shared" si="21"/>
        <v>0</v>
      </c>
      <c r="AS31" t="str">
        <f t="shared" si="22"/>
        <v>21EL16</v>
      </c>
      <c r="AT31">
        <f t="shared" si="23"/>
        <v>0</v>
      </c>
      <c r="AU31">
        <f t="shared" si="24"/>
        <v>0</v>
      </c>
    </row>
    <row r="32" spans="1:47" ht="30" customHeight="1" x14ac:dyDescent="0.3">
      <c r="A32" s="46">
        <v>17</v>
      </c>
      <c r="B32" s="52" t="str">
        <f>'Mid Term Award'!B32</f>
        <v>21EL17</v>
      </c>
      <c r="C32" s="52" t="str">
        <f>'Mid Term Award'!C32</f>
        <v>Tahir Khan</v>
      </c>
      <c r="D32" s="57" t="str">
        <f>'Mid Term Award'!D32</f>
        <v>Tariq Nawaz</v>
      </c>
      <c r="E32" s="42">
        <v>0</v>
      </c>
      <c r="F32" s="41">
        <v>0</v>
      </c>
      <c r="G32" s="41">
        <v>0</v>
      </c>
      <c r="H32" s="44">
        <v>0</v>
      </c>
      <c r="I32" s="42">
        <v>0</v>
      </c>
      <c r="J32" s="41">
        <v>0</v>
      </c>
      <c r="K32" s="41">
        <v>0</v>
      </c>
      <c r="L32" s="43">
        <v>0</v>
      </c>
      <c r="M32" s="48">
        <f t="shared" si="0"/>
        <v>0</v>
      </c>
      <c r="Q32" t="str">
        <f t="shared" si="1"/>
        <v>21EL17</v>
      </c>
      <c r="R32">
        <f t="shared" si="2"/>
        <v>5</v>
      </c>
      <c r="S32">
        <f t="shared" si="3"/>
        <v>0</v>
      </c>
      <c r="U32" t="str">
        <f t="shared" si="4"/>
        <v>21EL17</v>
      </c>
      <c r="V32">
        <f t="shared" si="5"/>
        <v>5</v>
      </c>
      <c r="W32">
        <f t="shared" si="6"/>
        <v>0</v>
      </c>
      <c r="Y32" t="str">
        <f t="shared" si="7"/>
        <v>21EL17</v>
      </c>
      <c r="Z32">
        <f t="shared" si="8"/>
        <v>0</v>
      </c>
      <c r="AA32">
        <f t="shared" si="9"/>
        <v>0</v>
      </c>
      <c r="AC32" t="str">
        <f t="shared" si="10"/>
        <v>21EL17</v>
      </c>
      <c r="AD32">
        <f t="shared" si="11"/>
        <v>0</v>
      </c>
      <c r="AE32">
        <f t="shared" si="12"/>
        <v>0</v>
      </c>
      <c r="AG32" t="str">
        <f t="shared" si="13"/>
        <v>21EL17</v>
      </c>
      <c r="AH32">
        <f t="shared" si="14"/>
        <v>0</v>
      </c>
      <c r="AI32">
        <f t="shared" si="15"/>
        <v>0</v>
      </c>
      <c r="AK32" t="str">
        <f t="shared" si="16"/>
        <v>21EL17</v>
      </c>
      <c r="AL32">
        <f t="shared" si="17"/>
        <v>0</v>
      </c>
      <c r="AM32">
        <f t="shared" si="18"/>
        <v>0</v>
      </c>
      <c r="AO32" t="str">
        <f t="shared" si="19"/>
        <v>21EL17</v>
      </c>
      <c r="AP32">
        <f t="shared" si="20"/>
        <v>0</v>
      </c>
      <c r="AQ32">
        <f t="shared" si="21"/>
        <v>0</v>
      </c>
      <c r="AS32" t="str">
        <f t="shared" si="22"/>
        <v>21EL17</v>
      </c>
      <c r="AT32">
        <f t="shared" si="23"/>
        <v>0</v>
      </c>
      <c r="AU32">
        <f t="shared" si="24"/>
        <v>0</v>
      </c>
    </row>
    <row r="33" spans="1:47" ht="30" customHeight="1" x14ac:dyDescent="0.3">
      <c r="A33" s="46">
        <v>18</v>
      </c>
      <c r="B33" s="52" t="str">
        <f>'Mid Term Award'!B33</f>
        <v>21EL18</v>
      </c>
      <c r="C33" s="52" t="str">
        <f>'Mid Term Award'!C33</f>
        <v>Muhammad Zaheer</v>
      </c>
      <c r="D33" s="57" t="str">
        <f>'Mid Term Award'!D33</f>
        <v>Muhammad Azeem</v>
      </c>
      <c r="E33" s="42">
        <v>10</v>
      </c>
      <c r="F33" s="41">
        <v>9</v>
      </c>
      <c r="G33" s="41">
        <v>0</v>
      </c>
      <c r="H33" s="44">
        <v>0</v>
      </c>
      <c r="I33" s="42">
        <v>0</v>
      </c>
      <c r="J33" s="41">
        <v>0</v>
      </c>
      <c r="K33" s="41">
        <v>0</v>
      </c>
      <c r="L33" s="43">
        <v>0</v>
      </c>
      <c r="M33" s="48">
        <f t="shared" si="0"/>
        <v>19</v>
      </c>
      <c r="Q33" t="str">
        <f t="shared" si="1"/>
        <v>21EL18</v>
      </c>
      <c r="R33">
        <f t="shared" si="2"/>
        <v>5</v>
      </c>
      <c r="S33">
        <f t="shared" si="3"/>
        <v>10</v>
      </c>
      <c r="U33" t="str">
        <f t="shared" si="4"/>
        <v>21EL18</v>
      </c>
      <c r="V33">
        <f t="shared" si="5"/>
        <v>5</v>
      </c>
      <c r="W33">
        <f t="shared" si="6"/>
        <v>9</v>
      </c>
      <c r="Y33" t="str">
        <f t="shared" si="7"/>
        <v>21EL18</v>
      </c>
      <c r="Z33">
        <f t="shared" si="8"/>
        <v>0</v>
      </c>
      <c r="AA33">
        <f t="shared" si="9"/>
        <v>0</v>
      </c>
      <c r="AC33" t="str">
        <f t="shared" si="10"/>
        <v>21EL18</v>
      </c>
      <c r="AD33">
        <f t="shared" si="11"/>
        <v>0</v>
      </c>
      <c r="AE33">
        <f t="shared" si="12"/>
        <v>0</v>
      </c>
      <c r="AG33" t="str">
        <f t="shared" si="13"/>
        <v>21EL18</v>
      </c>
      <c r="AH33">
        <f t="shared" si="14"/>
        <v>0</v>
      </c>
      <c r="AI33">
        <f t="shared" si="15"/>
        <v>0</v>
      </c>
      <c r="AK33" t="str">
        <f t="shared" si="16"/>
        <v>21EL18</v>
      </c>
      <c r="AL33">
        <f t="shared" si="17"/>
        <v>0</v>
      </c>
      <c r="AM33">
        <f t="shared" si="18"/>
        <v>0</v>
      </c>
      <c r="AO33" t="str">
        <f t="shared" si="19"/>
        <v>21EL18</v>
      </c>
      <c r="AP33">
        <f t="shared" si="20"/>
        <v>0</v>
      </c>
      <c r="AQ33">
        <f t="shared" si="21"/>
        <v>0</v>
      </c>
      <c r="AS33" t="str">
        <f t="shared" si="22"/>
        <v>21EL18</v>
      </c>
      <c r="AT33">
        <f t="shared" si="23"/>
        <v>0</v>
      </c>
      <c r="AU33">
        <f t="shared" si="24"/>
        <v>0</v>
      </c>
    </row>
    <row r="34" spans="1:47" ht="30" customHeight="1" x14ac:dyDescent="0.3">
      <c r="A34" s="46">
        <v>19</v>
      </c>
      <c r="B34" s="52" t="str">
        <f>'Mid Term Award'!B34</f>
        <v>21EL19</v>
      </c>
      <c r="C34" s="52" t="str">
        <f>'Mid Term Award'!C34</f>
        <v>Naveed Ahmed</v>
      </c>
      <c r="D34" s="57" t="str">
        <f>'Mid Term Award'!D34</f>
        <v>Ayaz Ahmed</v>
      </c>
      <c r="E34" s="42">
        <v>10</v>
      </c>
      <c r="F34" s="41">
        <v>9</v>
      </c>
      <c r="G34" s="41">
        <v>0</v>
      </c>
      <c r="H34" s="44">
        <v>0</v>
      </c>
      <c r="I34" s="42">
        <v>0</v>
      </c>
      <c r="J34" s="41">
        <v>0</v>
      </c>
      <c r="K34" s="41">
        <v>0</v>
      </c>
      <c r="L34" s="43">
        <v>0</v>
      </c>
      <c r="M34" s="48">
        <f t="shared" si="0"/>
        <v>19</v>
      </c>
      <c r="Q34" t="str">
        <f t="shared" si="1"/>
        <v>21EL19</v>
      </c>
      <c r="R34">
        <f t="shared" si="2"/>
        <v>5</v>
      </c>
      <c r="S34">
        <f t="shared" si="3"/>
        <v>10</v>
      </c>
      <c r="U34" t="str">
        <f t="shared" si="4"/>
        <v>21EL19</v>
      </c>
      <c r="V34">
        <f t="shared" si="5"/>
        <v>5</v>
      </c>
      <c r="W34">
        <f t="shared" si="6"/>
        <v>9</v>
      </c>
      <c r="Y34" t="str">
        <f t="shared" si="7"/>
        <v>21EL19</v>
      </c>
      <c r="Z34">
        <f t="shared" si="8"/>
        <v>0</v>
      </c>
      <c r="AA34">
        <f t="shared" si="9"/>
        <v>0</v>
      </c>
      <c r="AC34" t="str">
        <f t="shared" si="10"/>
        <v>21EL19</v>
      </c>
      <c r="AD34">
        <f t="shared" si="11"/>
        <v>0</v>
      </c>
      <c r="AE34">
        <f t="shared" si="12"/>
        <v>0</v>
      </c>
      <c r="AG34" t="str">
        <f t="shared" si="13"/>
        <v>21EL19</v>
      </c>
      <c r="AH34">
        <f t="shared" si="14"/>
        <v>0</v>
      </c>
      <c r="AI34">
        <f t="shared" si="15"/>
        <v>0</v>
      </c>
      <c r="AK34" t="str">
        <f t="shared" si="16"/>
        <v>21EL19</v>
      </c>
      <c r="AL34">
        <f t="shared" si="17"/>
        <v>0</v>
      </c>
      <c r="AM34">
        <f t="shared" si="18"/>
        <v>0</v>
      </c>
      <c r="AO34" t="str">
        <f t="shared" si="19"/>
        <v>21EL19</v>
      </c>
      <c r="AP34">
        <f t="shared" si="20"/>
        <v>0</v>
      </c>
      <c r="AQ34">
        <f t="shared" si="21"/>
        <v>0</v>
      </c>
      <c r="AS34" t="str">
        <f t="shared" si="22"/>
        <v>21EL19</v>
      </c>
      <c r="AT34">
        <f t="shared" si="23"/>
        <v>0</v>
      </c>
      <c r="AU34">
        <f t="shared" si="24"/>
        <v>0</v>
      </c>
    </row>
    <row r="35" spans="1:47" ht="30" customHeight="1" x14ac:dyDescent="0.3">
      <c r="A35" s="46">
        <v>20</v>
      </c>
      <c r="B35" s="52" t="str">
        <f>'Mid Term Award'!B35</f>
        <v>21EL20</v>
      </c>
      <c r="C35" s="52" t="str">
        <f>'Mid Term Award'!C35</f>
        <v>Abdul Salam</v>
      </c>
      <c r="D35" s="57" t="str">
        <f>'Mid Term Award'!D35</f>
        <v>Muhammad Luqman</v>
      </c>
      <c r="E35" s="42">
        <v>9</v>
      </c>
      <c r="F35" s="41">
        <v>8</v>
      </c>
      <c r="G35" s="41">
        <v>0</v>
      </c>
      <c r="H35" s="44">
        <v>0</v>
      </c>
      <c r="I35" s="42">
        <v>0</v>
      </c>
      <c r="J35" s="41">
        <v>0</v>
      </c>
      <c r="K35" s="41">
        <v>0</v>
      </c>
      <c r="L35" s="43">
        <v>0</v>
      </c>
      <c r="M35" s="48">
        <f t="shared" si="0"/>
        <v>17</v>
      </c>
      <c r="Q35" t="str">
        <f t="shared" si="1"/>
        <v>21EL20</v>
      </c>
      <c r="R35">
        <f t="shared" si="2"/>
        <v>5</v>
      </c>
      <c r="S35">
        <f t="shared" si="3"/>
        <v>9</v>
      </c>
      <c r="U35" t="str">
        <f t="shared" si="4"/>
        <v>21EL20</v>
      </c>
      <c r="V35">
        <f t="shared" si="5"/>
        <v>5</v>
      </c>
      <c r="W35">
        <f t="shared" si="6"/>
        <v>8</v>
      </c>
      <c r="Y35" t="str">
        <f t="shared" si="7"/>
        <v>21EL20</v>
      </c>
      <c r="Z35">
        <f t="shared" si="8"/>
        <v>0</v>
      </c>
      <c r="AA35">
        <f t="shared" si="9"/>
        <v>0</v>
      </c>
      <c r="AC35" t="str">
        <f t="shared" si="10"/>
        <v>21EL20</v>
      </c>
      <c r="AD35">
        <f t="shared" si="11"/>
        <v>0</v>
      </c>
      <c r="AE35">
        <f t="shared" si="12"/>
        <v>0</v>
      </c>
      <c r="AG35" t="str">
        <f t="shared" si="13"/>
        <v>21EL20</v>
      </c>
      <c r="AH35">
        <f t="shared" si="14"/>
        <v>0</v>
      </c>
      <c r="AI35">
        <f t="shared" si="15"/>
        <v>0</v>
      </c>
      <c r="AK35" t="str">
        <f t="shared" si="16"/>
        <v>21EL20</v>
      </c>
      <c r="AL35">
        <f t="shared" si="17"/>
        <v>0</v>
      </c>
      <c r="AM35">
        <f t="shared" si="18"/>
        <v>0</v>
      </c>
      <c r="AO35" t="str">
        <f t="shared" si="19"/>
        <v>21EL20</v>
      </c>
      <c r="AP35">
        <f t="shared" si="20"/>
        <v>0</v>
      </c>
      <c r="AQ35">
        <f t="shared" si="21"/>
        <v>0</v>
      </c>
      <c r="AS35" t="str">
        <f t="shared" si="22"/>
        <v>21EL20</v>
      </c>
      <c r="AT35">
        <f t="shared" si="23"/>
        <v>0</v>
      </c>
      <c r="AU35">
        <f t="shared" si="24"/>
        <v>0</v>
      </c>
    </row>
    <row r="36" spans="1:47" ht="30" customHeight="1" x14ac:dyDescent="0.3">
      <c r="A36" s="46">
        <v>21</v>
      </c>
      <c r="B36" s="52" t="str">
        <f>'Mid Term Award'!B36</f>
        <v>21EL21</v>
      </c>
      <c r="C36" s="52" t="str">
        <f>'Mid Term Award'!C36</f>
        <v>Rashid</v>
      </c>
      <c r="D36" s="57" t="str">
        <f>'Mid Term Award'!D36</f>
        <v>Abdul Rasheed</v>
      </c>
      <c r="E36" s="42">
        <v>0</v>
      </c>
      <c r="F36" s="41">
        <v>0</v>
      </c>
      <c r="G36" s="41">
        <v>0</v>
      </c>
      <c r="H36" s="44">
        <v>0</v>
      </c>
      <c r="I36" s="42">
        <v>0</v>
      </c>
      <c r="J36" s="41">
        <v>0</v>
      </c>
      <c r="K36" s="41">
        <v>0</v>
      </c>
      <c r="L36" s="43">
        <v>0</v>
      </c>
      <c r="M36" s="48">
        <f t="shared" si="0"/>
        <v>0</v>
      </c>
      <c r="Q36" t="str">
        <f t="shared" si="1"/>
        <v>21EL21</v>
      </c>
      <c r="R36">
        <f t="shared" si="2"/>
        <v>5</v>
      </c>
      <c r="S36">
        <f t="shared" si="3"/>
        <v>0</v>
      </c>
      <c r="U36" t="str">
        <f t="shared" si="4"/>
        <v>21EL21</v>
      </c>
      <c r="V36">
        <f t="shared" si="5"/>
        <v>5</v>
      </c>
      <c r="W36">
        <f t="shared" si="6"/>
        <v>0</v>
      </c>
      <c r="Y36" t="str">
        <f t="shared" si="7"/>
        <v>21EL21</v>
      </c>
      <c r="Z36">
        <f t="shared" si="8"/>
        <v>0</v>
      </c>
      <c r="AA36">
        <f t="shared" si="9"/>
        <v>0</v>
      </c>
      <c r="AC36" t="str">
        <f t="shared" si="10"/>
        <v>21EL21</v>
      </c>
      <c r="AD36">
        <f t="shared" si="11"/>
        <v>0</v>
      </c>
      <c r="AE36">
        <f t="shared" si="12"/>
        <v>0</v>
      </c>
      <c r="AG36" t="str">
        <f t="shared" si="13"/>
        <v>21EL21</v>
      </c>
      <c r="AH36">
        <f t="shared" si="14"/>
        <v>0</v>
      </c>
      <c r="AI36">
        <f t="shared" si="15"/>
        <v>0</v>
      </c>
      <c r="AK36" t="str">
        <f t="shared" si="16"/>
        <v>21EL21</v>
      </c>
      <c r="AL36">
        <f t="shared" si="17"/>
        <v>0</v>
      </c>
      <c r="AM36">
        <f t="shared" si="18"/>
        <v>0</v>
      </c>
      <c r="AO36" t="str">
        <f t="shared" si="19"/>
        <v>21EL21</v>
      </c>
      <c r="AP36">
        <f t="shared" si="20"/>
        <v>0</v>
      </c>
      <c r="AQ36">
        <f t="shared" si="21"/>
        <v>0</v>
      </c>
      <c r="AS36" t="str">
        <f t="shared" si="22"/>
        <v>21EL21</v>
      </c>
      <c r="AT36">
        <f t="shared" si="23"/>
        <v>0</v>
      </c>
      <c r="AU36">
        <f t="shared" si="24"/>
        <v>0</v>
      </c>
    </row>
    <row r="37" spans="1:47" ht="30" customHeight="1" x14ac:dyDescent="0.3">
      <c r="A37" s="46">
        <v>22</v>
      </c>
      <c r="B37" s="52" t="str">
        <f>'Mid Term Award'!B37</f>
        <v>21EL22</v>
      </c>
      <c r="C37" s="52" t="str">
        <f>'Mid Term Award'!C37</f>
        <v>Abdul Rafay</v>
      </c>
      <c r="D37" s="57" t="str">
        <f>'Mid Term Award'!D37</f>
        <v>Tastoos Nasar</v>
      </c>
      <c r="E37" s="42">
        <v>0</v>
      </c>
      <c r="F37" s="41">
        <v>0</v>
      </c>
      <c r="G37" s="41">
        <v>0</v>
      </c>
      <c r="H37" s="44">
        <v>0</v>
      </c>
      <c r="I37" s="42">
        <v>0</v>
      </c>
      <c r="J37" s="41">
        <v>0</v>
      </c>
      <c r="K37" s="41">
        <v>0</v>
      </c>
      <c r="L37" s="43">
        <v>0</v>
      </c>
      <c r="M37" s="48">
        <f t="shared" si="0"/>
        <v>0</v>
      </c>
      <c r="Q37" t="str">
        <f t="shared" si="1"/>
        <v>21EL22</v>
      </c>
      <c r="R37">
        <f t="shared" si="2"/>
        <v>5</v>
      </c>
      <c r="S37">
        <f t="shared" si="3"/>
        <v>0</v>
      </c>
      <c r="U37" t="str">
        <f t="shared" si="4"/>
        <v>21EL22</v>
      </c>
      <c r="V37">
        <f t="shared" si="5"/>
        <v>5</v>
      </c>
      <c r="W37">
        <f t="shared" si="6"/>
        <v>0</v>
      </c>
      <c r="Y37" t="str">
        <f t="shared" si="7"/>
        <v>21EL22</v>
      </c>
      <c r="Z37">
        <f t="shared" si="8"/>
        <v>0</v>
      </c>
      <c r="AA37">
        <f t="shared" si="9"/>
        <v>0</v>
      </c>
      <c r="AC37" t="str">
        <f t="shared" si="10"/>
        <v>21EL22</v>
      </c>
      <c r="AD37">
        <f t="shared" si="11"/>
        <v>0</v>
      </c>
      <c r="AE37">
        <f t="shared" si="12"/>
        <v>0</v>
      </c>
      <c r="AG37" t="str">
        <f t="shared" si="13"/>
        <v>21EL22</v>
      </c>
      <c r="AH37">
        <f t="shared" si="14"/>
        <v>0</v>
      </c>
      <c r="AI37">
        <f t="shared" si="15"/>
        <v>0</v>
      </c>
      <c r="AK37" t="str">
        <f t="shared" si="16"/>
        <v>21EL22</v>
      </c>
      <c r="AL37">
        <f t="shared" si="17"/>
        <v>0</v>
      </c>
      <c r="AM37">
        <f t="shared" si="18"/>
        <v>0</v>
      </c>
      <c r="AO37" t="str">
        <f t="shared" si="19"/>
        <v>21EL22</v>
      </c>
      <c r="AP37">
        <f t="shared" si="20"/>
        <v>0</v>
      </c>
      <c r="AQ37">
        <f t="shared" si="21"/>
        <v>0</v>
      </c>
      <c r="AS37" t="str">
        <f t="shared" si="22"/>
        <v>21EL22</v>
      </c>
      <c r="AT37">
        <f t="shared" si="23"/>
        <v>0</v>
      </c>
      <c r="AU37">
        <f t="shared" si="24"/>
        <v>0</v>
      </c>
    </row>
    <row r="38" spans="1:47" ht="30" customHeight="1" x14ac:dyDescent="0.3">
      <c r="A38" s="46">
        <v>23</v>
      </c>
      <c r="B38" s="52" t="str">
        <f>'Mid Term Award'!B38</f>
        <v>21EL23</v>
      </c>
      <c r="C38" s="52" t="str">
        <f>'Mid Term Award'!C38</f>
        <v>Sajid Ali</v>
      </c>
      <c r="D38" s="57" t="str">
        <f>'Mid Term Award'!D38</f>
        <v>Pashoo</v>
      </c>
      <c r="E38" s="42">
        <v>9</v>
      </c>
      <c r="F38" s="41">
        <v>8</v>
      </c>
      <c r="G38" s="41">
        <v>0</v>
      </c>
      <c r="H38" s="44">
        <v>0</v>
      </c>
      <c r="I38" s="42">
        <v>0</v>
      </c>
      <c r="J38" s="41">
        <v>0</v>
      </c>
      <c r="K38" s="41">
        <v>0</v>
      </c>
      <c r="L38" s="43">
        <v>0</v>
      </c>
      <c r="M38" s="48">
        <f t="shared" si="0"/>
        <v>17</v>
      </c>
      <c r="Q38" t="str">
        <f t="shared" si="1"/>
        <v>21EL23</v>
      </c>
      <c r="R38">
        <f t="shared" si="2"/>
        <v>5</v>
      </c>
      <c r="S38">
        <f t="shared" si="3"/>
        <v>9</v>
      </c>
      <c r="U38" t="str">
        <f t="shared" si="4"/>
        <v>21EL23</v>
      </c>
      <c r="V38">
        <f t="shared" si="5"/>
        <v>5</v>
      </c>
      <c r="W38">
        <f t="shared" si="6"/>
        <v>8</v>
      </c>
      <c r="Y38" t="str">
        <f t="shared" si="7"/>
        <v>21EL23</v>
      </c>
      <c r="Z38">
        <f t="shared" si="8"/>
        <v>0</v>
      </c>
      <c r="AA38">
        <f t="shared" si="9"/>
        <v>0</v>
      </c>
      <c r="AC38" t="str">
        <f t="shared" si="10"/>
        <v>21EL23</v>
      </c>
      <c r="AD38">
        <f t="shared" si="11"/>
        <v>0</v>
      </c>
      <c r="AE38">
        <f t="shared" si="12"/>
        <v>0</v>
      </c>
      <c r="AG38" t="str">
        <f t="shared" si="13"/>
        <v>21EL23</v>
      </c>
      <c r="AH38">
        <f t="shared" si="14"/>
        <v>0</v>
      </c>
      <c r="AI38">
        <f t="shared" si="15"/>
        <v>0</v>
      </c>
      <c r="AK38" t="str">
        <f t="shared" si="16"/>
        <v>21EL23</v>
      </c>
      <c r="AL38">
        <f t="shared" si="17"/>
        <v>0</v>
      </c>
      <c r="AM38">
        <f t="shared" si="18"/>
        <v>0</v>
      </c>
      <c r="AO38" t="str">
        <f t="shared" si="19"/>
        <v>21EL23</v>
      </c>
      <c r="AP38">
        <f t="shared" si="20"/>
        <v>0</v>
      </c>
      <c r="AQ38">
        <f t="shared" si="21"/>
        <v>0</v>
      </c>
      <c r="AS38" t="str">
        <f t="shared" si="22"/>
        <v>21EL23</v>
      </c>
      <c r="AT38">
        <f t="shared" si="23"/>
        <v>0</v>
      </c>
      <c r="AU38">
        <f t="shared" si="24"/>
        <v>0</v>
      </c>
    </row>
    <row r="39" spans="1:47" ht="30" customHeight="1" x14ac:dyDescent="0.3">
      <c r="A39" s="46">
        <v>24</v>
      </c>
      <c r="B39" s="52" t="str">
        <f>'Mid Term Award'!B39</f>
        <v>21EL24</v>
      </c>
      <c r="C39" s="52" t="str">
        <f>'Mid Term Award'!C39</f>
        <v>Muhammad Suleman</v>
      </c>
      <c r="D39" s="57" t="str">
        <f>'Mid Term Award'!D39</f>
        <v>Mazzar</v>
      </c>
      <c r="E39" s="42">
        <v>10</v>
      </c>
      <c r="F39" s="41">
        <v>9</v>
      </c>
      <c r="G39" s="41">
        <v>0</v>
      </c>
      <c r="H39" s="44">
        <v>0</v>
      </c>
      <c r="I39" s="42">
        <v>0</v>
      </c>
      <c r="J39" s="41">
        <v>0</v>
      </c>
      <c r="K39" s="41">
        <v>0</v>
      </c>
      <c r="L39" s="43">
        <v>0</v>
      </c>
      <c r="M39" s="48">
        <f t="shared" si="0"/>
        <v>19</v>
      </c>
      <c r="Q39" t="str">
        <f t="shared" si="1"/>
        <v>21EL24</v>
      </c>
      <c r="R39">
        <f t="shared" si="2"/>
        <v>5</v>
      </c>
      <c r="S39">
        <f t="shared" si="3"/>
        <v>10</v>
      </c>
      <c r="U39" t="str">
        <f t="shared" si="4"/>
        <v>21EL24</v>
      </c>
      <c r="V39">
        <f t="shared" si="5"/>
        <v>5</v>
      </c>
      <c r="W39">
        <f t="shared" si="6"/>
        <v>9</v>
      </c>
      <c r="Y39" t="str">
        <f t="shared" si="7"/>
        <v>21EL24</v>
      </c>
      <c r="Z39">
        <f t="shared" si="8"/>
        <v>0</v>
      </c>
      <c r="AA39">
        <f t="shared" si="9"/>
        <v>0</v>
      </c>
      <c r="AC39" t="str">
        <f t="shared" si="10"/>
        <v>21EL24</v>
      </c>
      <c r="AD39">
        <f t="shared" si="11"/>
        <v>0</v>
      </c>
      <c r="AE39">
        <f t="shared" si="12"/>
        <v>0</v>
      </c>
      <c r="AG39" t="str">
        <f t="shared" si="13"/>
        <v>21EL24</v>
      </c>
      <c r="AH39">
        <f t="shared" si="14"/>
        <v>0</v>
      </c>
      <c r="AI39">
        <f t="shared" si="15"/>
        <v>0</v>
      </c>
      <c r="AK39" t="str">
        <f t="shared" si="16"/>
        <v>21EL24</v>
      </c>
      <c r="AL39">
        <f t="shared" si="17"/>
        <v>0</v>
      </c>
      <c r="AM39">
        <f t="shared" si="18"/>
        <v>0</v>
      </c>
      <c r="AO39" t="str">
        <f t="shared" si="19"/>
        <v>21EL24</v>
      </c>
      <c r="AP39">
        <f t="shared" si="20"/>
        <v>0</v>
      </c>
      <c r="AQ39">
        <f t="shared" si="21"/>
        <v>0</v>
      </c>
      <c r="AS39" t="str">
        <f t="shared" si="22"/>
        <v>21EL24</v>
      </c>
      <c r="AT39">
        <f t="shared" si="23"/>
        <v>0</v>
      </c>
      <c r="AU39">
        <f t="shared" si="24"/>
        <v>0</v>
      </c>
    </row>
    <row r="40" spans="1:47" ht="30" customHeight="1" x14ac:dyDescent="0.3">
      <c r="A40" s="46">
        <v>25</v>
      </c>
      <c r="B40" s="52" t="str">
        <f>'Mid Term Award'!B40</f>
        <v>21EL25</v>
      </c>
      <c r="C40" s="52" t="str">
        <f>'Mid Term Award'!C40</f>
        <v>Shoaib</v>
      </c>
      <c r="D40" s="57" t="str">
        <f>'Mid Term Award'!D40</f>
        <v>Ali Asghar</v>
      </c>
      <c r="E40" s="42">
        <v>9</v>
      </c>
      <c r="F40" s="41">
        <v>8</v>
      </c>
      <c r="G40" s="41">
        <v>0</v>
      </c>
      <c r="H40" s="44">
        <v>0</v>
      </c>
      <c r="I40" s="42">
        <v>0</v>
      </c>
      <c r="J40" s="41">
        <v>0</v>
      </c>
      <c r="K40" s="41">
        <v>0</v>
      </c>
      <c r="L40" s="43">
        <v>0</v>
      </c>
      <c r="M40" s="48">
        <f t="shared" si="0"/>
        <v>17</v>
      </c>
      <c r="Q40" t="str">
        <f t="shared" si="1"/>
        <v>21EL25</v>
      </c>
      <c r="R40">
        <f t="shared" si="2"/>
        <v>5</v>
      </c>
      <c r="S40">
        <f t="shared" si="3"/>
        <v>9</v>
      </c>
      <c r="U40" t="str">
        <f t="shared" si="4"/>
        <v>21EL25</v>
      </c>
      <c r="V40">
        <f t="shared" si="5"/>
        <v>5</v>
      </c>
      <c r="W40">
        <f t="shared" si="6"/>
        <v>8</v>
      </c>
      <c r="Y40" t="str">
        <f t="shared" si="7"/>
        <v>21EL25</v>
      </c>
      <c r="Z40">
        <f t="shared" si="8"/>
        <v>0</v>
      </c>
      <c r="AA40">
        <f t="shared" si="9"/>
        <v>0</v>
      </c>
      <c r="AC40" t="str">
        <f t="shared" si="10"/>
        <v>21EL25</v>
      </c>
      <c r="AD40">
        <f t="shared" si="11"/>
        <v>0</v>
      </c>
      <c r="AE40">
        <f t="shared" si="12"/>
        <v>0</v>
      </c>
      <c r="AG40" t="str">
        <f t="shared" si="13"/>
        <v>21EL25</v>
      </c>
      <c r="AH40">
        <f t="shared" si="14"/>
        <v>0</v>
      </c>
      <c r="AI40">
        <f t="shared" si="15"/>
        <v>0</v>
      </c>
      <c r="AK40" t="str">
        <f t="shared" si="16"/>
        <v>21EL25</v>
      </c>
      <c r="AL40">
        <f t="shared" si="17"/>
        <v>0</v>
      </c>
      <c r="AM40">
        <f t="shared" si="18"/>
        <v>0</v>
      </c>
      <c r="AO40" t="str">
        <f t="shared" si="19"/>
        <v>21EL25</v>
      </c>
      <c r="AP40">
        <f t="shared" si="20"/>
        <v>0</v>
      </c>
      <c r="AQ40">
        <f t="shared" si="21"/>
        <v>0</v>
      </c>
      <c r="AS40" t="str">
        <f t="shared" si="22"/>
        <v>21EL25</v>
      </c>
      <c r="AT40">
        <f t="shared" si="23"/>
        <v>0</v>
      </c>
      <c r="AU40">
        <f t="shared" si="24"/>
        <v>0</v>
      </c>
    </row>
    <row r="41" spans="1:47" ht="30" customHeight="1" x14ac:dyDescent="0.3">
      <c r="A41" s="46">
        <v>26</v>
      </c>
      <c r="B41" s="52" t="str">
        <f>'Mid Term Award'!B41</f>
        <v>21EL26</v>
      </c>
      <c r="C41" s="52" t="str">
        <f>'Mid Term Award'!C41</f>
        <v xml:space="preserve">Muhammad Aman Khan </v>
      </c>
      <c r="D41" s="57" t="str">
        <f>'Mid Term Award'!D41</f>
        <v>Muhammad Ashraf</v>
      </c>
      <c r="E41" s="42">
        <v>9</v>
      </c>
      <c r="F41" s="41">
        <v>8</v>
      </c>
      <c r="G41" s="41">
        <v>0</v>
      </c>
      <c r="H41" s="44">
        <v>0</v>
      </c>
      <c r="I41" s="42">
        <v>0</v>
      </c>
      <c r="J41" s="41">
        <v>0</v>
      </c>
      <c r="K41" s="41">
        <v>0</v>
      </c>
      <c r="L41" s="43">
        <v>0</v>
      </c>
      <c r="M41" s="48">
        <f t="shared" si="0"/>
        <v>17</v>
      </c>
      <c r="Q41" t="str">
        <f t="shared" si="1"/>
        <v>21EL26</v>
      </c>
      <c r="R41">
        <f t="shared" si="2"/>
        <v>5</v>
      </c>
      <c r="S41">
        <f t="shared" si="3"/>
        <v>9</v>
      </c>
      <c r="U41" t="str">
        <f t="shared" si="4"/>
        <v>21EL26</v>
      </c>
      <c r="V41">
        <f t="shared" si="5"/>
        <v>5</v>
      </c>
      <c r="W41">
        <f t="shared" si="6"/>
        <v>8</v>
      </c>
      <c r="Y41" t="str">
        <f t="shared" si="7"/>
        <v>21EL26</v>
      </c>
      <c r="Z41">
        <f t="shared" si="8"/>
        <v>0</v>
      </c>
      <c r="AA41">
        <f t="shared" si="9"/>
        <v>0</v>
      </c>
      <c r="AC41" t="str">
        <f t="shared" si="10"/>
        <v>21EL26</v>
      </c>
      <c r="AD41">
        <f t="shared" si="11"/>
        <v>0</v>
      </c>
      <c r="AE41">
        <f t="shared" si="12"/>
        <v>0</v>
      </c>
      <c r="AG41" t="str">
        <f t="shared" si="13"/>
        <v>21EL26</v>
      </c>
      <c r="AH41">
        <f t="shared" si="14"/>
        <v>0</v>
      </c>
      <c r="AI41">
        <f t="shared" si="15"/>
        <v>0</v>
      </c>
      <c r="AK41" t="str">
        <f t="shared" si="16"/>
        <v>21EL26</v>
      </c>
      <c r="AL41">
        <f t="shared" si="17"/>
        <v>0</v>
      </c>
      <c r="AM41">
        <f t="shared" si="18"/>
        <v>0</v>
      </c>
      <c r="AO41" t="str">
        <f t="shared" si="19"/>
        <v>21EL26</v>
      </c>
      <c r="AP41">
        <f t="shared" si="20"/>
        <v>0</v>
      </c>
      <c r="AQ41">
        <f t="shared" si="21"/>
        <v>0</v>
      </c>
      <c r="AS41" t="str">
        <f t="shared" si="22"/>
        <v>21EL26</v>
      </c>
      <c r="AT41">
        <f t="shared" si="23"/>
        <v>0</v>
      </c>
      <c r="AU41">
        <f t="shared" si="24"/>
        <v>0</v>
      </c>
    </row>
    <row r="42" spans="1:47" ht="30" customHeight="1" x14ac:dyDescent="0.3">
      <c r="A42" s="46">
        <v>27</v>
      </c>
      <c r="B42" s="52" t="str">
        <f>'Mid Term Award'!B42</f>
        <v>21EL27</v>
      </c>
      <c r="C42" s="52" t="str">
        <f>'Mid Term Award'!C42</f>
        <v>Naseeb Ullah</v>
      </c>
      <c r="D42" s="57" t="str">
        <f>'Mid Term Award'!D42</f>
        <v>Abdul Ghaffar</v>
      </c>
      <c r="E42" s="42">
        <v>9</v>
      </c>
      <c r="F42" s="41">
        <v>8</v>
      </c>
      <c r="G42" s="41">
        <v>0</v>
      </c>
      <c r="H42" s="44">
        <v>0</v>
      </c>
      <c r="I42" s="42">
        <v>0</v>
      </c>
      <c r="J42" s="41">
        <v>0</v>
      </c>
      <c r="K42" s="41">
        <v>0</v>
      </c>
      <c r="L42" s="43">
        <v>0</v>
      </c>
      <c r="M42" s="48">
        <f t="shared" si="0"/>
        <v>17</v>
      </c>
      <c r="Q42" t="str">
        <f t="shared" si="1"/>
        <v>21EL27</v>
      </c>
      <c r="R42">
        <f t="shared" si="2"/>
        <v>5</v>
      </c>
      <c r="S42">
        <f t="shared" si="3"/>
        <v>9</v>
      </c>
      <c r="U42" t="str">
        <f t="shared" si="4"/>
        <v>21EL27</v>
      </c>
      <c r="V42">
        <f t="shared" si="5"/>
        <v>5</v>
      </c>
      <c r="W42">
        <f t="shared" si="6"/>
        <v>8</v>
      </c>
      <c r="Y42" t="str">
        <f t="shared" si="7"/>
        <v>21EL27</v>
      </c>
      <c r="Z42">
        <f t="shared" si="8"/>
        <v>0</v>
      </c>
      <c r="AA42">
        <f t="shared" si="9"/>
        <v>0</v>
      </c>
      <c r="AC42" t="str">
        <f t="shared" si="10"/>
        <v>21EL27</v>
      </c>
      <c r="AD42">
        <f t="shared" si="11"/>
        <v>0</v>
      </c>
      <c r="AE42">
        <f t="shared" si="12"/>
        <v>0</v>
      </c>
      <c r="AG42" t="str">
        <f t="shared" si="13"/>
        <v>21EL27</v>
      </c>
      <c r="AH42">
        <f t="shared" si="14"/>
        <v>0</v>
      </c>
      <c r="AI42">
        <f t="shared" si="15"/>
        <v>0</v>
      </c>
      <c r="AK42" t="str">
        <f t="shared" si="16"/>
        <v>21EL27</v>
      </c>
      <c r="AL42">
        <f t="shared" si="17"/>
        <v>0</v>
      </c>
      <c r="AM42">
        <f t="shared" si="18"/>
        <v>0</v>
      </c>
      <c r="AO42" t="str">
        <f t="shared" si="19"/>
        <v>21EL27</v>
      </c>
      <c r="AP42">
        <f t="shared" si="20"/>
        <v>0</v>
      </c>
      <c r="AQ42">
        <f t="shared" si="21"/>
        <v>0</v>
      </c>
      <c r="AS42" t="str">
        <f t="shared" si="22"/>
        <v>21EL27</v>
      </c>
      <c r="AT42">
        <f t="shared" si="23"/>
        <v>0</v>
      </c>
      <c r="AU42">
        <f t="shared" si="24"/>
        <v>0</v>
      </c>
    </row>
    <row r="43" spans="1:47" ht="30" customHeight="1" x14ac:dyDescent="0.3">
      <c r="A43" s="46">
        <v>28</v>
      </c>
      <c r="B43" s="52" t="str">
        <f>'Mid Term Award'!B43</f>
        <v>21EL28</v>
      </c>
      <c r="C43" s="52" t="str">
        <f>'Mid Term Award'!C43</f>
        <v>Irfan</v>
      </c>
      <c r="D43" s="57" t="str">
        <f>'Mid Term Award'!D43</f>
        <v>Nadir Khan</v>
      </c>
      <c r="E43" s="42">
        <v>0</v>
      </c>
      <c r="F43" s="41">
        <v>0</v>
      </c>
      <c r="G43" s="41">
        <v>0</v>
      </c>
      <c r="H43" s="44">
        <v>0</v>
      </c>
      <c r="I43" s="42">
        <v>0</v>
      </c>
      <c r="J43" s="41">
        <v>0</v>
      </c>
      <c r="K43" s="41">
        <v>0</v>
      </c>
      <c r="L43" s="43">
        <v>0</v>
      </c>
      <c r="M43" s="48">
        <f t="shared" si="0"/>
        <v>0</v>
      </c>
      <c r="Q43" t="str">
        <f t="shared" si="1"/>
        <v>21EL28</v>
      </c>
      <c r="R43">
        <f t="shared" si="2"/>
        <v>5</v>
      </c>
      <c r="S43">
        <f t="shared" si="3"/>
        <v>0</v>
      </c>
      <c r="U43" t="str">
        <f t="shared" si="4"/>
        <v>21EL28</v>
      </c>
      <c r="V43">
        <f t="shared" si="5"/>
        <v>5</v>
      </c>
      <c r="W43">
        <f t="shared" si="6"/>
        <v>0</v>
      </c>
      <c r="Y43" t="str">
        <f t="shared" si="7"/>
        <v>21EL28</v>
      </c>
      <c r="Z43">
        <f t="shared" si="8"/>
        <v>0</v>
      </c>
      <c r="AA43">
        <f t="shared" si="9"/>
        <v>0</v>
      </c>
      <c r="AC43" t="str">
        <f t="shared" si="10"/>
        <v>21EL28</v>
      </c>
      <c r="AD43">
        <f t="shared" si="11"/>
        <v>0</v>
      </c>
      <c r="AE43">
        <f t="shared" si="12"/>
        <v>0</v>
      </c>
      <c r="AG43" t="str">
        <f t="shared" si="13"/>
        <v>21EL28</v>
      </c>
      <c r="AH43">
        <f t="shared" si="14"/>
        <v>0</v>
      </c>
      <c r="AI43">
        <f t="shared" si="15"/>
        <v>0</v>
      </c>
      <c r="AK43" t="str">
        <f t="shared" si="16"/>
        <v>21EL28</v>
      </c>
      <c r="AL43">
        <f t="shared" si="17"/>
        <v>0</v>
      </c>
      <c r="AM43">
        <f t="shared" si="18"/>
        <v>0</v>
      </c>
      <c r="AO43" t="str">
        <f t="shared" si="19"/>
        <v>21EL28</v>
      </c>
      <c r="AP43">
        <f t="shared" si="20"/>
        <v>0</v>
      </c>
      <c r="AQ43">
        <f t="shared" si="21"/>
        <v>0</v>
      </c>
      <c r="AS43" t="str">
        <f t="shared" si="22"/>
        <v>21EL28</v>
      </c>
      <c r="AT43">
        <f t="shared" si="23"/>
        <v>0</v>
      </c>
      <c r="AU43">
        <f t="shared" si="24"/>
        <v>0</v>
      </c>
    </row>
    <row r="44" spans="1:47" ht="30" customHeight="1" x14ac:dyDescent="0.3">
      <c r="A44" s="46">
        <v>29</v>
      </c>
      <c r="B44" s="52" t="str">
        <f>'Mid Term Award'!B44</f>
        <v>21EL29</v>
      </c>
      <c r="C44" s="52" t="str">
        <f>'Mid Term Award'!C44</f>
        <v>Fayyaz Ahmed</v>
      </c>
      <c r="D44" s="57" t="str">
        <f>'Mid Term Award'!D44</f>
        <v>Bahadur Khan</v>
      </c>
      <c r="E44" s="42">
        <v>9</v>
      </c>
      <c r="F44" s="41">
        <v>8</v>
      </c>
      <c r="G44" s="41">
        <v>0</v>
      </c>
      <c r="H44" s="44">
        <v>0</v>
      </c>
      <c r="I44" s="42">
        <v>0</v>
      </c>
      <c r="J44" s="41">
        <v>0</v>
      </c>
      <c r="K44" s="41">
        <v>0</v>
      </c>
      <c r="L44" s="43">
        <v>0</v>
      </c>
      <c r="M44" s="48">
        <f t="shared" si="0"/>
        <v>17</v>
      </c>
      <c r="Q44" t="str">
        <f t="shared" si="1"/>
        <v>21EL29</v>
      </c>
      <c r="R44">
        <f t="shared" si="2"/>
        <v>5</v>
      </c>
      <c r="S44">
        <f t="shared" si="3"/>
        <v>9</v>
      </c>
      <c r="U44" t="str">
        <f t="shared" si="4"/>
        <v>21EL29</v>
      </c>
      <c r="V44">
        <f t="shared" si="5"/>
        <v>5</v>
      </c>
      <c r="W44">
        <f t="shared" si="6"/>
        <v>8</v>
      </c>
      <c r="Y44" t="str">
        <f t="shared" si="7"/>
        <v>21EL29</v>
      </c>
      <c r="Z44">
        <f t="shared" si="8"/>
        <v>0</v>
      </c>
      <c r="AA44">
        <f t="shared" si="9"/>
        <v>0</v>
      </c>
      <c r="AC44" t="str">
        <f t="shared" si="10"/>
        <v>21EL29</v>
      </c>
      <c r="AD44">
        <f t="shared" si="11"/>
        <v>0</v>
      </c>
      <c r="AE44">
        <f t="shared" si="12"/>
        <v>0</v>
      </c>
      <c r="AG44" t="str">
        <f t="shared" si="13"/>
        <v>21EL29</v>
      </c>
      <c r="AH44">
        <f t="shared" si="14"/>
        <v>0</v>
      </c>
      <c r="AI44">
        <f t="shared" si="15"/>
        <v>0</v>
      </c>
      <c r="AK44" t="str">
        <f t="shared" si="16"/>
        <v>21EL29</v>
      </c>
      <c r="AL44">
        <f t="shared" si="17"/>
        <v>0</v>
      </c>
      <c r="AM44">
        <f t="shared" si="18"/>
        <v>0</v>
      </c>
      <c r="AO44" t="str">
        <f t="shared" si="19"/>
        <v>21EL29</v>
      </c>
      <c r="AP44">
        <f t="shared" si="20"/>
        <v>0</v>
      </c>
      <c r="AQ44">
        <f t="shared" si="21"/>
        <v>0</v>
      </c>
      <c r="AS44" t="str">
        <f t="shared" si="22"/>
        <v>21EL29</v>
      </c>
      <c r="AT44">
        <f t="shared" si="23"/>
        <v>0</v>
      </c>
      <c r="AU44">
        <f t="shared" si="24"/>
        <v>0</v>
      </c>
    </row>
    <row r="45" spans="1:47" ht="30" customHeight="1" x14ac:dyDescent="0.3">
      <c r="A45" s="46">
        <v>30</v>
      </c>
      <c r="B45" s="52" t="str">
        <f>'Mid Term Award'!B45</f>
        <v>21EL30</v>
      </c>
      <c r="C45" s="52" t="str">
        <f>'Mid Term Award'!C45</f>
        <v>Abid Khan</v>
      </c>
      <c r="D45" s="57" t="str">
        <f>'Mid Term Award'!D45</f>
        <v xml:space="preserve">Hamid Khan </v>
      </c>
      <c r="E45" s="42">
        <v>10</v>
      </c>
      <c r="F45" s="41">
        <v>9</v>
      </c>
      <c r="G45" s="41">
        <v>0</v>
      </c>
      <c r="H45" s="44">
        <v>0</v>
      </c>
      <c r="I45" s="42">
        <v>0</v>
      </c>
      <c r="J45" s="41">
        <v>0</v>
      </c>
      <c r="K45" s="41">
        <v>0</v>
      </c>
      <c r="L45" s="43">
        <v>0</v>
      </c>
      <c r="M45" s="48">
        <f t="shared" si="0"/>
        <v>19</v>
      </c>
      <c r="Q45" t="str">
        <f t="shared" si="1"/>
        <v>21EL30</v>
      </c>
      <c r="R45">
        <f t="shared" si="2"/>
        <v>5</v>
      </c>
      <c r="S45">
        <f t="shared" si="3"/>
        <v>10</v>
      </c>
      <c r="U45" t="str">
        <f t="shared" si="4"/>
        <v>21EL30</v>
      </c>
      <c r="V45">
        <f t="shared" si="5"/>
        <v>5</v>
      </c>
      <c r="W45">
        <f t="shared" si="6"/>
        <v>9</v>
      </c>
      <c r="Y45" t="str">
        <f t="shared" si="7"/>
        <v>21EL30</v>
      </c>
      <c r="Z45">
        <f t="shared" si="8"/>
        <v>0</v>
      </c>
      <c r="AA45">
        <f t="shared" si="9"/>
        <v>0</v>
      </c>
      <c r="AC45" t="str">
        <f t="shared" si="10"/>
        <v>21EL30</v>
      </c>
      <c r="AD45">
        <f t="shared" si="11"/>
        <v>0</v>
      </c>
      <c r="AE45">
        <f t="shared" si="12"/>
        <v>0</v>
      </c>
      <c r="AG45" t="str">
        <f t="shared" si="13"/>
        <v>21EL30</v>
      </c>
      <c r="AH45">
        <f t="shared" si="14"/>
        <v>0</v>
      </c>
      <c r="AI45">
        <f t="shared" si="15"/>
        <v>0</v>
      </c>
      <c r="AK45" t="str">
        <f t="shared" si="16"/>
        <v>21EL30</v>
      </c>
      <c r="AL45">
        <f t="shared" si="17"/>
        <v>0</v>
      </c>
      <c r="AM45">
        <f t="shared" si="18"/>
        <v>0</v>
      </c>
      <c r="AO45" t="str">
        <f t="shared" si="19"/>
        <v>21EL30</v>
      </c>
      <c r="AP45">
        <f t="shared" si="20"/>
        <v>0</v>
      </c>
      <c r="AQ45">
        <f t="shared" si="21"/>
        <v>0</v>
      </c>
      <c r="AS45" t="str">
        <f t="shared" si="22"/>
        <v>21EL30</v>
      </c>
      <c r="AT45">
        <f t="shared" si="23"/>
        <v>0</v>
      </c>
      <c r="AU45">
        <f t="shared" si="24"/>
        <v>0</v>
      </c>
    </row>
    <row r="46" spans="1:47" ht="30" customHeight="1" x14ac:dyDescent="0.3">
      <c r="A46" s="46">
        <v>31</v>
      </c>
      <c r="B46" s="52" t="str">
        <f>'Mid Term Award'!B46</f>
        <v>21EL31</v>
      </c>
      <c r="C46" s="52" t="str">
        <f>'Mid Term Award'!C46</f>
        <v>Anar Gul</v>
      </c>
      <c r="D46" s="57" t="str">
        <f>'Mid Term Award'!D46</f>
        <v>Mubarak Ali</v>
      </c>
      <c r="E46" s="42">
        <v>10</v>
      </c>
      <c r="F46" s="41">
        <v>9</v>
      </c>
      <c r="G46" s="41">
        <v>0</v>
      </c>
      <c r="H46" s="44">
        <v>0</v>
      </c>
      <c r="I46" s="42">
        <v>0</v>
      </c>
      <c r="J46" s="41">
        <v>0</v>
      </c>
      <c r="K46" s="41">
        <v>0</v>
      </c>
      <c r="L46" s="43">
        <v>0</v>
      </c>
      <c r="M46" s="48">
        <f t="shared" si="0"/>
        <v>19</v>
      </c>
      <c r="Q46" t="str">
        <f t="shared" si="1"/>
        <v>21EL31</v>
      </c>
      <c r="R46">
        <f t="shared" si="2"/>
        <v>5</v>
      </c>
      <c r="S46">
        <f t="shared" si="3"/>
        <v>10</v>
      </c>
      <c r="U46" t="str">
        <f t="shared" si="4"/>
        <v>21EL31</v>
      </c>
      <c r="V46">
        <f t="shared" si="5"/>
        <v>5</v>
      </c>
      <c r="W46">
        <f t="shared" si="6"/>
        <v>9</v>
      </c>
      <c r="Y46" t="str">
        <f t="shared" si="7"/>
        <v>21EL31</v>
      </c>
      <c r="Z46">
        <f t="shared" si="8"/>
        <v>0</v>
      </c>
      <c r="AA46">
        <f t="shared" si="9"/>
        <v>0</v>
      </c>
      <c r="AC46" t="str">
        <f t="shared" si="10"/>
        <v>21EL31</v>
      </c>
      <c r="AD46">
        <f t="shared" si="11"/>
        <v>0</v>
      </c>
      <c r="AE46">
        <f t="shared" si="12"/>
        <v>0</v>
      </c>
      <c r="AG46" t="str">
        <f t="shared" si="13"/>
        <v>21EL31</v>
      </c>
      <c r="AH46">
        <f t="shared" si="14"/>
        <v>0</v>
      </c>
      <c r="AI46">
        <f t="shared" si="15"/>
        <v>0</v>
      </c>
      <c r="AK46" t="str">
        <f t="shared" si="16"/>
        <v>21EL31</v>
      </c>
      <c r="AL46">
        <f t="shared" si="17"/>
        <v>0</v>
      </c>
      <c r="AM46">
        <f t="shared" si="18"/>
        <v>0</v>
      </c>
      <c r="AO46" t="str">
        <f t="shared" si="19"/>
        <v>21EL31</v>
      </c>
      <c r="AP46">
        <f t="shared" si="20"/>
        <v>0</v>
      </c>
      <c r="AQ46">
        <f t="shared" si="21"/>
        <v>0</v>
      </c>
      <c r="AS46" t="str">
        <f t="shared" si="22"/>
        <v>21EL31</v>
      </c>
      <c r="AT46">
        <f t="shared" si="23"/>
        <v>0</v>
      </c>
      <c r="AU46">
        <f t="shared" si="24"/>
        <v>0</v>
      </c>
    </row>
    <row r="47" spans="1:47" ht="30" customHeight="1" x14ac:dyDescent="0.3">
      <c r="A47" s="46">
        <v>32</v>
      </c>
      <c r="B47" s="52" t="str">
        <f>'Mid Term Award'!B47</f>
        <v>21EL32</v>
      </c>
      <c r="C47" s="52" t="str">
        <f>'Mid Term Award'!C47</f>
        <v>Sadaqat Ali</v>
      </c>
      <c r="D47" s="57" t="str">
        <f>'Mid Term Award'!D47</f>
        <v>Ghariwa Khan</v>
      </c>
      <c r="E47" s="42">
        <v>0</v>
      </c>
      <c r="F47" s="41">
        <v>0</v>
      </c>
      <c r="G47" s="41">
        <v>0</v>
      </c>
      <c r="H47" s="44">
        <v>0</v>
      </c>
      <c r="I47" s="42">
        <v>0</v>
      </c>
      <c r="J47" s="41">
        <v>0</v>
      </c>
      <c r="K47" s="41">
        <v>0</v>
      </c>
      <c r="L47" s="43">
        <v>0</v>
      </c>
      <c r="M47" s="48">
        <f t="shared" si="0"/>
        <v>0</v>
      </c>
      <c r="Q47" t="str">
        <f t="shared" si="1"/>
        <v>21EL32</v>
      </c>
      <c r="R47">
        <f t="shared" si="2"/>
        <v>5</v>
      </c>
      <c r="S47">
        <f t="shared" si="3"/>
        <v>0</v>
      </c>
      <c r="U47" t="str">
        <f t="shared" si="4"/>
        <v>21EL32</v>
      </c>
      <c r="V47">
        <f t="shared" si="5"/>
        <v>5</v>
      </c>
      <c r="W47">
        <f t="shared" si="6"/>
        <v>0</v>
      </c>
      <c r="Y47" t="str">
        <f t="shared" si="7"/>
        <v>21EL32</v>
      </c>
      <c r="Z47">
        <f t="shared" si="8"/>
        <v>0</v>
      </c>
      <c r="AA47">
        <f t="shared" si="9"/>
        <v>0</v>
      </c>
      <c r="AC47" t="str">
        <f t="shared" si="10"/>
        <v>21EL32</v>
      </c>
      <c r="AD47">
        <f t="shared" si="11"/>
        <v>0</v>
      </c>
      <c r="AE47">
        <f t="shared" si="12"/>
        <v>0</v>
      </c>
      <c r="AG47" t="str">
        <f t="shared" si="13"/>
        <v>21EL32</v>
      </c>
      <c r="AH47">
        <f t="shared" si="14"/>
        <v>0</v>
      </c>
      <c r="AI47">
        <f t="shared" si="15"/>
        <v>0</v>
      </c>
      <c r="AK47" t="str">
        <f t="shared" si="16"/>
        <v>21EL32</v>
      </c>
      <c r="AL47">
        <f t="shared" si="17"/>
        <v>0</v>
      </c>
      <c r="AM47">
        <f t="shared" si="18"/>
        <v>0</v>
      </c>
      <c r="AO47" t="str">
        <f t="shared" si="19"/>
        <v>21EL32</v>
      </c>
      <c r="AP47">
        <f t="shared" si="20"/>
        <v>0</v>
      </c>
      <c r="AQ47">
        <f t="shared" si="21"/>
        <v>0</v>
      </c>
      <c r="AS47" t="str">
        <f t="shared" si="22"/>
        <v>21EL32</v>
      </c>
      <c r="AT47">
        <f t="shared" si="23"/>
        <v>0</v>
      </c>
      <c r="AU47">
        <f t="shared" si="24"/>
        <v>0</v>
      </c>
    </row>
    <row r="48" spans="1:47" ht="30" customHeight="1" x14ac:dyDescent="0.3">
      <c r="A48" s="46">
        <v>33</v>
      </c>
      <c r="B48" s="52" t="str">
        <f>'Mid Term Award'!B48</f>
        <v>21EL33</v>
      </c>
      <c r="C48" s="52" t="str">
        <f>'Mid Term Award'!C48</f>
        <v>Bismillah Jan</v>
      </c>
      <c r="D48" s="57" t="str">
        <f>'Mid Term Award'!D48</f>
        <v xml:space="preserve">Malik Nasurullah </v>
      </c>
      <c r="E48" s="42">
        <v>9</v>
      </c>
      <c r="F48" s="41">
        <v>8</v>
      </c>
      <c r="G48" s="41">
        <v>0</v>
      </c>
      <c r="H48" s="44">
        <v>0</v>
      </c>
      <c r="I48" s="42">
        <v>0</v>
      </c>
      <c r="J48" s="41">
        <v>0</v>
      </c>
      <c r="K48" s="41">
        <v>0</v>
      </c>
      <c r="L48" s="43">
        <v>0</v>
      </c>
      <c r="M48" s="48">
        <f t="shared" ref="M48:M52" si="25">SUM(E48:L48)</f>
        <v>17</v>
      </c>
      <c r="Q48" t="str">
        <f t="shared" si="1"/>
        <v>21EL33</v>
      </c>
      <c r="R48">
        <f t="shared" si="2"/>
        <v>5</v>
      </c>
      <c r="S48">
        <f t="shared" si="3"/>
        <v>9</v>
      </c>
      <c r="U48" t="str">
        <f t="shared" si="4"/>
        <v>21EL33</v>
      </c>
      <c r="V48">
        <f t="shared" si="5"/>
        <v>5</v>
      </c>
      <c r="W48">
        <f t="shared" si="6"/>
        <v>8</v>
      </c>
      <c r="Y48" t="str">
        <f t="shared" si="7"/>
        <v>21EL33</v>
      </c>
      <c r="Z48">
        <f t="shared" si="8"/>
        <v>0</v>
      </c>
      <c r="AA48">
        <f t="shared" si="9"/>
        <v>0</v>
      </c>
      <c r="AC48" t="str">
        <f t="shared" si="10"/>
        <v>21EL33</v>
      </c>
      <c r="AD48">
        <f t="shared" si="11"/>
        <v>0</v>
      </c>
      <c r="AE48">
        <f t="shared" si="12"/>
        <v>0</v>
      </c>
      <c r="AG48" t="str">
        <f t="shared" si="13"/>
        <v>21EL33</v>
      </c>
      <c r="AH48">
        <f t="shared" si="14"/>
        <v>0</v>
      </c>
      <c r="AI48">
        <f t="shared" si="15"/>
        <v>0</v>
      </c>
      <c r="AK48" t="str">
        <f t="shared" si="16"/>
        <v>21EL33</v>
      </c>
      <c r="AL48">
        <f t="shared" si="17"/>
        <v>0</v>
      </c>
      <c r="AM48">
        <f t="shared" si="18"/>
        <v>0</v>
      </c>
      <c r="AO48" t="str">
        <f t="shared" si="19"/>
        <v>21EL33</v>
      </c>
      <c r="AP48">
        <f t="shared" si="20"/>
        <v>0</v>
      </c>
      <c r="AQ48">
        <f t="shared" si="21"/>
        <v>0</v>
      </c>
      <c r="AS48" t="str">
        <f t="shared" si="22"/>
        <v>21EL33</v>
      </c>
      <c r="AT48">
        <f t="shared" si="23"/>
        <v>0</v>
      </c>
      <c r="AU48">
        <f t="shared" si="24"/>
        <v>0</v>
      </c>
    </row>
    <row r="49" spans="1:47" ht="30" customHeight="1" x14ac:dyDescent="0.3">
      <c r="A49" s="46">
        <v>34</v>
      </c>
      <c r="B49" s="52" t="str">
        <f>'Mid Term Award'!B49</f>
        <v>21EL34</v>
      </c>
      <c r="C49" s="52" t="str">
        <f>'Mid Term Award'!C49</f>
        <v>Muhammad Suleman</v>
      </c>
      <c r="D49" s="57" t="str">
        <f>'Mid Term Award'!D49</f>
        <v>Niaz Muhammad</v>
      </c>
      <c r="E49" s="42">
        <v>10</v>
      </c>
      <c r="F49" s="41">
        <v>9</v>
      </c>
      <c r="G49" s="41">
        <v>0</v>
      </c>
      <c r="H49" s="44">
        <v>0</v>
      </c>
      <c r="I49" s="42">
        <v>0</v>
      </c>
      <c r="J49" s="41">
        <v>0</v>
      </c>
      <c r="K49" s="41">
        <v>0</v>
      </c>
      <c r="L49" s="43">
        <v>0</v>
      </c>
      <c r="M49" s="48">
        <f t="shared" si="25"/>
        <v>19</v>
      </c>
      <c r="Q49" t="str">
        <f t="shared" si="1"/>
        <v>21EL34</v>
      </c>
      <c r="R49">
        <f t="shared" si="2"/>
        <v>5</v>
      </c>
      <c r="S49">
        <f t="shared" si="3"/>
        <v>10</v>
      </c>
      <c r="U49" t="str">
        <f t="shared" si="4"/>
        <v>21EL34</v>
      </c>
      <c r="V49">
        <f t="shared" si="5"/>
        <v>5</v>
      </c>
      <c r="W49">
        <f t="shared" si="6"/>
        <v>9</v>
      </c>
      <c r="Y49" t="str">
        <f t="shared" si="7"/>
        <v>21EL34</v>
      </c>
      <c r="Z49">
        <f t="shared" si="8"/>
        <v>0</v>
      </c>
      <c r="AA49">
        <f t="shared" si="9"/>
        <v>0</v>
      </c>
      <c r="AC49" t="str">
        <f t="shared" si="10"/>
        <v>21EL34</v>
      </c>
      <c r="AD49">
        <f t="shared" si="11"/>
        <v>0</v>
      </c>
      <c r="AE49">
        <f t="shared" si="12"/>
        <v>0</v>
      </c>
      <c r="AG49" t="str">
        <f t="shared" si="13"/>
        <v>21EL34</v>
      </c>
      <c r="AH49">
        <f t="shared" si="14"/>
        <v>0</v>
      </c>
      <c r="AI49">
        <f t="shared" si="15"/>
        <v>0</v>
      </c>
      <c r="AK49" t="str">
        <f t="shared" si="16"/>
        <v>21EL34</v>
      </c>
      <c r="AL49">
        <f t="shared" si="17"/>
        <v>0</v>
      </c>
      <c r="AM49">
        <f t="shared" si="18"/>
        <v>0</v>
      </c>
      <c r="AO49" t="str">
        <f t="shared" si="19"/>
        <v>21EL34</v>
      </c>
      <c r="AP49">
        <f t="shared" si="20"/>
        <v>0</v>
      </c>
      <c r="AQ49">
        <f t="shared" si="21"/>
        <v>0</v>
      </c>
      <c r="AS49" t="str">
        <f t="shared" si="22"/>
        <v>21EL34</v>
      </c>
      <c r="AT49">
        <f t="shared" si="23"/>
        <v>0</v>
      </c>
      <c r="AU49">
        <f t="shared" si="24"/>
        <v>0</v>
      </c>
    </row>
    <row r="50" spans="1:47" ht="30" customHeight="1" x14ac:dyDescent="0.3">
      <c r="A50" s="46">
        <v>35</v>
      </c>
      <c r="B50" s="52" t="str">
        <f>'Mid Term Award'!B50</f>
        <v>21EL35</v>
      </c>
      <c r="C50" s="52" t="str">
        <f>'Mid Term Award'!C50</f>
        <v>Hafeez Ahmed</v>
      </c>
      <c r="D50" s="57" t="str">
        <f>'Mid Term Award'!D50</f>
        <v>Sher Ahmed</v>
      </c>
      <c r="E50" s="42">
        <v>9</v>
      </c>
      <c r="F50" s="41">
        <v>8</v>
      </c>
      <c r="G50" s="41">
        <v>0</v>
      </c>
      <c r="H50" s="44">
        <v>0</v>
      </c>
      <c r="I50" s="42">
        <v>0</v>
      </c>
      <c r="J50" s="41">
        <v>0</v>
      </c>
      <c r="K50" s="41">
        <v>0</v>
      </c>
      <c r="L50" s="43">
        <v>0</v>
      </c>
      <c r="M50" s="48">
        <f t="shared" si="25"/>
        <v>17</v>
      </c>
      <c r="Q50" t="str">
        <f t="shared" si="1"/>
        <v>21EL35</v>
      </c>
      <c r="R50">
        <f t="shared" si="2"/>
        <v>5</v>
      </c>
      <c r="S50">
        <f t="shared" si="3"/>
        <v>9</v>
      </c>
      <c r="U50" t="str">
        <f t="shared" si="4"/>
        <v>21EL35</v>
      </c>
      <c r="V50">
        <f t="shared" si="5"/>
        <v>5</v>
      </c>
      <c r="W50">
        <f t="shared" si="6"/>
        <v>8</v>
      </c>
      <c r="Y50" t="str">
        <f t="shared" si="7"/>
        <v>21EL35</v>
      </c>
      <c r="Z50">
        <f t="shared" si="8"/>
        <v>0</v>
      </c>
      <c r="AA50">
        <f t="shared" si="9"/>
        <v>0</v>
      </c>
      <c r="AC50" t="str">
        <f t="shared" si="10"/>
        <v>21EL35</v>
      </c>
      <c r="AD50">
        <f t="shared" si="11"/>
        <v>0</v>
      </c>
      <c r="AE50">
        <f t="shared" si="12"/>
        <v>0</v>
      </c>
      <c r="AG50" t="str">
        <f t="shared" si="13"/>
        <v>21EL35</v>
      </c>
      <c r="AH50">
        <f t="shared" si="14"/>
        <v>0</v>
      </c>
      <c r="AI50">
        <f t="shared" si="15"/>
        <v>0</v>
      </c>
      <c r="AK50" t="str">
        <f t="shared" si="16"/>
        <v>21EL35</v>
      </c>
      <c r="AL50">
        <f t="shared" si="17"/>
        <v>0</v>
      </c>
      <c r="AM50">
        <f t="shared" si="18"/>
        <v>0</v>
      </c>
      <c r="AO50" t="str">
        <f t="shared" si="19"/>
        <v>21EL35</v>
      </c>
      <c r="AP50">
        <f t="shared" si="20"/>
        <v>0</v>
      </c>
      <c r="AQ50">
        <f t="shared" si="21"/>
        <v>0</v>
      </c>
      <c r="AS50" t="str">
        <f t="shared" si="22"/>
        <v>21EL35</v>
      </c>
      <c r="AT50">
        <f t="shared" si="23"/>
        <v>0</v>
      </c>
      <c r="AU50">
        <f t="shared" si="24"/>
        <v>0</v>
      </c>
    </row>
    <row r="51" spans="1:47" ht="30" customHeight="1" x14ac:dyDescent="0.3">
      <c r="A51" s="46">
        <v>36</v>
      </c>
      <c r="B51" s="52" t="str">
        <f>'Mid Term Award'!B51</f>
        <v>21EL36</v>
      </c>
      <c r="C51" s="52" t="str">
        <f>'Mid Term Award'!C51</f>
        <v>Muhammad Raza</v>
      </c>
      <c r="D51" s="57" t="str">
        <f>'Mid Term Award'!D51</f>
        <v>Iftikhar Ali</v>
      </c>
      <c r="E51" s="42">
        <v>9</v>
      </c>
      <c r="F51" s="41">
        <v>8</v>
      </c>
      <c r="G51" s="41">
        <v>0</v>
      </c>
      <c r="H51" s="44">
        <v>0</v>
      </c>
      <c r="I51" s="42">
        <v>0</v>
      </c>
      <c r="J51" s="41">
        <v>0</v>
      </c>
      <c r="K51" s="41">
        <v>0</v>
      </c>
      <c r="L51" s="43">
        <v>0</v>
      </c>
      <c r="M51" s="48">
        <f t="shared" si="25"/>
        <v>17</v>
      </c>
      <c r="Q51" t="str">
        <f t="shared" si="1"/>
        <v>21EL36</v>
      </c>
      <c r="R51">
        <f t="shared" si="2"/>
        <v>5</v>
      </c>
      <c r="S51">
        <f t="shared" si="3"/>
        <v>9</v>
      </c>
      <c r="U51" t="str">
        <f t="shared" si="4"/>
        <v>21EL36</v>
      </c>
      <c r="V51">
        <f t="shared" si="5"/>
        <v>5</v>
      </c>
      <c r="W51">
        <f t="shared" si="6"/>
        <v>8</v>
      </c>
      <c r="Y51" t="str">
        <f t="shared" si="7"/>
        <v>21EL36</v>
      </c>
      <c r="Z51">
        <f t="shared" si="8"/>
        <v>0</v>
      </c>
      <c r="AA51">
        <f t="shared" si="9"/>
        <v>0</v>
      </c>
      <c r="AC51" t="str">
        <f t="shared" si="10"/>
        <v>21EL36</v>
      </c>
      <c r="AD51">
        <f t="shared" si="11"/>
        <v>0</v>
      </c>
      <c r="AE51">
        <f t="shared" si="12"/>
        <v>0</v>
      </c>
      <c r="AG51" t="str">
        <f t="shared" si="13"/>
        <v>21EL36</v>
      </c>
      <c r="AH51">
        <f t="shared" si="14"/>
        <v>0</v>
      </c>
      <c r="AI51">
        <f t="shared" si="15"/>
        <v>0</v>
      </c>
      <c r="AK51" t="str">
        <f t="shared" si="16"/>
        <v>21EL36</v>
      </c>
      <c r="AL51">
        <f t="shared" si="17"/>
        <v>0</v>
      </c>
      <c r="AM51">
        <f t="shared" si="18"/>
        <v>0</v>
      </c>
      <c r="AO51" t="str">
        <f t="shared" si="19"/>
        <v>21EL36</v>
      </c>
      <c r="AP51">
        <f t="shared" si="20"/>
        <v>0</v>
      </c>
      <c r="AQ51">
        <f t="shared" si="21"/>
        <v>0</v>
      </c>
      <c r="AS51" t="str">
        <f t="shared" si="22"/>
        <v>21EL36</v>
      </c>
      <c r="AT51">
        <f t="shared" si="23"/>
        <v>0</v>
      </c>
      <c r="AU51">
        <f t="shared" si="24"/>
        <v>0</v>
      </c>
    </row>
    <row r="52" spans="1:47" ht="30" customHeight="1" x14ac:dyDescent="0.3">
      <c r="A52" s="46">
        <v>37</v>
      </c>
      <c r="B52" s="52" t="str">
        <f>'Mid Term Award'!B52</f>
        <v>21EL37</v>
      </c>
      <c r="C52" s="52" t="str">
        <f>'Mid Term Award'!C52</f>
        <v>Muhammad Azam</v>
      </c>
      <c r="D52" s="57" t="str">
        <f>'Mid Term Award'!D52</f>
        <v>Muhammad Mashooq</v>
      </c>
      <c r="E52" s="42">
        <v>9</v>
      </c>
      <c r="F52" s="41">
        <v>8</v>
      </c>
      <c r="G52" s="41">
        <v>0</v>
      </c>
      <c r="H52" s="44">
        <v>0</v>
      </c>
      <c r="I52" s="42">
        <v>0</v>
      </c>
      <c r="J52" s="41">
        <v>0</v>
      </c>
      <c r="K52" s="41">
        <v>0</v>
      </c>
      <c r="L52" s="43">
        <v>0</v>
      </c>
      <c r="M52" s="48">
        <f t="shared" si="25"/>
        <v>17</v>
      </c>
      <c r="Q52" t="str">
        <f t="shared" si="1"/>
        <v>21EL37</v>
      </c>
      <c r="R52">
        <f t="shared" si="2"/>
        <v>5</v>
      </c>
      <c r="S52">
        <f t="shared" si="3"/>
        <v>9</v>
      </c>
      <c r="U52" t="str">
        <f t="shared" si="4"/>
        <v>21EL37</v>
      </c>
      <c r="V52">
        <f t="shared" si="5"/>
        <v>5</v>
      </c>
      <c r="W52">
        <f t="shared" si="6"/>
        <v>8</v>
      </c>
      <c r="Y52" t="str">
        <f t="shared" si="7"/>
        <v>21EL37</v>
      </c>
      <c r="Z52">
        <f t="shared" si="8"/>
        <v>0</v>
      </c>
      <c r="AA52">
        <f t="shared" si="9"/>
        <v>0</v>
      </c>
      <c r="AC52" t="str">
        <f t="shared" si="10"/>
        <v>21EL37</v>
      </c>
      <c r="AD52">
        <f t="shared" si="11"/>
        <v>0</v>
      </c>
      <c r="AE52">
        <f t="shared" si="12"/>
        <v>0</v>
      </c>
      <c r="AG52" t="str">
        <f t="shared" si="13"/>
        <v>21EL37</v>
      </c>
      <c r="AH52">
        <f t="shared" si="14"/>
        <v>0</v>
      </c>
      <c r="AI52">
        <f t="shared" si="15"/>
        <v>0</v>
      </c>
      <c r="AK52" t="str">
        <f t="shared" si="16"/>
        <v>21EL37</v>
      </c>
      <c r="AL52">
        <f t="shared" si="17"/>
        <v>0</v>
      </c>
      <c r="AM52">
        <f t="shared" si="18"/>
        <v>0</v>
      </c>
      <c r="AO52" t="str">
        <f t="shared" si="19"/>
        <v>21EL37</v>
      </c>
      <c r="AP52">
        <f t="shared" si="20"/>
        <v>0</v>
      </c>
      <c r="AQ52">
        <f t="shared" si="21"/>
        <v>0</v>
      </c>
      <c r="AS52" t="str">
        <f t="shared" si="22"/>
        <v>21EL37</v>
      </c>
      <c r="AT52">
        <f t="shared" si="23"/>
        <v>0</v>
      </c>
      <c r="AU52">
        <f t="shared" si="24"/>
        <v>0</v>
      </c>
    </row>
    <row r="53" spans="1:47" ht="30" customHeight="1" x14ac:dyDescent="0.3">
      <c r="A53" s="45">
        <v>38</v>
      </c>
      <c r="B53" s="52" t="str">
        <f>'Mid Term Award'!B53</f>
        <v>21EL38</v>
      </c>
      <c r="C53" s="52" t="str">
        <f>'Mid Term Award'!C53</f>
        <v>Muhammad Ramzan</v>
      </c>
      <c r="D53" s="57" t="str">
        <f>'Mid Term Award'!D53</f>
        <v>Saif Ullah</v>
      </c>
      <c r="E53" s="42">
        <v>9</v>
      </c>
      <c r="F53" s="41">
        <v>8</v>
      </c>
      <c r="G53" s="41">
        <v>0</v>
      </c>
      <c r="H53" s="44">
        <v>0</v>
      </c>
      <c r="I53" s="42">
        <v>0</v>
      </c>
      <c r="J53" s="41">
        <v>0</v>
      </c>
      <c r="K53" s="41">
        <v>0</v>
      </c>
      <c r="L53" s="43">
        <v>0</v>
      </c>
      <c r="M53" s="48">
        <f t="shared" ref="M53:M71" si="26">SUM(E53:L53)</f>
        <v>17</v>
      </c>
      <c r="Q53" t="str">
        <f t="shared" si="1"/>
        <v>21EL38</v>
      </c>
      <c r="R53">
        <f t="shared" si="2"/>
        <v>5</v>
      </c>
      <c r="S53">
        <f t="shared" si="3"/>
        <v>9</v>
      </c>
      <c r="U53" t="str">
        <f t="shared" si="4"/>
        <v>21EL38</v>
      </c>
      <c r="V53">
        <f t="shared" si="5"/>
        <v>5</v>
      </c>
      <c r="W53">
        <f t="shared" si="6"/>
        <v>8</v>
      </c>
      <c r="Y53" t="str">
        <f t="shared" si="7"/>
        <v>21EL38</v>
      </c>
      <c r="Z53">
        <f t="shared" si="8"/>
        <v>0</v>
      </c>
      <c r="AA53">
        <f t="shared" si="9"/>
        <v>0</v>
      </c>
      <c r="AC53" t="str">
        <f t="shared" si="10"/>
        <v>21EL38</v>
      </c>
      <c r="AD53">
        <f t="shared" si="11"/>
        <v>0</v>
      </c>
      <c r="AE53">
        <f t="shared" si="12"/>
        <v>0</v>
      </c>
      <c r="AG53" t="str">
        <f t="shared" si="13"/>
        <v>21EL38</v>
      </c>
      <c r="AH53">
        <f t="shared" si="14"/>
        <v>0</v>
      </c>
      <c r="AI53">
        <f t="shared" si="15"/>
        <v>0</v>
      </c>
      <c r="AK53" t="str">
        <f t="shared" si="16"/>
        <v>21EL38</v>
      </c>
      <c r="AL53">
        <f t="shared" si="17"/>
        <v>0</v>
      </c>
      <c r="AM53">
        <f t="shared" si="18"/>
        <v>0</v>
      </c>
      <c r="AO53" t="str">
        <f t="shared" si="19"/>
        <v>21EL38</v>
      </c>
      <c r="AP53">
        <f t="shared" si="20"/>
        <v>0</v>
      </c>
      <c r="AQ53">
        <f t="shared" si="21"/>
        <v>0</v>
      </c>
      <c r="AS53" t="str">
        <f t="shared" si="22"/>
        <v>21EL38</v>
      </c>
      <c r="AT53">
        <f t="shared" si="23"/>
        <v>0</v>
      </c>
      <c r="AU53">
        <f t="shared" si="24"/>
        <v>0</v>
      </c>
    </row>
    <row r="54" spans="1:47" ht="30" customHeight="1" x14ac:dyDescent="0.3">
      <c r="A54" s="46">
        <v>39</v>
      </c>
      <c r="B54" s="52" t="str">
        <f>'Mid Term Award'!B54</f>
        <v>21EL39</v>
      </c>
      <c r="C54" s="52" t="str">
        <f>'Mid Term Award'!C54</f>
        <v xml:space="preserve">Zakir Lal </v>
      </c>
      <c r="D54" s="57" t="str">
        <f>'Mid Term Award'!D54</f>
        <v>Lal Bakhsh</v>
      </c>
      <c r="E54" s="42">
        <v>10</v>
      </c>
      <c r="F54" s="41">
        <v>9</v>
      </c>
      <c r="G54" s="41">
        <v>0</v>
      </c>
      <c r="H54" s="44">
        <v>0</v>
      </c>
      <c r="I54" s="42">
        <v>0</v>
      </c>
      <c r="J54" s="41">
        <v>0</v>
      </c>
      <c r="K54" s="41">
        <v>0</v>
      </c>
      <c r="L54" s="43">
        <v>0</v>
      </c>
      <c r="M54" s="48">
        <f t="shared" si="26"/>
        <v>19</v>
      </c>
      <c r="Q54" t="str">
        <f t="shared" si="1"/>
        <v>21EL39</v>
      </c>
      <c r="R54">
        <f t="shared" si="2"/>
        <v>5</v>
      </c>
      <c r="S54">
        <f t="shared" si="3"/>
        <v>10</v>
      </c>
      <c r="U54" t="str">
        <f t="shared" si="4"/>
        <v>21EL39</v>
      </c>
      <c r="V54">
        <f t="shared" si="5"/>
        <v>5</v>
      </c>
      <c r="W54">
        <f t="shared" si="6"/>
        <v>9</v>
      </c>
      <c r="Y54" t="str">
        <f t="shared" si="7"/>
        <v>21EL39</v>
      </c>
      <c r="Z54">
        <f t="shared" si="8"/>
        <v>0</v>
      </c>
      <c r="AA54">
        <f t="shared" si="9"/>
        <v>0</v>
      </c>
      <c r="AC54" t="str">
        <f t="shared" si="10"/>
        <v>21EL39</v>
      </c>
      <c r="AD54">
        <f t="shared" si="11"/>
        <v>0</v>
      </c>
      <c r="AE54">
        <f t="shared" si="12"/>
        <v>0</v>
      </c>
      <c r="AG54" t="str">
        <f t="shared" si="13"/>
        <v>21EL39</v>
      </c>
      <c r="AH54">
        <f t="shared" si="14"/>
        <v>0</v>
      </c>
      <c r="AI54">
        <f t="shared" si="15"/>
        <v>0</v>
      </c>
      <c r="AK54" t="str">
        <f t="shared" si="16"/>
        <v>21EL39</v>
      </c>
      <c r="AL54">
        <f t="shared" si="17"/>
        <v>0</v>
      </c>
      <c r="AM54">
        <f t="shared" si="18"/>
        <v>0</v>
      </c>
      <c r="AO54" t="str">
        <f t="shared" si="19"/>
        <v>21EL39</v>
      </c>
      <c r="AP54">
        <f t="shared" si="20"/>
        <v>0</v>
      </c>
      <c r="AQ54">
        <f t="shared" si="21"/>
        <v>0</v>
      </c>
      <c r="AS54" t="str">
        <f t="shared" si="22"/>
        <v>21EL39</v>
      </c>
      <c r="AT54">
        <f t="shared" si="23"/>
        <v>0</v>
      </c>
      <c r="AU54">
        <f t="shared" si="24"/>
        <v>0</v>
      </c>
    </row>
    <row r="55" spans="1:47" ht="30" customHeight="1" x14ac:dyDescent="0.3">
      <c r="A55" s="46">
        <v>40</v>
      </c>
      <c r="B55" s="52" t="str">
        <f>'Mid Term Award'!B55</f>
        <v>21EL40</v>
      </c>
      <c r="C55" s="52" t="str">
        <f>'Mid Term Award'!C55</f>
        <v>Jaffar Niaz</v>
      </c>
      <c r="D55" s="57" t="str">
        <f>'Mid Term Award'!D55</f>
        <v xml:space="preserve"> Niaz Ahmed</v>
      </c>
      <c r="E55" s="42">
        <v>10</v>
      </c>
      <c r="F55" s="41">
        <v>8</v>
      </c>
      <c r="G55" s="41">
        <v>0</v>
      </c>
      <c r="H55" s="44">
        <v>0</v>
      </c>
      <c r="I55" s="42">
        <v>0</v>
      </c>
      <c r="J55" s="41">
        <v>0</v>
      </c>
      <c r="K55" s="41">
        <v>0</v>
      </c>
      <c r="L55" s="43">
        <v>0</v>
      </c>
      <c r="M55" s="48">
        <f t="shared" si="26"/>
        <v>18</v>
      </c>
      <c r="Q55" t="str">
        <f t="shared" si="1"/>
        <v>21EL40</v>
      </c>
      <c r="R55">
        <f t="shared" si="2"/>
        <v>5</v>
      </c>
      <c r="S55">
        <f t="shared" si="3"/>
        <v>10</v>
      </c>
      <c r="U55" t="str">
        <f t="shared" si="4"/>
        <v>21EL40</v>
      </c>
      <c r="V55">
        <f t="shared" si="5"/>
        <v>5</v>
      </c>
      <c r="W55">
        <f t="shared" si="6"/>
        <v>8</v>
      </c>
      <c r="Y55" t="str">
        <f t="shared" si="7"/>
        <v>21EL40</v>
      </c>
      <c r="Z55">
        <f t="shared" si="8"/>
        <v>0</v>
      </c>
      <c r="AA55">
        <f t="shared" si="9"/>
        <v>0</v>
      </c>
      <c r="AC55" t="str">
        <f t="shared" si="10"/>
        <v>21EL40</v>
      </c>
      <c r="AD55">
        <f t="shared" si="11"/>
        <v>0</v>
      </c>
      <c r="AE55">
        <f t="shared" si="12"/>
        <v>0</v>
      </c>
      <c r="AG55" t="str">
        <f t="shared" si="13"/>
        <v>21EL40</v>
      </c>
      <c r="AH55">
        <f t="shared" si="14"/>
        <v>0</v>
      </c>
      <c r="AI55">
        <f t="shared" si="15"/>
        <v>0</v>
      </c>
      <c r="AK55" t="str">
        <f t="shared" si="16"/>
        <v>21EL40</v>
      </c>
      <c r="AL55">
        <f t="shared" si="17"/>
        <v>0</v>
      </c>
      <c r="AM55">
        <f t="shared" si="18"/>
        <v>0</v>
      </c>
      <c r="AO55" t="str">
        <f t="shared" si="19"/>
        <v>21EL40</v>
      </c>
      <c r="AP55">
        <f t="shared" si="20"/>
        <v>0</v>
      </c>
      <c r="AQ55">
        <f t="shared" si="21"/>
        <v>0</v>
      </c>
      <c r="AS55" t="str">
        <f t="shared" si="22"/>
        <v>21EL40</v>
      </c>
      <c r="AT55">
        <f t="shared" si="23"/>
        <v>0</v>
      </c>
      <c r="AU55">
        <f t="shared" si="24"/>
        <v>0</v>
      </c>
    </row>
    <row r="56" spans="1:47" ht="30" customHeight="1" x14ac:dyDescent="0.3">
      <c r="A56" s="46">
        <v>41</v>
      </c>
      <c r="B56" s="52" t="str">
        <f>'Mid Term Award'!B56</f>
        <v>21EL41</v>
      </c>
      <c r="C56" s="52" t="str">
        <f>'Mid Term Award'!C56</f>
        <v>Shay Mureed Manzoor</v>
      </c>
      <c r="D56" s="57" t="str">
        <f>'Mid Term Award'!D56</f>
        <v>Manzoor Ahmed</v>
      </c>
      <c r="E56" s="42">
        <v>9</v>
      </c>
      <c r="F56" s="41">
        <v>8</v>
      </c>
      <c r="G56" s="41">
        <v>0</v>
      </c>
      <c r="H56" s="44">
        <v>0</v>
      </c>
      <c r="I56" s="42">
        <v>0</v>
      </c>
      <c r="J56" s="41">
        <v>0</v>
      </c>
      <c r="K56" s="41">
        <v>0</v>
      </c>
      <c r="L56" s="43">
        <v>0</v>
      </c>
      <c r="M56" s="48">
        <f t="shared" si="26"/>
        <v>17</v>
      </c>
      <c r="Q56" t="str">
        <f t="shared" si="1"/>
        <v>21EL41</v>
      </c>
      <c r="R56">
        <f t="shared" si="2"/>
        <v>5</v>
      </c>
      <c r="S56">
        <f t="shared" si="3"/>
        <v>9</v>
      </c>
      <c r="U56" t="str">
        <f t="shared" si="4"/>
        <v>21EL41</v>
      </c>
      <c r="V56">
        <f t="shared" si="5"/>
        <v>5</v>
      </c>
      <c r="W56">
        <f t="shared" si="6"/>
        <v>8</v>
      </c>
      <c r="Y56" t="str">
        <f t="shared" si="7"/>
        <v>21EL41</v>
      </c>
      <c r="Z56">
        <f t="shared" si="8"/>
        <v>0</v>
      </c>
      <c r="AA56">
        <f t="shared" si="9"/>
        <v>0</v>
      </c>
      <c r="AC56" t="str">
        <f t="shared" si="10"/>
        <v>21EL41</v>
      </c>
      <c r="AD56">
        <f t="shared" si="11"/>
        <v>0</v>
      </c>
      <c r="AE56">
        <f t="shared" si="12"/>
        <v>0</v>
      </c>
      <c r="AG56" t="str">
        <f t="shared" si="13"/>
        <v>21EL41</v>
      </c>
      <c r="AH56">
        <f t="shared" si="14"/>
        <v>0</v>
      </c>
      <c r="AI56">
        <f t="shared" si="15"/>
        <v>0</v>
      </c>
      <c r="AK56" t="str">
        <f t="shared" si="16"/>
        <v>21EL41</v>
      </c>
      <c r="AL56">
        <f t="shared" si="17"/>
        <v>0</v>
      </c>
      <c r="AM56">
        <f t="shared" si="18"/>
        <v>0</v>
      </c>
      <c r="AO56" t="str">
        <f t="shared" si="19"/>
        <v>21EL41</v>
      </c>
      <c r="AP56">
        <f t="shared" si="20"/>
        <v>0</v>
      </c>
      <c r="AQ56">
        <f t="shared" si="21"/>
        <v>0</v>
      </c>
      <c r="AS56" t="str">
        <f t="shared" si="22"/>
        <v>21EL41</v>
      </c>
      <c r="AT56">
        <f t="shared" si="23"/>
        <v>0</v>
      </c>
      <c r="AU56">
        <f t="shared" si="24"/>
        <v>0</v>
      </c>
    </row>
    <row r="57" spans="1:47" ht="30" customHeight="1" x14ac:dyDescent="0.3">
      <c r="A57" s="46">
        <v>42</v>
      </c>
      <c r="B57" s="52" t="str">
        <f>'Mid Term Award'!B57</f>
        <v>21EL42</v>
      </c>
      <c r="C57" s="52" t="str">
        <f>'Mid Term Award'!C57</f>
        <v>Hussain Ahmed Qazi</v>
      </c>
      <c r="D57" s="57" t="str">
        <f>'Mid Term Award'!D57</f>
        <v>Sajjad Ali</v>
      </c>
      <c r="E57" s="42">
        <v>9</v>
      </c>
      <c r="F57" s="41">
        <v>8</v>
      </c>
      <c r="G57" s="41">
        <v>0</v>
      </c>
      <c r="H57" s="44">
        <v>0</v>
      </c>
      <c r="I57" s="42">
        <v>0</v>
      </c>
      <c r="J57" s="41">
        <v>0</v>
      </c>
      <c r="K57" s="41">
        <v>0</v>
      </c>
      <c r="L57" s="43">
        <v>0</v>
      </c>
      <c r="M57" s="48">
        <f t="shared" si="26"/>
        <v>17</v>
      </c>
      <c r="Q57" t="str">
        <f t="shared" si="1"/>
        <v>21EL42</v>
      </c>
      <c r="R57">
        <f t="shared" si="2"/>
        <v>5</v>
      </c>
      <c r="S57">
        <f t="shared" si="3"/>
        <v>9</v>
      </c>
      <c r="U57" t="str">
        <f t="shared" si="4"/>
        <v>21EL42</v>
      </c>
      <c r="V57">
        <f t="shared" si="5"/>
        <v>5</v>
      </c>
      <c r="W57">
        <f t="shared" si="6"/>
        <v>8</v>
      </c>
      <c r="Y57" t="str">
        <f t="shared" si="7"/>
        <v>21EL42</v>
      </c>
      <c r="Z57">
        <f t="shared" si="8"/>
        <v>0</v>
      </c>
      <c r="AA57">
        <f t="shared" si="9"/>
        <v>0</v>
      </c>
      <c r="AC57" t="str">
        <f t="shared" si="10"/>
        <v>21EL42</v>
      </c>
      <c r="AD57">
        <f t="shared" si="11"/>
        <v>0</v>
      </c>
      <c r="AE57">
        <f t="shared" si="12"/>
        <v>0</v>
      </c>
      <c r="AG57" t="str">
        <f t="shared" si="13"/>
        <v>21EL42</v>
      </c>
      <c r="AH57">
        <f t="shared" si="14"/>
        <v>0</v>
      </c>
      <c r="AI57">
        <f t="shared" si="15"/>
        <v>0</v>
      </c>
      <c r="AK57" t="str">
        <f t="shared" si="16"/>
        <v>21EL42</v>
      </c>
      <c r="AL57">
        <f t="shared" si="17"/>
        <v>0</v>
      </c>
      <c r="AM57">
        <f t="shared" si="18"/>
        <v>0</v>
      </c>
      <c r="AO57" t="str">
        <f t="shared" si="19"/>
        <v>21EL42</v>
      </c>
      <c r="AP57">
        <f t="shared" si="20"/>
        <v>0</v>
      </c>
      <c r="AQ57">
        <f t="shared" si="21"/>
        <v>0</v>
      </c>
      <c r="AS57" t="str">
        <f t="shared" si="22"/>
        <v>21EL42</v>
      </c>
      <c r="AT57">
        <f t="shared" si="23"/>
        <v>0</v>
      </c>
      <c r="AU57">
        <f t="shared" si="24"/>
        <v>0</v>
      </c>
    </row>
    <row r="58" spans="1:47" ht="30" customHeight="1" x14ac:dyDescent="0.3">
      <c r="A58" s="46">
        <v>43</v>
      </c>
      <c r="B58" s="52" t="str">
        <f>'Mid Term Award'!B58</f>
        <v>21EL43</v>
      </c>
      <c r="C58" s="52" t="str">
        <f>'Mid Term Award'!C58</f>
        <v>Ramiz Karim</v>
      </c>
      <c r="D58" s="57" t="str">
        <f>'Mid Term Award'!D58</f>
        <v>Rahim Bakhsh</v>
      </c>
      <c r="E58" s="42">
        <v>9</v>
      </c>
      <c r="F58" s="41">
        <v>8</v>
      </c>
      <c r="G58" s="41">
        <v>0</v>
      </c>
      <c r="H58" s="44">
        <v>0</v>
      </c>
      <c r="I58" s="42">
        <v>0</v>
      </c>
      <c r="J58" s="41">
        <v>0</v>
      </c>
      <c r="K58" s="41">
        <v>0</v>
      </c>
      <c r="L58" s="43">
        <v>0</v>
      </c>
      <c r="M58" s="48">
        <f t="shared" si="26"/>
        <v>17</v>
      </c>
      <c r="Q58" t="str">
        <f t="shared" si="1"/>
        <v>21EL43</v>
      </c>
      <c r="R58">
        <f t="shared" si="2"/>
        <v>5</v>
      </c>
      <c r="S58">
        <f t="shared" si="3"/>
        <v>9</v>
      </c>
      <c r="U58" t="str">
        <f t="shared" si="4"/>
        <v>21EL43</v>
      </c>
      <c r="V58">
        <f t="shared" si="5"/>
        <v>5</v>
      </c>
      <c r="W58">
        <f t="shared" si="6"/>
        <v>8</v>
      </c>
      <c r="Y58" t="str">
        <f t="shared" si="7"/>
        <v>21EL43</v>
      </c>
      <c r="Z58">
        <f t="shared" si="8"/>
        <v>0</v>
      </c>
      <c r="AA58">
        <f t="shared" si="9"/>
        <v>0</v>
      </c>
      <c r="AC58" t="str">
        <f t="shared" si="10"/>
        <v>21EL43</v>
      </c>
      <c r="AD58">
        <f t="shared" si="11"/>
        <v>0</v>
      </c>
      <c r="AE58">
        <f t="shared" si="12"/>
        <v>0</v>
      </c>
      <c r="AG58" t="str">
        <f t="shared" si="13"/>
        <v>21EL43</v>
      </c>
      <c r="AH58">
        <f t="shared" si="14"/>
        <v>0</v>
      </c>
      <c r="AI58">
        <f t="shared" si="15"/>
        <v>0</v>
      </c>
      <c r="AK58" t="str">
        <f t="shared" si="16"/>
        <v>21EL43</v>
      </c>
      <c r="AL58">
        <f t="shared" si="17"/>
        <v>0</v>
      </c>
      <c r="AM58">
        <f t="shared" si="18"/>
        <v>0</v>
      </c>
      <c r="AO58" t="str">
        <f t="shared" si="19"/>
        <v>21EL43</v>
      </c>
      <c r="AP58">
        <f t="shared" si="20"/>
        <v>0</v>
      </c>
      <c r="AQ58">
        <f t="shared" si="21"/>
        <v>0</v>
      </c>
      <c r="AS58" t="str">
        <f t="shared" si="22"/>
        <v>21EL43</v>
      </c>
      <c r="AT58">
        <f t="shared" si="23"/>
        <v>0</v>
      </c>
      <c r="AU58">
        <f t="shared" si="24"/>
        <v>0</v>
      </c>
    </row>
    <row r="59" spans="1:47" ht="30" customHeight="1" x14ac:dyDescent="0.3">
      <c r="A59" s="46">
        <v>44</v>
      </c>
      <c r="B59" s="52" t="str">
        <f>'Mid Term Award'!B59</f>
        <v>21EL44</v>
      </c>
      <c r="C59" s="52" t="str">
        <f>'Mid Term Award'!C59</f>
        <v>Dad Bakhsh</v>
      </c>
      <c r="D59" s="57" t="str">
        <f>'Mid Term Award'!D59</f>
        <v>Murad Muhammad</v>
      </c>
      <c r="E59" s="42">
        <v>10</v>
      </c>
      <c r="F59" s="41">
        <v>9</v>
      </c>
      <c r="G59" s="41">
        <v>0</v>
      </c>
      <c r="H59" s="44">
        <v>0</v>
      </c>
      <c r="I59" s="42">
        <v>0</v>
      </c>
      <c r="J59" s="41">
        <v>0</v>
      </c>
      <c r="K59" s="41">
        <v>0</v>
      </c>
      <c r="L59" s="43">
        <v>0</v>
      </c>
      <c r="M59" s="48">
        <f t="shared" si="26"/>
        <v>19</v>
      </c>
      <c r="Q59" t="str">
        <f t="shared" si="1"/>
        <v>21EL44</v>
      </c>
      <c r="R59">
        <f t="shared" si="2"/>
        <v>5</v>
      </c>
      <c r="S59">
        <f t="shared" si="3"/>
        <v>10</v>
      </c>
      <c r="U59" t="str">
        <f t="shared" si="4"/>
        <v>21EL44</v>
      </c>
      <c r="V59">
        <f t="shared" si="5"/>
        <v>5</v>
      </c>
      <c r="W59">
        <f t="shared" si="6"/>
        <v>9</v>
      </c>
      <c r="Y59" t="str">
        <f t="shared" si="7"/>
        <v>21EL44</v>
      </c>
      <c r="Z59">
        <f t="shared" si="8"/>
        <v>0</v>
      </c>
      <c r="AA59">
        <f t="shared" si="9"/>
        <v>0</v>
      </c>
      <c r="AC59" t="str">
        <f t="shared" si="10"/>
        <v>21EL44</v>
      </c>
      <c r="AD59">
        <f t="shared" si="11"/>
        <v>0</v>
      </c>
      <c r="AE59">
        <f t="shared" si="12"/>
        <v>0</v>
      </c>
      <c r="AG59" t="str">
        <f t="shared" si="13"/>
        <v>21EL44</v>
      </c>
      <c r="AH59">
        <f t="shared" si="14"/>
        <v>0</v>
      </c>
      <c r="AI59">
        <f t="shared" si="15"/>
        <v>0</v>
      </c>
      <c r="AK59" t="str">
        <f t="shared" si="16"/>
        <v>21EL44</v>
      </c>
      <c r="AL59">
        <f t="shared" si="17"/>
        <v>0</v>
      </c>
      <c r="AM59">
        <f t="shared" si="18"/>
        <v>0</v>
      </c>
      <c r="AO59" t="str">
        <f t="shared" si="19"/>
        <v>21EL44</v>
      </c>
      <c r="AP59">
        <f t="shared" si="20"/>
        <v>0</v>
      </c>
      <c r="AQ59">
        <f t="shared" si="21"/>
        <v>0</v>
      </c>
      <c r="AS59" t="str">
        <f t="shared" si="22"/>
        <v>21EL44</v>
      </c>
      <c r="AT59">
        <f t="shared" si="23"/>
        <v>0</v>
      </c>
      <c r="AU59">
        <f t="shared" si="24"/>
        <v>0</v>
      </c>
    </row>
    <row r="60" spans="1:47" ht="30" customHeight="1" x14ac:dyDescent="0.3">
      <c r="A60" s="46">
        <v>45</v>
      </c>
      <c r="B60" s="52" t="str">
        <f>'Mid Term Award'!B60</f>
        <v>21EL45</v>
      </c>
      <c r="C60" s="52" t="str">
        <f>'Mid Term Award'!C60</f>
        <v>Ismail</v>
      </c>
      <c r="D60" s="57" t="str">
        <f>'Mid Term Award'!D60</f>
        <v>Muhammad Qasim Sabir</v>
      </c>
      <c r="E60" s="42">
        <v>0</v>
      </c>
      <c r="F60" s="41">
        <v>0</v>
      </c>
      <c r="G60" s="41">
        <v>0</v>
      </c>
      <c r="H60" s="44">
        <v>0</v>
      </c>
      <c r="I60" s="42">
        <v>0</v>
      </c>
      <c r="J60" s="41">
        <v>0</v>
      </c>
      <c r="K60" s="41">
        <v>0</v>
      </c>
      <c r="L60" s="43">
        <v>0</v>
      </c>
      <c r="M60" s="48">
        <f t="shared" si="26"/>
        <v>0</v>
      </c>
      <c r="Q60" t="str">
        <f t="shared" si="1"/>
        <v>21EL45</v>
      </c>
      <c r="R60">
        <f t="shared" si="2"/>
        <v>5</v>
      </c>
      <c r="S60">
        <f t="shared" si="3"/>
        <v>0</v>
      </c>
      <c r="U60" t="str">
        <f t="shared" si="4"/>
        <v>21EL45</v>
      </c>
      <c r="V60">
        <f t="shared" si="5"/>
        <v>5</v>
      </c>
      <c r="W60">
        <f t="shared" si="6"/>
        <v>0</v>
      </c>
      <c r="Y60" t="str">
        <f t="shared" si="7"/>
        <v>21EL45</v>
      </c>
      <c r="Z60">
        <f t="shared" si="8"/>
        <v>0</v>
      </c>
      <c r="AA60">
        <f t="shared" si="9"/>
        <v>0</v>
      </c>
      <c r="AC60" t="str">
        <f t="shared" si="10"/>
        <v>21EL45</v>
      </c>
      <c r="AD60">
        <f t="shared" si="11"/>
        <v>0</v>
      </c>
      <c r="AE60">
        <f t="shared" si="12"/>
        <v>0</v>
      </c>
      <c r="AG60" t="str">
        <f t="shared" si="13"/>
        <v>21EL45</v>
      </c>
      <c r="AH60">
        <f t="shared" si="14"/>
        <v>0</v>
      </c>
      <c r="AI60">
        <f t="shared" si="15"/>
        <v>0</v>
      </c>
      <c r="AK60" t="str">
        <f t="shared" si="16"/>
        <v>21EL45</v>
      </c>
      <c r="AL60">
        <f t="shared" si="17"/>
        <v>0</v>
      </c>
      <c r="AM60">
        <f t="shared" si="18"/>
        <v>0</v>
      </c>
      <c r="AO60" t="str">
        <f t="shared" si="19"/>
        <v>21EL45</v>
      </c>
      <c r="AP60">
        <f t="shared" si="20"/>
        <v>0</v>
      </c>
      <c r="AQ60">
        <f t="shared" si="21"/>
        <v>0</v>
      </c>
      <c r="AS60" t="str">
        <f t="shared" si="22"/>
        <v>21EL45</v>
      </c>
      <c r="AT60">
        <f t="shared" si="23"/>
        <v>0</v>
      </c>
      <c r="AU60">
        <f t="shared" si="24"/>
        <v>0</v>
      </c>
    </row>
    <row r="61" spans="1:47" ht="30" customHeight="1" x14ac:dyDescent="0.3">
      <c r="A61" s="46">
        <v>46</v>
      </c>
      <c r="B61" s="52" t="str">
        <f>'Mid Term Award'!B61</f>
        <v>21EL46</v>
      </c>
      <c r="C61" s="52" t="str">
        <f>'Mid Term Award'!C61</f>
        <v>Saddam Hussain</v>
      </c>
      <c r="D61" s="57" t="str">
        <f>'Mid Term Award'!D61</f>
        <v>Qadir Buksh</v>
      </c>
      <c r="E61" s="42">
        <v>9</v>
      </c>
      <c r="F61" s="41">
        <v>8</v>
      </c>
      <c r="G61" s="41">
        <v>0</v>
      </c>
      <c r="H61" s="44">
        <v>0</v>
      </c>
      <c r="I61" s="42">
        <v>0</v>
      </c>
      <c r="J61" s="41">
        <v>0</v>
      </c>
      <c r="K61" s="41">
        <v>0</v>
      </c>
      <c r="L61" s="43">
        <v>0</v>
      </c>
      <c r="M61" s="48">
        <f t="shared" si="26"/>
        <v>17</v>
      </c>
      <c r="Q61" t="str">
        <f t="shared" si="1"/>
        <v>21EL46</v>
      </c>
      <c r="R61">
        <f t="shared" si="2"/>
        <v>5</v>
      </c>
      <c r="S61">
        <f t="shared" si="3"/>
        <v>9</v>
      </c>
      <c r="U61" t="str">
        <f t="shared" si="4"/>
        <v>21EL46</v>
      </c>
      <c r="V61">
        <f t="shared" si="5"/>
        <v>5</v>
      </c>
      <c r="W61">
        <f t="shared" si="6"/>
        <v>8</v>
      </c>
      <c r="Y61" t="str">
        <f t="shared" si="7"/>
        <v>21EL46</v>
      </c>
      <c r="Z61">
        <f t="shared" si="8"/>
        <v>0</v>
      </c>
      <c r="AA61">
        <f t="shared" si="9"/>
        <v>0</v>
      </c>
      <c r="AC61" t="str">
        <f t="shared" si="10"/>
        <v>21EL46</v>
      </c>
      <c r="AD61">
        <f t="shared" si="11"/>
        <v>0</v>
      </c>
      <c r="AE61">
        <f t="shared" si="12"/>
        <v>0</v>
      </c>
      <c r="AG61" t="str">
        <f t="shared" si="13"/>
        <v>21EL46</v>
      </c>
      <c r="AH61">
        <f t="shared" si="14"/>
        <v>0</v>
      </c>
      <c r="AI61">
        <f t="shared" si="15"/>
        <v>0</v>
      </c>
      <c r="AK61" t="str">
        <f t="shared" si="16"/>
        <v>21EL46</v>
      </c>
      <c r="AL61">
        <f t="shared" si="17"/>
        <v>0</v>
      </c>
      <c r="AM61">
        <f t="shared" si="18"/>
        <v>0</v>
      </c>
      <c r="AO61" t="str">
        <f t="shared" si="19"/>
        <v>21EL46</v>
      </c>
      <c r="AP61">
        <f t="shared" si="20"/>
        <v>0</v>
      </c>
      <c r="AQ61">
        <f t="shared" si="21"/>
        <v>0</v>
      </c>
      <c r="AS61" t="str">
        <f t="shared" si="22"/>
        <v>21EL46</v>
      </c>
      <c r="AT61">
        <f t="shared" si="23"/>
        <v>0</v>
      </c>
      <c r="AU61">
        <f t="shared" si="24"/>
        <v>0</v>
      </c>
    </row>
    <row r="62" spans="1:47" ht="30" customHeight="1" x14ac:dyDescent="0.3">
      <c r="A62" s="46">
        <v>47</v>
      </c>
      <c r="B62" s="52" t="str">
        <f>'Mid Term Award'!B62</f>
        <v>21EL47</v>
      </c>
      <c r="C62" s="52" t="str">
        <f>'Mid Term Award'!C62</f>
        <v xml:space="preserve">Awais Aman </v>
      </c>
      <c r="D62" s="57" t="str">
        <f>'Mid Term Award'!D62</f>
        <v xml:space="preserve">Amanullah </v>
      </c>
      <c r="E62" s="42">
        <v>9</v>
      </c>
      <c r="F62" s="41">
        <v>8</v>
      </c>
      <c r="G62" s="41">
        <v>0</v>
      </c>
      <c r="H62" s="44">
        <v>0</v>
      </c>
      <c r="I62" s="42">
        <v>0</v>
      </c>
      <c r="J62" s="41">
        <v>0</v>
      </c>
      <c r="K62" s="41">
        <v>0</v>
      </c>
      <c r="L62" s="43">
        <v>0</v>
      </c>
      <c r="M62" s="48">
        <f t="shared" si="26"/>
        <v>17</v>
      </c>
      <c r="Q62" t="str">
        <f t="shared" si="1"/>
        <v>21EL47</v>
      </c>
      <c r="R62">
        <f t="shared" si="2"/>
        <v>5</v>
      </c>
      <c r="S62">
        <f t="shared" si="3"/>
        <v>9</v>
      </c>
      <c r="U62" t="str">
        <f t="shared" si="4"/>
        <v>21EL47</v>
      </c>
      <c r="V62">
        <f t="shared" si="5"/>
        <v>5</v>
      </c>
      <c r="W62">
        <f t="shared" si="6"/>
        <v>8</v>
      </c>
      <c r="Y62" t="str">
        <f t="shared" si="7"/>
        <v>21EL47</v>
      </c>
      <c r="Z62">
        <f t="shared" si="8"/>
        <v>0</v>
      </c>
      <c r="AA62">
        <f t="shared" si="9"/>
        <v>0</v>
      </c>
      <c r="AC62" t="str">
        <f t="shared" si="10"/>
        <v>21EL47</v>
      </c>
      <c r="AD62">
        <f t="shared" si="11"/>
        <v>0</v>
      </c>
      <c r="AE62">
        <f t="shared" si="12"/>
        <v>0</v>
      </c>
      <c r="AG62" t="str">
        <f t="shared" si="13"/>
        <v>21EL47</v>
      </c>
      <c r="AH62">
        <f t="shared" si="14"/>
        <v>0</v>
      </c>
      <c r="AI62">
        <f t="shared" si="15"/>
        <v>0</v>
      </c>
      <c r="AK62" t="str">
        <f t="shared" si="16"/>
        <v>21EL47</v>
      </c>
      <c r="AL62">
        <f t="shared" si="17"/>
        <v>0</v>
      </c>
      <c r="AM62">
        <f t="shared" si="18"/>
        <v>0</v>
      </c>
      <c r="AO62" t="str">
        <f t="shared" si="19"/>
        <v>21EL47</v>
      </c>
      <c r="AP62">
        <f t="shared" si="20"/>
        <v>0</v>
      </c>
      <c r="AQ62">
        <f t="shared" si="21"/>
        <v>0</v>
      </c>
      <c r="AS62" t="str">
        <f t="shared" si="22"/>
        <v>21EL47</v>
      </c>
      <c r="AT62">
        <f t="shared" si="23"/>
        <v>0</v>
      </c>
      <c r="AU62">
        <f t="shared" si="24"/>
        <v>0</v>
      </c>
    </row>
    <row r="63" spans="1:47" ht="30" customHeight="1" x14ac:dyDescent="0.3">
      <c r="A63" s="46">
        <v>48</v>
      </c>
      <c r="B63" s="52" t="str">
        <f>'Mid Term Award'!B63</f>
        <v>21EL48</v>
      </c>
      <c r="C63" s="52" t="str">
        <f>'Mid Term Award'!C63</f>
        <v>Jahangeer Baloch</v>
      </c>
      <c r="D63" s="57" t="str">
        <f>'Mid Term Award'!D63</f>
        <v>Ali Akber Baloch</v>
      </c>
      <c r="E63" s="42">
        <v>0</v>
      </c>
      <c r="F63" s="41">
        <v>0</v>
      </c>
      <c r="G63" s="41">
        <v>0</v>
      </c>
      <c r="H63" s="44">
        <v>0</v>
      </c>
      <c r="I63" s="42">
        <v>0</v>
      </c>
      <c r="J63" s="41">
        <v>0</v>
      </c>
      <c r="K63" s="41">
        <v>0</v>
      </c>
      <c r="L63" s="43">
        <v>0</v>
      </c>
      <c r="M63" s="48">
        <f t="shared" si="26"/>
        <v>0</v>
      </c>
      <c r="Q63" t="str">
        <f t="shared" si="1"/>
        <v>21EL48</v>
      </c>
      <c r="R63">
        <f t="shared" si="2"/>
        <v>5</v>
      </c>
      <c r="S63">
        <f t="shared" si="3"/>
        <v>0</v>
      </c>
      <c r="U63" t="str">
        <f t="shared" si="4"/>
        <v>21EL48</v>
      </c>
      <c r="V63">
        <f t="shared" si="5"/>
        <v>5</v>
      </c>
      <c r="W63">
        <f t="shared" si="6"/>
        <v>0</v>
      </c>
      <c r="Y63" t="str">
        <f t="shared" si="7"/>
        <v>21EL48</v>
      </c>
      <c r="Z63">
        <f t="shared" si="8"/>
        <v>0</v>
      </c>
      <c r="AA63">
        <f t="shared" si="9"/>
        <v>0</v>
      </c>
      <c r="AC63" t="str">
        <f t="shared" si="10"/>
        <v>21EL48</v>
      </c>
      <c r="AD63">
        <f t="shared" si="11"/>
        <v>0</v>
      </c>
      <c r="AE63">
        <f t="shared" si="12"/>
        <v>0</v>
      </c>
      <c r="AG63" t="str">
        <f t="shared" si="13"/>
        <v>21EL48</v>
      </c>
      <c r="AH63">
        <f t="shared" si="14"/>
        <v>0</v>
      </c>
      <c r="AI63">
        <f t="shared" si="15"/>
        <v>0</v>
      </c>
      <c r="AK63" t="str">
        <f t="shared" si="16"/>
        <v>21EL48</v>
      </c>
      <c r="AL63">
        <f t="shared" si="17"/>
        <v>0</v>
      </c>
      <c r="AM63">
        <f t="shared" si="18"/>
        <v>0</v>
      </c>
      <c r="AO63" t="str">
        <f t="shared" si="19"/>
        <v>21EL48</v>
      </c>
      <c r="AP63">
        <f t="shared" si="20"/>
        <v>0</v>
      </c>
      <c r="AQ63">
        <f t="shared" si="21"/>
        <v>0</v>
      </c>
      <c r="AS63" t="str">
        <f t="shared" si="22"/>
        <v>21EL48</v>
      </c>
      <c r="AT63">
        <f t="shared" si="23"/>
        <v>0</v>
      </c>
      <c r="AU63">
        <f t="shared" si="24"/>
        <v>0</v>
      </c>
    </row>
    <row r="64" spans="1:47" ht="30" customHeight="1" x14ac:dyDescent="0.3">
      <c r="A64" s="46">
        <v>49</v>
      </c>
      <c r="B64" s="52" t="str">
        <f>'Mid Term Award'!B64</f>
        <v>21EL49</v>
      </c>
      <c r="C64" s="52" t="str">
        <f>'Mid Term Award'!C64</f>
        <v>Shehzad Nazeer</v>
      </c>
      <c r="D64" s="57" t="str">
        <f>'Mid Term Award'!D64</f>
        <v>Nazeer Ahmed</v>
      </c>
      <c r="E64" s="42">
        <v>9</v>
      </c>
      <c r="F64" s="41">
        <v>8</v>
      </c>
      <c r="G64" s="41">
        <v>0</v>
      </c>
      <c r="H64" s="44">
        <v>0</v>
      </c>
      <c r="I64" s="42">
        <v>0</v>
      </c>
      <c r="J64" s="41">
        <v>0</v>
      </c>
      <c r="K64" s="41">
        <v>0</v>
      </c>
      <c r="L64" s="43">
        <v>0</v>
      </c>
      <c r="M64" s="48">
        <f t="shared" si="26"/>
        <v>17</v>
      </c>
      <c r="Q64" t="str">
        <f t="shared" si="1"/>
        <v>21EL49</v>
      </c>
      <c r="R64">
        <f t="shared" si="2"/>
        <v>5</v>
      </c>
      <c r="S64">
        <f t="shared" si="3"/>
        <v>9</v>
      </c>
      <c r="U64" t="str">
        <f t="shared" si="4"/>
        <v>21EL49</v>
      </c>
      <c r="V64">
        <f t="shared" si="5"/>
        <v>5</v>
      </c>
      <c r="W64">
        <f t="shared" si="6"/>
        <v>8</v>
      </c>
      <c r="Y64" t="str">
        <f t="shared" si="7"/>
        <v>21EL49</v>
      </c>
      <c r="Z64">
        <f t="shared" si="8"/>
        <v>0</v>
      </c>
      <c r="AA64">
        <f t="shared" si="9"/>
        <v>0</v>
      </c>
      <c r="AC64" t="str">
        <f t="shared" si="10"/>
        <v>21EL49</v>
      </c>
      <c r="AD64">
        <f t="shared" si="11"/>
        <v>0</v>
      </c>
      <c r="AE64">
        <f t="shared" si="12"/>
        <v>0</v>
      </c>
      <c r="AG64" t="str">
        <f t="shared" si="13"/>
        <v>21EL49</v>
      </c>
      <c r="AH64">
        <f t="shared" si="14"/>
        <v>0</v>
      </c>
      <c r="AI64">
        <f t="shared" si="15"/>
        <v>0</v>
      </c>
      <c r="AK64" t="str">
        <f t="shared" si="16"/>
        <v>21EL49</v>
      </c>
      <c r="AL64">
        <f t="shared" si="17"/>
        <v>0</v>
      </c>
      <c r="AM64">
        <f t="shared" si="18"/>
        <v>0</v>
      </c>
      <c r="AO64" t="str">
        <f t="shared" si="19"/>
        <v>21EL49</v>
      </c>
      <c r="AP64">
        <f t="shared" si="20"/>
        <v>0</v>
      </c>
      <c r="AQ64">
        <f t="shared" si="21"/>
        <v>0</v>
      </c>
      <c r="AS64" t="str">
        <f t="shared" si="22"/>
        <v>21EL49</v>
      </c>
      <c r="AT64">
        <f t="shared" si="23"/>
        <v>0</v>
      </c>
      <c r="AU64">
        <f t="shared" si="24"/>
        <v>0</v>
      </c>
    </row>
    <row r="65" spans="1:47" ht="30" customHeight="1" x14ac:dyDescent="0.3">
      <c r="A65" s="46">
        <v>50</v>
      </c>
      <c r="B65" s="52" t="str">
        <f>'Mid Term Award'!B65</f>
        <v>21EL50</v>
      </c>
      <c r="C65" s="52" t="str">
        <f>'Mid Term Award'!C65</f>
        <v>Naveed Ahmed</v>
      </c>
      <c r="D65" s="57" t="str">
        <f>'Mid Term Award'!D65</f>
        <v>Imam Bukhsh</v>
      </c>
      <c r="E65" s="42">
        <v>0</v>
      </c>
      <c r="F65" s="41">
        <v>0</v>
      </c>
      <c r="G65" s="41">
        <v>0</v>
      </c>
      <c r="H65" s="44">
        <v>0</v>
      </c>
      <c r="I65" s="42">
        <v>0</v>
      </c>
      <c r="J65" s="41">
        <v>0</v>
      </c>
      <c r="K65" s="41">
        <v>0</v>
      </c>
      <c r="L65" s="43">
        <v>0</v>
      </c>
      <c r="M65" s="48">
        <f t="shared" si="26"/>
        <v>0</v>
      </c>
      <c r="Q65" t="str">
        <f t="shared" si="1"/>
        <v>21EL50</v>
      </c>
      <c r="R65">
        <f t="shared" si="2"/>
        <v>5</v>
      </c>
      <c r="S65">
        <f t="shared" si="3"/>
        <v>0</v>
      </c>
      <c r="U65" t="str">
        <f t="shared" si="4"/>
        <v>21EL50</v>
      </c>
      <c r="V65">
        <f t="shared" si="5"/>
        <v>5</v>
      </c>
      <c r="W65">
        <f t="shared" si="6"/>
        <v>0</v>
      </c>
      <c r="Y65" t="str">
        <f t="shared" si="7"/>
        <v>21EL50</v>
      </c>
      <c r="Z65">
        <f t="shared" si="8"/>
        <v>0</v>
      </c>
      <c r="AA65">
        <f t="shared" si="9"/>
        <v>0</v>
      </c>
      <c r="AC65" t="str">
        <f t="shared" si="10"/>
        <v>21EL50</v>
      </c>
      <c r="AD65">
        <f t="shared" si="11"/>
        <v>0</v>
      </c>
      <c r="AE65">
        <f t="shared" si="12"/>
        <v>0</v>
      </c>
      <c r="AG65" t="str">
        <f t="shared" si="13"/>
        <v>21EL50</v>
      </c>
      <c r="AH65">
        <f t="shared" si="14"/>
        <v>0</v>
      </c>
      <c r="AI65">
        <f t="shared" si="15"/>
        <v>0</v>
      </c>
      <c r="AK65" t="str">
        <f t="shared" si="16"/>
        <v>21EL50</v>
      </c>
      <c r="AL65">
        <f t="shared" si="17"/>
        <v>0</v>
      </c>
      <c r="AM65">
        <f t="shared" si="18"/>
        <v>0</v>
      </c>
      <c r="AO65" t="str">
        <f t="shared" si="19"/>
        <v>21EL50</v>
      </c>
      <c r="AP65">
        <f t="shared" si="20"/>
        <v>0</v>
      </c>
      <c r="AQ65">
        <f t="shared" si="21"/>
        <v>0</v>
      </c>
      <c r="AS65" t="str">
        <f t="shared" si="22"/>
        <v>21EL50</v>
      </c>
      <c r="AT65">
        <f t="shared" si="23"/>
        <v>0</v>
      </c>
      <c r="AU65">
        <f t="shared" si="24"/>
        <v>0</v>
      </c>
    </row>
    <row r="66" spans="1:47" ht="30" customHeight="1" x14ac:dyDescent="0.3">
      <c r="A66" s="46">
        <v>51</v>
      </c>
      <c r="B66" s="52" t="str">
        <f>'Mid Term Award'!B66</f>
        <v>21EL51</v>
      </c>
      <c r="C66" s="52" t="str">
        <f>'Mid Term Award'!C66</f>
        <v>Nasir Hameed</v>
      </c>
      <c r="D66" s="57" t="str">
        <f>'Mid Term Award'!D66</f>
        <v>Abdul Hameed</v>
      </c>
      <c r="E66" s="42">
        <v>9</v>
      </c>
      <c r="F66" s="41">
        <v>8</v>
      </c>
      <c r="G66" s="41">
        <v>0</v>
      </c>
      <c r="H66" s="44">
        <v>0</v>
      </c>
      <c r="I66" s="42">
        <v>0</v>
      </c>
      <c r="J66" s="41">
        <v>0</v>
      </c>
      <c r="K66" s="41">
        <v>0</v>
      </c>
      <c r="L66" s="43">
        <v>0</v>
      </c>
      <c r="M66" s="48">
        <f t="shared" si="26"/>
        <v>17</v>
      </c>
      <c r="Q66" t="str">
        <f t="shared" si="1"/>
        <v>21EL51</v>
      </c>
      <c r="R66">
        <f t="shared" si="2"/>
        <v>5</v>
      </c>
      <c r="S66">
        <f t="shared" si="3"/>
        <v>9</v>
      </c>
      <c r="U66" t="str">
        <f t="shared" si="4"/>
        <v>21EL51</v>
      </c>
      <c r="V66">
        <f t="shared" si="5"/>
        <v>5</v>
      </c>
      <c r="W66">
        <f t="shared" si="6"/>
        <v>8</v>
      </c>
      <c r="Y66" t="str">
        <f t="shared" si="7"/>
        <v>21EL51</v>
      </c>
      <c r="Z66">
        <f t="shared" si="8"/>
        <v>0</v>
      </c>
      <c r="AA66">
        <f t="shared" si="9"/>
        <v>0</v>
      </c>
      <c r="AC66" t="str">
        <f t="shared" si="10"/>
        <v>21EL51</v>
      </c>
      <c r="AD66">
        <f t="shared" si="11"/>
        <v>0</v>
      </c>
      <c r="AE66">
        <f t="shared" si="12"/>
        <v>0</v>
      </c>
      <c r="AG66" t="str">
        <f t="shared" si="13"/>
        <v>21EL51</v>
      </c>
      <c r="AH66">
        <f t="shared" si="14"/>
        <v>0</v>
      </c>
      <c r="AI66">
        <f t="shared" si="15"/>
        <v>0</v>
      </c>
      <c r="AK66" t="str">
        <f t="shared" si="16"/>
        <v>21EL51</v>
      </c>
      <c r="AL66">
        <f t="shared" si="17"/>
        <v>0</v>
      </c>
      <c r="AM66">
        <f t="shared" si="18"/>
        <v>0</v>
      </c>
      <c r="AO66" t="str">
        <f t="shared" si="19"/>
        <v>21EL51</v>
      </c>
      <c r="AP66">
        <f t="shared" si="20"/>
        <v>0</v>
      </c>
      <c r="AQ66">
        <f t="shared" si="21"/>
        <v>0</v>
      </c>
      <c r="AS66" t="str">
        <f t="shared" si="22"/>
        <v>21EL51</v>
      </c>
      <c r="AT66">
        <f t="shared" si="23"/>
        <v>0</v>
      </c>
      <c r="AU66">
        <f t="shared" si="24"/>
        <v>0</v>
      </c>
    </row>
    <row r="67" spans="1:47" ht="30" customHeight="1" x14ac:dyDescent="0.3">
      <c r="A67" s="46">
        <v>52</v>
      </c>
      <c r="B67" s="52" t="str">
        <f>'Mid Term Award'!B67</f>
        <v>21EL52</v>
      </c>
      <c r="C67" s="52" t="str">
        <f>'Mid Term Award'!C67</f>
        <v>Abdul Hanan</v>
      </c>
      <c r="D67" s="57" t="str">
        <f>'Mid Term Award'!D67</f>
        <v>Hassan Bux</v>
      </c>
      <c r="E67" s="42">
        <v>0</v>
      </c>
      <c r="F67" s="41">
        <v>0</v>
      </c>
      <c r="G67" s="41">
        <v>0</v>
      </c>
      <c r="H67" s="44">
        <v>0</v>
      </c>
      <c r="I67" s="42">
        <v>0</v>
      </c>
      <c r="J67" s="41">
        <v>0</v>
      </c>
      <c r="K67" s="41">
        <v>0</v>
      </c>
      <c r="L67" s="43">
        <v>0</v>
      </c>
      <c r="M67" s="48">
        <f t="shared" si="26"/>
        <v>0</v>
      </c>
      <c r="Q67" t="str">
        <f t="shared" si="1"/>
        <v>21EL52</v>
      </c>
      <c r="R67">
        <f t="shared" si="2"/>
        <v>5</v>
      </c>
      <c r="S67">
        <f t="shared" si="3"/>
        <v>0</v>
      </c>
      <c r="U67" t="str">
        <f t="shared" si="4"/>
        <v>21EL52</v>
      </c>
      <c r="V67">
        <f t="shared" si="5"/>
        <v>5</v>
      </c>
      <c r="W67">
        <f t="shared" si="6"/>
        <v>0</v>
      </c>
      <c r="Y67" t="str">
        <f t="shared" si="7"/>
        <v>21EL52</v>
      </c>
      <c r="Z67">
        <f t="shared" si="8"/>
        <v>0</v>
      </c>
      <c r="AA67">
        <f t="shared" si="9"/>
        <v>0</v>
      </c>
      <c r="AC67" t="str">
        <f t="shared" si="10"/>
        <v>21EL52</v>
      </c>
      <c r="AD67">
        <f t="shared" si="11"/>
        <v>0</v>
      </c>
      <c r="AE67">
        <f t="shared" si="12"/>
        <v>0</v>
      </c>
      <c r="AG67" t="str">
        <f t="shared" si="13"/>
        <v>21EL52</v>
      </c>
      <c r="AH67">
        <f t="shared" si="14"/>
        <v>0</v>
      </c>
      <c r="AI67">
        <f t="shared" si="15"/>
        <v>0</v>
      </c>
      <c r="AK67" t="str">
        <f t="shared" si="16"/>
        <v>21EL52</v>
      </c>
      <c r="AL67">
        <f t="shared" si="17"/>
        <v>0</v>
      </c>
      <c r="AM67">
        <f t="shared" si="18"/>
        <v>0</v>
      </c>
      <c r="AO67" t="str">
        <f t="shared" si="19"/>
        <v>21EL52</v>
      </c>
      <c r="AP67">
        <f t="shared" si="20"/>
        <v>0</v>
      </c>
      <c r="AQ67">
        <f t="shared" si="21"/>
        <v>0</v>
      </c>
      <c r="AS67" t="str">
        <f t="shared" si="22"/>
        <v>21EL52</v>
      </c>
      <c r="AT67">
        <f t="shared" si="23"/>
        <v>0</v>
      </c>
      <c r="AU67">
        <f t="shared" si="24"/>
        <v>0</v>
      </c>
    </row>
    <row r="68" spans="1:47" ht="30" customHeight="1" x14ac:dyDescent="0.3">
      <c r="A68" s="46">
        <v>53</v>
      </c>
      <c r="B68" s="52" t="str">
        <f>'Mid Term Award'!B68</f>
        <v>21EL53</v>
      </c>
      <c r="C68" s="52" t="str">
        <f>'Mid Term Award'!C68</f>
        <v>Hamid Khan</v>
      </c>
      <c r="D68" s="57" t="str">
        <f>'Mid Term Award'!D68</f>
        <v>Musharaf Khan</v>
      </c>
      <c r="E68" s="42">
        <v>9</v>
      </c>
      <c r="F68" s="41">
        <v>8</v>
      </c>
      <c r="G68" s="41">
        <v>0</v>
      </c>
      <c r="H68" s="44">
        <v>0</v>
      </c>
      <c r="I68" s="42">
        <v>0</v>
      </c>
      <c r="J68" s="41">
        <v>0</v>
      </c>
      <c r="K68" s="41">
        <v>0</v>
      </c>
      <c r="L68" s="43">
        <v>0</v>
      </c>
      <c r="M68" s="48">
        <f t="shared" si="26"/>
        <v>17</v>
      </c>
      <c r="Q68" t="str">
        <f t="shared" si="1"/>
        <v>21EL53</v>
      </c>
      <c r="R68">
        <f t="shared" si="2"/>
        <v>5</v>
      </c>
      <c r="S68">
        <f t="shared" si="3"/>
        <v>9</v>
      </c>
      <c r="U68" t="str">
        <f t="shared" si="4"/>
        <v>21EL53</v>
      </c>
      <c r="V68">
        <f t="shared" si="5"/>
        <v>5</v>
      </c>
      <c r="W68">
        <f t="shared" si="6"/>
        <v>8</v>
      </c>
      <c r="Y68" t="str">
        <f t="shared" si="7"/>
        <v>21EL53</v>
      </c>
      <c r="Z68">
        <f t="shared" si="8"/>
        <v>0</v>
      </c>
      <c r="AA68">
        <f t="shared" si="9"/>
        <v>0</v>
      </c>
      <c r="AC68" t="str">
        <f t="shared" si="10"/>
        <v>21EL53</v>
      </c>
      <c r="AD68">
        <f t="shared" si="11"/>
        <v>0</v>
      </c>
      <c r="AE68">
        <f t="shared" si="12"/>
        <v>0</v>
      </c>
      <c r="AG68" t="str">
        <f t="shared" si="13"/>
        <v>21EL53</v>
      </c>
      <c r="AH68">
        <f t="shared" si="14"/>
        <v>0</v>
      </c>
      <c r="AI68">
        <f t="shared" si="15"/>
        <v>0</v>
      </c>
      <c r="AK68" t="str">
        <f t="shared" si="16"/>
        <v>21EL53</v>
      </c>
      <c r="AL68">
        <f t="shared" si="17"/>
        <v>0</v>
      </c>
      <c r="AM68">
        <f t="shared" si="18"/>
        <v>0</v>
      </c>
      <c r="AO68" t="str">
        <f t="shared" si="19"/>
        <v>21EL53</v>
      </c>
      <c r="AP68">
        <f t="shared" si="20"/>
        <v>0</v>
      </c>
      <c r="AQ68">
        <f t="shared" si="21"/>
        <v>0</v>
      </c>
      <c r="AS68" t="str">
        <f t="shared" si="22"/>
        <v>21EL53</v>
      </c>
      <c r="AT68">
        <f t="shared" si="23"/>
        <v>0</v>
      </c>
      <c r="AU68">
        <f t="shared" si="24"/>
        <v>0</v>
      </c>
    </row>
    <row r="69" spans="1:47" ht="30" customHeight="1" x14ac:dyDescent="0.3">
      <c r="A69" s="46">
        <v>54</v>
      </c>
      <c r="B69" s="52" t="str">
        <f>'Mid Term Award'!B69</f>
        <v>21EL54</v>
      </c>
      <c r="C69" s="52" t="str">
        <f>'Mid Term Award'!C69</f>
        <v>Sagheer Ahmed</v>
      </c>
      <c r="D69" s="57" t="str">
        <f>'Mid Term Award'!D69</f>
        <v>Nazeer Ahmed</v>
      </c>
      <c r="E69" s="42">
        <v>0</v>
      </c>
      <c r="F69" s="41">
        <v>0</v>
      </c>
      <c r="G69" s="41">
        <v>0</v>
      </c>
      <c r="H69" s="44">
        <v>0</v>
      </c>
      <c r="I69" s="42">
        <v>0</v>
      </c>
      <c r="J69" s="41">
        <v>0</v>
      </c>
      <c r="K69" s="41">
        <v>0</v>
      </c>
      <c r="L69" s="43">
        <v>0</v>
      </c>
      <c r="M69" s="48">
        <f t="shared" si="26"/>
        <v>0</v>
      </c>
      <c r="Q69" t="str">
        <f t="shared" si="1"/>
        <v>21EL54</v>
      </c>
      <c r="R69">
        <f t="shared" si="2"/>
        <v>5</v>
      </c>
      <c r="S69">
        <f t="shared" si="3"/>
        <v>0</v>
      </c>
      <c r="U69" t="str">
        <f t="shared" si="4"/>
        <v>21EL54</v>
      </c>
      <c r="V69">
        <f t="shared" si="5"/>
        <v>5</v>
      </c>
      <c r="W69">
        <f t="shared" si="6"/>
        <v>0</v>
      </c>
      <c r="Y69" t="str">
        <f t="shared" si="7"/>
        <v>21EL54</v>
      </c>
      <c r="Z69">
        <f t="shared" si="8"/>
        <v>0</v>
      </c>
      <c r="AA69">
        <f t="shared" si="9"/>
        <v>0</v>
      </c>
      <c r="AC69" t="str">
        <f t="shared" si="10"/>
        <v>21EL54</v>
      </c>
      <c r="AD69">
        <f t="shared" si="11"/>
        <v>0</v>
      </c>
      <c r="AE69">
        <f t="shared" si="12"/>
        <v>0</v>
      </c>
      <c r="AG69" t="str">
        <f t="shared" si="13"/>
        <v>21EL54</v>
      </c>
      <c r="AH69">
        <f t="shared" si="14"/>
        <v>0</v>
      </c>
      <c r="AI69">
        <f t="shared" si="15"/>
        <v>0</v>
      </c>
      <c r="AK69" t="str">
        <f t="shared" si="16"/>
        <v>21EL54</v>
      </c>
      <c r="AL69">
        <f t="shared" si="17"/>
        <v>0</v>
      </c>
      <c r="AM69">
        <f t="shared" si="18"/>
        <v>0</v>
      </c>
      <c r="AO69" t="str">
        <f t="shared" si="19"/>
        <v>21EL54</v>
      </c>
      <c r="AP69">
        <f t="shared" si="20"/>
        <v>0</v>
      </c>
      <c r="AQ69">
        <f t="shared" si="21"/>
        <v>0</v>
      </c>
      <c r="AS69" t="str">
        <f t="shared" si="22"/>
        <v>21EL54</v>
      </c>
      <c r="AT69">
        <f t="shared" si="23"/>
        <v>0</v>
      </c>
      <c r="AU69">
        <f t="shared" si="24"/>
        <v>0</v>
      </c>
    </row>
    <row r="70" spans="1:47" ht="30" customHeight="1" x14ac:dyDescent="0.3">
      <c r="A70" s="46">
        <v>55</v>
      </c>
      <c r="B70" s="52" t="str">
        <f>'Mid Term Award'!B70</f>
        <v>21EL55</v>
      </c>
      <c r="C70" s="52" t="str">
        <f>'Mid Term Award'!C70</f>
        <v>Syed Rashid Shah</v>
      </c>
      <c r="D70" s="57" t="str">
        <f>'Mid Term Award'!D70</f>
        <v>Syed Muhammad Shah</v>
      </c>
      <c r="E70" s="42">
        <v>10</v>
      </c>
      <c r="F70" s="41">
        <v>9</v>
      </c>
      <c r="G70" s="41">
        <v>0</v>
      </c>
      <c r="H70" s="44">
        <v>0</v>
      </c>
      <c r="I70" s="42">
        <v>0</v>
      </c>
      <c r="J70" s="41">
        <v>0</v>
      </c>
      <c r="K70" s="41">
        <v>0</v>
      </c>
      <c r="L70" s="43">
        <v>0</v>
      </c>
      <c r="M70" s="48">
        <f t="shared" si="26"/>
        <v>19</v>
      </c>
      <c r="Q70" t="str">
        <f t="shared" si="1"/>
        <v>21EL55</v>
      </c>
      <c r="R70">
        <f t="shared" si="2"/>
        <v>5</v>
      </c>
      <c r="S70">
        <f t="shared" si="3"/>
        <v>10</v>
      </c>
      <c r="U70" t="str">
        <f t="shared" si="4"/>
        <v>21EL55</v>
      </c>
      <c r="V70">
        <f t="shared" si="5"/>
        <v>5</v>
      </c>
      <c r="W70">
        <f t="shared" si="6"/>
        <v>9</v>
      </c>
      <c r="Y70" t="str">
        <f t="shared" si="7"/>
        <v>21EL55</v>
      </c>
      <c r="Z70">
        <f t="shared" si="8"/>
        <v>0</v>
      </c>
      <c r="AA70">
        <f t="shared" si="9"/>
        <v>0</v>
      </c>
      <c r="AC70" t="str">
        <f t="shared" si="10"/>
        <v>21EL55</v>
      </c>
      <c r="AD70">
        <f t="shared" si="11"/>
        <v>0</v>
      </c>
      <c r="AE70">
        <f t="shared" si="12"/>
        <v>0</v>
      </c>
      <c r="AG70" t="str">
        <f t="shared" si="13"/>
        <v>21EL55</v>
      </c>
      <c r="AH70">
        <f t="shared" si="14"/>
        <v>0</v>
      </c>
      <c r="AI70">
        <f t="shared" si="15"/>
        <v>0</v>
      </c>
      <c r="AK70" t="str">
        <f t="shared" si="16"/>
        <v>21EL55</v>
      </c>
      <c r="AL70">
        <f t="shared" si="17"/>
        <v>0</v>
      </c>
      <c r="AM70">
        <f t="shared" si="18"/>
        <v>0</v>
      </c>
      <c r="AO70" t="str">
        <f t="shared" si="19"/>
        <v>21EL55</v>
      </c>
      <c r="AP70">
        <f t="shared" si="20"/>
        <v>0</v>
      </c>
      <c r="AQ70">
        <f t="shared" si="21"/>
        <v>0</v>
      </c>
      <c r="AS70" t="str">
        <f t="shared" si="22"/>
        <v>21EL55</v>
      </c>
      <c r="AT70">
        <f t="shared" si="23"/>
        <v>0</v>
      </c>
      <c r="AU70">
        <f t="shared" si="24"/>
        <v>0</v>
      </c>
    </row>
    <row r="71" spans="1:47" ht="30" customHeight="1" x14ac:dyDescent="0.3">
      <c r="A71" s="46">
        <v>56</v>
      </c>
      <c r="B71" s="52" t="str">
        <f>'Mid Term Award'!B71</f>
        <v>21EL56</v>
      </c>
      <c r="C71" s="52" t="str">
        <f>'Mid Term Award'!C71</f>
        <v>Subhana</v>
      </c>
      <c r="D71" s="57" t="str">
        <f>'Mid Term Award'!D71</f>
        <v>Naseer Ahmed</v>
      </c>
      <c r="E71" s="42">
        <v>9</v>
      </c>
      <c r="F71" s="41">
        <v>8</v>
      </c>
      <c r="G71" s="41">
        <v>0</v>
      </c>
      <c r="H71" s="44">
        <v>0</v>
      </c>
      <c r="I71" s="42">
        <v>0</v>
      </c>
      <c r="J71" s="41">
        <v>0</v>
      </c>
      <c r="K71" s="41">
        <v>0</v>
      </c>
      <c r="L71" s="43">
        <v>0</v>
      </c>
      <c r="M71" s="48">
        <f t="shared" si="26"/>
        <v>17</v>
      </c>
      <c r="Q71" t="str">
        <f t="shared" si="1"/>
        <v>21EL56</v>
      </c>
      <c r="R71">
        <f t="shared" si="2"/>
        <v>5</v>
      </c>
      <c r="S71">
        <f t="shared" si="3"/>
        <v>9</v>
      </c>
      <c r="U71" t="str">
        <f t="shared" si="4"/>
        <v>21EL56</v>
      </c>
      <c r="V71">
        <f t="shared" si="5"/>
        <v>5</v>
      </c>
      <c r="W71">
        <f t="shared" si="6"/>
        <v>8</v>
      </c>
      <c r="Y71" t="str">
        <f t="shared" si="7"/>
        <v>21EL56</v>
      </c>
      <c r="Z71">
        <f t="shared" si="8"/>
        <v>0</v>
      </c>
      <c r="AA71">
        <f t="shared" si="9"/>
        <v>0</v>
      </c>
      <c r="AC71" t="str">
        <f t="shared" si="10"/>
        <v>21EL56</v>
      </c>
      <c r="AD71">
        <f t="shared" si="11"/>
        <v>0</v>
      </c>
      <c r="AE71">
        <f t="shared" si="12"/>
        <v>0</v>
      </c>
      <c r="AG71" t="str">
        <f t="shared" si="13"/>
        <v>21EL56</v>
      </c>
      <c r="AH71">
        <f t="shared" si="14"/>
        <v>0</v>
      </c>
      <c r="AI71">
        <f t="shared" si="15"/>
        <v>0</v>
      </c>
      <c r="AK71" t="str">
        <f t="shared" si="16"/>
        <v>21EL56</v>
      </c>
      <c r="AL71">
        <f t="shared" si="17"/>
        <v>0</v>
      </c>
      <c r="AM71">
        <f t="shared" si="18"/>
        <v>0</v>
      </c>
      <c r="AO71" t="str">
        <f t="shared" si="19"/>
        <v>21EL56</v>
      </c>
      <c r="AP71">
        <f t="shared" si="20"/>
        <v>0</v>
      </c>
      <c r="AQ71">
        <f t="shared" si="21"/>
        <v>0</v>
      </c>
      <c r="AS71" t="str">
        <f t="shared" si="22"/>
        <v>21EL56</v>
      </c>
      <c r="AT71">
        <f t="shared" si="23"/>
        <v>0</v>
      </c>
      <c r="AU71">
        <f t="shared" si="24"/>
        <v>0</v>
      </c>
    </row>
    <row r="72" spans="1:47" ht="30" customHeight="1" x14ac:dyDescent="0.3">
      <c r="A72" s="46">
        <v>57</v>
      </c>
      <c r="B72" s="52" t="str">
        <f>'Mid Term Award'!B72</f>
        <v>21EL57</v>
      </c>
      <c r="C72" s="52" t="str">
        <f>'Mid Term Award'!C72</f>
        <v>Zahoor Ahmed</v>
      </c>
      <c r="D72" s="57">
        <f>'Mid Term Award'!D72</f>
        <v>0</v>
      </c>
      <c r="E72" s="42">
        <v>0</v>
      </c>
      <c r="F72" s="41">
        <v>0</v>
      </c>
      <c r="G72" s="41">
        <v>0</v>
      </c>
      <c r="H72" s="44">
        <v>0</v>
      </c>
      <c r="I72" s="42">
        <v>0</v>
      </c>
      <c r="J72" s="41">
        <v>0</v>
      </c>
      <c r="K72" s="41">
        <v>0</v>
      </c>
      <c r="L72" s="43">
        <v>0</v>
      </c>
      <c r="M72" s="48">
        <f t="shared" ref="M72:M73" si="27">SUM(E72:L72)</f>
        <v>0</v>
      </c>
      <c r="Q72" t="str">
        <f t="shared" si="1"/>
        <v>21EL57</v>
      </c>
      <c r="R72">
        <f t="shared" si="2"/>
        <v>5</v>
      </c>
      <c r="S72">
        <f t="shared" si="3"/>
        <v>0</v>
      </c>
      <c r="U72" t="str">
        <f t="shared" si="4"/>
        <v>21EL57</v>
      </c>
      <c r="V72">
        <f t="shared" si="5"/>
        <v>5</v>
      </c>
      <c r="W72">
        <f t="shared" si="6"/>
        <v>0</v>
      </c>
      <c r="Y72" t="str">
        <f t="shared" si="7"/>
        <v>21EL57</v>
      </c>
      <c r="Z72">
        <f t="shared" si="8"/>
        <v>0</v>
      </c>
      <c r="AA72">
        <f t="shared" si="9"/>
        <v>0</v>
      </c>
      <c r="AC72" t="str">
        <f t="shared" si="10"/>
        <v>21EL57</v>
      </c>
      <c r="AD72">
        <f t="shared" si="11"/>
        <v>0</v>
      </c>
      <c r="AE72">
        <f t="shared" si="12"/>
        <v>0</v>
      </c>
      <c r="AG72" t="str">
        <f t="shared" si="13"/>
        <v>21EL57</v>
      </c>
      <c r="AH72">
        <f t="shared" si="14"/>
        <v>0</v>
      </c>
      <c r="AI72">
        <f t="shared" si="15"/>
        <v>0</v>
      </c>
      <c r="AK72" t="str">
        <f t="shared" si="16"/>
        <v>21EL57</v>
      </c>
      <c r="AL72">
        <f t="shared" si="17"/>
        <v>0</v>
      </c>
      <c r="AM72">
        <f t="shared" si="18"/>
        <v>0</v>
      </c>
      <c r="AO72" t="str">
        <f t="shared" si="19"/>
        <v>21EL57</v>
      </c>
      <c r="AP72">
        <f t="shared" si="20"/>
        <v>0</v>
      </c>
      <c r="AQ72">
        <f t="shared" si="21"/>
        <v>0</v>
      </c>
      <c r="AS72" t="str">
        <f t="shared" si="22"/>
        <v>21EL57</v>
      </c>
      <c r="AT72">
        <f t="shared" si="23"/>
        <v>0</v>
      </c>
      <c r="AU72">
        <f t="shared" si="24"/>
        <v>0</v>
      </c>
    </row>
    <row r="73" spans="1:47" ht="29.25" customHeight="1" x14ac:dyDescent="0.3">
      <c r="A73" s="198">
        <v>58</v>
      </c>
      <c r="B73" s="199" t="str">
        <f>'Mid Term Award'!B73</f>
        <v>21EL58</v>
      </c>
      <c r="C73" s="199" t="str">
        <f>'Mid Term Award'!C73</f>
        <v>Kamran</v>
      </c>
      <c r="D73" s="200">
        <f>'Mid Term Award'!D73</f>
        <v>0</v>
      </c>
      <c r="E73" s="201">
        <v>10</v>
      </c>
      <c r="F73" s="202">
        <v>9</v>
      </c>
      <c r="G73" s="202">
        <v>0</v>
      </c>
      <c r="H73" s="203">
        <v>0</v>
      </c>
      <c r="I73" s="201">
        <v>0</v>
      </c>
      <c r="J73" s="202">
        <v>0</v>
      </c>
      <c r="K73" s="202">
        <v>0</v>
      </c>
      <c r="L73" s="204">
        <v>0</v>
      </c>
      <c r="M73" s="205">
        <f t="shared" si="27"/>
        <v>19</v>
      </c>
    </row>
    <row r="74" spans="1:47" ht="18.75" x14ac:dyDescent="0.3">
      <c r="A74" s="11">
        <v>59</v>
      </c>
      <c r="B74" s="206" t="s">
        <v>291</v>
      </c>
      <c r="C74" s="207" t="s">
        <v>292</v>
      </c>
      <c r="D74" s="206"/>
      <c r="E74" s="55">
        <v>10</v>
      </c>
      <c r="F74" s="55">
        <v>8</v>
      </c>
      <c r="G74" s="206"/>
      <c r="H74" s="206"/>
      <c r="I74" s="206"/>
      <c r="J74" s="206"/>
      <c r="K74" s="206"/>
      <c r="L74" s="206"/>
      <c r="M74" s="55">
        <v>18</v>
      </c>
    </row>
    <row r="79" spans="1:47" x14ac:dyDescent="0.25">
      <c r="A79" t="s">
        <v>6</v>
      </c>
      <c r="H79" t="s">
        <v>6</v>
      </c>
    </row>
    <row r="80" spans="1:47" ht="18.75" x14ac:dyDescent="0.3">
      <c r="A80" s="1" t="s">
        <v>4</v>
      </c>
      <c r="B80" s="1"/>
      <c r="C80" s="2"/>
      <c r="H80" s="1" t="s">
        <v>5</v>
      </c>
      <c r="I80" s="2"/>
      <c r="K80" s="2"/>
    </row>
    <row r="83" spans="1:2" x14ac:dyDescent="0.25">
      <c r="A83" s="10" t="s">
        <v>7</v>
      </c>
      <c r="B83" s="10"/>
    </row>
  </sheetData>
  <mergeCells count="16">
    <mergeCell ref="E15:L15"/>
    <mergeCell ref="G7:M7"/>
    <mergeCell ref="C4:F4"/>
    <mergeCell ref="A8:M8"/>
    <mergeCell ref="A1:M1"/>
    <mergeCell ref="A2:M2"/>
    <mergeCell ref="I4:M4"/>
    <mergeCell ref="C5:M5"/>
    <mergeCell ref="C7:D7"/>
    <mergeCell ref="H6:M6"/>
    <mergeCell ref="C3:M3"/>
    <mergeCell ref="C9:C10"/>
    <mergeCell ref="A9:A10"/>
    <mergeCell ref="I9:L9"/>
    <mergeCell ref="E9:H9"/>
    <mergeCell ref="B9:B10"/>
  </mergeCells>
  <conditionalFormatting sqref="M16:M73">
    <cfRule type="cellIs" dxfId="8" priority="1" operator="equal">
      <formula>9</formula>
    </cfRule>
    <cfRule type="cellIs" dxfId="7" priority="2" operator="lessThan">
      <formula>9</formula>
    </cfRule>
    <cfRule type="cellIs" dxfId="6" priority="3" operator="greaterThan">
      <formula>10</formula>
    </cfRule>
    <cfRule type="cellIs" dxfId="5" priority="4" operator="lessThan">
      <formula>9</formula>
    </cfRule>
    <cfRule type="cellIs" dxfId="4" priority="6" operator="lessThan">
      <formula>8</formula>
    </cfRule>
    <cfRule type="cellIs" dxfId="3" priority="8" operator="equal">
      <formula>9</formula>
    </cfRule>
    <cfRule type="cellIs" dxfId="2" priority="9" operator="lessThan">
      <formula>8</formula>
    </cfRule>
    <cfRule type="cellIs" dxfId="1" priority="10" operator="greaterThan">
      <formula>9</formula>
    </cfRule>
    <cfRule type="cellIs" dxfId="0" priority="11" operator="lessThan">
      <formula>10</formula>
    </cfRule>
  </conditionalFormatting>
  <dataValidations count="2">
    <dataValidation type="whole" allowBlank="1" showInputMessage="1" showErrorMessage="1" errorTitle="Formula" error="Entering data in this cell may cause error in calculation. " promptTitle="Formula" prompt="This cell contains formula, kindly do not enter any value in this cell." sqref="M16:M19 M21:M73" xr:uid="{00000000-0002-0000-0300-000000000000}">
      <formula1>200</formula1>
      <formula2>1000</formula2>
    </dataValidation>
    <dataValidation type="textLength" allowBlank="1" showInputMessage="1" showErrorMessage="1" errorTitle="Linked Value" error="Entering data in this cell may cause error. " promptTitle="Linked Value" prompt="This cell is linked with Mid Term Award, kindly do changes in Mid Term award only, that will reflect here automatically" sqref="M20 A3:M7 B16:D73" xr:uid="{00000000-0002-0000-0300-000001000000}">
      <formula1>2000</formula1>
      <formula2>4000</formula2>
    </dataValidation>
  </dataValidations>
  <pageMargins left="0.45" right="0.45" top="0.75" bottom="0.75" header="0.3" footer="0.3"/>
  <pageSetup orientation="portrait" horizontalDpi="4294967295" verticalDpi="4294967295" r:id="rId1"/>
  <headerFooter>
    <oddFooter>&amp;C&amp;"-,Bold"&amp;P/&amp;N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AQ87"/>
  <sheetViews>
    <sheetView view="pageBreakPreview" topLeftCell="A5" zoomScaleNormal="100" zoomScaleSheetLayoutView="100" workbookViewId="0">
      <selection activeCell="G56" sqref="G56"/>
    </sheetView>
  </sheetViews>
  <sheetFormatPr defaultRowHeight="15" outlineLevelCol="1" x14ac:dyDescent="0.25"/>
  <cols>
    <col min="1" max="1" width="8.42578125" style="3" customWidth="1"/>
    <col min="2" max="2" width="13.28515625" customWidth="1"/>
    <col min="3" max="3" width="16.7109375" customWidth="1"/>
    <col min="4" max="10" width="6.7109375" customWidth="1"/>
    <col min="16" max="42" width="0" hidden="1" customWidth="1" outlineLevel="1"/>
    <col min="43" max="43" width="9.140625" collapsed="1"/>
  </cols>
  <sheetData>
    <row r="1" spans="1:42" ht="20.25" x14ac:dyDescent="0.3">
      <c r="A1" s="144" t="s">
        <v>0</v>
      </c>
      <c r="B1" s="144"/>
      <c r="C1" s="144"/>
      <c r="D1" s="144"/>
      <c r="E1" s="144"/>
      <c r="F1" s="144"/>
      <c r="G1" s="144"/>
      <c r="H1" s="144"/>
      <c r="I1" s="144"/>
      <c r="J1" s="144"/>
      <c r="K1" s="144"/>
    </row>
    <row r="2" spans="1:42" ht="19.5" x14ac:dyDescent="0.25">
      <c r="A2" s="175" t="s">
        <v>1</v>
      </c>
      <c r="B2" s="175"/>
      <c r="C2" s="175"/>
      <c r="D2" s="175"/>
      <c r="E2" s="175"/>
      <c r="F2" s="175"/>
      <c r="G2" s="175"/>
      <c r="H2" s="175"/>
      <c r="I2" s="175"/>
      <c r="J2" s="175"/>
      <c r="K2" s="175"/>
    </row>
    <row r="3" spans="1:42" ht="30" customHeight="1" x14ac:dyDescent="0.25">
      <c r="A3" s="33" t="s">
        <v>33</v>
      </c>
      <c r="B3" s="31"/>
      <c r="C3" s="161" t="str">
        <f>'Mid Term Award'!$C$3</f>
        <v>B.E (Electrical Engineering)</v>
      </c>
      <c r="D3" s="161"/>
      <c r="E3" s="161"/>
      <c r="F3" s="161"/>
      <c r="G3" s="161"/>
      <c r="H3" s="161"/>
      <c r="I3" s="161"/>
      <c r="J3" s="161"/>
      <c r="K3" s="161"/>
    </row>
    <row r="4" spans="1:42" ht="30" customHeight="1" x14ac:dyDescent="0.25">
      <c r="A4" s="36" t="s">
        <v>9</v>
      </c>
      <c r="B4" s="29"/>
      <c r="C4" s="38" t="str">
        <f>'Mid Term Award'!$C$4</f>
        <v>3rd</v>
      </c>
      <c r="D4" s="15" t="s">
        <v>10</v>
      </c>
      <c r="E4" s="29"/>
      <c r="F4" s="197">
        <f>'Mid Term Award'!$E$4</f>
        <v>2021</v>
      </c>
      <c r="G4" s="197"/>
      <c r="H4" s="197"/>
      <c r="I4" s="197"/>
      <c r="J4" s="197"/>
      <c r="K4" s="197"/>
    </row>
    <row r="5" spans="1:42" ht="30" customHeight="1" x14ac:dyDescent="0.25">
      <c r="A5" s="14" t="s">
        <v>31</v>
      </c>
      <c r="B5" s="13"/>
      <c r="C5" s="160" t="str">
        <f>'Mid Term Award'!$C$5</f>
        <v>Electrical Network Analysis</v>
      </c>
      <c r="D5" s="160"/>
      <c r="E5" s="160"/>
      <c r="F5" s="160"/>
      <c r="G5" s="160"/>
      <c r="H5" s="160"/>
      <c r="I5" s="160"/>
      <c r="J5" s="160"/>
      <c r="K5" s="160"/>
    </row>
    <row r="6" spans="1:42" ht="30" customHeight="1" x14ac:dyDescent="0.25">
      <c r="A6" s="15" t="s">
        <v>25</v>
      </c>
      <c r="B6" s="39"/>
      <c r="C6" s="163" t="str">
        <f>'Mid Term Award'!$C$6</f>
        <v>3+1</v>
      </c>
      <c r="D6" s="163"/>
      <c r="E6" s="15" t="s">
        <v>26</v>
      </c>
      <c r="F6" s="35"/>
      <c r="G6" s="35"/>
      <c r="H6" s="163" t="str">
        <f>'Mid Term Award'!$E$6</f>
        <v>EE-211</v>
      </c>
      <c r="I6" s="163"/>
      <c r="J6" s="163"/>
      <c r="K6" s="163"/>
    </row>
    <row r="7" spans="1:42" ht="30" customHeight="1" x14ac:dyDescent="0.25">
      <c r="A7" s="14" t="s">
        <v>27</v>
      </c>
      <c r="B7" s="13"/>
      <c r="C7" s="160" t="str">
        <f>'Mid Term Award'!$C$7</f>
        <v>Dr. Wazir Muhammad</v>
      </c>
      <c r="D7" s="160"/>
      <c r="E7" s="160"/>
      <c r="F7" s="33" t="s">
        <v>28</v>
      </c>
      <c r="G7" s="31"/>
      <c r="H7" s="180">
        <f>'Mid Term Award'!$G$7</f>
        <v>3332634843</v>
      </c>
      <c r="I7" s="180"/>
      <c r="J7" s="180"/>
      <c r="K7" s="180"/>
    </row>
    <row r="8" spans="1:42" ht="15.75" customHeight="1" thickBot="1" x14ac:dyDescent="0.3">
      <c r="A8" s="181" t="s">
        <v>12</v>
      </c>
      <c r="B8" s="181"/>
      <c r="C8" s="181"/>
      <c r="D8" s="181"/>
      <c r="E8" s="181"/>
      <c r="F8" s="181"/>
      <c r="G8" s="181"/>
      <c r="H8" s="181"/>
      <c r="I8" s="181"/>
      <c r="J8" s="181"/>
      <c r="K8" s="181"/>
    </row>
    <row r="9" spans="1:42" ht="60" customHeight="1" x14ac:dyDescent="0.25">
      <c r="A9" s="194"/>
      <c r="B9" s="191"/>
      <c r="C9" s="191"/>
      <c r="D9" s="196" t="s">
        <v>2</v>
      </c>
      <c r="E9" s="196"/>
      <c r="F9" s="196"/>
      <c r="G9" s="196"/>
      <c r="H9" s="196"/>
      <c r="I9" s="196"/>
      <c r="J9" s="196"/>
      <c r="K9" s="120" t="s">
        <v>13</v>
      </c>
    </row>
    <row r="10" spans="1:42" ht="18.75" x14ac:dyDescent="0.3">
      <c r="A10" s="195"/>
      <c r="B10" s="192"/>
      <c r="C10" s="192"/>
      <c r="D10" s="121">
        <v>1</v>
      </c>
      <c r="E10" s="122">
        <v>2</v>
      </c>
      <c r="F10" s="122">
        <v>3</v>
      </c>
      <c r="G10" s="122">
        <v>4</v>
      </c>
      <c r="H10" s="122">
        <v>5</v>
      </c>
      <c r="I10" s="122">
        <v>6</v>
      </c>
      <c r="J10" s="122">
        <v>7</v>
      </c>
      <c r="K10" s="123"/>
    </row>
    <row r="11" spans="1:42" ht="18.75" x14ac:dyDescent="0.3">
      <c r="A11" s="70" t="s">
        <v>52</v>
      </c>
      <c r="B11" s="94"/>
      <c r="C11" s="72"/>
      <c r="D11" s="122">
        <v>14</v>
      </c>
      <c r="E11" s="122">
        <v>12</v>
      </c>
      <c r="F11" s="122">
        <v>12</v>
      </c>
      <c r="G11" s="122">
        <v>12</v>
      </c>
      <c r="H11" s="122"/>
      <c r="I11" s="122"/>
      <c r="J11" s="122"/>
      <c r="K11" s="123">
        <f>SUM(D11:J11)</f>
        <v>50</v>
      </c>
    </row>
    <row r="12" spans="1:42" ht="18.75" x14ac:dyDescent="0.3">
      <c r="A12" s="124" t="s">
        <v>19</v>
      </c>
      <c r="B12" s="94"/>
      <c r="C12" s="94"/>
      <c r="D12" s="122">
        <v>1</v>
      </c>
      <c r="E12" s="122">
        <v>2</v>
      </c>
      <c r="F12" s="122">
        <v>3</v>
      </c>
      <c r="G12" s="122">
        <v>3</v>
      </c>
      <c r="H12" s="122"/>
      <c r="I12" s="122"/>
      <c r="J12" s="122"/>
      <c r="K12" s="123"/>
    </row>
    <row r="13" spans="1:42" ht="18.75" x14ac:dyDescent="0.3">
      <c r="A13" s="124" t="s">
        <v>36</v>
      </c>
      <c r="B13" s="94"/>
      <c r="C13" s="94"/>
      <c r="D13" s="122">
        <v>1</v>
      </c>
      <c r="E13" s="122">
        <v>2</v>
      </c>
      <c r="F13" s="122">
        <v>3</v>
      </c>
      <c r="G13" s="122">
        <v>3</v>
      </c>
      <c r="H13" s="122"/>
      <c r="I13" s="122"/>
      <c r="J13" s="122"/>
      <c r="K13" s="123"/>
    </row>
    <row r="14" spans="1:42" ht="18.75" x14ac:dyDescent="0.3">
      <c r="A14" s="124" t="s">
        <v>38</v>
      </c>
      <c r="B14" s="94"/>
      <c r="C14" s="94"/>
      <c r="D14" s="122"/>
      <c r="E14" s="122"/>
      <c r="F14" s="122"/>
      <c r="G14" s="122"/>
      <c r="H14" s="122"/>
      <c r="I14" s="122"/>
      <c r="J14" s="122"/>
      <c r="K14" s="123"/>
      <c r="P14" t="s">
        <v>54</v>
      </c>
      <c r="Q14" s="63" t="s">
        <v>53</v>
      </c>
      <c r="R14" t="s">
        <v>55</v>
      </c>
      <c r="T14" t="s">
        <v>54</v>
      </c>
      <c r="U14" s="63" t="s">
        <v>53</v>
      </c>
      <c r="V14" t="s">
        <v>55</v>
      </c>
      <c r="X14" t="s">
        <v>54</v>
      </c>
      <c r="Y14" s="63" t="s">
        <v>53</v>
      </c>
      <c r="Z14" t="s">
        <v>55</v>
      </c>
      <c r="AB14" t="s">
        <v>54</v>
      </c>
      <c r="AC14" s="63" t="s">
        <v>53</v>
      </c>
      <c r="AD14" t="s">
        <v>55</v>
      </c>
      <c r="AF14" t="s">
        <v>54</v>
      </c>
      <c r="AG14" s="63" t="s">
        <v>53</v>
      </c>
      <c r="AH14" t="s">
        <v>55</v>
      </c>
      <c r="AJ14" t="s">
        <v>54</v>
      </c>
      <c r="AK14" s="63" t="s">
        <v>53</v>
      </c>
      <c r="AL14" t="s">
        <v>55</v>
      </c>
      <c r="AN14" t="s">
        <v>54</v>
      </c>
      <c r="AO14" s="63" t="s">
        <v>53</v>
      </c>
      <c r="AP14" t="s">
        <v>55</v>
      </c>
    </row>
    <row r="15" spans="1:42" ht="26.25" thickBot="1" x14ac:dyDescent="0.3">
      <c r="A15" s="125" t="s">
        <v>57</v>
      </c>
      <c r="B15" s="126" t="s">
        <v>60</v>
      </c>
      <c r="C15" s="126" t="s">
        <v>3</v>
      </c>
      <c r="D15" s="193" t="s">
        <v>59</v>
      </c>
      <c r="E15" s="193"/>
      <c r="F15" s="193"/>
      <c r="G15" s="193"/>
      <c r="H15" s="193"/>
      <c r="I15" s="193"/>
      <c r="J15" s="193"/>
      <c r="K15" s="127"/>
      <c r="Q15" s="63"/>
      <c r="U15" s="63"/>
      <c r="Y15" s="63"/>
      <c r="AC15" s="63"/>
      <c r="AG15" s="63"/>
      <c r="AK15" s="63"/>
      <c r="AO15" s="63"/>
    </row>
    <row r="16" spans="1:42" ht="35.1" customHeight="1" x14ac:dyDescent="0.25">
      <c r="A16" s="7">
        <v>1</v>
      </c>
      <c r="B16" s="54">
        <v>10540</v>
      </c>
      <c r="C16" s="62" t="s">
        <v>234</v>
      </c>
      <c r="D16" s="8">
        <v>11</v>
      </c>
      <c r="E16" s="8">
        <v>10</v>
      </c>
      <c r="F16" s="8">
        <v>11</v>
      </c>
      <c r="G16" s="8">
        <v>10</v>
      </c>
      <c r="H16" s="8"/>
      <c r="I16" s="8"/>
      <c r="J16" s="8"/>
      <c r="K16" s="9">
        <f>SUM(D16:J16)</f>
        <v>42</v>
      </c>
      <c r="P16" t="str">
        <f>$C16</f>
        <v>21 ELE 01</v>
      </c>
      <c r="Q16">
        <f>D$13</f>
        <v>1</v>
      </c>
      <c r="R16">
        <f>D16</f>
        <v>11</v>
      </c>
      <c r="T16" t="str">
        <f>$C16</f>
        <v>21 ELE 01</v>
      </c>
      <c r="U16">
        <f>E$13</f>
        <v>2</v>
      </c>
      <c r="V16">
        <f>E16</f>
        <v>10</v>
      </c>
      <c r="X16" t="str">
        <f>$C16</f>
        <v>21 ELE 01</v>
      </c>
      <c r="Y16">
        <f>F$13</f>
        <v>3</v>
      </c>
      <c r="Z16">
        <f>F16</f>
        <v>11</v>
      </c>
      <c r="AB16" t="str">
        <f>$C16</f>
        <v>21 ELE 01</v>
      </c>
      <c r="AC16">
        <f>G$13</f>
        <v>3</v>
      </c>
      <c r="AD16">
        <f>G16</f>
        <v>10</v>
      </c>
      <c r="AF16" t="str">
        <f>$C16</f>
        <v>21 ELE 01</v>
      </c>
      <c r="AG16">
        <f>H$13</f>
        <v>0</v>
      </c>
      <c r="AH16">
        <f>H16</f>
        <v>0</v>
      </c>
      <c r="AJ16" t="str">
        <f>$C16</f>
        <v>21 ELE 01</v>
      </c>
      <c r="AK16">
        <f>I$13</f>
        <v>0</v>
      </c>
      <c r="AL16">
        <f>I16</f>
        <v>0</v>
      </c>
      <c r="AN16" t="str">
        <f>$C16</f>
        <v>21 ELE 01</v>
      </c>
      <c r="AO16">
        <f>J$13</f>
        <v>0</v>
      </c>
      <c r="AP16">
        <f>J16</f>
        <v>0</v>
      </c>
    </row>
    <row r="17" spans="1:42" ht="35.1" customHeight="1" x14ac:dyDescent="0.25">
      <c r="A17" s="6">
        <v>2</v>
      </c>
      <c r="B17" s="55">
        <v>10537</v>
      </c>
      <c r="C17" s="49" t="s">
        <v>243</v>
      </c>
      <c r="D17" s="8">
        <v>6</v>
      </c>
      <c r="E17" s="8">
        <v>7</v>
      </c>
      <c r="F17" s="8">
        <v>8</v>
      </c>
      <c r="G17" s="8">
        <v>9</v>
      </c>
      <c r="H17" s="8"/>
      <c r="I17" s="8"/>
      <c r="J17" s="8"/>
      <c r="K17" s="9">
        <f t="shared" ref="K17:K52" si="0">SUM(D17:J17)</f>
        <v>30</v>
      </c>
      <c r="P17" t="str">
        <f t="shared" ref="P17:P80" si="1">$C17</f>
        <v>21 ELE 02</v>
      </c>
      <c r="Q17">
        <f t="shared" ref="Q17:Q80" si="2">D$13</f>
        <v>1</v>
      </c>
      <c r="R17">
        <f t="shared" ref="R17:R80" si="3">D17</f>
        <v>6</v>
      </c>
      <c r="T17" t="str">
        <f t="shared" ref="T17:T80" si="4">$C17</f>
        <v>21 ELE 02</v>
      </c>
      <c r="U17">
        <f t="shared" ref="U17:U80" si="5">E$13</f>
        <v>2</v>
      </c>
      <c r="V17">
        <f t="shared" ref="V17:V80" si="6">E17</f>
        <v>7</v>
      </c>
      <c r="X17" t="str">
        <f t="shared" ref="X17:X80" si="7">$C17</f>
        <v>21 ELE 02</v>
      </c>
      <c r="Y17">
        <f t="shared" ref="Y17:Y80" si="8">F$13</f>
        <v>3</v>
      </c>
      <c r="Z17">
        <f t="shared" ref="Z17:Z80" si="9">F17</f>
        <v>8</v>
      </c>
      <c r="AB17" t="str">
        <f t="shared" ref="AB17:AB80" si="10">$C17</f>
        <v>21 ELE 02</v>
      </c>
      <c r="AC17">
        <f t="shared" ref="AC17:AC80" si="11">G$13</f>
        <v>3</v>
      </c>
      <c r="AD17">
        <f t="shared" ref="AD17:AD80" si="12">G17</f>
        <v>9</v>
      </c>
      <c r="AF17" t="str">
        <f t="shared" ref="AF17:AF80" si="13">$C17</f>
        <v>21 ELE 02</v>
      </c>
      <c r="AG17">
        <f t="shared" ref="AG17:AG80" si="14">H$13</f>
        <v>0</v>
      </c>
      <c r="AH17">
        <f t="shared" ref="AH17:AH80" si="15">H17</f>
        <v>0</v>
      </c>
      <c r="AJ17" t="str">
        <f t="shared" ref="AJ17:AJ80" si="16">$C17</f>
        <v>21 ELE 02</v>
      </c>
      <c r="AK17">
        <f t="shared" ref="AK17:AK80" si="17">I$13</f>
        <v>0</v>
      </c>
      <c r="AL17">
        <f t="shared" ref="AL17:AL80" si="18">I17</f>
        <v>0</v>
      </c>
      <c r="AN17" t="str">
        <f t="shared" ref="AN17:AN80" si="19">$C17</f>
        <v>21 ELE 02</v>
      </c>
      <c r="AO17">
        <f t="shared" ref="AO17:AO80" si="20">J$13</f>
        <v>0</v>
      </c>
      <c r="AP17">
        <f t="shared" ref="AP17:AP80" si="21">J17</f>
        <v>0</v>
      </c>
    </row>
    <row r="18" spans="1:42" ht="35.1" customHeight="1" x14ac:dyDescent="0.25">
      <c r="A18" s="6">
        <v>3</v>
      </c>
      <c r="B18" s="55">
        <v>10541</v>
      </c>
      <c r="C18" s="49" t="s">
        <v>235</v>
      </c>
      <c r="D18" s="8">
        <v>6</v>
      </c>
      <c r="E18" s="8">
        <v>6</v>
      </c>
      <c r="F18" s="8">
        <v>12</v>
      </c>
      <c r="G18" s="8">
        <v>10</v>
      </c>
      <c r="H18" s="8"/>
      <c r="I18" s="8"/>
      <c r="J18" s="8"/>
      <c r="K18" s="9">
        <f t="shared" si="0"/>
        <v>34</v>
      </c>
      <c r="P18" t="str">
        <f t="shared" si="1"/>
        <v>21 ELE 03</v>
      </c>
      <c r="Q18">
        <f t="shared" si="2"/>
        <v>1</v>
      </c>
      <c r="R18">
        <f t="shared" si="3"/>
        <v>6</v>
      </c>
      <c r="T18" t="str">
        <f t="shared" si="4"/>
        <v>21 ELE 03</v>
      </c>
      <c r="U18">
        <f t="shared" si="5"/>
        <v>2</v>
      </c>
      <c r="V18">
        <f t="shared" si="6"/>
        <v>6</v>
      </c>
      <c r="X18" t="str">
        <f t="shared" si="7"/>
        <v>21 ELE 03</v>
      </c>
      <c r="Y18">
        <f t="shared" si="8"/>
        <v>3</v>
      </c>
      <c r="Z18">
        <f t="shared" si="9"/>
        <v>12</v>
      </c>
      <c r="AB18" t="str">
        <f t="shared" si="10"/>
        <v>21 ELE 03</v>
      </c>
      <c r="AC18">
        <f t="shared" si="11"/>
        <v>3</v>
      </c>
      <c r="AD18">
        <f t="shared" si="12"/>
        <v>10</v>
      </c>
      <c r="AF18" t="str">
        <f t="shared" si="13"/>
        <v>21 ELE 03</v>
      </c>
      <c r="AG18">
        <f t="shared" si="14"/>
        <v>0</v>
      </c>
      <c r="AH18">
        <f t="shared" si="15"/>
        <v>0</v>
      </c>
      <c r="AJ18" t="str">
        <f t="shared" si="16"/>
        <v>21 ELE 03</v>
      </c>
      <c r="AK18">
        <f t="shared" si="17"/>
        <v>0</v>
      </c>
      <c r="AL18">
        <f t="shared" si="18"/>
        <v>0</v>
      </c>
      <c r="AN18" t="str">
        <f t="shared" si="19"/>
        <v>21 ELE 03</v>
      </c>
      <c r="AO18">
        <f t="shared" si="20"/>
        <v>0</v>
      </c>
      <c r="AP18">
        <f t="shared" si="21"/>
        <v>0</v>
      </c>
    </row>
    <row r="19" spans="1:42" ht="35.1" customHeight="1" x14ac:dyDescent="0.25">
      <c r="A19" s="6">
        <v>4</v>
      </c>
      <c r="B19" s="55">
        <v>10549</v>
      </c>
      <c r="C19" s="49" t="s">
        <v>239</v>
      </c>
      <c r="D19" s="8">
        <v>4</v>
      </c>
      <c r="E19" s="8">
        <v>4</v>
      </c>
      <c r="F19" s="8">
        <v>4</v>
      </c>
      <c r="G19" s="8">
        <v>4</v>
      </c>
      <c r="H19" s="8"/>
      <c r="I19" s="8"/>
      <c r="J19" s="8"/>
      <c r="K19" s="9">
        <f t="shared" si="0"/>
        <v>16</v>
      </c>
      <c r="P19" t="str">
        <f t="shared" si="1"/>
        <v xml:space="preserve"> 21 ELE 04</v>
      </c>
      <c r="Q19">
        <f t="shared" si="2"/>
        <v>1</v>
      </c>
      <c r="R19">
        <f t="shared" si="3"/>
        <v>4</v>
      </c>
      <c r="T19" t="str">
        <f t="shared" si="4"/>
        <v xml:space="preserve"> 21 ELE 04</v>
      </c>
      <c r="U19">
        <f t="shared" si="5"/>
        <v>2</v>
      </c>
      <c r="V19">
        <f t="shared" si="6"/>
        <v>4</v>
      </c>
      <c r="X19" t="str">
        <f t="shared" si="7"/>
        <v xml:space="preserve"> 21 ELE 04</v>
      </c>
      <c r="Y19">
        <f t="shared" si="8"/>
        <v>3</v>
      </c>
      <c r="Z19">
        <f t="shared" si="9"/>
        <v>4</v>
      </c>
      <c r="AB19" t="str">
        <f t="shared" si="10"/>
        <v xml:space="preserve"> 21 ELE 04</v>
      </c>
      <c r="AC19">
        <f t="shared" si="11"/>
        <v>3</v>
      </c>
      <c r="AD19">
        <f t="shared" si="12"/>
        <v>4</v>
      </c>
      <c r="AF19" t="str">
        <f t="shared" si="13"/>
        <v xml:space="preserve"> 21 ELE 04</v>
      </c>
      <c r="AG19">
        <f t="shared" si="14"/>
        <v>0</v>
      </c>
      <c r="AH19">
        <f t="shared" si="15"/>
        <v>0</v>
      </c>
      <c r="AJ19" t="str">
        <f t="shared" si="16"/>
        <v xml:space="preserve"> 21 ELE 04</v>
      </c>
      <c r="AK19">
        <f t="shared" si="17"/>
        <v>0</v>
      </c>
      <c r="AL19">
        <f t="shared" si="18"/>
        <v>0</v>
      </c>
      <c r="AN19" t="str">
        <f t="shared" si="19"/>
        <v xml:space="preserve"> 21 ELE 04</v>
      </c>
      <c r="AO19">
        <f t="shared" si="20"/>
        <v>0</v>
      </c>
      <c r="AP19">
        <f t="shared" si="21"/>
        <v>0</v>
      </c>
    </row>
    <row r="20" spans="1:42" ht="35.1" customHeight="1" x14ac:dyDescent="0.25">
      <c r="A20" s="6">
        <v>5</v>
      </c>
      <c r="B20" s="55">
        <v>10542</v>
      </c>
      <c r="C20" s="49" t="s">
        <v>244</v>
      </c>
      <c r="D20" s="8">
        <v>4</v>
      </c>
      <c r="E20" s="8">
        <v>6</v>
      </c>
      <c r="F20" s="8">
        <v>4</v>
      </c>
      <c r="G20" s="8">
        <v>4</v>
      </c>
      <c r="H20" s="8"/>
      <c r="I20" s="8"/>
      <c r="J20" s="8"/>
      <c r="K20" s="9">
        <f t="shared" si="0"/>
        <v>18</v>
      </c>
      <c r="P20" t="str">
        <f t="shared" si="1"/>
        <v xml:space="preserve"> 21 ELE 05</v>
      </c>
      <c r="Q20">
        <f t="shared" si="2"/>
        <v>1</v>
      </c>
      <c r="R20">
        <f t="shared" si="3"/>
        <v>4</v>
      </c>
      <c r="T20" t="str">
        <f t="shared" si="4"/>
        <v xml:space="preserve"> 21 ELE 05</v>
      </c>
      <c r="U20">
        <f t="shared" si="5"/>
        <v>2</v>
      </c>
      <c r="V20">
        <f t="shared" si="6"/>
        <v>6</v>
      </c>
      <c r="X20" t="str">
        <f t="shared" si="7"/>
        <v xml:space="preserve"> 21 ELE 05</v>
      </c>
      <c r="Y20">
        <f t="shared" si="8"/>
        <v>3</v>
      </c>
      <c r="Z20">
        <f t="shared" si="9"/>
        <v>4</v>
      </c>
      <c r="AB20" t="str">
        <f t="shared" si="10"/>
        <v xml:space="preserve"> 21 ELE 05</v>
      </c>
      <c r="AC20">
        <f t="shared" si="11"/>
        <v>3</v>
      </c>
      <c r="AD20">
        <f t="shared" si="12"/>
        <v>4</v>
      </c>
      <c r="AF20" t="str">
        <f t="shared" si="13"/>
        <v xml:space="preserve"> 21 ELE 05</v>
      </c>
      <c r="AG20">
        <f t="shared" si="14"/>
        <v>0</v>
      </c>
      <c r="AH20">
        <f t="shared" si="15"/>
        <v>0</v>
      </c>
      <c r="AJ20" t="str">
        <f t="shared" si="16"/>
        <v xml:space="preserve"> 21 ELE 05</v>
      </c>
      <c r="AK20">
        <f t="shared" si="17"/>
        <v>0</v>
      </c>
      <c r="AL20">
        <f t="shared" si="18"/>
        <v>0</v>
      </c>
      <c r="AN20" t="str">
        <f t="shared" si="19"/>
        <v xml:space="preserve"> 21 ELE 05</v>
      </c>
      <c r="AO20">
        <f t="shared" si="20"/>
        <v>0</v>
      </c>
      <c r="AP20">
        <f t="shared" si="21"/>
        <v>0</v>
      </c>
    </row>
    <row r="21" spans="1:42" ht="35.1" customHeight="1" x14ac:dyDescent="0.25">
      <c r="A21" s="6">
        <v>6</v>
      </c>
      <c r="B21" s="55">
        <v>10547</v>
      </c>
      <c r="C21" s="49" t="s">
        <v>238</v>
      </c>
      <c r="D21" s="8">
        <v>8</v>
      </c>
      <c r="E21" s="8">
        <v>6</v>
      </c>
      <c r="F21" s="8">
        <v>6</v>
      </c>
      <c r="G21" s="8">
        <v>7</v>
      </c>
      <c r="H21" s="8"/>
      <c r="I21" s="8"/>
      <c r="J21" s="8"/>
      <c r="K21" s="9">
        <f t="shared" si="0"/>
        <v>27</v>
      </c>
      <c r="P21" t="str">
        <f t="shared" si="1"/>
        <v xml:space="preserve"> 21 ELE 06</v>
      </c>
      <c r="Q21">
        <f t="shared" si="2"/>
        <v>1</v>
      </c>
      <c r="R21">
        <f t="shared" si="3"/>
        <v>8</v>
      </c>
      <c r="T21" t="str">
        <f t="shared" si="4"/>
        <v xml:space="preserve"> 21 ELE 06</v>
      </c>
      <c r="U21">
        <f t="shared" si="5"/>
        <v>2</v>
      </c>
      <c r="V21">
        <f t="shared" si="6"/>
        <v>6</v>
      </c>
      <c r="X21" t="str">
        <f t="shared" si="7"/>
        <v xml:space="preserve"> 21 ELE 06</v>
      </c>
      <c r="Y21">
        <f t="shared" si="8"/>
        <v>3</v>
      </c>
      <c r="Z21">
        <f t="shared" si="9"/>
        <v>6</v>
      </c>
      <c r="AB21" t="str">
        <f t="shared" si="10"/>
        <v xml:space="preserve"> 21 ELE 06</v>
      </c>
      <c r="AC21">
        <f t="shared" si="11"/>
        <v>3</v>
      </c>
      <c r="AD21">
        <f t="shared" si="12"/>
        <v>7</v>
      </c>
      <c r="AF21" t="str">
        <f t="shared" si="13"/>
        <v xml:space="preserve"> 21 ELE 06</v>
      </c>
      <c r="AG21">
        <f t="shared" si="14"/>
        <v>0</v>
      </c>
      <c r="AH21">
        <f t="shared" si="15"/>
        <v>0</v>
      </c>
      <c r="AJ21" t="str">
        <f t="shared" si="16"/>
        <v xml:space="preserve"> 21 ELE 06</v>
      </c>
      <c r="AK21">
        <f t="shared" si="17"/>
        <v>0</v>
      </c>
      <c r="AL21">
        <f t="shared" si="18"/>
        <v>0</v>
      </c>
      <c r="AN21" t="str">
        <f t="shared" si="19"/>
        <v xml:space="preserve"> 21 ELE 06</v>
      </c>
      <c r="AO21">
        <f t="shared" si="20"/>
        <v>0</v>
      </c>
      <c r="AP21">
        <f t="shared" si="21"/>
        <v>0</v>
      </c>
    </row>
    <row r="22" spans="1:42" ht="35.1" customHeight="1" x14ac:dyDescent="0.25">
      <c r="A22" s="6">
        <v>7</v>
      </c>
      <c r="B22" s="55">
        <v>10544</v>
      </c>
      <c r="C22" s="49" t="s">
        <v>236</v>
      </c>
      <c r="D22" s="8">
        <v>11</v>
      </c>
      <c r="E22" s="8">
        <v>6</v>
      </c>
      <c r="F22" s="8">
        <v>9</v>
      </c>
      <c r="G22" s="8">
        <v>9</v>
      </c>
      <c r="H22" s="8"/>
      <c r="I22" s="8"/>
      <c r="J22" s="8"/>
      <c r="K22" s="9">
        <f t="shared" si="0"/>
        <v>35</v>
      </c>
      <c r="P22" t="str">
        <f t="shared" si="1"/>
        <v xml:space="preserve"> 21 ELE 07</v>
      </c>
      <c r="Q22">
        <f t="shared" si="2"/>
        <v>1</v>
      </c>
      <c r="R22">
        <f t="shared" si="3"/>
        <v>11</v>
      </c>
      <c r="T22" t="str">
        <f t="shared" si="4"/>
        <v xml:space="preserve"> 21 ELE 07</v>
      </c>
      <c r="U22">
        <f t="shared" si="5"/>
        <v>2</v>
      </c>
      <c r="V22">
        <f t="shared" si="6"/>
        <v>6</v>
      </c>
      <c r="X22" t="str">
        <f t="shared" si="7"/>
        <v xml:space="preserve"> 21 ELE 07</v>
      </c>
      <c r="Y22">
        <f t="shared" si="8"/>
        <v>3</v>
      </c>
      <c r="Z22">
        <f t="shared" si="9"/>
        <v>9</v>
      </c>
      <c r="AB22" t="str">
        <f t="shared" si="10"/>
        <v xml:space="preserve"> 21 ELE 07</v>
      </c>
      <c r="AC22">
        <f t="shared" si="11"/>
        <v>3</v>
      </c>
      <c r="AD22">
        <f t="shared" si="12"/>
        <v>9</v>
      </c>
      <c r="AF22" t="str">
        <f t="shared" si="13"/>
        <v xml:space="preserve"> 21 ELE 07</v>
      </c>
      <c r="AG22">
        <f t="shared" si="14"/>
        <v>0</v>
      </c>
      <c r="AH22">
        <f t="shared" si="15"/>
        <v>0</v>
      </c>
      <c r="AJ22" t="str">
        <f t="shared" si="16"/>
        <v xml:space="preserve"> 21 ELE 07</v>
      </c>
      <c r="AK22">
        <f t="shared" si="17"/>
        <v>0</v>
      </c>
      <c r="AL22">
        <f t="shared" si="18"/>
        <v>0</v>
      </c>
      <c r="AN22" t="str">
        <f t="shared" si="19"/>
        <v xml:space="preserve"> 21 ELE 07</v>
      </c>
      <c r="AO22">
        <f t="shared" si="20"/>
        <v>0</v>
      </c>
      <c r="AP22">
        <f t="shared" si="21"/>
        <v>0</v>
      </c>
    </row>
    <row r="23" spans="1:42" ht="35.1" customHeight="1" x14ac:dyDescent="0.25">
      <c r="A23" s="6">
        <v>8</v>
      </c>
      <c r="B23" s="55">
        <v>10545</v>
      </c>
      <c r="C23" s="49" t="s">
        <v>237</v>
      </c>
      <c r="D23" s="8">
        <v>6</v>
      </c>
      <c r="E23" s="8">
        <v>5</v>
      </c>
      <c r="F23" s="8">
        <v>6</v>
      </c>
      <c r="G23" s="8">
        <v>8</v>
      </c>
      <c r="H23" s="8"/>
      <c r="I23" s="8"/>
      <c r="J23" s="8"/>
      <c r="K23" s="9">
        <f t="shared" si="0"/>
        <v>25</v>
      </c>
      <c r="P23" t="str">
        <f t="shared" si="1"/>
        <v xml:space="preserve"> 21 ELE 08</v>
      </c>
      <c r="Q23">
        <f t="shared" si="2"/>
        <v>1</v>
      </c>
      <c r="R23">
        <f t="shared" si="3"/>
        <v>6</v>
      </c>
      <c r="T23" t="str">
        <f t="shared" si="4"/>
        <v xml:space="preserve"> 21 ELE 08</v>
      </c>
      <c r="U23">
        <f t="shared" si="5"/>
        <v>2</v>
      </c>
      <c r="V23">
        <f t="shared" si="6"/>
        <v>5</v>
      </c>
      <c r="X23" t="str">
        <f t="shared" si="7"/>
        <v xml:space="preserve"> 21 ELE 08</v>
      </c>
      <c r="Y23">
        <f t="shared" si="8"/>
        <v>3</v>
      </c>
      <c r="Z23">
        <f t="shared" si="9"/>
        <v>6</v>
      </c>
      <c r="AB23" t="str">
        <f t="shared" si="10"/>
        <v xml:space="preserve"> 21 ELE 08</v>
      </c>
      <c r="AC23">
        <f t="shared" si="11"/>
        <v>3</v>
      </c>
      <c r="AD23">
        <f t="shared" si="12"/>
        <v>8</v>
      </c>
      <c r="AF23" t="str">
        <f t="shared" si="13"/>
        <v xml:space="preserve"> 21 ELE 08</v>
      </c>
      <c r="AG23">
        <f t="shared" si="14"/>
        <v>0</v>
      </c>
      <c r="AH23">
        <f t="shared" si="15"/>
        <v>0</v>
      </c>
      <c r="AJ23" t="str">
        <f t="shared" si="16"/>
        <v xml:space="preserve"> 21 ELE 08</v>
      </c>
      <c r="AK23">
        <f t="shared" si="17"/>
        <v>0</v>
      </c>
      <c r="AL23">
        <f t="shared" si="18"/>
        <v>0</v>
      </c>
      <c r="AN23" t="str">
        <f t="shared" si="19"/>
        <v xml:space="preserve"> 21 ELE 08</v>
      </c>
      <c r="AO23">
        <f t="shared" si="20"/>
        <v>0</v>
      </c>
      <c r="AP23">
        <f t="shared" si="21"/>
        <v>0</v>
      </c>
    </row>
    <row r="24" spans="1:42" ht="35.1" customHeight="1" x14ac:dyDescent="0.25">
      <c r="A24" s="6">
        <v>9</v>
      </c>
      <c r="B24" s="55">
        <v>10538</v>
      </c>
      <c r="C24" s="49" t="s">
        <v>245</v>
      </c>
      <c r="D24" s="8">
        <v>0</v>
      </c>
      <c r="E24" s="8">
        <v>0</v>
      </c>
      <c r="F24" s="8">
        <v>0</v>
      </c>
      <c r="G24" s="8">
        <v>4</v>
      </c>
      <c r="H24" s="8"/>
      <c r="I24" s="8"/>
      <c r="J24" s="8"/>
      <c r="K24" s="9">
        <f t="shared" si="0"/>
        <v>4</v>
      </c>
      <c r="P24" t="str">
        <f t="shared" si="1"/>
        <v xml:space="preserve"> 21 ELE 09</v>
      </c>
      <c r="Q24">
        <f t="shared" si="2"/>
        <v>1</v>
      </c>
      <c r="R24">
        <f t="shared" si="3"/>
        <v>0</v>
      </c>
      <c r="T24" t="str">
        <f t="shared" si="4"/>
        <v xml:space="preserve"> 21 ELE 09</v>
      </c>
      <c r="U24">
        <f t="shared" si="5"/>
        <v>2</v>
      </c>
      <c r="V24">
        <f t="shared" si="6"/>
        <v>0</v>
      </c>
      <c r="X24" t="str">
        <f t="shared" si="7"/>
        <v xml:space="preserve"> 21 ELE 09</v>
      </c>
      <c r="Y24">
        <f t="shared" si="8"/>
        <v>3</v>
      </c>
      <c r="Z24">
        <f t="shared" si="9"/>
        <v>0</v>
      </c>
      <c r="AB24" t="str">
        <f t="shared" si="10"/>
        <v xml:space="preserve"> 21 ELE 09</v>
      </c>
      <c r="AC24">
        <f t="shared" si="11"/>
        <v>3</v>
      </c>
      <c r="AD24">
        <f t="shared" si="12"/>
        <v>4</v>
      </c>
      <c r="AF24" t="str">
        <f t="shared" si="13"/>
        <v xml:space="preserve"> 21 ELE 09</v>
      </c>
      <c r="AG24">
        <f t="shared" si="14"/>
        <v>0</v>
      </c>
      <c r="AH24">
        <f t="shared" si="15"/>
        <v>0</v>
      </c>
      <c r="AJ24" t="str">
        <f t="shared" si="16"/>
        <v xml:space="preserve"> 21 ELE 09</v>
      </c>
      <c r="AK24">
        <f t="shared" si="17"/>
        <v>0</v>
      </c>
      <c r="AL24">
        <f t="shared" si="18"/>
        <v>0</v>
      </c>
      <c r="AN24" t="str">
        <f t="shared" si="19"/>
        <v xml:space="preserve"> 21 ELE 09</v>
      </c>
      <c r="AO24">
        <f t="shared" si="20"/>
        <v>0</v>
      </c>
      <c r="AP24">
        <f t="shared" si="21"/>
        <v>0</v>
      </c>
    </row>
    <row r="25" spans="1:42" ht="35.1" customHeight="1" x14ac:dyDescent="0.25">
      <c r="A25" s="6">
        <v>10</v>
      </c>
      <c r="B25" s="55">
        <f t="shared" ref="B25" si="22">IF(B24&gt;0,B24+1,B24)</f>
        <v>10539</v>
      </c>
      <c r="C25" s="49" t="s">
        <v>246</v>
      </c>
      <c r="D25" s="8">
        <v>9</v>
      </c>
      <c r="E25" s="8">
        <v>10</v>
      </c>
      <c r="F25" s="8">
        <v>11</v>
      </c>
      <c r="G25" s="8">
        <v>10</v>
      </c>
      <c r="H25" s="8"/>
      <c r="I25" s="8"/>
      <c r="J25" s="8"/>
      <c r="K25" s="9">
        <f t="shared" si="0"/>
        <v>40</v>
      </c>
      <c r="P25" t="str">
        <f t="shared" si="1"/>
        <v xml:space="preserve"> 21 ELE 10</v>
      </c>
      <c r="Q25">
        <f t="shared" si="2"/>
        <v>1</v>
      </c>
      <c r="R25">
        <f t="shared" si="3"/>
        <v>9</v>
      </c>
      <c r="T25" t="str">
        <f t="shared" si="4"/>
        <v xml:space="preserve"> 21 ELE 10</v>
      </c>
      <c r="U25">
        <f t="shared" si="5"/>
        <v>2</v>
      </c>
      <c r="V25">
        <f t="shared" si="6"/>
        <v>10</v>
      </c>
      <c r="X25" t="str">
        <f t="shared" si="7"/>
        <v xml:space="preserve"> 21 ELE 10</v>
      </c>
      <c r="Y25">
        <f t="shared" si="8"/>
        <v>3</v>
      </c>
      <c r="Z25">
        <f t="shared" si="9"/>
        <v>11</v>
      </c>
      <c r="AB25" t="str">
        <f t="shared" si="10"/>
        <v xml:space="preserve"> 21 ELE 10</v>
      </c>
      <c r="AC25">
        <f t="shared" si="11"/>
        <v>3</v>
      </c>
      <c r="AD25">
        <f t="shared" si="12"/>
        <v>10</v>
      </c>
      <c r="AF25" t="str">
        <f t="shared" si="13"/>
        <v xml:space="preserve"> 21 ELE 10</v>
      </c>
      <c r="AG25">
        <f t="shared" si="14"/>
        <v>0</v>
      </c>
      <c r="AH25">
        <f t="shared" si="15"/>
        <v>0</v>
      </c>
      <c r="AJ25" t="str">
        <f t="shared" si="16"/>
        <v xml:space="preserve"> 21 ELE 10</v>
      </c>
      <c r="AK25">
        <f t="shared" si="17"/>
        <v>0</v>
      </c>
      <c r="AL25">
        <f t="shared" si="18"/>
        <v>0</v>
      </c>
      <c r="AN25" t="str">
        <f t="shared" si="19"/>
        <v xml:space="preserve"> 21 ELE 10</v>
      </c>
      <c r="AO25">
        <f t="shared" si="20"/>
        <v>0</v>
      </c>
      <c r="AP25">
        <f t="shared" si="21"/>
        <v>0</v>
      </c>
    </row>
    <row r="26" spans="1:42" ht="35.1" customHeight="1" x14ac:dyDescent="0.25">
      <c r="A26" s="6">
        <v>11</v>
      </c>
      <c r="B26" s="55">
        <v>10543</v>
      </c>
      <c r="C26" s="49" t="s">
        <v>253</v>
      </c>
      <c r="D26" s="8">
        <v>11</v>
      </c>
      <c r="E26" s="8">
        <v>10</v>
      </c>
      <c r="F26" s="8">
        <v>10</v>
      </c>
      <c r="G26" s="8">
        <v>10</v>
      </c>
      <c r="H26" s="8"/>
      <c r="I26" s="8"/>
      <c r="J26" s="8"/>
      <c r="K26" s="9">
        <f t="shared" si="0"/>
        <v>41</v>
      </c>
      <c r="P26" t="str">
        <f t="shared" si="1"/>
        <v>21 ELE 11</v>
      </c>
      <c r="Q26">
        <f t="shared" si="2"/>
        <v>1</v>
      </c>
      <c r="R26">
        <f t="shared" si="3"/>
        <v>11</v>
      </c>
      <c r="T26" t="str">
        <f t="shared" si="4"/>
        <v>21 ELE 11</v>
      </c>
      <c r="U26">
        <f t="shared" si="5"/>
        <v>2</v>
      </c>
      <c r="V26">
        <f t="shared" si="6"/>
        <v>10</v>
      </c>
      <c r="X26" t="str">
        <f t="shared" si="7"/>
        <v>21 ELE 11</v>
      </c>
      <c r="Y26">
        <f t="shared" si="8"/>
        <v>3</v>
      </c>
      <c r="Z26">
        <f t="shared" si="9"/>
        <v>10</v>
      </c>
      <c r="AB26" t="str">
        <f t="shared" si="10"/>
        <v>21 ELE 11</v>
      </c>
      <c r="AC26">
        <f t="shared" si="11"/>
        <v>3</v>
      </c>
      <c r="AD26">
        <f t="shared" si="12"/>
        <v>10</v>
      </c>
      <c r="AF26" t="str">
        <f t="shared" si="13"/>
        <v>21 ELE 11</v>
      </c>
      <c r="AG26">
        <f t="shared" si="14"/>
        <v>0</v>
      </c>
      <c r="AH26">
        <f t="shared" si="15"/>
        <v>0</v>
      </c>
      <c r="AJ26" t="str">
        <f t="shared" si="16"/>
        <v>21 ELE 11</v>
      </c>
      <c r="AK26">
        <f t="shared" si="17"/>
        <v>0</v>
      </c>
      <c r="AL26">
        <f t="shared" si="18"/>
        <v>0</v>
      </c>
      <c r="AN26" t="str">
        <f t="shared" si="19"/>
        <v>21 ELE 11</v>
      </c>
      <c r="AO26">
        <f t="shared" si="20"/>
        <v>0</v>
      </c>
      <c r="AP26">
        <f t="shared" si="21"/>
        <v>0</v>
      </c>
    </row>
    <row r="27" spans="1:42" ht="35.1" customHeight="1" x14ac:dyDescent="0.25">
      <c r="A27" s="6">
        <v>12</v>
      </c>
      <c r="B27" s="55">
        <v>10535</v>
      </c>
      <c r="C27" s="49" t="s">
        <v>252</v>
      </c>
      <c r="D27" s="8">
        <v>4</v>
      </c>
      <c r="E27" s="8">
        <v>5</v>
      </c>
      <c r="F27" s="8">
        <v>4</v>
      </c>
      <c r="G27" s="8">
        <v>4</v>
      </c>
      <c r="H27" s="8"/>
      <c r="I27" s="8"/>
      <c r="J27" s="8"/>
      <c r="K27" s="9">
        <f t="shared" si="0"/>
        <v>17</v>
      </c>
      <c r="P27" t="str">
        <f t="shared" si="1"/>
        <v>21 ELE 12</v>
      </c>
      <c r="Q27">
        <f t="shared" si="2"/>
        <v>1</v>
      </c>
      <c r="R27">
        <f t="shared" si="3"/>
        <v>4</v>
      </c>
      <c r="T27" t="str">
        <f t="shared" si="4"/>
        <v>21 ELE 12</v>
      </c>
      <c r="U27">
        <f t="shared" si="5"/>
        <v>2</v>
      </c>
      <c r="V27">
        <f t="shared" si="6"/>
        <v>5</v>
      </c>
      <c r="X27" t="str">
        <f t="shared" si="7"/>
        <v>21 ELE 12</v>
      </c>
      <c r="Y27">
        <f t="shared" si="8"/>
        <v>3</v>
      </c>
      <c r="Z27">
        <f t="shared" si="9"/>
        <v>4</v>
      </c>
      <c r="AB27" t="str">
        <f t="shared" si="10"/>
        <v>21 ELE 12</v>
      </c>
      <c r="AC27">
        <f t="shared" si="11"/>
        <v>3</v>
      </c>
      <c r="AD27">
        <f t="shared" si="12"/>
        <v>4</v>
      </c>
      <c r="AF27" t="str">
        <f t="shared" si="13"/>
        <v>21 ELE 12</v>
      </c>
      <c r="AG27">
        <f t="shared" si="14"/>
        <v>0</v>
      </c>
      <c r="AH27">
        <f t="shared" si="15"/>
        <v>0</v>
      </c>
      <c r="AJ27" t="str">
        <f t="shared" si="16"/>
        <v>21 ELE 12</v>
      </c>
      <c r="AK27">
        <f t="shared" si="17"/>
        <v>0</v>
      </c>
      <c r="AL27">
        <f t="shared" si="18"/>
        <v>0</v>
      </c>
      <c r="AN27" t="str">
        <f t="shared" si="19"/>
        <v>21 ELE 12</v>
      </c>
      <c r="AO27">
        <f t="shared" si="20"/>
        <v>0</v>
      </c>
      <c r="AP27">
        <f t="shared" si="21"/>
        <v>0</v>
      </c>
    </row>
    <row r="28" spans="1:42" ht="35.1" customHeight="1" x14ac:dyDescent="0.25">
      <c r="A28" s="6">
        <v>13</v>
      </c>
      <c r="B28" s="55">
        <v>10546</v>
      </c>
      <c r="C28" s="49" t="s">
        <v>247</v>
      </c>
      <c r="D28" s="8">
        <v>7</v>
      </c>
      <c r="E28" s="8">
        <v>6</v>
      </c>
      <c r="F28" s="8">
        <v>8</v>
      </c>
      <c r="G28" s="8">
        <v>8</v>
      </c>
      <c r="H28" s="8"/>
      <c r="I28" s="8"/>
      <c r="J28" s="8"/>
      <c r="K28" s="9">
        <f t="shared" si="0"/>
        <v>29</v>
      </c>
      <c r="P28" t="str">
        <f t="shared" si="1"/>
        <v>21 ELE 13</v>
      </c>
      <c r="Q28">
        <f t="shared" si="2"/>
        <v>1</v>
      </c>
      <c r="R28">
        <f t="shared" si="3"/>
        <v>7</v>
      </c>
      <c r="T28" t="str">
        <f t="shared" si="4"/>
        <v>21 ELE 13</v>
      </c>
      <c r="U28">
        <f t="shared" si="5"/>
        <v>2</v>
      </c>
      <c r="V28">
        <f t="shared" si="6"/>
        <v>6</v>
      </c>
      <c r="X28" t="str">
        <f t="shared" si="7"/>
        <v>21 ELE 13</v>
      </c>
      <c r="Y28">
        <f t="shared" si="8"/>
        <v>3</v>
      </c>
      <c r="Z28">
        <f t="shared" si="9"/>
        <v>8</v>
      </c>
      <c r="AB28" t="str">
        <f t="shared" si="10"/>
        <v>21 ELE 13</v>
      </c>
      <c r="AC28">
        <f t="shared" si="11"/>
        <v>3</v>
      </c>
      <c r="AD28">
        <f t="shared" si="12"/>
        <v>8</v>
      </c>
      <c r="AF28" t="str">
        <f t="shared" si="13"/>
        <v>21 ELE 13</v>
      </c>
      <c r="AG28">
        <f t="shared" si="14"/>
        <v>0</v>
      </c>
      <c r="AH28">
        <f t="shared" si="15"/>
        <v>0</v>
      </c>
      <c r="AJ28" t="str">
        <f t="shared" si="16"/>
        <v>21 ELE 13</v>
      </c>
      <c r="AK28">
        <f t="shared" si="17"/>
        <v>0</v>
      </c>
      <c r="AL28">
        <f t="shared" si="18"/>
        <v>0</v>
      </c>
      <c r="AN28" t="str">
        <f t="shared" si="19"/>
        <v>21 ELE 13</v>
      </c>
      <c r="AO28">
        <f t="shared" si="20"/>
        <v>0</v>
      </c>
      <c r="AP28">
        <f t="shared" si="21"/>
        <v>0</v>
      </c>
    </row>
    <row r="29" spans="1:42" ht="35.1" customHeight="1" x14ac:dyDescent="0.25">
      <c r="A29" s="6">
        <v>14</v>
      </c>
      <c r="B29" s="55">
        <v>10548</v>
      </c>
      <c r="C29" s="49" t="s">
        <v>250</v>
      </c>
      <c r="D29" s="8">
        <v>7</v>
      </c>
      <c r="E29" s="8">
        <v>6</v>
      </c>
      <c r="F29" s="8">
        <v>9</v>
      </c>
      <c r="G29" s="8">
        <v>6</v>
      </c>
      <c r="H29" s="8"/>
      <c r="I29" s="8"/>
      <c r="J29" s="8"/>
      <c r="K29" s="9">
        <f t="shared" si="0"/>
        <v>28</v>
      </c>
      <c r="P29" t="str">
        <f t="shared" si="1"/>
        <v>21 ELE 14</v>
      </c>
      <c r="Q29">
        <f t="shared" si="2"/>
        <v>1</v>
      </c>
      <c r="R29">
        <f t="shared" si="3"/>
        <v>7</v>
      </c>
      <c r="T29" t="str">
        <f t="shared" si="4"/>
        <v>21 ELE 14</v>
      </c>
      <c r="U29">
        <f t="shared" si="5"/>
        <v>2</v>
      </c>
      <c r="V29">
        <f t="shared" si="6"/>
        <v>6</v>
      </c>
      <c r="X29" t="str">
        <f t="shared" si="7"/>
        <v>21 ELE 14</v>
      </c>
      <c r="Y29">
        <f t="shared" si="8"/>
        <v>3</v>
      </c>
      <c r="Z29">
        <f t="shared" si="9"/>
        <v>9</v>
      </c>
      <c r="AB29" t="str">
        <f t="shared" si="10"/>
        <v>21 ELE 14</v>
      </c>
      <c r="AC29">
        <f t="shared" si="11"/>
        <v>3</v>
      </c>
      <c r="AD29">
        <f t="shared" si="12"/>
        <v>6</v>
      </c>
      <c r="AF29" t="str">
        <f t="shared" si="13"/>
        <v>21 ELE 14</v>
      </c>
      <c r="AG29">
        <f t="shared" si="14"/>
        <v>0</v>
      </c>
      <c r="AH29">
        <f t="shared" si="15"/>
        <v>0</v>
      </c>
      <c r="AJ29" t="str">
        <f t="shared" si="16"/>
        <v>21 ELE 14</v>
      </c>
      <c r="AK29">
        <f t="shared" si="17"/>
        <v>0</v>
      </c>
      <c r="AL29">
        <f t="shared" si="18"/>
        <v>0</v>
      </c>
      <c r="AN29" t="str">
        <f t="shared" si="19"/>
        <v>21 ELE 14</v>
      </c>
      <c r="AO29">
        <f t="shared" si="20"/>
        <v>0</v>
      </c>
      <c r="AP29">
        <f t="shared" si="21"/>
        <v>0</v>
      </c>
    </row>
    <row r="30" spans="1:42" ht="35.1" customHeight="1" x14ac:dyDescent="0.25">
      <c r="A30" s="6">
        <v>15</v>
      </c>
      <c r="B30" s="55">
        <v>10536</v>
      </c>
      <c r="C30" s="49" t="s">
        <v>251</v>
      </c>
      <c r="D30" s="8">
        <v>9</v>
      </c>
      <c r="E30" s="8">
        <v>9</v>
      </c>
      <c r="F30" s="8">
        <v>9</v>
      </c>
      <c r="G30" s="8">
        <v>8</v>
      </c>
      <c r="H30" s="8"/>
      <c r="I30" s="8"/>
      <c r="J30" s="8"/>
      <c r="K30" s="9">
        <f t="shared" si="0"/>
        <v>35</v>
      </c>
      <c r="P30" t="str">
        <f t="shared" si="1"/>
        <v>21 ELE 15</v>
      </c>
      <c r="Q30">
        <f t="shared" si="2"/>
        <v>1</v>
      </c>
      <c r="R30">
        <f t="shared" si="3"/>
        <v>9</v>
      </c>
      <c r="T30" t="str">
        <f t="shared" si="4"/>
        <v>21 ELE 15</v>
      </c>
      <c r="U30">
        <f t="shared" si="5"/>
        <v>2</v>
      </c>
      <c r="V30">
        <f t="shared" si="6"/>
        <v>9</v>
      </c>
      <c r="X30" t="str">
        <f t="shared" si="7"/>
        <v>21 ELE 15</v>
      </c>
      <c r="Y30">
        <f t="shared" si="8"/>
        <v>3</v>
      </c>
      <c r="Z30">
        <f t="shared" si="9"/>
        <v>9</v>
      </c>
      <c r="AB30" t="str">
        <f t="shared" si="10"/>
        <v>21 ELE 15</v>
      </c>
      <c r="AC30">
        <f t="shared" si="11"/>
        <v>3</v>
      </c>
      <c r="AD30">
        <f t="shared" si="12"/>
        <v>8</v>
      </c>
      <c r="AF30" t="str">
        <f t="shared" si="13"/>
        <v>21 ELE 15</v>
      </c>
      <c r="AG30">
        <f t="shared" si="14"/>
        <v>0</v>
      </c>
      <c r="AH30">
        <f t="shared" si="15"/>
        <v>0</v>
      </c>
      <c r="AJ30" t="str">
        <f t="shared" si="16"/>
        <v>21 ELE 15</v>
      </c>
      <c r="AK30">
        <f t="shared" si="17"/>
        <v>0</v>
      </c>
      <c r="AL30">
        <f t="shared" si="18"/>
        <v>0</v>
      </c>
      <c r="AN30" t="str">
        <f t="shared" si="19"/>
        <v>21 ELE 15</v>
      </c>
      <c r="AO30">
        <f t="shared" si="20"/>
        <v>0</v>
      </c>
      <c r="AP30">
        <f t="shared" si="21"/>
        <v>0</v>
      </c>
    </row>
    <row r="31" spans="1:42" ht="35.1" customHeight="1" x14ac:dyDescent="0.25">
      <c r="A31" s="6">
        <v>16</v>
      </c>
      <c r="B31" s="55">
        <v>10795</v>
      </c>
      <c r="C31" s="49" t="s">
        <v>249</v>
      </c>
      <c r="D31" s="8">
        <v>3</v>
      </c>
      <c r="E31" s="8">
        <v>4</v>
      </c>
      <c r="F31" s="8">
        <v>4</v>
      </c>
      <c r="G31" s="8">
        <v>4</v>
      </c>
      <c r="H31" s="8"/>
      <c r="I31" s="8"/>
      <c r="J31" s="8"/>
      <c r="K31" s="9">
        <f t="shared" si="0"/>
        <v>15</v>
      </c>
      <c r="P31" t="str">
        <f t="shared" si="1"/>
        <v>21 ELE 16</v>
      </c>
      <c r="Q31">
        <f t="shared" si="2"/>
        <v>1</v>
      </c>
      <c r="R31">
        <f t="shared" si="3"/>
        <v>3</v>
      </c>
      <c r="T31" t="str">
        <f t="shared" si="4"/>
        <v>21 ELE 16</v>
      </c>
      <c r="U31">
        <f t="shared" si="5"/>
        <v>2</v>
      </c>
      <c r="V31">
        <f t="shared" si="6"/>
        <v>4</v>
      </c>
      <c r="X31" t="str">
        <f t="shared" si="7"/>
        <v>21 ELE 16</v>
      </c>
      <c r="Y31">
        <f t="shared" si="8"/>
        <v>3</v>
      </c>
      <c r="Z31">
        <f t="shared" si="9"/>
        <v>4</v>
      </c>
      <c r="AB31" t="str">
        <f t="shared" si="10"/>
        <v>21 ELE 16</v>
      </c>
      <c r="AC31">
        <f t="shared" si="11"/>
        <v>3</v>
      </c>
      <c r="AD31">
        <f t="shared" si="12"/>
        <v>4</v>
      </c>
      <c r="AF31" t="str">
        <f t="shared" si="13"/>
        <v>21 ELE 16</v>
      </c>
      <c r="AG31">
        <f t="shared" si="14"/>
        <v>0</v>
      </c>
      <c r="AH31">
        <f t="shared" si="15"/>
        <v>0</v>
      </c>
      <c r="AJ31" t="str">
        <f t="shared" si="16"/>
        <v>21 ELE 16</v>
      </c>
      <c r="AK31">
        <f t="shared" si="17"/>
        <v>0</v>
      </c>
      <c r="AL31">
        <f t="shared" si="18"/>
        <v>0</v>
      </c>
      <c r="AN31" t="str">
        <f t="shared" si="19"/>
        <v>21 ELE 16</v>
      </c>
      <c r="AO31">
        <f t="shared" si="20"/>
        <v>0</v>
      </c>
      <c r="AP31">
        <f t="shared" si="21"/>
        <v>0</v>
      </c>
    </row>
    <row r="32" spans="1:42" ht="35.1" customHeight="1" x14ac:dyDescent="0.25">
      <c r="A32" s="6">
        <v>17</v>
      </c>
      <c r="B32" s="55">
        <v>10502</v>
      </c>
      <c r="C32" s="49" t="s">
        <v>248</v>
      </c>
      <c r="D32" s="8">
        <v>6</v>
      </c>
      <c r="E32" s="8">
        <v>5</v>
      </c>
      <c r="F32" s="8">
        <v>8</v>
      </c>
      <c r="G32" s="8">
        <v>7</v>
      </c>
      <c r="H32" s="8"/>
      <c r="I32" s="8"/>
      <c r="J32" s="8"/>
      <c r="K32" s="9">
        <f t="shared" si="0"/>
        <v>26</v>
      </c>
      <c r="P32" t="str">
        <f t="shared" si="1"/>
        <v>21 ELE 18</v>
      </c>
      <c r="Q32">
        <f t="shared" si="2"/>
        <v>1</v>
      </c>
      <c r="R32">
        <f t="shared" si="3"/>
        <v>6</v>
      </c>
      <c r="T32" t="str">
        <f t="shared" si="4"/>
        <v>21 ELE 18</v>
      </c>
      <c r="U32">
        <f t="shared" si="5"/>
        <v>2</v>
      </c>
      <c r="V32">
        <f t="shared" si="6"/>
        <v>5</v>
      </c>
      <c r="X32" t="str">
        <f t="shared" si="7"/>
        <v>21 ELE 18</v>
      </c>
      <c r="Y32">
        <f t="shared" si="8"/>
        <v>3</v>
      </c>
      <c r="Z32">
        <f t="shared" si="9"/>
        <v>8</v>
      </c>
      <c r="AB32" t="str">
        <f t="shared" si="10"/>
        <v>21 ELE 18</v>
      </c>
      <c r="AC32">
        <f t="shared" si="11"/>
        <v>3</v>
      </c>
      <c r="AD32">
        <f t="shared" si="12"/>
        <v>7</v>
      </c>
      <c r="AF32" t="str">
        <f t="shared" si="13"/>
        <v>21 ELE 18</v>
      </c>
      <c r="AG32">
        <f t="shared" si="14"/>
        <v>0</v>
      </c>
      <c r="AH32">
        <f t="shared" si="15"/>
        <v>0</v>
      </c>
      <c r="AJ32" t="str">
        <f t="shared" si="16"/>
        <v>21 ELE 18</v>
      </c>
      <c r="AK32">
        <f t="shared" si="17"/>
        <v>0</v>
      </c>
      <c r="AL32">
        <f t="shared" si="18"/>
        <v>0</v>
      </c>
      <c r="AN32" t="str">
        <f t="shared" si="19"/>
        <v>21 ELE 18</v>
      </c>
      <c r="AO32">
        <f t="shared" si="20"/>
        <v>0</v>
      </c>
      <c r="AP32">
        <f t="shared" si="21"/>
        <v>0</v>
      </c>
    </row>
    <row r="33" spans="1:42" ht="35.1" customHeight="1" x14ac:dyDescent="0.25">
      <c r="A33" s="6">
        <v>18</v>
      </c>
      <c r="B33" s="55">
        <v>10791</v>
      </c>
      <c r="C33" s="49" t="s">
        <v>254</v>
      </c>
      <c r="D33" s="8">
        <v>6</v>
      </c>
      <c r="E33" s="8">
        <v>4</v>
      </c>
      <c r="F33" s="8">
        <v>7</v>
      </c>
      <c r="G33" s="8">
        <v>8</v>
      </c>
      <c r="H33" s="8"/>
      <c r="I33" s="8"/>
      <c r="J33" s="8"/>
      <c r="K33" s="9">
        <f t="shared" si="0"/>
        <v>25</v>
      </c>
      <c r="P33" t="str">
        <f t="shared" si="1"/>
        <v xml:space="preserve"> 21 ELE 19</v>
      </c>
      <c r="Q33">
        <f t="shared" si="2"/>
        <v>1</v>
      </c>
      <c r="R33">
        <f t="shared" si="3"/>
        <v>6</v>
      </c>
      <c r="T33" t="str">
        <f t="shared" si="4"/>
        <v xml:space="preserve"> 21 ELE 19</v>
      </c>
      <c r="U33">
        <f t="shared" si="5"/>
        <v>2</v>
      </c>
      <c r="V33">
        <f t="shared" si="6"/>
        <v>4</v>
      </c>
      <c r="X33" t="str">
        <f t="shared" si="7"/>
        <v xml:space="preserve"> 21 ELE 19</v>
      </c>
      <c r="Y33">
        <f t="shared" si="8"/>
        <v>3</v>
      </c>
      <c r="Z33">
        <f t="shared" si="9"/>
        <v>7</v>
      </c>
      <c r="AB33" t="str">
        <f t="shared" si="10"/>
        <v xml:space="preserve"> 21 ELE 19</v>
      </c>
      <c r="AC33">
        <f t="shared" si="11"/>
        <v>3</v>
      </c>
      <c r="AD33">
        <f t="shared" si="12"/>
        <v>8</v>
      </c>
      <c r="AF33" t="str">
        <f t="shared" si="13"/>
        <v xml:space="preserve"> 21 ELE 19</v>
      </c>
      <c r="AG33">
        <f t="shared" si="14"/>
        <v>0</v>
      </c>
      <c r="AH33">
        <f t="shared" si="15"/>
        <v>0</v>
      </c>
      <c r="AJ33" t="str">
        <f t="shared" si="16"/>
        <v xml:space="preserve"> 21 ELE 19</v>
      </c>
      <c r="AK33">
        <f t="shared" si="17"/>
        <v>0</v>
      </c>
      <c r="AL33">
        <f t="shared" si="18"/>
        <v>0</v>
      </c>
      <c r="AN33" t="str">
        <f t="shared" si="19"/>
        <v xml:space="preserve"> 21 ELE 19</v>
      </c>
      <c r="AO33">
        <f t="shared" si="20"/>
        <v>0</v>
      </c>
      <c r="AP33">
        <f t="shared" si="21"/>
        <v>0</v>
      </c>
    </row>
    <row r="34" spans="1:42" ht="35.1" customHeight="1" x14ac:dyDescent="0.25">
      <c r="A34" s="6">
        <v>19</v>
      </c>
      <c r="B34" s="55">
        <v>10504</v>
      </c>
      <c r="C34" s="49" t="s">
        <v>255</v>
      </c>
      <c r="D34" s="8">
        <v>6</v>
      </c>
      <c r="E34" s="8">
        <v>5</v>
      </c>
      <c r="F34" s="8">
        <v>6</v>
      </c>
      <c r="G34" s="8">
        <v>8</v>
      </c>
      <c r="H34" s="8"/>
      <c r="I34" s="8"/>
      <c r="J34" s="8"/>
      <c r="K34" s="9">
        <f t="shared" si="0"/>
        <v>25</v>
      </c>
      <c r="P34" t="str">
        <f t="shared" si="1"/>
        <v xml:space="preserve"> 21 ELE 20</v>
      </c>
      <c r="Q34">
        <f t="shared" si="2"/>
        <v>1</v>
      </c>
      <c r="R34">
        <f t="shared" si="3"/>
        <v>6</v>
      </c>
      <c r="T34" t="str">
        <f t="shared" si="4"/>
        <v xml:space="preserve"> 21 ELE 20</v>
      </c>
      <c r="U34">
        <f t="shared" si="5"/>
        <v>2</v>
      </c>
      <c r="V34">
        <f t="shared" si="6"/>
        <v>5</v>
      </c>
      <c r="X34" t="str">
        <f t="shared" si="7"/>
        <v xml:space="preserve"> 21 ELE 20</v>
      </c>
      <c r="Y34">
        <f t="shared" si="8"/>
        <v>3</v>
      </c>
      <c r="Z34">
        <f t="shared" si="9"/>
        <v>6</v>
      </c>
      <c r="AB34" t="str">
        <f t="shared" si="10"/>
        <v xml:space="preserve"> 21 ELE 20</v>
      </c>
      <c r="AC34">
        <f t="shared" si="11"/>
        <v>3</v>
      </c>
      <c r="AD34">
        <f t="shared" si="12"/>
        <v>8</v>
      </c>
      <c r="AF34" t="str">
        <f t="shared" si="13"/>
        <v xml:space="preserve"> 21 ELE 20</v>
      </c>
      <c r="AG34">
        <f t="shared" si="14"/>
        <v>0</v>
      </c>
      <c r="AH34">
        <f t="shared" si="15"/>
        <v>0</v>
      </c>
      <c r="AJ34" t="str">
        <f t="shared" si="16"/>
        <v xml:space="preserve"> 21 ELE 20</v>
      </c>
      <c r="AK34">
        <f t="shared" si="17"/>
        <v>0</v>
      </c>
      <c r="AL34">
        <f t="shared" si="18"/>
        <v>0</v>
      </c>
      <c r="AN34" t="str">
        <f t="shared" si="19"/>
        <v xml:space="preserve"> 21 ELE 20</v>
      </c>
      <c r="AO34">
        <f t="shared" si="20"/>
        <v>0</v>
      </c>
      <c r="AP34">
        <f t="shared" si="21"/>
        <v>0</v>
      </c>
    </row>
    <row r="35" spans="1:42" ht="35.1" customHeight="1" x14ac:dyDescent="0.25">
      <c r="A35" s="6">
        <v>20</v>
      </c>
      <c r="B35" s="55">
        <v>10798</v>
      </c>
      <c r="C35" s="49" t="s">
        <v>256</v>
      </c>
      <c r="D35" s="8">
        <v>5</v>
      </c>
      <c r="E35" s="8">
        <v>5</v>
      </c>
      <c r="F35" s="8">
        <v>6</v>
      </c>
      <c r="G35" s="8">
        <v>10</v>
      </c>
      <c r="H35" s="8"/>
      <c r="I35" s="8"/>
      <c r="J35" s="8"/>
      <c r="K35" s="9">
        <f t="shared" si="0"/>
        <v>26</v>
      </c>
      <c r="P35" t="str">
        <f t="shared" si="1"/>
        <v xml:space="preserve"> 21 ELE 23</v>
      </c>
      <c r="Q35">
        <f t="shared" si="2"/>
        <v>1</v>
      </c>
      <c r="R35">
        <f t="shared" si="3"/>
        <v>5</v>
      </c>
      <c r="T35" t="str">
        <f t="shared" si="4"/>
        <v xml:space="preserve"> 21 ELE 23</v>
      </c>
      <c r="U35">
        <f t="shared" si="5"/>
        <v>2</v>
      </c>
      <c r="V35">
        <f t="shared" si="6"/>
        <v>5</v>
      </c>
      <c r="X35" t="str">
        <f t="shared" si="7"/>
        <v xml:space="preserve"> 21 ELE 23</v>
      </c>
      <c r="Y35">
        <f t="shared" si="8"/>
        <v>3</v>
      </c>
      <c r="Z35">
        <f t="shared" si="9"/>
        <v>6</v>
      </c>
      <c r="AB35" t="str">
        <f t="shared" si="10"/>
        <v xml:space="preserve"> 21 ELE 23</v>
      </c>
      <c r="AC35">
        <f t="shared" si="11"/>
        <v>3</v>
      </c>
      <c r="AD35">
        <f t="shared" si="12"/>
        <v>10</v>
      </c>
      <c r="AF35" t="str">
        <f t="shared" si="13"/>
        <v xml:space="preserve"> 21 ELE 23</v>
      </c>
      <c r="AG35">
        <f t="shared" si="14"/>
        <v>0</v>
      </c>
      <c r="AH35">
        <f t="shared" si="15"/>
        <v>0</v>
      </c>
      <c r="AJ35" t="str">
        <f t="shared" si="16"/>
        <v xml:space="preserve"> 21 ELE 23</v>
      </c>
      <c r="AK35">
        <f t="shared" si="17"/>
        <v>0</v>
      </c>
      <c r="AL35">
        <f t="shared" si="18"/>
        <v>0</v>
      </c>
      <c r="AN35" t="str">
        <f t="shared" si="19"/>
        <v xml:space="preserve"> 21 ELE 23</v>
      </c>
      <c r="AO35">
        <f t="shared" si="20"/>
        <v>0</v>
      </c>
      <c r="AP35">
        <f t="shared" si="21"/>
        <v>0</v>
      </c>
    </row>
    <row r="36" spans="1:42" ht="35.1" customHeight="1" x14ac:dyDescent="0.25">
      <c r="A36" s="6">
        <v>21</v>
      </c>
      <c r="B36" s="55">
        <v>10800</v>
      </c>
      <c r="C36" s="49" t="s">
        <v>257</v>
      </c>
      <c r="D36" s="8">
        <v>8</v>
      </c>
      <c r="E36" s="8">
        <v>5</v>
      </c>
      <c r="F36" s="8">
        <v>5</v>
      </c>
      <c r="G36" s="8">
        <v>7</v>
      </c>
      <c r="H36" s="8"/>
      <c r="I36" s="8"/>
      <c r="J36" s="8"/>
      <c r="K36" s="9">
        <f t="shared" si="0"/>
        <v>25</v>
      </c>
      <c r="P36" t="str">
        <f t="shared" si="1"/>
        <v xml:space="preserve"> 21 ELE 24</v>
      </c>
      <c r="Q36">
        <f t="shared" si="2"/>
        <v>1</v>
      </c>
      <c r="R36">
        <f t="shared" si="3"/>
        <v>8</v>
      </c>
      <c r="T36" t="str">
        <f t="shared" si="4"/>
        <v xml:space="preserve"> 21 ELE 24</v>
      </c>
      <c r="U36">
        <f t="shared" si="5"/>
        <v>2</v>
      </c>
      <c r="V36">
        <f t="shared" si="6"/>
        <v>5</v>
      </c>
      <c r="X36" t="str">
        <f t="shared" si="7"/>
        <v xml:space="preserve"> 21 ELE 24</v>
      </c>
      <c r="Y36">
        <f t="shared" si="8"/>
        <v>3</v>
      </c>
      <c r="Z36">
        <f t="shared" si="9"/>
        <v>5</v>
      </c>
      <c r="AB36" t="str">
        <f t="shared" si="10"/>
        <v xml:space="preserve"> 21 ELE 24</v>
      </c>
      <c r="AC36">
        <f t="shared" si="11"/>
        <v>3</v>
      </c>
      <c r="AD36">
        <f t="shared" si="12"/>
        <v>7</v>
      </c>
      <c r="AF36" t="str">
        <f t="shared" si="13"/>
        <v xml:space="preserve"> 21 ELE 24</v>
      </c>
      <c r="AG36">
        <f t="shared" si="14"/>
        <v>0</v>
      </c>
      <c r="AH36">
        <f t="shared" si="15"/>
        <v>0</v>
      </c>
      <c r="AJ36" t="str">
        <f t="shared" si="16"/>
        <v xml:space="preserve"> 21 ELE 24</v>
      </c>
      <c r="AK36">
        <f t="shared" si="17"/>
        <v>0</v>
      </c>
      <c r="AL36">
        <f t="shared" si="18"/>
        <v>0</v>
      </c>
      <c r="AN36" t="str">
        <f t="shared" si="19"/>
        <v xml:space="preserve"> 21 ELE 24</v>
      </c>
      <c r="AO36">
        <f t="shared" si="20"/>
        <v>0</v>
      </c>
      <c r="AP36">
        <f t="shared" si="21"/>
        <v>0</v>
      </c>
    </row>
    <row r="37" spans="1:42" ht="35.1" customHeight="1" x14ac:dyDescent="0.25">
      <c r="A37" s="6">
        <v>22</v>
      </c>
      <c r="B37" s="55">
        <v>10799</v>
      </c>
      <c r="C37" s="49" t="s">
        <v>258</v>
      </c>
      <c r="D37" s="8">
        <v>6</v>
      </c>
      <c r="E37" s="8">
        <v>5</v>
      </c>
      <c r="F37" s="8">
        <v>6</v>
      </c>
      <c r="G37" s="8">
        <v>8</v>
      </c>
      <c r="H37" s="8"/>
      <c r="I37" s="8"/>
      <c r="J37" s="8"/>
      <c r="K37" s="9">
        <f t="shared" si="0"/>
        <v>25</v>
      </c>
      <c r="P37" t="str">
        <f t="shared" si="1"/>
        <v xml:space="preserve"> 21 ELE 25</v>
      </c>
      <c r="Q37">
        <f t="shared" si="2"/>
        <v>1</v>
      </c>
      <c r="R37">
        <f t="shared" si="3"/>
        <v>6</v>
      </c>
      <c r="T37" t="str">
        <f t="shared" si="4"/>
        <v xml:space="preserve"> 21 ELE 25</v>
      </c>
      <c r="U37">
        <f t="shared" si="5"/>
        <v>2</v>
      </c>
      <c r="V37">
        <f t="shared" si="6"/>
        <v>5</v>
      </c>
      <c r="X37" t="str">
        <f t="shared" si="7"/>
        <v xml:space="preserve"> 21 ELE 25</v>
      </c>
      <c r="Y37">
        <f t="shared" si="8"/>
        <v>3</v>
      </c>
      <c r="Z37">
        <f t="shared" si="9"/>
        <v>6</v>
      </c>
      <c r="AB37" t="str">
        <f t="shared" si="10"/>
        <v xml:space="preserve"> 21 ELE 25</v>
      </c>
      <c r="AC37">
        <f t="shared" si="11"/>
        <v>3</v>
      </c>
      <c r="AD37">
        <f t="shared" si="12"/>
        <v>8</v>
      </c>
      <c r="AF37" t="str">
        <f t="shared" si="13"/>
        <v xml:space="preserve"> 21 ELE 25</v>
      </c>
      <c r="AG37">
        <f t="shared" si="14"/>
        <v>0</v>
      </c>
      <c r="AH37">
        <f t="shared" si="15"/>
        <v>0</v>
      </c>
      <c r="AJ37" t="str">
        <f t="shared" si="16"/>
        <v xml:space="preserve"> 21 ELE 25</v>
      </c>
      <c r="AK37">
        <f t="shared" si="17"/>
        <v>0</v>
      </c>
      <c r="AL37">
        <f t="shared" si="18"/>
        <v>0</v>
      </c>
      <c r="AN37" t="str">
        <f t="shared" si="19"/>
        <v xml:space="preserve"> 21 ELE 25</v>
      </c>
      <c r="AO37">
        <f t="shared" si="20"/>
        <v>0</v>
      </c>
      <c r="AP37">
        <f t="shared" si="21"/>
        <v>0</v>
      </c>
    </row>
    <row r="38" spans="1:42" ht="35.1" customHeight="1" x14ac:dyDescent="0.25">
      <c r="A38" s="6">
        <v>23</v>
      </c>
      <c r="B38" s="55">
        <v>10796</v>
      </c>
      <c r="C38" s="49" t="s">
        <v>259</v>
      </c>
      <c r="D38" s="8">
        <v>7</v>
      </c>
      <c r="E38" s="8">
        <v>8</v>
      </c>
      <c r="F38" s="8">
        <v>6</v>
      </c>
      <c r="G38" s="8">
        <v>6</v>
      </c>
      <c r="H38" s="8"/>
      <c r="I38" s="8"/>
      <c r="J38" s="8"/>
      <c r="K38" s="9">
        <f t="shared" si="0"/>
        <v>27</v>
      </c>
      <c r="P38" t="str">
        <f t="shared" si="1"/>
        <v xml:space="preserve"> 21 ELE 26</v>
      </c>
      <c r="Q38">
        <f t="shared" si="2"/>
        <v>1</v>
      </c>
      <c r="R38">
        <f t="shared" si="3"/>
        <v>7</v>
      </c>
      <c r="T38" t="str">
        <f t="shared" si="4"/>
        <v xml:space="preserve"> 21 ELE 26</v>
      </c>
      <c r="U38">
        <f t="shared" si="5"/>
        <v>2</v>
      </c>
      <c r="V38">
        <f t="shared" si="6"/>
        <v>8</v>
      </c>
      <c r="X38" t="str">
        <f t="shared" si="7"/>
        <v xml:space="preserve"> 21 ELE 26</v>
      </c>
      <c r="Y38">
        <f t="shared" si="8"/>
        <v>3</v>
      </c>
      <c r="Z38">
        <f t="shared" si="9"/>
        <v>6</v>
      </c>
      <c r="AB38" t="str">
        <f t="shared" si="10"/>
        <v xml:space="preserve"> 21 ELE 26</v>
      </c>
      <c r="AC38">
        <f t="shared" si="11"/>
        <v>3</v>
      </c>
      <c r="AD38">
        <f t="shared" si="12"/>
        <v>6</v>
      </c>
      <c r="AF38" t="str">
        <f t="shared" si="13"/>
        <v xml:space="preserve"> 21 ELE 26</v>
      </c>
      <c r="AG38">
        <f t="shared" si="14"/>
        <v>0</v>
      </c>
      <c r="AH38">
        <f t="shared" si="15"/>
        <v>0</v>
      </c>
      <c r="AJ38" t="str">
        <f t="shared" si="16"/>
        <v xml:space="preserve"> 21 ELE 26</v>
      </c>
      <c r="AK38">
        <f t="shared" si="17"/>
        <v>0</v>
      </c>
      <c r="AL38">
        <f t="shared" si="18"/>
        <v>0</v>
      </c>
      <c r="AN38" t="str">
        <f t="shared" si="19"/>
        <v xml:space="preserve"> 21 ELE 26</v>
      </c>
      <c r="AO38">
        <f t="shared" si="20"/>
        <v>0</v>
      </c>
      <c r="AP38">
        <f t="shared" si="21"/>
        <v>0</v>
      </c>
    </row>
    <row r="39" spans="1:42" ht="35.1" customHeight="1" x14ac:dyDescent="0.25">
      <c r="A39" s="6">
        <v>24</v>
      </c>
      <c r="B39" s="55">
        <v>10764</v>
      </c>
      <c r="C39" s="49" t="s">
        <v>260</v>
      </c>
      <c r="D39" s="8">
        <v>6</v>
      </c>
      <c r="E39" s="8">
        <v>6</v>
      </c>
      <c r="F39" s="8">
        <v>7</v>
      </c>
      <c r="G39" s="8">
        <v>6</v>
      </c>
      <c r="H39" s="8"/>
      <c r="I39" s="8"/>
      <c r="J39" s="8"/>
      <c r="K39" s="9">
        <f t="shared" si="0"/>
        <v>25</v>
      </c>
      <c r="P39" t="str">
        <f t="shared" si="1"/>
        <v xml:space="preserve"> 21 ELE 27</v>
      </c>
      <c r="Q39">
        <f t="shared" si="2"/>
        <v>1</v>
      </c>
      <c r="R39">
        <f t="shared" si="3"/>
        <v>6</v>
      </c>
      <c r="T39" t="str">
        <f t="shared" si="4"/>
        <v xml:space="preserve"> 21 ELE 27</v>
      </c>
      <c r="U39">
        <f t="shared" si="5"/>
        <v>2</v>
      </c>
      <c r="V39">
        <f t="shared" si="6"/>
        <v>6</v>
      </c>
      <c r="X39" t="str">
        <f t="shared" si="7"/>
        <v xml:space="preserve"> 21 ELE 27</v>
      </c>
      <c r="Y39">
        <f t="shared" si="8"/>
        <v>3</v>
      </c>
      <c r="Z39">
        <f t="shared" si="9"/>
        <v>7</v>
      </c>
      <c r="AB39" t="str">
        <f t="shared" si="10"/>
        <v xml:space="preserve"> 21 ELE 27</v>
      </c>
      <c r="AC39">
        <f t="shared" si="11"/>
        <v>3</v>
      </c>
      <c r="AD39">
        <f t="shared" si="12"/>
        <v>6</v>
      </c>
      <c r="AF39" t="str">
        <f t="shared" si="13"/>
        <v xml:space="preserve"> 21 ELE 27</v>
      </c>
      <c r="AG39">
        <f t="shared" si="14"/>
        <v>0</v>
      </c>
      <c r="AH39">
        <f t="shared" si="15"/>
        <v>0</v>
      </c>
      <c r="AJ39" t="str">
        <f t="shared" si="16"/>
        <v xml:space="preserve"> 21 ELE 27</v>
      </c>
      <c r="AK39">
        <f t="shared" si="17"/>
        <v>0</v>
      </c>
      <c r="AL39">
        <f t="shared" si="18"/>
        <v>0</v>
      </c>
      <c r="AN39" t="str">
        <f t="shared" si="19"/>
        <v xml:space="preserve"> 21 ELE 27</v>
      </c>
      <c r="AO39">
        <f t="shared" si="20"/>
        <v>0</v>
      </c>
      <c r="AP39">
        <f t="shared" si="21"/>
        <v>0</v>
      </c>
    </row>
    <row r="40" spans="1:42" ht="35.1" customHeight="1" x14ac:dyDescent="0.25">
      <c r="A40" s="6">
        <v>25</v>
      </c>
      <c r="B40" s="55">
        <v>10503</v>
      </c>
      <c r="C40" s="49" t="s">
        <v>261</v>
      </c>
      <c r="D40" s="8">
        <v>6</v>
      </c>
      <c r="E40" s="8">
        <v>6</v>
      </c>
      <c r="F40" s="8">
        <v>6</v>
      </c>
      <c r="G40" s="8">
        <v>7</v>
      </c>
      <c r="H40" s="8"/>
      <c r="I40" s="8"/>
      <c r="J40" s="8"/>
      <c r="K40" s="9">
        <f t="shared" si="0"/>
        <v>25</v>
      </c>
      <c r="P40" t="str">
        <f t="shared" si="1"/>
        <v xml:space="preserve"> 21 ELE 29</v>
      </c>
      <c r="Q40">
        <f t="shared" si="2"/>
        <v>1</v>
      </c>
      <c r="R40">
        <f t="shared" si="3"/>
        <v>6</v>
      </c>
      <c r="T40" t="str">
        <f t="shared" si="4"/>
        <v xml:space="preserve"> 21 ELE 29</v>
      </c>
      <c r="U40">
        <f t="shared" si="5"/>
        <v>2</v>
      </c>
      <c r="V40">
        <f t="shared" si="6"/>
        <v>6</v>
      </c>
      <c r="X40" t="str">
        <f t="shared" si="7"/>
        <v xml:space="preserve"> 21 ELE 29</v>
      </c>
      <c r="Y40">
        <f t="shared" si="8"/>
        <v>3</v>
      </c>
      <c r="Z40">
        <f t="shared" si="9"/>
        <v>6</v>
      </c>
      <c r="AB40" t="str">
        <f t="shared" si="10"/>
        <v xml:space="preserve"> 21 ELE 29</v>
      </c>
      <c r="AC40">
        <f t="shared" si="11"/>
        <v>3</v>
      </c>
      <c r="AD40">
        <f t="shared" si="12"/>
        <v>7</v>
      </c>
      <c r="AF40" t="str">
        <f t="shared" si="13"/>
        <v xml:space="preserve"> 21 ELE 29</v>
      </c>
      <c r="AG40">
        <f t="shared" si="14"/>
        <v>0</v>
      </c>
      <c r="AH40">
        <f t="shared" si="15"/>
        <v>0</v>
      </c>
      <c r="AJ40" t="str">
        <f t="shared" si="16"/>
        <v xml:space="preserve"> 21 ELE 29</v>
      </c>
      <c r="AK40">
        <f t="shared" si="17"/>
        <v>0</v>
      </c>
      <c r="AL40">
        <f t="shared" si="18"/>
        <v>0</v>
      </c>
      <c r="AN40" t="str">
        <f t="shared" si="19"/>
        <v xml:space="preserve"> 21 ELE 29</v>
      </c>
      <c r="AO40">
        <f t="shared" si="20"/>
        <v>0</v>
      </c>
      <c r="AP40">
        <f t="shared" si="21"/>
        <v>0</v>
      </c>
    </row>
    <row r="41" spans="1:42" ht="35.1" customHeight="1" x14ac:dyDescent="0.25">
      <c r="A41" s="6">
        <v>26</v>
      </c>
      <c r="B41" s="55">
        <v>10501</v>
      </c>
      <c r="C41" s="49" t="s">
        <v>262</v>
      </c>
      <c r="D41" s="8">
        <v>6</v>
      </c>
      <c r="E41" s="8">
        <v>7</v>
      </c>
      <c r="F41" s="8">
        <v>9</v>
      </c>
      <c r="G41" s="8">
        <v>5</v>
      </c>
      <c r="H41" s="8"/>
      <c r="I41" s="8"/>
      <c r="J41" s="8"/>
      <c r="K41" s="9">
        <f t="shared" si="0"/>
        <v>27</v>
      </c>
      <c r="P41" t="str">
        <f t="shared" si="1"/>
        <v xml:space="preserve"> 21 ELE 30</v>
      </c>
      <c r="Q41">
        <f t="shared" si="2"/>
        <v>1</v>
      </c>
      <c r="R41">
        <f t="shared" si="3"/>
        <v>6</v>
      </c>
      <c r="T41" t="str">
        <f t="shared" si="4"/>
        <v xml:space="preserve"> 21 ELE 30</v>
      </c>
      <c r="U41">
        <f t="shared" si="5"/>
        <v>2</v>
      </c>
      <c r="V41">
        <f t="shared" si="6"/>
        <v>7</v>
      </c>
      <c r="X41" t="str">
        <f t="shared" si="7"/>
        <v xml:space="preserve"> 21 ELE 30</v>
      </c>
      <c r="Y41">
        <f t="shared" si="8"/>
        <v>3</v>
      </c>
      <c r="Z41">
        <f t="shared" si="9"/>
        <v>9</v>
      </c>
      <c r="AB41" t="str">
        <f t="shared" si="10"/>
        <v xml:space="preserve"> 21 ELE 30</v>
      </c>
      <c r="AC41">
        <f t="shared" si="11"/>
        <v>3</v>
      </c>
      <c r="AD41">
        <f t="shared" si="12"/>
        <v>5</v>
      </c>
      <c r="AF41" t="str">
        <f t="shared" si="13"/>
        <v xml:space="preserve"> 21 ELE 30</v>
      </c>
      <c r="AG41">
        <f t="shared" si="14"/>
        <v>0</v>
      </c>
      <c r="AH41">
        <f t="shared" si="15"/>
        <v>0</v>
      </c>
      <c r="AJ41" t="str">
        <f t="shared" si="16"/>
        <v xml:space="preserve"> 21 ELE 30</v>
      </c>
      <c r="AK41">
        <f t="shared" si="17"/>
        <v>0</v>
      </c>
      <c r="AL41">
        <f t="shared" si="18"/>
        <v>0</v>
      </c>
      <c r="AN41" t="str">
        <f t="shared" si="19"/>
        <v xml:space="preserve"> 21 ELE 30</v>
      </c>
      <c r="AO41">
        <f t="shared" si="20"/>
        <v>0</v>
      </c>
      <c r="AP41">
        <f t="shared" si="21"/>
        <v>0</v>
      </c>
    </row>
    <row r="42" spans="1:42" ht="35.1" customHeight="1" x14ac:dyDescent="0.25">
      <c r="A42" s="6">
        <v>27</v>
      </c>
      <c r="B42" s="55">
        <v>10793</v>
      </c>
      <c r="C42" s="49" t="s">
        <v>263</v>
      </c>
      <c r="D42" s="8">
        <v>7</v>
      </c>
      <c r="E42" s="8">
        <v>6</v>
      </c>
      <c r="F42" s="8">
        <v>8</v>
      </c>
      <c r="G42" s="8">
        <v>6</v>
      </c>
      <c r="H42" s="8"/>
      <c r="I42" s="8"/>
      <c r="J42" s="8"/>
      <c r="K42" s="9">
        <f t="shared" si="0"/>
        <v>27</v>
      </c>
      <c r="P42" t="str">
        <f t="shared" si="1"/>
        <v xml:space="preserve"> 21 ELE 31</v>
      </c>
      <c r="Q42">
        <f t="shared" si="2"/>
        <v>1</v>
      </c>
      <c r="R42">
        <f t="shared" si="3"/>
        <v>7</v>
      </c>
      <c r="T42" t="str">
        <f t="shared" si="4"/>
        <v xml:space="preserve"> 21 ELE 31</v>
      </c>
      <c r="U42">
        <f t="shared" si="5"/>
        <v>2</v>
      </c>
      <c r="V42">
        <f t="shared" si="6"/>
        <v>6</v>
      </c>
      <c r="X42" t="str">
        <f t="shared" si="7"/>
        <v xml:space="preserve"> 21 ELE 31</v>
      </c>
      <c r="Y42">
        <f t="shared" si="8"/>
        <v>3</v>
      </c>
      <c r="Z42">
        <f t="shared" si="9"/>
        <v>8</v>
      </c>
      <c r="AB42" t="str">
        <f t="shared" si="10"/>
        <v xml:space="preserve"> 21 ELE 31</v>
      </c>
      <c r="AC42">
        <f t="shared" si="11"/>
        <v>3</v>
      </c>
      <c r="AD42">
        <f t="shared" si="12"/>
        <v>6</v>
      </c>
      <c r="AF42" t="str">
        <f t="shared" si="13"/>
        <v xml:space="preserve"> 21 ELE 31</v>
      </c>
      <c r="AG42">
        <f t="shared" si="14"/>
        <v>0</v>
      </c>
      <c r="AH42">
        <f t="shared" si="15"/>
        <v>0</v>
      </c>
      <c r="AJ42" t="str">
        <f t="shared" si="16"/>
        <v xml:space="preserve"> 21 ELE 31</v>
      </c>
      <c r="AK42">
        <f t="shared" si="17"/>
        <v>0</v>
      </c>
      <c r="AL42">
        <f t="shared" si="18"/>
        <v>0</v>
      </c>
      <c r="AN42" t="str">
        <f t="shared" si="19"/>
        <v xml:space="preserve"> 21 ELE 31</v>
      </c>
      <c r="AO42">
        <f t="shared" si="20"/>
        <v>0</v>
      </c>
      <c r="AP42">
        <f t="shared" si="21"/>
        <v>0</v>
      </c>
    </row>
    <row r="43" spans="1:42" ht="35.1" customHeight="1" x14ac:dyDescent="0.25">
      <c r="A43" s="6">
        <v>28</v>
      </c>
      <c r="B43" s="55">
        <v>10794</v>
      </c>
      <c r="C43" s="49" t="s">
        <v>264</v>
      </c>
      <c r="D43" s="8">
        <v>5</v>
      </c>
      <c r="E43" s="8">
        <v>4</v>
      </c>
      <c r="F43" s="8">
        <v>4</v>
      </c>
      <c r="G43" s="8">
        <v>4</v>
      </c>
      <c r="H43" s="8"/>
      <c r="I43" s="8"/>
      <c r="J43" s="8"/>
      <c r="K43" s="9">
        <f t="shared" si="0"/>
        <v>17</v>
      </c>
      <c r="P43" t="str">
        <f t="shared" si="1"/>
        <v xml:space="preserve"> 21 ELE 33</v>
      </c>
      <c r="Q43">
        <f t="shared" si="2"/>
        <v>1</v>
      </c>
      <c r="R43">
        <f t="shared" si="3"/>
        <v>5</v>
      </c>
      <c r="T43" t="str">
        <f t="shared" si="4"/>
        <v xml:space="preserve"> 21 ELE 33</v>
      </c>
      <c r="U43">
        <f t="shared" si="5"/>
        <v>2</v>
      </c>
      <c r="V43">
        <f t="shared" si="6"/>
        <v>4</v>
      </c>
      <c r="X43" t="str">
        <f t="shared" si="7"/>
        <v xml:space="preserve"> 21 ELE 33</v>
      </c>
      <c r="Y43">
        <f t="shared" si="8"/>
        <v>3</v>
      </c>
      <c r="Z43">
        <f t="shared" si="9"/>
        <v>4</v>
      </c>
      <c r="AB43" t="str">
        <f t="shared" si="10"/>
        <v xml:space="preserve"> 21 ELE 33</v>
      </c>
      <c r="AC43">
        <f t="shared" si="11"/>
        <v>3</v>
      </c>
      <c r="AD43">
        <f t="shared" si="12"/>
        <v>4</v>
      </c>
      <c r="AF43" t="str">
        <f t="shared" si="13"/>
        <v xml:space="preserve"> 21 ELE 33</v>
      </c>
      <c r="AG43">
        <f t="shared" si="14"/>
        <v>0</v>
      </c>
      <c r="AH43">
        <f t="shared" si="15"/>
        <v>0</v>
      </c>
      <c r="AJ43" t="str">
        <f t="shared" si="16"/>
        <v xml:space="preserve"> 21 ELE 33</v>
      </c>
      <c r="AK43">
        <f t="shared" si="17"/>
        <v>0</v>
      </c>
      <c r="AL43">
        <f t="shared" si="18"/>
        <v>0</v>
      </c>
      <c r="AN43" t="str">
        <f t="shared" si="19"/>
        <v xml:space="preserve"> 21 ELE 33</v>
      </c>
      <c r="AO43">
        <f t="shared" si="20"/>
        <v>0</v>
      </c>
      <c r="AP43">
        <f t="shared" si="21"/>
        <v>0</v>
      </c>
    </row>
    <row r="44" spans="1:42" ht="35.1" customHeight="1" x14ac:dyDescent="0.25">
      <c r="A44" s="6">
        <v>29</v>
      </c>
      <c r="B44" s="55">
        <v>10767</v>
      </c>
      <c r="C44" s="49" t="s">
        <v>265</v>
      </c>
      <c r="D44" s="8">
        <v>8</v>
      </c>
      <c r="E44" s="8">
        <v>8</v>
      </c>
      <c r="F44" s="8">
        <v>10</v>
      </c>
      <c r="G44" s="8">
        <v>10</v>
      </c>
      <c r="H44" s="8"/>
      <c r="I44" s="8"/>
      <c r="J44" s="8"/>
      <c r="K44" s="9">
        <f t="shared" si="0"/>
        <v>36</v>
      </c>
      <c r="P44" t="str">
        <f t="shared" si="1"/>
        <v xml:space="preserve"> 21 ELE 34</v>
      </c>
      <c r="Q44">
        <f t="shared" si="2"/>
        <v>1</v>
      </c>
      <c r="R44">
        <f t="shared" si="3"/>
        <v>8</v>
      </c>
      <c r="T44" t="str">
        <f t="shared" si="4"/>
        <v xml:space="preserve"> 21 ELE 34</v>
      </c>
      <c r="U44">
        <f t="shared" si="5"/>
        <v>2</v>
      </c>
      <c r="V44">
        <f t="shared" si="6"/>
        <v>8</v>
      </c>
      <c r="X44" t="str">
        <f t="shared" si="7"/>
        <v xml:space="preserve"> 21 ELE 34</v>
      </c>
      <c r="Y44">
        <f t="shared" si="8"/>
        <v>3</v>
      </c>
      <c r="Z44">
        <f t="shared" si="9"/>
        <v>10</v>
      </c>
      <c r="AB44" t="str">
        <f t="shared" si="10"/>
        <v xml:space="preserve"> 21 ELE 34</v>
      </c>
      <c r="AC44">
        <f t="shared" si="11"/>
        <v>3</v>
      </c>
      <c r="AD44">
        <f t="shared" si="12"/>
        <v>10</v>
      </c>
      <c r="AF44" t="str">
        <f t="shared" si="13"/>
        <v xml:space="preserve"> 21 ELE 34</v>
      </c>
      <c r="AG44">
        <f t="shared" si="14"/>
        <v>0</v>
      </c>
      <c r="AH44">
        <f t="shared" si="15"/>
        <v>0</v>
      </c>
      <c r="AJ44" t="str">
        <f t="shared" si="16"/>
        <v xml:space="preserve"> 21 ELE 34</v>
      </c>
      <c r="AK44">
        <f t="shared" si="17"/>
        <v>0</v>
      </c>
      <c r="AL44">
        <f t="shared" si="18"/>
        <v>0</v>
      </c>
      <c r="AN44" t="str">
        <f t="shared" si="19"/>
        <v xml:space="preserve"> 21 ELE 34</v>
      </c>
      <c r="AO44">
        <f t="shared" si="20"/>
        <v>0</v>
      </c>
      <c r="AP44">
        <f t="shared" si="21"/>
        <v>0</v>
      </c>
    </row>
    <row r="45" spans="1:42" ht="35.1" customHeight="1" x14ac:dyDescent="0.25">
      <c r="A45" s="6">
        <v>30</v>
      </c>
      <c r="B45" s="55">
        <v>10512</v>
      </c>
      <c r="C45" s="49" t="s">
        <v>266</v>
      </c>
      <c r="D45" s="8">
        <v>9</v>
      </c>
      <c r="E45" s="8">
        <v>6</v>
      </c>
      <c r="F45" s="8">
        <v>8</v>
      </c>
      <c r="G45" s="8">
        <v>8</v>
      </c>
      <c r="H45" s="8"/>
      <c r="I45" s="8"/>
      <c r="J45" s="8"/>
      <c r="K45" s="9">
        <f t="shared" si="0"/>
        <v>31</v>
      </c>
      <c r="P45" t="str">
        <f t="shared" si="1"/>
        <v xml:space="preserve"> 21 ELE 35</v>
      </c>
      <c r="Q45">
        <f t="shared" si="2"/>
        <v>1</v>
      </c>
      <c r="R45">
        <f t="shared" si="3"/>
        <v>9</v>
      </c>
      <c r="T45" t="str">
        <f t="shared" si="4"/>
        <v xml:space="preserve"> 21 ELE 35</v>
      </c>
      <c r="U45">
        <f t="shared" si="5"/>
        <v>2</v>
      </c>
      <c r="V45">
        <f t="shared" si="6"/>
        <v>6</v>
      </c>
      <c r="X45" t="str">
        <f t="shared" si="7"/>
        <v xml:space="preserve"> 21 ELE 35</v>
      </c>
      <c r="Y45">
        <f t="shared" si="8"/>
        <v>3</v>
      </c>
      <c r="Z45">
        <f t="shared" si="9"/>
        <v>8</v>
      </c>
      <c r="AB45" t="str">
        <f t="shared" si="10"/>
        <v xml:space="preserve"> 21 ELE 35</v>
      </c>
      <c r="AC45">
        <f t="shared" si="11"/>
        <v>3</v>
      </c>
      <c r="AD45">
        <f t="shared" si="12"/>
        <v>8</v>
      </c>
      <c r="AF45" t="str">
        <f t="shared" si="13"/>
        <v xml:space="preserve"> 21 ELE 35</v>
      </c>
      <c r="AG45">
        <f t="shared" si="14"/>
        <v>0</v>
      </c>
      <c r="AH45">
        <f t="shared" si="15"/>
        <v>0</v>
      </c>
      <c r="AJ45" t="str">
        <f t="shared" si="16"/>
        <v xml:space="preserve"> 21 ELE 35</v>
      </c>
      <c r="AK45">
        <f t="shared" si="17"/>
        <v>0</v>
      </c>
      <c r="AL45">
        <f t="shared" si="18"/>
        <v>0</v>
      </c>
      <c r="AN45" t="str">
        <f t="shared" si="19"/>
        <v xml:space="preserve"> 21 ELE 35</v>
      </c>
      <c r="AO45">
        <f t="shared" si="20"/>
        <v>0</v>
      </c>
      <c r="AP45">
        <f t="shared" si="21"/>
        <v>0</v>
      </c>
    </row>
    <row r="46" spans="1:42" ht="35.1" customHeight="1" x14ac:dyDescent="0.25">
      <c r="A46" s="6">
        <v>31</v>
      </c>
      <c r="B46" s="55">
        <v>10507</v>
      </c>
      <c r="C46" s="49" t="s">
        <v>267</v>
      </c>
      <c r="D46" s="8">
        <v>12</v>
      </c>
      <c r="E46" s="8">
        <v>11</v>
      </c>
      <c r="F46" s="8">
        <v>9</v>
      </c>
      <c r="G46" s="8">
        <v>11</v>
      </c>
      <c r="H46" s="8"/>
      <c r="I46" s="8"/>
      <c r="J46" s="8"/>
      <c r="K46" s="9">
        <f t="shared" si="0"/>
        <v>43</v>
      </c>
      <c r="P46" t="str">
        <f t="shared" si="1"/>
        <v xml:space="preserve"> 21 ELE 36</v>
      </c>
      <c r="Q46">
        <f t="shared" si="2"/>
        <v>1</v>
      </c>
      <c r="R46">
        <f t="shared" si="3"/>
        <v>12</v>
      </c>
      <c r="T46" t="str">
        <f t="shared" si="4"/>
        <v xml:space="preserve"> 21 ELE 36</v>
      </c>
      <c r="U46">
        <f t="shared" si="5"/>
        <v>2</v>
      </c>
      <c r="V46">
        <f t="shared" si="6"/>
        <v>11</v>
      </c>
      <c r="X46" t="str">
        <f t="shared" si="7"/>
        <v xml:space="preserve"> 21 ELE 36</v>
      </c>
      <c r="Y46">
        <f t="shared" si="8"/>
        <v>3</v>
      </c>
      <c r="Z46">
        <f t="shared" si="9"/>
        <v>9</v>
      </c>
      <c r="AB46" t="str">
        <f t="shared" si="10"/>
        <v xml:space="preserve"> 21 ELE 36</v>
      </c>
      <c r="AC46">
        <f t="shared" si="11"/>
        <v>3</v>
      </c>
      <c r="AD46">
        <f t="shared" si="12"/>
        <v>11</v>
      </c>
      <c r="AF46" t="str">
        <f t="shared" si="13"/>
        <v xml:space="preserve"> 21 ELE 36</v>
      </c>
      <c r="AG46">
        <f t="shared" si="14"/>
        <v>0</v>
      </c>
      <c r="AH46">
        <f t="shared" si="15"/>
        <v>0</v>
      </c>
      <c r="AJ46" t="str">
        <f t="shared" si="16"/>
        <v xml:space="preserve"> 21 ELE 36</v>
      </c>
      <c r="AK46">
        <f t="shared" si="17"/>
        <v>0</v>
      </c>
      <c r="AL46">
        <f t="shared" si="18"/>
        <v>0</v>
      </c>
      <c r="AN46" t="str">
        <f t="shared" si="19"/>
        <v xml:space="preserve"> 21 ELE 36</v>
      </c>
      <c r="AO46">
        <f t="shared" si="20"/>
        <v>0</v>
      </c>
      <c r="AP46">
        <f t="shared" si="21"/>
        <v>0</v>
      </c>
    </row>
    <row r="47" spans="1:42" ht="35.1" customHeight="1" x14ac:dyDescent="0.25">
      <c r="A47" s="6">
        <v>32</v>
      </c>
      <c r="B47" s="55">
        <v>10518</v>
      </c>
      <c r="C47" s="49" t="s">
        <v>268</v>
      </c>
      <c r="D47" s="8">
        <v>6</v>
      </c>
      <c r="E47" s="8">
        <v>5</v>
      </c>
      <c r="F47" s="8">
        <v>0</v>
      </c>
      <c r="G47" s="8">
        <v>5</v>
      </c>
      <c r="H47" s="8"/>
      <c r="I47" s="8"/>
      <c r="J47" s="8"/>
      <c r="K47" s="9">
        <f t="shared" si="0"/>
        <v>16</v>
      </c>
      <c r="P47" t="str">
        <f t="shared" si="1"/>
        <v xml:space="preserve"> 21 ELE 37</v>
      </c>
      <c r="Q47">
        <f t="shared" si="2"/>
        <v>1</v>
      </c>
      <c r="R47">
        <f t="shared" si="3"/>
        <v>6</v>
      </c>
      <c r="T47" t="str">
        <f t="shared" si="4"/>
        <v xml:space="preserve"> 21 ELE 37</v>
      </c>
      <c r="U47">
        <f t="shared" si="5"/>
        <v>2</v>
      </c>
      <c r="V47">
        <f t="shared" si="6"/>
        <v>5</v>
      </c>
      <c r="X47" t="str">
        <f t="shared" si="7"/>
        <v xml:space="preserve"> 21 ELE 37</v>
      </c>
      <c r="Y47">
        <f t="shared" si="8"/>
        <v>3</v>
      </c>
      <c r="Z47">
        <f t="shared" si="9"/>
        <v>0</v>
      </c>
      <c r="AB47" t="str">
        <f t="shared" si="10"/>
        <v xml:space="preserve"> 21 ELE 37</v>
      </c>
      <c r="AC47">
        <f t="shared" si="11"/>
        <v>3</v>
      </c>
      <c r="AD47">
        <f t="shared" si="12"/>
        <v>5</v>
      </c>
      <c r="AF47" t="str">
        <f t="shared" si="13"/>
        <v xml:space="preserve"> 21 ELE 37</v>
      </c>
      <c r="AG47">
        <f t="shared" si="14"/>
        <v>0</v>
      </c>
      <c r="AH47">
        <f t="shared" si="15"/>
        <v>0</v>
      </c>
      <c r="AJ47" t="str">
        <f t="shared" si="16"/>
        <v xml:space="preserve"> 21 ELE 37</v>
      </c>
      <c r="AK47">
        <f t="shared" si="17"/>
        <v>0</v>
      </c>
      <c r="AL47">
        <f t="shared" si="18"/>
        <v>0</v>
      </c>
      <c r="AN47" t="str">
        <f t="shared" si="19"/>
        <v xml:space="preserve"> 21 ELE 37</v>
      </c>
      <c r="AO47">
        <f t="shared" si="20"/>
        <v>0</v>
      </c>
      <c r="AP47">
        <f t="shared" si="21"/>
        <v>0</v>
      </c>
    </row>
    <row r="48" spans="1:42" ht="35.1" customHeight="1" x14ac:dyDescent="0.25">
      <c r="A48" s="6">
        <v>33</v>
      </c>
      <c r="B48" s="55">
        <v>10513</v>
      </c>
      <c r="C48" s="49" t="s">
        <v>269</v>
      </c>
      <c r="D48" s="8">
        <v>7</v>
      </c>
      <c r="E48" s="8">
        <v>5</v>
      </c>
      <c r="F48" s="8">
        <v>6</v>
      </c>
      <c r="G48" s="8">
        <v>7</v>
      </c>
      <c r="H48" s="8"/>
      <c r="I48" s="8"/>
      <c r="J48" s="8"/>
      <c r="K48" s="9">
        <f t="shared" si="0"/>
        <v>25</v>
      </c>
      <c r="P48" t="str">
        <f t="shared" si="1"/>
        <v xml:space="preserve"> 21 ELE 38</v>
      </c>
      <c r="Q48">
        <f t="shared" si="2"/>
        <v>1</v>
      </c>
      <c r="R48">
        <f t="shared" si="3"/>
        <v>7</v>
      </c>
      <c r="T48" t="str">
        <f t="shared" si="4"/>
        <v xml:space="preserve"> 21 ELE 38</v>
      </c>
      <c r="U48">
        <f t="shared" si="5"/>
        <v>2</v>
      </c>
      <c r="V48">
        <f t="shared" si="6"/>
        <v>5</v>
      </c>
      <c r="X48" t="str">
        <f t="shared" si="7"/>
        <v xml:space="preserve"> 21 ELE 38</v>
      </c>
      <c r="Y48">
        <f t="shared" si="8"/>
        <v>3</v>
      </c>
      <c r="Z48">
        <f t="shared" si="9"/>
        <v>6</v>
      </c>
      <c r="AB48" t="str">
        <f t="shared" si="10"/>
        <v xml:space="preserve"> 21 ELE 38</v>
      </c>
      <c r="AC48">
        <f t="shared" si="11"/>
        <v>3</v>
      </c>
      <c r="AD48">
        <f t="shared" si="12"/>
        <v>7</v>
      </c>
      <c r="AF48" t="str">
        <f t="shared" si="13"/>
        <v xml:space="preserve"> 21 ELE 38</v>
      </c>
      <c r="AG48">
        <f t="shared" si="14"/>
        <v>0</v>
      </c>
      <c r="AH48">
        <f t="shared" si="15"/>
        <v>0</v>
      </c>
      <c r="AJ48" t="str">
        <f t="shared" si="16"/>
        <v xml:space="preserve"> 21 ELE 38</v>
      </c>
      <c r="AK48">
        <f t="shared" si="17"/>
        <v>0</v>
      </c>
      <c r="AL48">
        <f t="shared" si="18"/>
        <v>0</v>
      </c>
      <c r="AN48" t="str">
        <f t="shared" si="19"/>
        <v xml:space="preserve"> 21 ELE 38</v>
      </c>
      <c r="AO48">
        <f t="shared" si="20"/>
        <v>0</v>
      </c>
      <c r="AP48">
        <f t="shared" si="21"/>
        <v>0</v>
      </c>
    </row>
    <row r="49" spans="1:42" ht="35.1" customHeight="1" x14ac:dyDescent="0.25">
      <c r="A49" s="6">
        <v>34</v>
      </c>
      <c r="B49" s="55">
        <v>10515</v>
      </c>
      <c r="C49" s="49" t="s">
        <v>270</v>
      </c>
      <c r="D49" s="8">
        <v>8</v>
      </c>
      <c r="E49" s="8">
        <v>11</v>
      </c>
      <c r="F49" s="8">
        <v>11</v>
      </c>
      <c r="G49" s="8">
        <v>10</v>
      </c>
      <c r="H49" s="8"/>
      <c r="I49" s="8"/>
      <c r="J49" s="8"/>
      <c r="K49" s="9">
        <f t="shared" si="0"/>
        <v>40</v>
      </c>
      <c r="P49" t="str">
        <f t="shared" si="1"/>
        <v xml:space="preserve"> 21 ELE 39</v>
      </c>
      <c r="Q49">
        <f t="shared" si="2"/>
        <v>1</v>
      </c>
      <c r="R49">
        <f t="shared" si="3"/>
        <v>8</v>
      </c>
      <c r="T49" t="str">
        <f t="shared" si="4"/>
        <v xml:space="preserve"> 21 ELE 39</v>
      </c>
      <c r="U49">
        <f t="shared" si="5"/>
        <v>2</v>
      </c>
      <c r="V49">
        <f t="shared" si="6"/>
        <v>11</v>
      </c>
      <c r="X49" t="str">
        <f t="shared" si="7"/>
        <v xml:space="preserve"> 21 ELE 39</v>
      </c>
      <c r="Y49">
        <f t="shared" si="8"/>
        <v>3</v>
      </c>
      <c r="Z49">
        <f t="shared" si="9"/>
        <v>11</v>
      </c>
      <c r="AB49" t="str">
        <f t="shared" si="10"/>
        <v xml:space="preserve"> 21 ELE 39</v>
      </c>
      <c r="AC49">
        <f t="shared" si="11"/>
        <v>3</v>
      </c>
      <c r="AD49">
        <f t="shared" si="12"/>
        <v>10</v>
      </c>
      <c r="AF49" t="str">
        <f t="shared" si="13"/>
        <v xml:space="preserve"> 21 ELE 39</v>
      </c>
      <c r="AG49">
        <f t="shared" si="14"/>
        <v>0</v>
      </c>
      <c r="AH49">
        <f t="shared" si="15"/>
        <v>0</v>
      </c>
      <c r="AJ49" t="str">
        <f t="shared" si="16"/>
        <v xml:space="preserve"> 21 ELE 39</v>
      </c>
      <c r="AK49">
        <f t="shared" si="17"/>
        <v>0</v>
      </c>
      <c r="AL49">
        <f t="shared" si="18"/>
        <v>0</v>
      </c>
      <c r="AN49" t="str">
        <f t="shared" si="19"/>
        <v xml:space="preserve"> 21 ELE 39</v>
      </c>
      <c r="AO49">
        <f t="shared" si="20"/>
        <v>0</v>
      </c>
      <c r="AP49">
        <f t="shared" si="21"/>
        <v>0</v>
      </c>
    </row>
    <row r="50" spans="1:42" ht="35.1" customHeight="1" x14ac:dyDescent="0.25">
      <c r="A50" s="6">
        <v>35</v>
      </c>
      <c r="B50" s="55">
        <v>10514</v>
      </c>
      <c r="C50" s="49" t="s">
        <v>271</v>
      </c>
      <c r="D50" s="8">
        <v>12</v>
      </c>
      <c r="E50" s="8">
        <v>11</v>
      </c>
      <c r="F50" s="8">
        <v>8</v>
      </c>
      <c r="G50" s="8">
        <v>10</v>
      </c>
      <c r="H50" s="8"/>
      <c r="I50" s="8"/>
      <c r="J50" s="8"/>
      <c r="K50" s="9">
        <f t="shared" si="0"/>
        <v>41</v>
      </c>
      <c r="P50" t="str">
        <f t="shared" si="1"/>
        <v xml:space="preserve"> 21 ELE 40</v>
      </c>
      <c r="Q50">
        <f t="shared" si="2"/>
        <v>1</v>
      </c>
      <c r="R50">
        <f t="shared" si="3"/>
        <v>12</v>
      </c>
      <c r="T50" t="str">
        <f t="shared" si="4"/>
        <v xml:space="preserve"> 21 ELE 40</v>
      </c>
      <c r="U50">
        <f t="shared" si="5"/>
        <v>2</v>
      </c>
      <c r="V50">
        <f t="shared" si="6"/>
        <v>11</v>
      </c>
      <c r="X50" t="str">
        <f t="shared" si="7"/>
        <v xml:space="preserve"> 21 ELE 40</v>
      </c>
      <c r="Y50">
        <f t="shared" si="8"/>
        <v>3</v>
      </c>
      <c r="Z50">
        <f t="shared" si="9"/>
        <v>8</v>
      </c>
      <c r="AB50" t="str">
        <f t="shared" si="10"/>
        <v xml:space="preserve"> 21 ELE 40</v>
      </c>
      <c r="AC50">
        <f t="shared" si="11"/>
        <v>3</v>
      </c>
      <c r="AD50">
        <f t="shared" si="12"/>
        <v>10</v>
      </c>
      <c r="AF50" t="str">
        <f t="shared" si="13"/>
        <v xml:space="preserve"> 21 ELE 40</v>
      </c>
      <c r="AG50">
        <f t="shared" si="14"/>
        <v>0</v>
      </c>
      <c r="AH50">
        <f t="shared" si="15"/>
        <v>0</v>
      </c>
      <c r="AJ50" t="str">
        <f t="shared" si="16"/>
        <v xml:space="preserve"> 21 ELE 40</v>
      </c>
      <c r="AK50">
        <f t="shared" si="17"/>
        <v>0</v>
      </c>
      <c r="AL50">
        <f t="shared" si="18"/>
        <v>0</v>
      </c>
      <c r="AN50" t="str">
        <f t="shared" si="19"/>
        <v xml:space="preserve"> 21 ELE 40</v>
      </c>
      <c r="AO50">
        <f t="shared" si="20"/>
        <v>0</v>
      </c>
      <c r="AP50">
        <f t="shared" si="21"/>
        <v>0</v>
      </c>
    </row>
    <row r="51" spans="1:42" ht="35.1" customHeight="1" x14ac:dyDescent="0.25">
      <c r="A51" s="6">
        <v>36</v>
      </c>
      <c r="B51" s="55">
        <v>10510</v>
      </c>
      <c r="C51" s="49" t="s">
        <v>272</v>
      </c>
      <c r="D51" s="8">
        <v>7</v>
      </c>
      <c r="E51" s="8">
        <v>10</v>
      </c>
      <c r="F51" s="8">
        <v>10</v>
      </c>
      <c r="G51" s="8">
        <v>7</v>
      </c>
      <c r="H51" s="8"/>
      <c r="I51" s="8"/>
      <c r="J51" s="8"/>
      <c r="K51" s="9">
        <f t="shared" si="0"/>
        <v>34</v>
      </c>
      <c r="P51" t="str">
        <f t="shared" si="1"/>
        <v xml:space="preserve"> 21 ELE 41</v>
      </c>
      <c r="Q51">
        <f t="shared" si="2"/>
        <v>1</v>
      </c>
      <c r="R51">
        <f t="shared" si="3"/>
        <v>7</v>
      </c>
      <c r="T51" t="str">
        <f t="shared" si="4"/>
        <v xml:space="preserve"> 21 ELE 41</v>
      </c>
      <c r="U51">
        <f t="shared" si="5"/>
        <v>2</v>
      </c>
      <c r="V51">
        <f t="shared" si="6"/>
        <v>10</v>
      </c>
      <c r="X51" t="str">
        <f t="shared" si="7"/>
        <v xml:space="preserve"> 21 ELE 41</v>
      </c>
      <c r="Y51">
        <f t="shared" si="8"/>
        <v>3</v>
      </c>
      <c r="Z51">
        <f t="shared" si="9"/>
        <v>10</v>
      </c>
      <c r="AB51" t="str">
        <f t="shared" si="10"/>
        <v xml:space="preserve"> 21 ELE 41</v>
      </c>
      <c r="AC51">
        <f t="shared" si="11"/>
        <v>3</v>
      </c>
      <c r="AD51">
        <f t="shared" si="12"/>
        <v>7</v>
      </c>
      <c r="AF51" t="str">
        <f t="shared" si="13"/>
        <v xml:space="preserve"> 21 ELE 41</v>
      </c>
      <c r="AG51">
        <f t="shared" si="14"/>
        <v>0</v>
      </c>
      <c r="AH51">
        <f t="shared" si="15"/>
        <v>0</v>
      </c>
      <c r="AJ51" t="str">
        <f t="shared" si="16"/>
        <v xml:space="preserve"> 21 ELE 41</v>
      </c>
      <c r="AK51">
        <f t="shared" si="17"/>
        <v>0</v>
      </c>
      <c r="AL51">
        <f t="shared" si="18"/>
        <v>0</v>
      </c>
      <c r="AN51" t="str">
        <f t="shared" si="19"/>
        <v xml:space="preserve"> 21 ELE 41</v>
      </c>
      <c r="AO51">
        <f t="shared" si="20"/>
        <v>0</v>
      </c>
      <c r="AP51">
        <f t="shared" si="21"/>
        <v>0</v>
      </c>
    </row>
    <row r="52" spans="1:42" ht="35.1" customHeight="1" x14ac:dyDescent="0.25">
      <c r="A52" s="6">
        <v>37</v>
      </c>
      <c r="B52" s="55">
        <v>10511</v>
      </c>
      <c r="C52" s="49" t="s">
        <v>273</v>
      </c>
      <c r="D52" s="8">
        <v>6</v>
      </c>
      <c r="E52" s="8">
        <v>6</v>
      </c>
      <c r="F52" s="8">
        <v>7</v>
      </c>
      <c r="G52" s="8">
        <v>6</v>
      </c>
      <c r="H52" s="8"/>
      <c r="I52" s="8"/>
      <c r="J52" s="8"/>
      <c r="K52" s="9">
        <f t="shared" si="0"/>
        <v>25</v>
      </c>
      <c r="P52" t="str">
        <f t="shared" si="1"/>
        <v xml:space="preserve"> 21 ELE 42</v>
      </c>
      <c r="Q52">
        <f t="shared" si="2"/>
        <v>1</v>
      </c>
      <c r="R52">
        <f t="shared" si="3"/>
        <v>6</v>
      </c>
      <c r="T52" t="str">
        <f t="shared" si="4"/>
        <v xml:space="preserve"> 21 ELE 42</v>
      </c>
      <c r="U52">
        <f t="shared" si="5"/>
        <v>2</v>
      </c>
      <c r="V52">
        <f t="shared" si="6"/>
        <v>6</v>
      </c>
      <c r="X52" t="str">
        <f t="shared" si="7"/>
        <v xml:space="preserve"> 21 ELE 42</v>
      </c>
      <c r="Y52">
        <f t="shared" si="8"/>
        <v>3</v>
      </c>
      <c r="Z52">
        <f t="shared" si="9"/>
        <v>7</v>
      </c>
      <c r="AB52" t="str">
        <f t="shared" si="10"/>
        <v xml:space="preserve"> 21 ELE 42</v>
      </c>
      <c r="AC52">
        <f t="shared" si="11"/>
        <v>3</v>
      </c>
      <c r="AD52">
        <f t="shared" si="12"/>
        <v>6</v>
      </c>
      <c r="AF52" t="str">
        <f t="shared" si="13"/>
        <v xml:space="preserve"> 21 ELE 42</v>
      </c>
      <c r="AG52">
        <f t="shared" si="14"/>
        <v>0</v>
      </c>
      <c r="AH52">
        <f t="shared" si="15"/>
        <v>0</v>
      </c>
      <c r="AJ52" t="str">
        <f t="shared" si="16"/>
        <v xml:space="preserve"> 21 ELE 42</v>
      </c>
      <c r="AK52">
        <f t="shared" si="17"/>
        <v>0</v>
      </c>
      <c r="AL52">
        <f t="shared" si="18"/>
        <v>0</v>
      </c>
      <c r="AN52" t="str">
        <f t="shared" si="19"/>
        <v xml:space="preserve"> 21 ELE 42</v>
      </c>
      <c r="AO52">
        <f t="shared" si="20"/>
        <v>0</v>
      </c>
      <c r="AP52">
        <f t="shared" si="21"/>
        <v>0</v>
      </c>
    </row>
    <row r="53" spans="1:42" ht="35.1" customHeight="1" x14ac:dyDescent="0.25">
      <c r="A53" s="7">
        <v>38</v>
      </c>
      <c r="B53" s="55">
        <v>10505</v>
      </c>
      <c r="C53" s="49" t="s">
        <v>274</v>
      </c>
      <c r="D53" s="8">
        <v>9</v>
      </c>
      <c r="E53" s="8">
        <v>9</v>
      </c>
      <c r="F53" s="8">
        <v>8</v>
      </c>
      <c r="G53" s="8">
        <v>7</v>
      </c>
      <c r="H53" s="8"/>
      <c r="I53" s="8"/>
      <c r="J53" s="8"/>
      <c r="K53" s="9">
        <f t="shared" ref="K53:K80" si="23">SUM(D53:J53)</f>
        <v>33</v>
      </c>
      <c r="P53" t="str">
        <f t="shared" si="1"/>
        <v xml:space="preserve"> 21 ELE 43</v>
      </c>
      <c r="Q53">
        <f t="shared" si="2"/>
        <v>1</v>
      </c>
      <c r="R53">
        <f t="shared" si="3"/>
        <v>9</v>
      </c>
      <c r="T53" t="str">
        <f t="shared" si="4"/>
        <v xml:space="preserve"> 21 ELE 43</v>
      </c>
      <c r="U53">
        <f t="shared" si="5"/>
        <v>2</v>
      </c>
      <c r="V53">
        <f t="shared" si="6"/>
        <v>9</v>
      </c>
      <c r="X53" t="str">
        <f t="shared" si="7"/>
        <v xml:space="preserve"> 21 ELE 43</v>
      </c>
      <c r="Y53">
        <f t="shared" si="8"/>
        <v>3</v>
      </c>
      <c r="Z53">
        <f t="shared" si="9"/>
        <v>8</v>
      </c>
      <c r="AB53" t="str">
        <f t="shared" si="10"/>
        <v xml:space="preserve"> 21 ELE 43</v>
      </c>
      <c r="AC53">
        <f t="shared" si="11"/>
        <v>3</v>
      </c>
      <c r="AD53">
        <f t="shared" si="12"/>
        <v>7</v>
      </c>
      <c r="AF53" t="str">
        <f t="shared" si="13"/>
        <v xml:space="preserve"> 21 ELE 43</v>
      </c>
      <c r="AG53">
        <f t="shared" si="14"/>
        <v>0</v>
      </c>
      <c r="AH53">
        <f t="shared" si="15"/>
        <v>0</v>
      </c>
      <c r="AJ53" t="str">
        <f t="shared" si="16"/>
        <v xml:space="preserve"> 21 ELE 43</v>
      </c>
      <c r="AK53">
        <f t="shared" si="17"/>
        <v>0</v>
      </c>
      <c r="AL53">
        <f t="shared" si="18"/>
        <v>0</v>
      </c>
      <c r="AN53" t="str">
        <f t="shared" si="19"/>
        <v xml:space="preserve"> 21 ELE 43</v>
      </c>
      <c r="AO53">
        <f t="shared" si="20"/>
        <v>0</v>
      </c>
      <c r="AP53">
        <f t="shared" si="21"/>
        <v>0</v>
      </c>
    </row>
    <row r="54" spans="1:42" ht="35.1" customHeight="1" x14ac:dyDescent="0.25">
      <c r="A54" s="6">
        <v>39</v>
      </c>
      <c r="B54" s="55">
        <v>10516</v>
      </c>
      <c r="C54" s="49" t="s">
        <v>241</v>
      </c>
      <c r="D54" s="8">
        <v>8</v>
      </c>
      <c r="E54" s="8">
        <v>6</v>
      </c>
      <c r="F54" s="8">
        <v>7</v>
      </c>
      <c r="G54" s="8">
        <v>6</v>
      </c>
      <c r="H54" s="8"/>
      <c r="I54" s="8"/>
      <c r="J54" s="8"/>
      <c r="K54" s="9">
        <f t="shared" si="23"/>
        <v>27</v>
      </c>
      <c r="P54" t="str">
        <f t="shared" si="1"/>
        <v xml:space="preserve"> 21 ELE 44</v>
      </c>
      <c r="Q54">
        <f t="shared" si="2"/>
        <v>1</v>
      </c>
      <c r="R54">
        <f t="shared" si="3"/>
        <v>8</v>
      </c>
      <c r="T54" t="str">
        <f t="shared" si="4"/>
        <v xml:space="preserve"> 21 ELE 44</v>
      </c>
      <c r="U54">
        <f t="shared" si="5"/>
        <v>2</v>
      </c>
      <c r="V54">
        <f t="shared" si="6"/>
        <v>6</v>
      </c>
      <c r="X54" t="str">
        <f t="shared" si="7"/>
        <v xml:space="preserve"> 21 ELE 44</v>
      </c>
      <c r="Y54">
        <f t="shared" si="8"/>
        <v>3</v>
      </c>
      <c r="Z54">
        <f t="shared" si="9"/>
        <v>7</v>
      </c>
      <c r="AB54" t="str">
        <f t="shared" si="10"/>
        <v xml:space="preserve"> 21 ELE 44</v>
      </c>
      <c r="AC54">
        <f t="shared" si="11"/>
        <v>3</v>
      </c>
      <c r="AD54">
        <f t="shared" si="12"/>
        <v>6</v>
      </c>
      <c r="AF54" t="str">
        <f t="shared" si="13"/>
        <v xml:space="preserve"> 21 ELE 44</v>
      </c>
      <c r="AG54">
        <f t="shared" si="14"/>
        <v>0</v>
      </c>
      <c r="AH54">
        <f t="shared" si="15"/>
        <v>0</v>
      </c>
      <c r="AJ54" t="str">
        <f t="shared" si="16"/>
        <v xml:space="preserve"> 21 ELE 44</v>
      </c>
      <c r="AK54">
        <f t="shared" si="17"/>
        <v>0</v>
      </c>
      <c r="AL54">
        <f t="shared" si="18"/>
        <v>0</v>
      </c>
      <c r="AN54" t="str">
        <f t="shared" si="19"/>
        <v xml:space="preserve"> 21 ELE 44</v>
      </c>
      <c r="AO54">
        <f t="shared" si="20"/>
        <v>0</v>
      </c>
      <c r="AP54">
        <f t="shared" si="21"/>
        <v>0</v>
      </c>
    </row>
    <row r="55" spans="1:42" ht="35.1" customHeight="1" x14ac:dyDescent="0.25">
      <c r="A55" s="6">
        <v>40</v>
      </c>
      <c r="B55" s="55">
        <v>10509</v>
      </c>
      <c r="C55" s="49" t="s">
        <v>275</v>
      </c>
      <c r="D55" s="8">
        <v>4</v>
      </c>
      <c r="E55" s="8">
        <v>4</v>
      </c>
      <c r="F55" s="8">
        <v>8</v>
      </c>
      <c r="G55" s="8">
        <v>5</v>
      </c>
      <c r="H55" s="8"/>
      <c r="I55" s="8"/>
      <c r="J55" s="8"/>
      <c r="K55" s="9">
        <f t="shared" si="23"/>
        <v>21</v>
      </c>
      <c r="P55" t="str">
        <f t="shared" si="1"/>
        <v xml:space="preserve"> 21 ELE 45</v>
      </c>
      <c r="Q55">
        <f t="shared" si="2"/>
        <v>1</v>
      </c>
      <c r="R55">
        <f t="shared" si="3"/>
        <v>4</v>
      </c>
      <c r="T55" t="str">
        <f t="shared" si="4"/>
        <v xml:space="preserve"> 21 ELE 45</v>
      </c>
      <c r="U55">
        <f t="shared" si="5"/>
        <v>2</v>
      </c>
      <c r="V55">
        <f t="shared" si="6"/>
        <v>4</v>
      </c>
      <c r="X55" t="str">
        <f t="shared" si="7"/>
        <v xml:space="preserve"> 21 ELE 45</v>
      </c>
      <c r="Y55">
        <f t="shared" si="8"/>
        <v>3</v>
      </c>
      <c r="Z55">
        <f t="shared" si="9"/>
        <v>8</v>
      </c>
      <c r="AB55" t="str">
        <f t="shared" si="10"/>
        <v xml:space="preserve"> 21 ELE 45</v>
      </c>
      <c r="AC55">
        <f t="shared" si="11"/>
        <v>3</v>
      </c>
      <c r="AD55">
        <f t="shared" si="12"/>
        <v>5</v>
      </c>
      <c r="AF55" t="str">
        <f t="shared" si="13"/>
        <v xml:space="preserve"> 21 ELE 45</v>
      </c>
      <c r="AG55">
        <f t="shared" si="14"/>
        <v>0</v>
      </c>
      <c r="AH55">
        <f t="shared" si="15"/>
        <v>0</v>
      </c>
      <c r="AJ55" t="str">
        <f t="shared" si="16"/>
        <v xml:space="preserve"> 21 ELE 45</v>
      </c>
      <c r="AK55">
        <f t="shared" si="17"/>
        <v>0</v>
      </c>
      <c r="AL55">
        <f t="shared" si="18"/>
        <v>0</v>
      </c>
      <c r="AN55" t="str">
        <f t="shared" si="19"/>
        <v xml:space="preserve"> 21 ELE 45</v>
      </c>
      <c r="AO55">
        <f t="shared" si="20"/>
        <v>0</v>
      </c>
      <c r="AP55">
        <f t="shared" si="21"/>
        <v>0</v>
      </c>
    </row>
    <row r="56" spans="1:42" ht="35.1" customHeight="1" x14ac:dyDescent="0.25">
      <c r="A56" s="6">
        <v>41</v>
      </c>
      <c r="B56" s="55">
        <v>10517</v>
      </c>
      <c r="C56" s="49" t="s">
        <v>276</v>
      </c>
      <c r="D56" s="8">
        <v>6</v>
      </c>
      <c r="E56" s="8">
        <v>4</v>
      </c>
      <c r="F56" s="8">
        <v>11</v>
      </c>
      <c r="G56" s="8">
        <v>5</v>
      </c>
      <c r="H56" s="8"/>
      <c r="I56" s="8"/>
      <c r="J56" s="8"/>
      <c r="K56" s="9">
        <f t="shared" si="23"/>
        <v>26</v>
      </c>
      <c r="P56" t="str">
        <f t="shared" si="1"/>
        <v xml:space="preserve"> 21 ELE 46</v>
      </c>
      <c r="Q56">
        <f t="shared" si="2"/>
        <v>1</v>
      </c>
      <c r="R56">
        <f t="shared" si="3"/>
        <v>6</v>
      </c>
      <c r="T56" t="str">
        <f t="shared" si="4"/>
        <v xml:space="preserve"> 21 ELE 46</v>
      </c>
      <c r="U56">
        <f t="shared" si="5"/>
        <v>2</v>
      </c>
      <c r="V56">
        <f t="shared" si="6"/>
        <v>4</v>
      </c>
      <c r="X56" t="str">
        <f t="shared" si="7"/>
        <v xml:space="preserve"> 21 ELE 46</v>
      </c>
      <c r="Y56">
        <f t="shared" si="8"/>
        <v>3</v>
      </c>
      <c r="Z56">
        <f t="shared" si="9"/>
        <v>11</v>
      </c>
      <c r="AB56" t="str">
        <f t="shared" si="10"/>
        <v xml:space="preserve"> 21 ELE 46</v>
      </c>
      <c r="AC56">
        <f t="shared" si="11"/>
        <v>3</v>
      </c>
      <c r="AD56">
        <f t="shared" si="12"/>
        <v>5</v>
      </c>
      <c r="AF56" t="str">
        <f t="shared" si="13"/>
        <v xml:space="preserve"> 21 ELE 46</v>
      </c>
      <c r="AG56">
        <f t="shared" si="14"/>
        <v>0</v>
      </c>
      <c r="AH56">
        <f t="shared" si="15"/>
        <v>0</v>
      </c>
      <c r="AJ56" t="str">
        <f t="shared" si="16"/>
        <v xml:space="preserve"> 21 ELE 46</v>
      </c>
      <c r="AK56">
        <f t="shared" si="17"/>
        <v>0</v>
      </c>
      <c r="AL56">
        <f t="shared" si="18"/>
        <v>0</v>
      </c>
      <c r="AN56" t="str">
        <f t="shared" si="19"/>
        <v xml:space="preserve"> 21 ELE 46</v>
      </c>
      <c r="AO56">
        <f t="shared" si="20"/>
        <v>0</v>
      </c>
      <c r="AP56">
        <f t="shared" si="21"/>
        <v>0</v>
      </c>
    </row>
    <row r="57" spans="1:42" ht="35.1" customHeight="1" x14ac:dyDescent="0.25">
      <c r="A57" s="6">
        <v>42</v>
      </c>
      <c r="B57" s="55">
        <v>10506</v>
      </c>
      <c r="C57" s="49" t="s">
        <v>277</v>
      </c>
      <c r="D57" s="8">
        <v>3</v>
      </c>
      <c r="E57" s="8">
        <v>5</v>
      </c>
      <c r="F57" s="8">
        <v>4</v>
      </c>
      <c r="G57" s="8">
        <v>4</v>
      </c>
      <c r="H57" s="8"/>
      <c r="I57" s="8"/>
      <c r="J57" s="8"/>
      <c r="K57" s="9">
        <f t="shared" si="23"/>
        <v>16</v>
      </c>
      <c r="P57" t="str">
        <f t="shared" si="1"/>
        <v xml:space="preserve"> 21 ELE 47</v>
      </c>
      <c r="Q57">
        <f t="shared" si="2"/>
        <v>1</v>
      </c>
      <c r="R57">
        <f t="shared" si="3"/>
        <v>3</v>
      </c>
      <c r="T57" t="str">
        <f t="shared" si="4"/>
        <v xml:space="preserve"> 21 ELE 47</v>
      </c>
      <c r="U57">
        <f t="shared" si="5"/>
        <v>2</v>
      </c>
      <c r="V57">
        <f t="shared" si="6"/>
        <v>5</v>
      </c>
      <c r="X57" t="str">
        <f t="shared" si="7"/>
        <v xml:space="preserve"> 21 ELE 47</v>
      </c>
      <c r="Y57">
        <f t="shared" si="8"/>
        <v>3</v>
      </c>
      <c r="Z57">
        <f t="shared" si="9"/>
        <v>4</v>
      </c>
      <c r="AB57" t="str">
        <f t="shared" si="10"/>
        <v xml:space="preserve"> 21 ELE 47</v>
      </c>
      <c r="AC57">
        <f t="shared" si="11"/>
        <v>3</v>
      </c>
      <c r="AD57">
        <f t="shared" si="12"/>
        <v>4</v>
      </c>
      <c r="AF57" t="str">
        <f t="shared" si="13"/>
        <v xml:space="preserve"> 21 ELE 47</v>
      </c>
      <c r="AG57">
        <f t="shared" si="14"/>
        <v>0</v>
      </c>
      <c r="AH57">
        <f t="shared" si="15"/>
        <v>0</v>
      </c>
      <c r="AJ57" t="str">
        <f t="shared" si="16"/>
        <v xml:space="preserve"> 21 ELE 47</v>
      </c>
      <c r="AK57">
        <f t="shared" si="17"/>
        <v>0</v>
      </c>
      <c r="AL57">
        <f t="shared" si="18"/>
        <v>0</v>
      </c>
      <c r="AN57" t="str">
        <f t="shared" si="19"/>
        <v xml:space="preserve"> 21 ELE 47</v>
      </c>
      <c r="AO57">
        <f t="shared" si="20"/>
        <v>0</v>
      </c>
      <c r="AP57">
        <f t="shared" si="21"/>
        <v>0</v>
      </c>
    </row>
    <row r="58" spans="1:42" ht="35.1" customHeight="1" x14ac:dyDescent="0.25">
      <c r="A58" s="6">
        <v>43</v>
      </c>
      <c r="B58" s="55">
        <v>10519</v>
      </c>
      <c r="C58" s="49" t="s">
        <v>278</v>
      </c>
      <c r="D58" s="8">
        <v>5</v>
      </c>
      <c r="E58" s="8">
        <v>5</v>
      </c>
      <c r="F58" s="8">
        <v>5</v>
      </c>
      <c r="G58" s="8">
        <v>6</v>
      </c>
      <c r="H58" s="8"/>
      <c r="I58" s="8"/>
      <c r="J58" s="8"/>
      <c r="K58" s="9">
        <f t="shared" si="23"/>
        <v>21</v>
      </c>
      <c r="P58" t="str">
        <f t="shared" si="1"/>
        <v xml:space="preserve"> 21 ELE 48</v>
      </c>
      <c r="Q58">
        <f t="shared" si="2"/>
        <v>1</v>
      </c>
      <c r="R58">
        <f t="shared" si="3"/>
        <v>5</v>
      </c>
      <c r="T58" t="str">
        <f t="shared" si="4"/>
        <v xml:space="preserve"> 21 ELE 48</v>
      </c>
      <c r="U58">
        <f t="shared" si="5"/>
        <v>2</v>
      </c>
      <c r="V58">
        <f t="shared" si="6"/>
        <v>5</v>
      </c>
      <c r="X58" t="str">
        <f t="shared" si="7"/>
        <v xml:space="preserve"> 21 ELE 48</v>
      </c>
      <c r="Y58">
        <f t="shared" si="8"/>
        <v>3</v>
      </c>
      <c r="Z58">
        <f t="shared" si="9"/>
        <v>5</v>
      </c>
      <c r="AB58" t="str">
        <f t="shared" si="10"/>
        <v xml:space="preserve"> 21 ELE 48</v>
      </c>
      <c r="AC58">
        <f t="shared" si="11"/>
        <v>3</v>
      </c>
      <c r="AD58">
        <f t="shared" si="12"/>
        <v>6</v>
      </c>
      <c r="AF58" t="str">
        <f t="shared" si="13"/>
        <v xml:space="preserve"> 21 ELE 48</v>
      </c>
      <c r="AG58">
        <f t="shared" si="14"/>
        <v>0</v>
      </c>
      <c r="AH58">
        <f t="shared" si="15"/>
        <v>0</v>
      </c>
      <c r="AJ58" t="str">
        <f t="shared" si="16"/>
        <v xml:space="preserve"> 21 ELE 48</v>
      </c>
      <c r="AK58">
        <f t="shared" si="17"/>
        <v>0</v>
      </c>
      <c r="AL58">
        <f t="shared" si="18"/>
        <v>0</v>
      </c>
      <c r="AN58" t="str">
        <f t="shared" si="19"/>
        <v xml:space="preserve"> 21 ELE 48</v>
      </c>
      <c r="AO58">
        <f t="shared" si="20"/>
        <v>0</v>
      </c>
      <c r="AP58">
        <f t="shared" si="21"/>
        <v>0</v>
      </c>
    </row>
    <row r="59" spans="1:42" ht="35.1" customHeight="1" x14ac:dyDescent="0.25">
      <c r="A59" s="6">
        <v>44</v>
      </c>
      <c r="B59" s="55">
        <v>10508</v>
      </c>
      <c r="C59" s="49" t="s">
        <v>242</v>
      </c>
      <c r="D59" s="8">
        <v>7</v>
      </c>
      <c r="E59" s="8">
        <v>4</v>
      </c>
      <c r="F59" s="8">
        <v>4</v>
      </c>
      <c r="G59" s="8">
        <v>4</v>
      </c>
      <c r="H59" s="8"/>
      <c r="I59" s="8"/>
      <c r="J59" s="8"/>
      <c r="K59" s="9">
        <f t="shared" si="23"/>
        <v>19</v>
      </c>
      <c r="P59" t="str">
        <f t="shared" si="1"/>
        <v xml:space="preserve"> 21 ELE 49</v>
      </c>
      <c r="Q59">
        <f t="shared" si="2"/>
        <v>1</v>
      </c>
      <c r="R59">
        <f t="shared" si="3"/>
        <v>7</v>
      </c>
      <c r="T59" t="str">
        <f t="shared" si="4"/>
        <v xml:space="preserve"> 21 ELE 49</v>
      </c>
      <c r="U59">
        <f t="shared" si="5"/>
        <v>2</v>
      </c>
      <c r="V59">
        <f t="shared" si="6"/>
        <v>4</v>
      </c>
      <c r="X59" t="str">
        <f t="shared" si="7"/>
        <v xml:space="preserve"> 21 ELE 49</v>
      </c>
      <c r="Y59">
        <f t="shared" si="8"/>
        <v>3</v>
      </c>
      <c r="Z59">
        <f t="shared" si="9"/>
        <v>4</v>
      </c>
      <c r="AB59" t="str">
        <f t="shared" si="10"/>
        <v xml:space="preserve"> 21 ELE 49</v>
      </c>
      <c r="AC59">
        <f t="shared" si="11"/>
        <v>3</v>
      </c>
      <c r="AD59">
        <f t="shared" si="12"/>
        <v>4</v>
      </c>
      <c r="AF59" t="str">
        <f t="shared" si="13"/>
        <v xml:space="preserve"> 21 ELE 49</v>
      </c>
      <c r="AG59">
        <f t="shared" si="14"/>
        <v>0</v>
      </c>
      <c r="AH59">
        <f t="shared" si="15"/>
        <v>0</v>
      </c>
      <c r="AJ59" t="str">
        <f t="shared" si="16"/>
        <v xml:space="preserve"> 21 ELE 49</v>
      </c>
      <c r="AK59">
        <f t="shared" si="17"/>
        <v>0</v>
      </c>
      <c r="AL59">
        <f t="shared" si="18"/>
        <v>0</v>
      </c>
      <c r="AN59" t="str">
        <f t="shared" si="19"/>
        <v xml:space="preserve"> 21 ELE 49</v>
      </c>
      <c r="AO59">
        <f t="shared" si="20"/>
        <v>0</v>
      </c>
      <c r="AP59">
        <f t="shared" si="21"/>
        <v>0</v>
      </c>
    </row>
    <row r="60" spans="1:42" ht="35.1" customHeight="1" x14ac:dyDescent="0.25">
      <c r="A60" s="6">
        <v>45</v>
      </c>
      <c r="B60" s="55">
        <v>10522</v>
      </c>
      <c r="C60" s="49" t="s">
        <v>279</v>
      </c>
      <c r="D60" s="8">
        <v>7</v>
      </c>
      <c r="E60" s="8">
        <v>7</v>
      </c>
      <c r="F60" s="8">
        <v>5</v>
      </c>
      <c r="G60" s="8">
        <v>6</v>
      </c>
      <c r="H60" s="8"/>
      <c r="I60" s="8"/>
      <c r="J60" s="8"/>
      <c r="K60" s="9">
        <f t="shared" si="23"/>
        <v>25</v>
      </c>
      <c r="P60" t="str">
        <f t="shared" si="1"/>
        <v xml:space="preserve"> 21 ELE 51</v>
      </c>
      <c r="Q60">
        <f t="shared" si="2"/>
        <v>1</v>
      </c>
      <c r="R60">
        <f t="shared" si="3"/>
        <v>7</v>
      </c>
      <c r="T60" t="str">
        <f t="shared" si="4"/>
        <v xml:space="preserve"> 21 ELE 51</v>
      </c>
      <c r="U60">
        <f t="shared" si="5"/>
        <v>2</v>
      </c>
      <c r="V60">
        <f t="shared" si="6"/>
        <v>7</v>
      </c>
      <c r="X60" t="str">
        <f t="shared" si="7"/>
        <v xml:space="preserve"> 21 ELE 51</v>
      </c>
      <c r="Y60">
        <f t="shared" si="8"/>
        <v>3</v>
      </c>
      <c r="Z60">
        <f t="shared" si="9"/>
        <v>5</v>
      </c>
      <c r="AB60" t="str">
        <f t="shared" si="10"/>
        <v xml:space="preserve"> 21 ELE 51</v>
      </c>
      <c r="AC60">
        <f t="shared" si="11"/>
        <v>3</v>
      </c>
      <c r="AD60">
        <f t="shared" si="12"/>
        <v>6</v>
      </c>
      <c r="AF60" t="str">
        <f t="shared" si="13"/>
        <v xml:space="preserve"> 21 ELE 51</v>
      </c>
      <c r="AG60">
        <f t="shared" si="14"/>
        <v>0</v>
      </c>
      <c r="AH60">
        <f t="shared" si="15"/>
        <v>0</v>
      </c>
      <c r="AJ60" t="str">
        <f t="shared" si="16"/>
        <v xml:space="preserve"> 21 ELE 51</v>
      </c>
      <c r="AK60">
        <f t="shared" si="17"/>
        <v>0</v>
      </c>
      <c r="AL60">
        <f t="shared" si="18"/>
        <v>0</v>
      </c>
      <c r="AN60" t="str">
        <f t="shared" si="19"/>
        <v xml:space="preserve"> 21 ELE 51</v>
      </c>
      <c r="AO60">
        <f t="shared" si="20"/>
        <v>0</v>
      </c>
      <c r="AP60">
        <f t="shared" si="21"/>
        <v>0</v>
      </c>
    </row>
    <row r="61" spans="1:42" ht="35.1" customHeight="1" x14ac:dyDescent="0.25">
      <c r="A61" s="6">
        <v>46</v>
      </c>
      <c r="B61" s="55">
        <v>10520</v>
      </c>
      <c r="C61" s="49" t="s">
        <v>280</v>
      </c>
      <c r="D61" s="8">
        <v>6</v>
      </c>
      <c r="E61" s="8">
        <v>7</v>
      </c>
      <c r="F61" s="8">
        <v>7</v>
      </c>
      <c r="G61" s="8">
        <v>6</v>
      </c>
      <c r="H61" s="8"/>
      <c r="I61" s="8"/>
      <c r="J61" s="8"/>
      <c r="K61" s="9">
        <f t="shared" si="23"/>
        <v>26</v>
      </c>
      <c r="P61" t="str">
        <f t="shared" si="1"/>
        <v xml:space="preserve"> 21 ELE 52</v>
      </c>
      <c r="Q61">
        <f t="shared" si="2"/>
        <v>1</v>
      </c>
      <c r="R61">
        <f t="shared" si="3"/>
        <v>6</v>
      </c>
      <c r="T61" t="str">
        <f t="shared" si="4"/>
        <v xml:space="preserve"> 21 ELE 52</v>
      </c>
      <c r="U61">
        <f t="shared" si="5"/>
        <v>2</v>
      </c>
      <c r="V61">
        <f t="shared" si="6"/>
        <v>7</v>
      </c>
      <c r="X61" t="str">
        <f t="shared" si="7"/>
        <v xml:space="preserve"> 21 ELE 52</v>
      </c>
      <c r="Y61">
        <f t="shared" si="8"/>
        <v>3</v>
      </c>
      <c r="Z61">
        <f t="shared" si="9"/>
        <v>7</v>
      </c>
      <c r="AB61" t="str">
        <f t="shared" si="10"/>
        <v xml:space="preserve"> 21 ELE 52</v>
      </c>
      <c r="AC61">
        <f t="shared" si="11"/>
        <v>3</v>
      </c>
      <c r="AD61">
        <f t="shared" si="12"/>
        <v>6</v>
      </c>
      <c r="AF61" t="str">
        <f t="shared" si="13"/>
        <v xml:space="preserve"> 21 ELE 52</v>
      </c>
      <c r="AG61">
        <f t="shared" si="14"/>
        <v>0</v>
      </c>
      <c r="AH61">
        <f t="shared" si="15"/>
        <v>0</v>
      </c>
      <c r="AJ61" t="str">
        <f t="shared" si="16"/>
        <v xml:space="preserve"> 21 ELE 52</v>
      </c>
      <c r="AK61">
        <f t="shared" si="17"/>
        <v>0</v>
      </c>
      <c r="AL61">
        <f t="shared" si="18"/>
        <v>0</v>
      </c>
      <c r="AN61" t="str">
        <f t="shared" si="19"/>
        <v xml:space="preserve"> 21 ELE 52</v>
      </c>
      <c r="AO61">
        <f t="shared" si="20"/>
        <v>0</v>
      </c>
      <c r="AP61">
        <f t="shared" si="21"/>
        <v>0</v>
      </c>
    </row>
    <row r="62" spans="1:42" ht="35.1" customHeight="1" x14ac:dyDescent="0.25">
      <c r="A62" s="6">
        <v>47</v>
      </c>
      <c r="B62" s="55">
        <v>10525</v>
      </c>
      <c r="C62" s="49" t="s">
        <v>240</v>
      </c>
      <c r="D62" s="8">
        <v>11</v>
      </c>
      <c r="E62" s="8">
        <v>6</v>
      </c>
      <c r="F62" s="8">
        <v>6</v>
      </c>
      <c r="G62" s="8">
        <v>7</v>
      </c>
      <c r="H62" s="8"/>
      <c r="I62" s="8"/>
      <c r="J62" s="8"/>
      <c r="K62" s="9">
        <f t="shared" si="23"/>
        <v>30</v>
      </c>
      <c r="P62" t="str">
        <f t="shared" si="1"/>
        <v xml:space="preserve"> 21 ELE 53</v>
      </c>
      <c r="Q62">
        <f t="shared" si="2"/>
        <v>1</v>
      </c>
      <c r="R62">
        <f t="shared" si="3"/>
        <v>11</v>
      </c>
      <c r="T62" t="str">
        <f t="shared" si="4"/>
        <v xml:space="preserve"> 21 ELE 53</v>
      </c>
      <c r="U62">
        <f t="shared" si="5"/>
        <v>2</v>
      </c>
      <c r="V62">
        <f t="shared" si="6"/>
        <v>6</v>
      </c>
      <c r="X62" t="str">
        <f t="shared" si="7"/>
        <v xml:space="preserve"> 21 ELE 53</v>
      </c>
      <c r="Y62">
        <f t="shared" si="8"/>
        <v>3</v>
      </c>
      <c r="Z62">
        <f t="shared" si="9"/>
        <v>6</v>
      </c>
      <c r="AB62" t="str">
        <f t="shared" si="10"/>
        <v xml:space="preserve"> 21 ELE 53</v>
      </c>
      <c r="AC62">
        <f t="shared" si="11"/>
        <v>3</v>
      </c>
      <c r="AD62">
        <f t="shared" si="12"/>
        <v>7</v>
      </c>
      <c r="AF62" t="str">
        <f t="shared" si="13"/>
        <v xml:space="preserve"> 21 ELE 53</v>
      </c>
      <c r="AG62">
        <f t="shared" si="14"/>
        <v>0</v>
      </c>
      <c r="AH62">
        <f t="shared" si="15"/>
        <v>0</v>
      </c>
      <c r="AJ62" t="str">
        <f t="shared" si="16"/>
        <v xml:space="preserve"> 21 ELE 53</v>
      </c>
      <c r="AK62">
        <f t="shared" si="17"/>
        <v>0</v>
      </c>
      <c r="AL62">
        <f t="shared" si="18"/>
        <v>0</v>
      </c>
      <c r="AN62" t="str">
        <f t="shared" si="19"/>
        <v xml:space="preserve"> 21 ELE 53</v>
      </c>
      <c r="AO62">
        <f t="shared" si="20"/>
        <v>0</v>
      </c>
      <c r="AP62">
        <f t="shared" si="21"/>
        <v>0</v>
      </c>
    </row>
    <row r="63" spans="1:42" ht="35.1" customHeight="1" x14ac:dyDescent="0.25">
      <c r="A63" s="6">
        <v>48</v>
      </c>
      <c r="B63" s="55">
        <v>10521</v>
      </c>
      <c r="C63" s="49" t="s">
        <v>281</v>
      </c>
      <c r="D63" s="8">
        <v>6</v>
      </c>
      <c r="E63" s="8">
        <v>4</v>
      </c>
      <c r="F63" s="8">
        <v>8</v>
      </c>
      <c r="G63" s="8">
        <v>9</v>
      </c>
      <c r="H63" s="8"/>
      <c r="I63" s="8"/>
      <c r="J63" s="8"/>
      <c r="K63" s="9">
        <f t="shared" si="23"/>
        <v>27</v>
      </c>
      <c r="P63" t="str">
        <f t="shared" si="1"/>
        <v xml:space="preserve"> 21 ELE 55</v>
      </c>
      <c r="Q63">
        <f t="shared" si="2"/>
        <v>1</v>
      </c>
      <c r="R63">
        <f t="shared" si="3"/>
        <v>6</v>
      </c>
      <c r="T63" t="str">
        <f t="shared" si="4"/>
        <v xml:space="preserve"> 21 ELE 55</v>
      </c>
      <c r="U63">
        <f t="shared" si="5"/>
        <v>2</v>
      </c>
      <c r="V63">
        <f t="shared" si="6"/>
        <v>4</v>
      </c>
      <c r="X63" t="str">
        <f t="shared" si="7"/>
        <v xml:space="preserve"> 21 ELE 55</v>
      </c>
      <c r="Y63">
        <f t="shared" si="8"/>
        <v>3</v>
      </c>
      <c r="Z63">
        <f t="shared" si="9"/>
        <v>8</v>
      </c>
      <c r="AB63" t="str">
        <f t="shared" si="10"/>
        <v xml:space="preserve"> 21 ELE 55</v>
      </c>
      <c r="AC63">
        <f t="shared" si="11"/>
        <v>3</v>
      </c>
      <c r="AD63">
        <f t="shared" si="12"/>
        <v>9</v>
      </c>
      <c r="AF63" t="str">
        <f t="shared" si="13"/>
        <v xml:space="preserve"> 21 ELE 55</v>
      </c>
      <c r="AG63">
        <f t="shared" si="14"/>
        <v>0</v>
      </c>
      <c r="AH63">
        <f t="shared" si="15"/>
        <v>0</v>
      </c>
      <c r="AJ63" t="str">
        <f t="shared" si="16"/>
        <v xml:space="preserve"> 21 ELE 55</v>
      </c>
      <c r="AK63">
        <f t="shared" si="17"/>
        <v>0</v>
      </c>
      <c r="AL63">
        <f t="shared" si="18"/>
        <v>0</v>
      </c>
      <c r="AN63" t="str">
        <f t="shared" si="19"/>
        <v xml:space="preserve"> 21 ELE 55</v>
      </c>
      <c r="AO63">
        <f t="shared" si="20"/>
        <v>0</v>
      </c>
      <c r="AP63">
        <f t="shared" si="21"/>
        <v>0</v>
      </c>
    </row>
    <row r="64" spans="1:42" ht="35.1" customHeight="1" x14ac:dyDescent="0.25">
      <c r="A64" s="6">
        <v>49</v>
      </c>
      <c r="B64" s="55">
        <v>10529</v>
      </c>
      <c r="C64" s="49" t="s">
        <v>282</v>
      </c>
      <c r="D64" s="8">
        <v>7</v>
      </c>
      <c r="E64" s="8">
        <v>5</v>
      </c>
      <c r="F64" s="8">
        <v>6</v>
      </c>
      <c r="G64" s="8">
        <v>7</v>
      </c>
      <c r="H64" s="8"/>
      <c r="I64" s="8"/>
      <c r="J64" s="8"/>
      <c r="K64" s="9">
        <f t="shared" si="23"/>
        <v>25</v>
      </c>
      <c r="P64" t="str">
        <f t="shared" si="1"/>
        <v xml:space="preserve"> 21 ELE 56</v>
      </c>
      <c r="Q64">
        <f t="shared" si="2"/>
        <v>1</v>
      </c>
      <c r="R64">
        <f t="shared" si="3"/>
        <v>7</v>
      </c>
      <c r="T64" t="str">
        <f t="shared" si="4"/>
        <v xml:space="preserve"> 21 ELE 56</v>
      </c>
      <c r="U64">
        <f t="shared" si="5"/>
        <v>2</v>
      </c>
      <c r="V64">
        <f t="shared" si="6"/>
        <v>5</v>
      </c>
      <c r="X64" t="str">
        <f t="shared" si="7"/>
        <v xml:space="preserve"> 21 ELE 56</v>
      </c>
      <c r="Y64">
        <f t="shared" si="8"/>
        <v>3</v>
      </c>
      <c r="Z64">
        <f t="shared" si="9"/>
        <v>6</v>
      </c>
      <c r="AB64" t="str">
        <f t="shared" si="10"/>
        <v xml:space="preserve"> 21 ELE 56</v>
      </c>
      <c r="AC64">
        <f t="shared" si="11"/>
        <v>3</v>
      </c>
      <c r="AD64">
        <f t="shared" si="12"/>
        <v>7</v>
      </c>
      <c r="AF64" t="str">
        <f t="shared" si="13"/>
        <v xml:space="preserve"> 21 ELE 56</v>
      </c>
      <c r="AG64">
        <f t="shared" si="14"/>
        <v>0</v>
      </c>
      <c r="AH64">
        <f t="shared" si="15"/>
        <v>0</v>
      </c>
      <c r="AJ64" t="str">
        <f t="shared" si="16"/>
        <v xml:space="preserve"> 21 ELE 56</v>
      </c>
      <c r="AK64">
        <f t="shared" si="17"/>
        <v>0</v>
      </c>
      <c r="AL64">
        <f t="shared" si="18"/>
        <v>0</v>
      </c>
      <c r="AN64" t="str">
        <f t="shared" si="19"/>
        <v xml:space="preserve"> 21 ELE 56</v>
      </c>
      <c r="AO64">
        <f t="shared" si="20"/>
        <v>0</v>
      </c>
      <c r="AP64">
        <f t="shared" si="21"/>
        <v>0</v>
      </c>
    </row>
    <row r="65" spans="1:42" ht="35.1" customHeight="1" x14ac:dyDescent="0.25">
      <c r="A65" s="6">
        <v>50</v>
      </c>
      <c r="B65" s="55">
        <v>10526</v>
      </c>
      <c r="C65" s="49" t="s">
        <v>283</v>
      </c>
      <c r="D65" s="8">
        <v>7</v>
      </c>
      <c r="E65" s="8">
        <v>6</v>
      </c>
      <c r="F65" s="8">
        <v>6</v>
      </c>
      <c r="G65" s="8">
        <v>6</v>
      </c>
      <c r="H65" s="8"/>
      <c r="I65" s="8"/>
      <c r="J65" s="8"/>
      <c r="K65" s="9">
        <f t="shared" si="23"/>
        <v>25</v>
      </c>
      <c r="P65" t="str">
        <f t="shared" si="1"/>
        <v xml:space="preserve"> 21 ELE 58</v>
      </c>
      <c r="Q65">
        <f t="shared" si="2"/>
        <v>1</v>
      </c>
      <c r="R65">
        <f t="shared" si="3"/>
        <v>7</v>
      </c>
      <c r="T65" t="str">
        <f t="shared" si="4"/>
        <v xml:space="preserve"> 21 ELE 58</v>
      </c>
      <c r="U65">
        <f t="shared" si="5"/>
        <v>2</v>
      </c>
      <c r="V65">
        <f t="shared" si="6"/>
        <v>6</v>
      </c>
      <c r="X65" t="str">
        <f t="shared" si="7"/>
        <v xml:space="preserve"> 21 ELE 58</v>
      </c>
      <c r="Y65">
        <f t="shared" si="8"/>
        <v>3</v>
      </c>
      <c r="Z65">
        <f t="shared" si="9"/>
        <v>6</v>
      </c>
      <c r="AB65" t="str">
        <f t="shared" si="10"/>
        <v xml:space="preserve"> 21 ELE 58</v>
      </c>
      <c r="AC65">
        <f t="shared" si="11"/>
        <v>3</v>
      </c>
      <c r="AD65">
        <f t="shared" si="12"/>
        <v>6</v>
      </c>
      <c r="AF65" t="str">
        <f t="shared" si="13"/>
        <v xml:space="preserve"> 21 ELE 58</v>
      </c>
      <c r="AG65">
        <f t="shared" si="14"/>
        <v>0</v>
      </c>
      <c r="AH65">
        <f t="shared" si="15"/>
        <v>0</v>
      </c>
      <c r="AJ65" t="str">
        <f t="shared" si="16"/>
        <v xml:space="preserve"> 21 ELE 58</v>
      </c>
      <c r="AK65">
        <f t="shared" si="17"/>
        <v>0</v>
      </c>
      <c r="AL65">
        <f t="shared" si="18"/>
        <v>0</v>
      </c>
      <c r="AN65" t="str">
        <f t="shared" si="19"/>
        <v xml:space="preserve"> 21 ELE 58</v>
      </c>
      <c r="AO65">
        <f t="shared" si="20"/>
        <v>0</v>
      </c>
      <c r="AP65">
        <f t="shared" si="21"/>
        <v>0</v>
      </c>
    </row>
    <row r="66" spans="1:42" ht="35.1" customHeight="1" x14ac:dyDescent="0.25">
      <c r="A66" s="6">
        <v>51</v>
      </c>
      <c r="B66" s="55">
        <v>10523</v>
      </c>
      <c r="C66" s="49" t="s">
        <v>284</v>
      </c>
      <c r="D66" s="8">
        <v>7</v>
      </c>
      <c r="E66" s="8">
        <v>11</v>
      </c>
      <c r="F66" s="8">
        <v>11</v>
      </c>
      <c r="G66" s="8">
        <v>12</v>
      </c>
      <c r="H66" s="8"/>
      <c r="I66" s="8"/>
      <c r="J66" s="8"/>
      <c r="K66" s="9">
        <f t="shared" si="23"/>
        <v>41</v>
      </c>
      <c r="P66" t="str">
        <f t="shared" si="1"/>
        <v>20 ELE 07</v>
      </c>
      <c r="Q66">
        <f t="shared" si="2"/>
        <v>1</v>
      </c>
      <c r="R66">
        <f t="shared" si="3"/>
        <v>7</v>
      </c>
      <c r="T66" t="str">
        <f t="shared" si="4"/>
        <v>20 ELE 07</v>
      </c>
      <c r="U66">
        <f t="shared" si="5"/>
        <v>2</v>
      </c>
      <c r="V66">
        <f t="shared" si="6"/>
        <v>11</v>
      </c>
      <c r="X66" t="str">
        <f t="shared" si="7"/>
        <v>20 ELE 07</v>
      </c>
      <c r="Y66">
        <f t="shared" si="8"/>
        <v>3</v>
      </c>
      <c r="Z66">
        <f t="shared" si="9"/>
        <v>11</v>
      </c>
      <c r="AB66" t="str">
        <f t="shared" si="10"/>
        <v>20 ELE 07</v>
      </c>
      <c r="AC66">
        <f t="shared" si="11"/>
        <v>3</v>
      </c>
      <c r="AD66">
        <f t="shared" si="12"/>
        <v>12</v>
      </c>
      <c r="AF66" t="str">
        <f t="shared" si="13"/>
        <v>20 ELE 07</v>
      </c>
      <c r="AG66">
        <f t="shared" si="14"/>
        <v>0</v>
      </c>
      <c r="AH66">
        <f t="shared" si="15"/>
        <v>0</v>
      </c>
      <c r="AJ66" t="str">
        <f t="shared" si="16"/>
        <v>20 ELE 07</v>
      </c>
      <c r="AK66">
        <f t="shared" si="17"/>
        <v>0</v>
      </c>
      <c r="AL66">
        <f t="shared" si="18"/>
        <v>0</v>
      </c>
      <c r="AN66" t="str">
        <f t="shared" si="19"/>
        <v>20 ELE 07</v>
      </c>
      <c r="AO66">
        <f t="shared" si="20"/>
        <v>0</v>
      </c>
      <c r="AP66">
        <f t="shared" si="21"/>
        <v>0</v>
      </c>
    </row>
    <row r="67" spans="1:42" ht="35.1" customHeight="1" x14ac:dyDescent="0.25">
      <c r="A67" s="6">
        <v>52</v>
      </c>
      <c r="B67" s="55">
        <v>10531</v>
      </c>
      <c r="C67" s="49" t="s">
        <v>285</v>
      </c>
      <c r="D67" s="8">
        <v>5</v>
      </c>
      <c r="E67" s="8">
        <v>5</v>
      </c>
      <c r="F67" s="8">
        <v>0</v>
      </c>
      <c r="G67" s="8">
        <v>5</v>
      </c>
      <c r="H67" s="8"/>
      <c r="I67" s="8"/>
      <c r="J67" s="8"/>
      <c r="K67" s="9">
        <f t="shared" si="23"/>
        <v>15</v>
      </c>
      <c r="P67" t="str">
        <f t="shared" si="1"/>
        <v xml:space="preserve"> 20 ELE 08</v>
      </c>
      <c r="Q67">
        <f t="shared" si="2"/>
        <v>1</v>
      </c>
      <c r="R67">
        <f t="shared" si="3"/>
        <v>5</v>
      </c>
      <c r="T67" t="str">
        <f t="shared" si="4"/>
        <v xml:space="preserve"> 20 ELE 08</v>
      </c>
      <c r="U67">
        <f t="shared" si="5"/>
        <v>2</v>
      </c>
      <c r="V67">
        <f t="shared" si="6"/>
        <v>5</v>
      </c>
      <c r="X67" t="str">
        <f t="shared" si="7"/>
        <v xml:space="preserve"> 20 ELE 08</v>
      </c>
      <c r="Y67">
        <f t="shared" si="8"/>
        <v>3</v>
      </c>
      <c r="Z67">
        <f t="shared" si="9"/>
        <v>0</v>
      </c>
      <c r="AB67" t="str">
        <f t="shared" si="10"/>
        <v xml:space="preserve"> 20 ELE 08</v>
      </c>
      <c r="AC67">
        <f t="shared" si="11"/>
        <v>3</v>
      </c>
      <c r="AD67">
        <f t="shared" si="12"/>
        <v>5</v>
      </c>
      <c r="AF67" t="str">
        <f t="shared" si="13"/>
        <v xml:space="preserve"> 20 ELE 08</v>
      </c>
      <c r="AG67">
        <f t="shared" si="14"/>
        <v>0</v>
      </c>
      <c r="AH67">
        <f t="shared" si="15"/>
        <v>0</v>
      </c>
      <c r="AJ67" t="str">
        <f t="shared" si="16"/>
        <v xml:space="preserve"> 20 ELE 08</v>
      </c>
      <c r="AK67">
        <f t="shared" si="17"/>
        <v>0</v>
      </c>
      <c r="AL67">
        <f t="shared" si="18"/>
        <v>0</v>
      </c>
      <c r="AN67" t="str">
        <f t="shared" si="19"/>
        <v xml:space="preserve"> 20 ELE 08</v>
      </c>
      <c r="AO67">
        <f t="shared" si="20"/>
        <v>0</v>
      </c>
      <c r="AP67">
        <f t="shared" si="21"/>
        <v>0</v>
      </c>
    </row>
    <row r="68" spans="1:42" ht="35.1" customHeight="1" x14ac:dyDescent="0.25">
      <c r="A68" s="6">
        <v>53</v>
      </c>
      <c r="B68" s="55">
        <v>10524</v>
      </c>
      <c r="C68" s="49" t="s">
        <v>286</v>
      </c>
      <c r="D68" s="8">
        <v>6</v>
      </c>
      <c r="E68" s="8">
        <v>5</v>
      </c>
      <c r="F68" s="8">
        <v>5</v>
      </c>
      <c r="G68" s="8">
        <v>5</v>
      </c>
      <c r="H68" s="8"/>
      <c r="I68" s="8"/>
      <c r="J68" s="8"/>
      <c r="K68" s="9">
        <f t="shared" si="23"/>
        <v>21</v>
      </c>
      <c r="P68" t="str">
        <f t="shared" si="1"/>
        <v xml:space="preserve"> 20 ELE 44</v>
      </c>
      <c r="Q68">
        <f t="shared" si="2"/>
        <v>1</v>
      </c>
      <c r="R68">
        <f t="shared" si="3"/>
        <v>6</v>
      </c>
      <c r="T68" t="str">
        <f t="shared" si="4"/>
        <v xml:space="preserve"> 20 ELE 44</v>
      </c>
      <c r="U68">
        <f t="shared" si="5"/>
        <v>2</v>
      </c>
      <c r="V68">
        <f t="shared" si="6"/>
        <v>5</v>
      </c>
      <c r="X68" t="str">
        <f t="shared" si="7"/>
        <v xml:space="preserve"> 20 ELE 44</v>
      </c>
      <c r="Y68">
        <f t="shared" si="8"/>
        <v>3</v>
      </c>
      <c r="Z68">
        <f t="shared" si="9"/>
        <v>5</v>
      </c>
      <c r="AB68" t="str">
        <f t="shared" si="10"/>
        <v xml:space="preserve"> 20 ELE 44</v>
      </c>
      <c r="AC68">
        <f t="shared" si="11"/>
        <v>3</v>
      </c>
      <c r="AD68">
        <f t="shared" si="12"/>
        <v>5</v>
      </c>
      <c r="AF68" t="str">
        <f t="shared" si="13"/>
        <v xml:space="preserve"> 20 ELE 44</v>
      </c>
      <c r="AG68">
        <f t="shared" si="14"/>
        <v>0</v>
      </c>
      <c r="AH68">
        <f t="shared" si="15"/>
        <v>0</v>
      </c>
      <c r="AJ68" t="str">
        <f t="shared" si="16"/>
        <v xml:space="preserve"> 20 ELE 44</v>
      </c>
      <c r="AK68">
        <f t="shared" si="17"/>
        <v>0</v>
      </c>
      <c r="AL68">
        <f t="shared" si="18"/>
        <v>0</v>
      </c>
      <c r="AN68" t="str">
        <f t="shared" si="19"/>
        <v xml:space="preserve"> 20 ELE 44</v>
      </c>
      <c r="AO68">
        <f t="shared" si="20"/>
        <v>0</v>
      </c>
      <c r="AP68">
        <f t="shared" si="21"/>
        <v>0</v>
      </c>
    </row>
    <row r="69" spans="1:42" ht="35.1" customHeight="1" x14ac:dyDescent="0.25">
      <c r="A69" s="6">
        <v>54</v>
      </c>
      <c r="B69" s="55">
        <v>10532</v>
      </c>
      <c r="C69" s="49" t="s">
        <v>287</v>
      </c>
      <c r="D69" s="8">
        <v>6</v>
      </c>
      <c r="E69" s="8">
        <v>3</v>
      </c>
      <c r="F69" s="8">
        <v>4</v>
      </c>
      <c r="G69" s="8">
        <v>5</v>
      </c>
      <c r="H69" s="8"/>
      <c r="I69" s="8"/>
      <c r="J69" s="8"/>
      <c r="K69" s="9">
        <f t="shared" si="23"/>
        <v>18</v>
      </c>
      <c r="P69" t="str">
        <f t="shared" si="1"/>
        <v xml:space="preserve"> 20 ELE 49</v>
      </c>
      <c r="Q69">
        <f t="shared" si="2"/>
        <v>1</v>
      </c>
      <c r="R69">
        <f t="shared" si="3"/>
        <v>6</v>
      </c>
      <c r="T69" t="str">
        <f t="shared" si="4"/>
        <v xml:space="preserve"> 20 ELE 49</v>
      </c>
      <c r="U69">
        <f t="shared" si="5"/>
        <v>2</v>
      </c>
      <c r="V69">
        <f t="shared" si="6"/>
        <v>3</v>
      </c>
      <c r="X69" t="str">
        <f t="shared" si="7"/>
        <v xml:space="preserve"> 20 ELE 49</v>
      </c>
      <c r="Y69">
        <f t="shared" si="8"/>
        <v>3</v>
      </c>
      <c r="Z69">
        <f t="shared" si="9"/>
        <v>4</v>
      </c>
      <c r="AB69" t="str">
        <f t="shared" si="10"/>
        <v xml:space="preserve"> 20 ELE 49</v>
      </c>
      <c r="AC69">
        <f t="shared" si="11"/>
        <v>3</v>
      </c>
      <c r="AD69">
        <f t="shared" si="12"/>
        <v>5</v>
      </c>
      <c r="AF69" t="str">
        <f t="shared" si="13"/>
        <v xml:space="preserve"> 20 ELE 49</v>
      </c>
      <c r="AG69">
        <f t="shared" si="14"/>
        <v>0</v>
      </c>
      <c r="AH69">
        <f t="shared" si="15"/>
        <v>0</v>
      </c>
      <c r="AJ69" t="str">
        <f t="shared" si="16"/>
        <v xml:space="preserve"> 20 ELE 49</v>
      </c>
      <c r="AK69">
        <f t="shared" si="17"/>
        <v>0</v>
      </c>
      <c r="AL69">
        <f t="shared" si="18"/>
        <v>0</v>
      </c>
      <c r="AN69" t="str">
        <f t="shared" si="19"/>
        <v xml:space="preserve"> 20 ELE 49</v>
      </c>
      <c r="AO69">
        <f t="shared" si="20"/>
        <v>0</v>
      </c>
      <c r="AP69">
        <f t="shared" si="21"/>
        <v>0</v>
      </c>
    </row>
    <row r="70" spans="1:42" ht="35.1" customHeight="1" x14ac:dyDescent="0.25">
      <c r="A70" s="6">
        <v>55</v>
      </c>
      <c r="B70" s="55">
        <v>10533</v>
      </c>
      <c r="C70" s="49" t="s">
        <v>288</v>
      </c>
      <c r="D70" s="8">
        <v>10</v>
      </c>
      <c r="E70" s="8">
        <v>4</v>
      </c>
      <c r="F70" s="8">
        <v>4</v>
      </c>
      <c r="G70" s="8">
        <v>7</v>
      </c>
      <c r="H70" s="8"/>
      <c r="I70" s="8"/>
      <c r="J70" s="8"/>
      <c r="K70" s="9">
        <f t="shared" si="23"/>
        <v>25</v>
      </c>
      <c r="P70" t="str">
        <f t="shared" si="1"/>
        <v xml:space="preserve"> 20 ELE 51</v>
      </c>
      <c r="Q70">
        <f t="shared" si="2"/>
        <v>1</v>
      </c>
      <c r="R70">
        <f t="shared" si="3"/>
        <v>10</v>
      </c>
      <c r="T70" t="str">
        <f t="shared" si="4"/>
        <v xml:space="preserve"> 20 ELE 51</v>
      </c>
      <c r="U70">
        <f t="shared" si="5"/>
        <v>2</v>
      </c>
      <c r="V70">
        <f t="shared" si="6"/>
        <v>4</v>
      </c>
      <c r="X70" t="str">
        <f t="shared" si="7"/>
        <v xml:space="preserve"> 20 ELE 51</v>
      </c>
      <c r="Y70">
        <f t="shared" si="8"/>
        <v>3</v>
      </c>
      <c r="Z70">
        <f t="shared" si="9"/>
        <v>4</v>
      </c>
      <c r="AB70" t="str">
        <f t="shared" si="10"/>
        <v xml:space="preserve"> 20 ELE 51</v>
      </c>
      <c r="AC70">
        <f t="shared" si="11"/>
        <v>3</v>
      </c>
      <c r="AD70">
        <f t="shared" si="12"/>
        <v>7</v>
      </c>
      <c r="AF70" t="str">
        <f t="shared" si="13"/>
        <v xml:space="preserve"> 20 ELE 51</v>
      </c>
      <c r="AG70">
        <f t="shared" si="14"/>
        <v>0</v>
      </c>
      <c r="AH70">
        <f t="shared" si="15"/>
        <v>0</v>
      </c>
      <c r="AJ70" t="str">
        <f t="shared" si="16"/>
        <v xml:space="preserve"> 20 ELE 51</v>
      </c>
      <c r="AK70">
        <f t="shared" si="17"/>
        <v>0</v>
      </c>
      <c r="AL70">
        <f t="shared" si="18"/>
        <v>0</v>
      </c>
      <c r="AN70" t="str">
        <f t="shared" si="19"/>
        <v xml:space="preserve"> 20 ELE 51</v>
      </c>
      <c r="AO70">
        <f t="shared" si="20"/>
        <v>0</v>
      </c>
      <c r="AP70">
        <f t="shared" si="21"/>
        <v>0</v>
      </c>
    </row>
    <row r="71" spans="1:42" ht="35.1" customHeight="1" x14ac:dyDescent="0.25">
      <c r="A71" s="6">
        <v>56</v>
      </c>
      <c r="B71" s="55">
        <v>10534</v>
      </c>
      <c r="C71" s="49" t="s">
        <v>289</v>
      </c>
      <c r="D71" s="8">
        <v>6</v>
      </c>
      <c r="E71" s="8">
        <v>4</v>
      </c>
      <c r="F71" s="8">
        <v>5</v>
      </c>
      <c r="G71" s="8">
        <v>5</v>
      </c>
      <c r="H71" s="8"/>
      <c r="I71" s="8"/>
      <c r="J71" s="8"/>
      <c r="K71" s="9">
        <f t="shared" si="23"/>
        <v>20</v>
      </c>
      <c r="P71" t="str">
        <f t="shared" si="1"/>
        <v xml:space="preserve"> 20 ELE 53</v>
      </c>
      <c r="Q71">
        <f t="shared" si="2"/>
        <v>1</v>
      </c>
      <c r="R71">
        <f t="shared" si="3"/>
        <v>6</v>
      </c>
      <c r="T71" t="str">
        <f t="shared" si="4"/>
        <v xml:space="preserve"> 20 ELE 53</v>
      </c>
      <c r="U71">
        <f t="shared" si="5"/>
        <v>2</v>
      </c>
      <c r="V71">
        <f t="shared" si="6"/>
        <v>4</v>
      </c>
      <c r="X71" t="str">
        <f t="shared" si="7"/>
        <v xml:space="preserve"> 20 ELE 53</v>
      </c>
      <c r="Y71">
        <f t="shared" si="8"/>
        <v>3</v>
      </c>
      <c r="Z71">
        <f t="shared" si="9"/>
        <v>5</v>
      </c>
      <c r="AB71" t="str">
        <f t="shared" si="10"/>
        <v xml:space="preserve"> 20 ELE 53</v>
      </c>
      <c r="AC71">
        <f t="shared" si="11"/>
        <v>3</v>
      </c>
      <c r="AD71">
        <f t="shared" si="12"/>
        <v>5</v>
      </c>
      <c r="AF71" t="str">
        <f t="shared" si="13"/>
        <v xml:space="preserve"> 20 ELE 53</v>
      </c>
      <c r="AG71">
        <f t="shared" si="14"/>
        <v>0</v>
      </c>
      <c r="AH71">
        <f t="shared" si="15"/>
        <v>0</v>
      </c>
      <c r="AJ71" t="str">
        <f t="shared" si="16"/>
        <v xml:space="preserve"> 20 ELE 53</v>
      </c>
      <c r="AK71">
        <f t="shared" si="17"/>
        <v>0</v>
      </c>
      <c r="AL71">
        <f t="shared" si="18"/>
        <v>0</v>
      </c>
      <c r="AN71" t="str">
        <f t="shared" si="19"/>
        <v xml:space="preserve"> 20 ELE 53</v>
      </c>
      <c r="AO71">
        <f t="shared" si="20"/>
        <v>0</v>
      </c>
      <c r="AP71">
        <f t="shared" si="21"/>
        <v>0</v>
      </c>
    </row>
    <row r="72" spans="1:42" ht="35.1" customHeight="1" x14ac:dyDescent="0.25">
      <c r="A72" s="6">
        <v>57</v>
      </c>
      <c r="B72" s="55">
        <v>10530</v>
      </c>
      <c r="C72" s="49" t="s">
        <v>290</v>
      </c>
      <c r="D72" s="8">
        <v>6</v>
      </c>
      <c r="E72" s="8">
        <v>5</v>
      </c>
      <c r="F72" s="8">
        <v>5</v>
      </c>
      <c r="G72" s="8">
        <v>5</v>
      </c>
      <c r="H72" s="8"/>
      <c r="I72" s="8"/>
      <c r="J72" s="8"/>
      <c r="K72" s="9">
        <f t="shared" si="23"/>
        <v>21</v>
      </c>
      <c r="P72" t="str">
        <f t="shared" si="1"/>
        <v>18 ELE 65</v>
      </c>
      <c r="Q72">
        <f t="shared" si="2"/>
        <v>1</v>
      </c>
      <c r="R72">
        <f t="shared" si="3"/>
        <v>6</v>
      </c>
      <c r="T72" t="str">
        <f t="shared" si="4"/>
        <v>18 ELE 65</v>
      </c>
      <c r="U72">
        <f t="shared" si="5"/>
        <v>2</v>
      </c>
      <c r="V72">
        <f t="shared" si="6"/>
        <v>5</v>
      </c>
      <c r="X72" t="str">
        <f t="shared" si="7"/>
        <v>18 ELE 65</v>
      </c>
      <c r="Y72">
        <f t="shared" si="8"/>
        <v>3</v>
      </c>
      <c r="Z72">
        <f t="shared" si="9"/>
        <v>5</v>
      </c>
      <c r="AB72" t="str">
        <f t="shared" si="10"/>
        <v>18 ELE 65</v>
      </c>
      <c r="AC72">
        <f t="shared" si="11"/>
        <v>3</v>
      </c>
      <c r="AD72">
        <f t="shared" si="12"/>
        <v>5</v>
      </c>
      <c r="AF72" t="str">
        <f t="shared" si="13"/>
        <v>18 ELE 65</v>
      </c>
      <c r="AG72">
        <f t="shared" si="14"/>
        <v>0</v>
      </c>
      <c r="AH72">
        <f t="shared" si="15"/>
        <v>0</v>
      </c>
      <c r="AJ72" t="str">
        <f t="shared" si="16"/>
        <v>18 ELE 65</v>
      </c>
      <c r="AK72">
        <f t="shared" si="17"/>
        <v>0</v>
      </c>
      <c r="AL72">
        <f t="shared" si="18"/>
        <v>0</v>
      </c>
      <c r="AN72" t="str">
        <f t="shared" si="19"/>
        <v>18 ELE 65</v>
      </c>
      <c r="AO72">
        <f t="shared" si="20"/>
        <v>0</v>
      </c>
      <c r="AP72">
        <f t="shared" si="21"/>
        <v>0</v>
      </c>
    </row>
    <row r="73" spans="1:42" ht="35.1" customHeight="1" x14ac:dyDescent="0.25">
      <c r="A73" s="6">
        <v>58</v>
      </c>
      <c r="B73" s="55"/>
      <c r="C73" s="49"/>
      <c r="D73" s="8"/>
      <c r="E73" s="8"/>
      <c r="F73" s="8"/>
      <c r="G73" s="8"/>
      <c r="H73" s="8"/>
      <c r="I73" s="8"/>
      <c r="J73" s="8"/>
      <c r="K73" s="9">
        <f t="shared" si="23"/>
        <v>0</v>
      </c>
      <c r="P73">
        <f t="shared" si="1"/>
        <v>0</v>
      </c>
      <c r="Q73">
        <f t="shared" si="2"/>
        <v>1</v>
      </c>
      <c r="R73">
        <f t="shared" si="3"/>
        <v>0</v>
      </c>
      <c r="T73">
        <f t="shared" si="4"/>
        <v>0</v>
      </c>
      <c r="U73">
        <f t="shared" si="5"/>
        <v>2</v>
      </c>
      <c r="V73">
        <f t="shared" si="6"/>
        <v>0</v>
      </c>
      <c r="X73">
        <f t="shared" si="7"/>
        <v>0</v>
      </c>
      <c r="Y73">
        <f t="shared" si="8"/>
        <v>3</v>
      </c>
      <c r="Z73">
        <f t="shared" si="9"/>
        <v>0</v>
      </c>
      <c r="AB73">
        <f t="shared" si="10"/>
        <v>0</v>
      </c>
      <c r="AC73">
        <f t="shared" si="11"/>
        <v>3</v>
      </c>
      <c r="AD73">
        <f t="shared" si="12"/>
        <v>0</v>
      </c>
      <c r="AF73">
        <f t="shared" si="13"/>
        <v>0</v>
      </c>
      <c r="AG73">
        <f t="shared" si="14"/>
        <v>0</v>
      </c>
      <c r="AH73">
        <f t="shared" si="15"/>
        <v>0</v>
      </c>
      <c r="AJ73">
        <f t="shared" si="16"/>
        <v>0</v>
      </c>
      <c r="AK73">
        <f t="shared" si="17"/>
        <v>0</v>
      </c>
      <c r="AL73">
        <f t="shared" si="18"/>
        <v>0</v>
      </c>
      <c r="AN73">
        <f t="shared" si="19"/>
        <v>0</v>
      </c>
      <c r="AO73">
        <f t="shared" si="20"/>
        <v>0</v>
      </c>
      <c r="AP73">
        <f t="shared" si="21"/>
        <v>0</v>
      </c>
    </row>
    <row r="74" spans="1:42" ht="35.1" customHeight="1" x14ac:dyDescent="0.25">
      <c r="A74" s="6">
        <v>59</v>
      </c>
      <c r="B74" s="55"/>
      <c r="C74" s="49"/>
      <c r="D74" s="8"/>
      <c r="E74" s="8"/>
      <c r="F74" s="8"/>
      <c r="G74" s="8"/>
      <c r="H74" s="8"/>
      <c r="I74" s="8"/>
      <c r="J74" s="8"/>
      <c r="K74" s="9">
        <f t="shared" si="23"/>
        <v>0</v>
      </c>
      <c r="P74">
        <f t="shared" si="1"/>
        <v>0</v>
      </c>
      <c r="Q74">
        <f t="shared" si="2"/>
        <v>1</v>
      </c>
      <c r="R74">
        <f t="shared" si="3"/>
        <v>0</v>
      </c>
      <c r="T74">
        <f t="shared" si="4"/>
        <v>0</v>
      </c>
      <c r="U74">
        <f t="shared" si="5"/>
        <v>2</v>
      </c>
      <c r="V74">
        <f t="shared" si="6"/>
        <v>0</v>
      </c>
      <c r="X74">
        <f t="shared" si="7"/>
        <v>0</v>
      </c>
      <c r="Y74">
        <f t="shared" si="8"/>
        <v>3</v>
      </c>
      <c r="Z74">
        <f t="shared" si="9"/>
        <v>0</v>
      </c>
      <c r="AB74">
        <f t="shared" si="10"/>
        <v>0</v>
      </c>
      <c r="AC74">
        <f t="shared" si="11"/>
        <v>3</v>
      </c>
      <c r="AD74">
        <f t="shared" si="12"/>
        <v>0</v>
      </c>
      <c r="AF74">
        <f t="shared" si="13"/>
        <v>0</v>
      </c>
      <c r="AG74">
        <f t="shared" si="14"/>
        <v>0</v>
      </c>
      <c r="AH74">
        <f t="shared" si="15"/>
        <v>0</v>
      </c>
      <c r="AJ74">
        <f t="shared" si="16"/>
        <v>0</v>
      </c>
      <c r="AK74">
        <f t="shared" si="17"/>
        <v>0</v>
      </c>
      <c r="AL74">
        <f t="shared" si="18"/>
        <v>0</v>
      </c>
      <c r="AN74">
        <f t="shared" si="19"/>
        <v>0</v>
      </c>
      <c r="AO74">
        <f t="shared" si="20"/>
        <v>0</v>
      </c>
      <c r="AP74">
        <f t="shared" si="21"/>
        <v>0</v>
      </c>
    </row>
    <row r="75" spans="1:42" ht="35.1" customHeight="1" x14ac:dyDescent="0.25">
      <c r="A75" s="6">
        <v>60</v>
      </c>
      <c r="B75" s="55"/>
      <c r="C75" s="49"/>
      <c r="D75" s="8"/>
      <c r="E75" s="8"/>
      <c r="F75" s="8"/>
      <c r="G75" s="8"/>
      <c r="H75" s="8"/>
      <c r="I75" s="8"/>
      <c r="J75" s="8"/>
      <c r="K75" s="9">
        <f t="shared" si="23"/>
        <v>0</v>
      </c>
      <c r="P75">
        <f t="shared" si="1"/>
        <v>0</v>
      </c>
      <c r="Q75">
        <f t="shared" si="2"/>
        <v>1</v>
      </c>
      <c r="R75">
        <f t="shared" si="3"/>
        <v>0</v>
      </c>
      <c r="T75">
        <f t="shared" si="4"/>
        <v>0</v>
      </c>
      <c r="U75">
        <f t="shared" si="5"/>
        <v>2</v>
      </c>
      <c r="V75">
        <f t="shared" si="6"/>
        <v>0</v>
      </c>
      <c r="X75">
        <f t="shared" si="7"/>
        <v>0</v>
      </c>
      <c r="Y75">
        <f t="shared" si="8"/>
        <v>3</v>
      </c>
      <c r="Z75">
        <f t="shared" si="9"/>
        <v>0</v>
      </c>
      <c r="AB75">
        <f t="shared" si="10"/>
        <v>0</v>
      </c>
      <c r="AC75">
        <f t="shared" si="11"/>
        <v>3</v>
      </c>
      <c r="AD75">
        <f t="shared" si="12"/>
        <v>0</v>
      </c>
      <c r="AF75">
        <f t="shared" si="13"/>
        <v>0</v>
      </c>
      <c r="AG75">
        <f t="shared" si="14"/>
        <v>0</v>
      </c>
      <c r="AH75">
        <f t="shared" si="15"/>
        <v>0</v>
      </c>
      <c r="AJ75">
        <f t="shared" si="16"/>
        <v>0</v>
      </c>
      <c r="AK75">
        <f t="shared" si="17"/>
        <v>0</v>
      </c>
      <c r="AL75">
        <f t="shared" si="18"/>
        <v>0</v>
      </c>
      <c r="AN75">
        <f t="shared" si="19"/>
        <v>0</v>
      </c>
      <c r="AO75">
        <f t="shared" si="20"/>
        <v>0</v>
      </c>
      <c r="AP75">
        <f t="shared" si="21"/>
        <v>0</v>
      </c>
    </row>
    <row r="76" spans="1:42" ht="35.1" customHeight="1" x14ac:dyDescent="0.25">
      <c r="A76" s="6">
        <v>61</v>
      </c>
      <c r="B76" s="55"/>
      <c r="C76" s="49"/>
      <c r="D76" s="8"/>
      <c r="E76" s="8"/>
      <c r="F76" s="8"/>
      <c r="G76" s="8"/>
      <c r="H76" s="8"/>
      <c r="I76" s="8"/>
      <c r="J76" s="8"/>
      <c r="K76" s="9">
        <f t="shared" si="23"/>
        <v>0</v>
      </c>
      <c r="P76">
        <f t="shared" si="1"/>
        <v>0</v>
      </c>
      <c r="Q76">
        <f t="shared" si="2"/>
        <v>1</v>
      </c>
      <c r="R76">
        <f t="shared" si="3"/>
        <v>0</v>
      </c>
      <c r="T76">
        <f t="shared" si="4"/>
        <v>0</v>
      </c>
      <c r="U76">
        <f t="shared" si="5"/>
        <v>2</v>
      </c>
      <c r="V76">
        <f t="shared" si="6"/>
        <v>0</v>
      </c>
      <c r="X76">
        <f t="shared" si="7"/>
        <v>0</v>
      </c>
      <c r="Y76">
        <f t="shared" si="8"/>
        <v>3</v>
      </c>
      <c r="Z76">
        <f t="shared" si="9"/>
        <v>0</v>
      </c>
      <c r="AB76">
        <f t="shared" si="10"/>
        <v>0</v>
      </c>
      <c r="AC76">
        <f t="shared" si="11"/>
        <v>3</v>
      </c>
      <c r="AD76">
        <f t="shared" si="12"/>
        <v>0</v>
      </c>
      <c r="AF76">
        <f t="shared" si="13"/>
        <v>0</v>
      </c>
      <c r="AG76">
        <f t="shared" si="14"/>
        <v>0</v>
      </c>
      <c r="AH76">
        <f t="shared" si="15"/>
        <v>0</v>
      </c>
      <c r="AJ76">
        <f t="shared" si="16"/>
        <v>0</v>
      </c>
      <c r="AK76">
        <f t="shared" si="17"/>
        <v>0</v>
      </c>
      <c r="AL76">
        <f t="shared" si="18"/>
        <v>0</v>
      </c>
      <c r="AN76">
        <f t="shared" si="19"/>
        <v>0</v>
      </c>
      <c r="AO76">
        <f t="shared" si="20"/>
        <v>0</v>
      </c>
      <c r="AP76">
        <f t="shared" si="21"/>
        <v>0</v>
      </c>
    </row>
    <row r="77" spans="1:42" ht="35.1" customHeight="1" x14ac:dyDescent="0.25">
      <c r="A77" s="6">
        <v>62</v>
      </c>
      <c r="B77" s="55"/>
      <c r="C77" s="49"/>
      <c r="D77" s="8"/>
      <c r="E77" s="8"/>
      <c r="F77" s="8"/>
      <c r="G77" s="8"/>
      <c r="H77" s="8"/>
      <c r="I77" s="8"/>
      <c r="J77" s="8"/>
      <c r="K77" s="9">
        <f t="shared" si="23"/>
        <v>0</v>
      </c>
      <c r="P77">
        <f t="shared" si="1"/>
        <v>0</v>
      </c>
      <c r="Q77">
        <f t="shared" si="2"/>
        <v>1</v>
      </c>
      <c r="R77">
        <f t="shared" si="3"/>
        <v>0</v>
      </c>
      <c r="T77">
        <f t="shared" si="4"/>
        <v>0</v>
      </c>
      <c r="U77">
        <f t="shared" si="5"/>
        <v>2</v>
      </c>
      <c r="V77">
        <f t="shared" si="6"/>
        <v>0</v>
      </c>
      <c r="X77">
        <f t="shared" si="7"/>
        <v>0</v>
      </c>
      <c r="Y77">
        <f t="shared" si="8"/>
        <v>3</v>
      </c>
      <c r="Z77">
        <f t="shared" si="9"/>
        <v>0</v>
      </c>
      <c r="AB77">
        <f t="shared" si="10"/>
        <v>0</v>
      </c>
      <c r="AC77">
        <f t="shared" si="11"/>
        <v>3</v>
      </c>
      <c r="AD77">
        <f t="shared" si="12"/>
        <v>0</v>
      </c>
      <c r="AF77">
        <f t="shared" si="13"/>
        <v>0</v>
      </c>
      <c r="AG77">
        <f t="shared" si="14"/>
        <v>0</v>
      </c>
      <c r="AH77">
        <f t="shared" si="15"/>
        <v>0</v>
      </c>
      <c r="AJ77">
        <f t="shared" si="16"/>
        <v>0</v>
      </c>
      <c r="AK77">
        <f t="shared" si="17"/>
        <v>0</v>
      </c>
      <c r="AL77">
        <f t="shared" si="18"/>
        <v>0</v>
      </c>
      <c r="AN77">
        <f t="shared" si="19"/>
        <v>0</v>
      </c>
      <c r="AO77">
        <f t="shared" si="20"/>
        <v>0</v>
      </c>
      <c r="AP77">
        <f t="shared" si="21"/>
        <v>0</v>
      </c>
    </row>
    <row r="78" spans="1:42" ht="35.1" customHeight="1" x14ac:dyDescent="0.25">
      <c r="A78" s="6">
        <v>63</v>
      </c>
      <c r="B78" s="55"/>
      <c r="C78" s="49"/>
      <c r="D78" s="8"/>
      <c r="E78" s="8"/>
      <c r="F78" s="8"/>
      <c r="G78" s="8"/>
      <c r="H78" s="8"/>
      <c r="I78" s="8"/>
      <c r="J78" s="8"/>
      <c r="K78" s="9">
        <f t="shared" si="23"/>
        <v>0</v>
      </c>
      <c r="P78">
        <f t="shared" si="1"/>
        <v>0</v>
      </c>
      <c r="Q78">
        <f t="shared" si="2"/>
        <v>1</v>
      </c>
      <c r="R78">
        <f t="shared" si="3"/>
        <v>0</v>
      </c>
      <c r="T78">
        <f t="shared" si="4"/>
        <v>0</v>
      </c>
      <c r="U78">
        <f t="shared" si="5"/>
        <v>2</v>
      </c>
      <c r="V78">
        <f t="shared" si="6"/>
        <v>0</v>
      </c>
      <c r="X78">
        <f t="shared" si="7"/>
        <v>0</v>
      </c>
      <c r="Y78">
        <f t="shared" si="8"/>
        <v>3</v>
      </c>
      <c r="Z78">
        <f t="shared" si="9"/>
        <v>0</v>
      </c>
      <c r="AB78">
        <f t="shared" si="10"/>
        <v>0</v>
      </c>
      <c r="AC78">
        <f t="shared" si="11"/>
        <v>3</v>
      </c>
      <c r="AD78">
        <f t="shared" si="12"/>
        <v>0</v>
      </c>
      <c r="AF78">
        <f t="shared" si="13"/>
        <v>0</v>
      </c>
      <c r="AG78">
        <f t="shared" si="14"/>
        <v>0</v>
      </c>
      <c r="AH78">
        <f t="shared" si="15"/>
        <v>0</v>
      </c>
      <c r="AJ78">
        <f t="shared" si="16"/>
        <v>0</v>
      </c>
      <c r="AK78">
        <f t="shared" si="17"/>
        <v>0</v>
      </c>
      <c r="AL78">
        <f t="shared" si="18"/>
        <v>0</v>
      </c>
      <c r="AN78">
        <f t="shared" si="19"/>
        <v>0</v>
      </c>
      <c r="AO78">
        <f t="shared" si="20"/>
        <v>0</v>
      </c>
      <c r="AP78">
        <f t="shared" si="21"/>
        <v>0</v>
      </c>
    </row>
    <row r="79" spans="1:42" ht="35.1" customHeight="1" x14ac:dyDescent="0.25">
      <c r="A79" s="6">
        <v>64</v>
      </c>
      <c r="B79" s="55"/>
      <c r="C79" s="49"/>
      <c r="D79" s="8"/>
      <c r="E79" s="8"/>
      <c r="F79" s="8"/>
      <c r="G79" s="8"/>
      <c r="H79" s="8"/>
      <c r="I79" s="8"/>
      <c r="J79" s="8"/>
      <c r="K79" s="9">
        <f t="shared" si="23"/>
        <v>0</v>
      </c>
      <c r="P79">
        <f t="shared" si="1"/>
        <v>0</v>
      </c>
      <c r="Q79">
        <f t="shared" si="2"/>
        <v>1</v>
      </c>
      <c r="R79">
        <f t="shared" si="3"/>
        <v>0</v>
      </c>
      <c r="T79">
        <f t="shared" si="4"/>
        <v>0</v>
      </c>
      <c r="U79">
        <f t="shared" si="5"/>
        <v>2</v>
      </c>
      <c r="V79">
        <f t="shared" si="6"/>
        <v>0</v>
      </c>
      <c r="X79">
        <f t="shared" si="7"/>
        <v>0</v>
      </c>
      <c r="Y79">
        <f t="shared" si="8"/>
        <v>3</v>
      </c>
      <c r="Z79">
        <f t="shared" si="9"/>
        <v>0</v>
      </c>
      <c r="AB79">
        <f t="shared" si="10"/>
        <v>0</v>
      </c>
      <c r="AC79">
        <f t="shared" si="11"/>
        <v>3</v>
      </c>
      <c r="AD79">
        <f t="shared" si="12"/>
        <v>0</v>
      </c>
      <c r="AF79">
        <f t="shared" si="13"/>
        <v>0</v>
      </c>
      <c r="AG79">
        <f t="shared" si="14"/>
        <v>0</v>
      </c>
      <c r="AH79">
        <f t="shared" si="15"/>
        <v>0</v>
      </c>
      <c r="AJ79">
        <f t="shared" si="16"/>
        <v>0</v>
      </c>
      <c r="AK79">
        <f t="shared" si="17"/>
        <v>0</v>
      </c>
      <c r="AL79">
        <f t="shared" si="18"/>
        <v>0</v>
      </c>
      <c r="AN79">
        <f t="shared" si="19"/>
        <v>0</v>
      </c>
      <c r="AO79">
        <f t="shared" si="20"/>
        <v>0</v>
      </c>
      <c r="AP79">
        <f t="shared" si="21"/>
        <v>0</v>
      </c>
    </row>
    <row r="80" spans="1:42" ht="35.1" customHeight="1" x14ac:dyDescent="0.25">
      <c r="A80" s="6">
        <v>65</v>
      </c>
      <c r="B80" s="55"/>
      <c r="C80" s="49"/>
      <c r="D80" s="8"/>
      <c r="E80" s="8"/>
      <c r="F80" s="8"/>
      <c r="G80" s="8"/>
      <c r="H80" s="8"/>
      <c r="I80" s="8"/>
      <c r="J80" s="8"/>
      <c r="K80" s="9">
        <f t="shared" si="23"/>
        <v>0</v>
      </c>
      <c r="P80">
        <f t="shared" si="1"/>
        <v>0</v>
      </c>
      <c r="Q80">
        <f t="shared" si="2"/>
        <v>1</v>
      </c>
      <c r="R80">
        <f t="shared" si="3"/>
        <v>0</v>
      </c>
      <c r="T80">
        <f t="shared" si="4"/>
        <v>0</v>
      </c>
      <c r="U80">
        <f t="shared" si="5"/>
        <v>2</v>
      </c>
      <c r="V80">
        <f t="shared" si="6"/>
        <v>0</v>
      </c>
      <c r="X80">
        <f t="shared" si="7"/>
        <v>0</v>
      </c>
      <c r="Y80">
        <f t="shared" si="8"/>
        <v>3</v>
      </c>
      <c r="Z80">
        <f t="shared" si="9"/>
        <v>0</v>
      </c>
      <c r="AB80">
        <f t="shared" si="10"/>
        <v>0</v>
      </c>
      <c r="AC80">
        <f t="shared" si="11"/>
        <v>3</v>
      </c>
      <c r="AD80">
        <f t="shared" si="12"/>
        <v>0</v>
      </c>
      <c r="AF80">
        <f t="shared" si="13"/>
        <v>0</v>
      </c>
      <c r="AG80">
        <f t="shared" si="14"/>
        <v>0</v>
      </c>
      <c r="AH80">
        <f t="shared" si="15"/>
        <v>0</v>
      </c>
      <c r="AJ80">
        <f t="shared" si="16"/>
        <v>0</v>
      </c>
      <c r="AK80">
        <f t="shared" si="17"/>
        <v>0</v>
      </c>
      <c r="AL80">
        <f t="shared" si="18"/>
        <v>0</v>
      </c>
      <c r="AN80">
        <f t="shared" si="19"/>
        <v>0</v>
      </c>
      <c r="AO80">
        <f t="shared" si="20"/>
        <v>0</v>
      </c>
      <c r="AP80">
        <f t="shared" si="21"/>
        <v>0</v>
      </c>
    </row>
    <row r="83" spans="1:10" x14ac:dyDescent="0.25">
      <c r="A83" s="3" t="s">
        <v>6</v>
      </c>
      <c r="E83" t="s">
        <v>6</v>
      </c>
    </row>
    <row r="84" spans="1:10" ht="18.75" x14ac:dyDescent="0.3">
      <c r="A84" s="4" t="s">
        <v>4</v>
      </c>
      <c r="B84" s="2"/>
      <c r="C84" s="2"/>
      <c r="D84" s="2"/>
      <c r="E84" s="1" t="s">
        <v>5</v>
      </c>
      <c r="F84" s="2"/>
      <c r="H84" s="2"/>
      <c r="I84" s="2"/>
      <c r="J84" s="2"/>
    </row>
    <row r="87" spans="1:10" x14ac:dyDescent="0.25">
      <c r="A87" s="5" t="s">
        <v>7</v>
      </c>
    </row>
  </sheetData>
  <mergeCells count="15">
    <mergeCell ref="D15:J15"/>
    <mergeCell ref="A1:K1"/>
    <mergeCell ref="A2:K2"/>
    <mergeCell ref="A9:A10"/>
    <mergeCell ref="B9:B10"/>
    <mergeCell ref="C9:C10"/>
    <mergeCell ref="D9:J9"/>
    <mergeCell ref="H6:K6"/>
    <mergeCell ref="C5:K5"/>
    <mergeCell ref="C6:D6"/>
    <mergeCell ref="C7:E7"/>
    <mergeCell ref="C3:K3"/>
    <mergeCell ref="F4:K4"/>
    <mergeCell ref="H7:K7"/>
    <mergeCell ref="A8:K8"/>
  </mergeCells>
  <phoneticPr fontId="36" type="noConversion"/>
  <dataValidations disablePrompts="1" count="2">
    <dataValidation type="textLength" allowBlank="1" showInputMessage="1" showErrorMessage="1" errorTitle="Linked Value" error="Entering data in this cell may cause error. " promptTitle="Linked Value" prompt="This cell is linked with Mid Term Award, kindly do changes in Mid Term award only, that will reflect here automatically" sqref="A3:K7" xr:uid="{00000000-0002-0000-0400-000000000000}">
      <formula1>2000</formula1>
      <formula2>4000</formula2>
    </dataValidation>
    <dataValidation type="whole" allowBlank="1" showInputMessage="1" showErrorMessage="1" errorTitle="Formula" error="Entering data in this cell may cause error in calculation. " promptTitle="Formula" prompt="This cell contains formula, kindly do not enter any value in this cell." sqref="K16:K80" xr:uid="{00000000-0002-0000-0400-000001000000}">
      <formula1>200</formula1>
      <formula2>1000</formula2>
    </dataValidation>
  </dataValidations>
  <pageMargins left="0.45" right="0.45" top="0.75" bottom="0.75" header="0.3" footer="0.3"/>
  <pageSetup orientation="portrait" r:id="rId1"/>
  <headerFooter>
    <oddFooter>&amp;C&amp;"-,Bold"&amp;P/&amp;N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Instructions for Faculty Member</vt:lpstr>
      <vt:lpstr>Mid Term Award</vt:lpstr>
      <vt:lpstr>Assignment &amp; Sessional</vt:lpstr>
      <vt:lpstr>Practical Award</vt:lpstr>
      <vt:lpstr>Final Term Award</vt:lpstr>
      <vt:lpstr>'Assignment &amp; Sessional'!Print_Titles</vt:lpstr>
      <vt:lpstr>'Final Term Award'!Print_Titles</vt:lpstr>
      <vt:lpstr>'Mid Term Award'!Print_Titles</vt:lpstr>
      <vt:lpstr>'Practical Award'!Print_Titles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BUETPPC</dc:creator>
  <cp:lastModifiedBy>NabiBakhsh</cp:lastModifiedBy>
  <cp:lastPrinted>2023-08-16T07:11:55Z</cp:lastPrinted>
  <dcterms:created xsi:type="dcterms:W3CDTF">2021-08-01T06:07:58Z</dcterms:created>
  <dcterms:modified xsi:type="dcterms:W3CDTF">2023-08-16T07:18:08Z</dcterms:modified>
</cp:coreProperties>
</file>