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B5F059-9085-4948-96BD-6284E516D5C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14" i="23"/>
  <c r="K18" i="23"/>
  <c r="K22" i="23"/>
  <c r="K26" i="23"/>
  <c r="F11" i="11"/>
  <c r="K53" i="6"/>
  <c r="K43" i="6"/>
  <c r="K15" i="22"/>
  <c r="K19" i="22"/>
  <c r="K23" i="22"/>
  <c r="G20" i="11"/>
  <c r="G17" i="11"/>
  <c r="K16" i="22"/>
  <c r="K20" i="22"/>
  <c r="K24" i="22"/>
  <c r="G11" i="11"/>
  <c r="G22" i="11"/>
  <c r="G16" i="11"/>
  <c r="K17" i="22"/>
  <c r="K21" i="22"/>
  <c r="K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<sst xmlns="http://schemas.openxmlformats.org/spreadsheetml/2006/main" count="227" uniqueCount="65">
  <si>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</si>
  <si>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</si>
  <si>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</si>
  <si>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</si>
  <si>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</si>
  <si>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</si>
  <si>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</si>
  <si>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</si>
  <si>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</si>
  <si>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</si>
  <si>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</si>
  <si>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</si>
  <si>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</si>
  <si>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</si>
  <si>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</si>
  <si>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</si>
  <si>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</si>
  <si>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</si>
  <si>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</si>
  <si>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</si>
  <si>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</si>
  <si>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</si>
  <si>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</si>
  <si>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</si>
  <si>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</si>
  <si>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</si>
  <si>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</si>
  <si>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</si>
  <si>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</si>
  <si>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</si>
  <si>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</si>
  <si>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</si>
  <si>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</si>
  <si>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</si>
  <si>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</si>
  <si>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</si>
  <si>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</si>
  <si>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</si>
  <si>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</si>
  <si>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</si>
  <si>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</si>
  <si>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</si>
  <si>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</si>
  <si>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</si>
  <si>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</si>
  <si>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</si>
  <si>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</si>
  <si>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</si>
  <si>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</si>
  <si>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</si>
  <si>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</si>
  <si>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</si>
  <si>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</si>
  <si>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</si>
  <si>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</si>
  <si>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</si>
  <si>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</si>
  <si>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</si>
  <si>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</si>
  <si>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</si>
  <si>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</si>
  <si>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November 2022</t>
  </si>
  <si>
    <t>October 2022</t>
  </si>
  <si>
    <t>Operational Research</t>
  </si>
  <si>
    <t>3:00 PM To
06:00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</si>
</sst>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textRotation="180"/>
    </xf>
    <xf numFmtId="0" fontId="9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25</v>
      </c>
      <c r="D3" s="38"/>
      <c r="E3" s="39" t="s">
        <v>26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18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10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11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12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/>
      <c r="E10" s="28"/>
      <c r="F10" s="28"/>
      <c r="G10" s="27"/>
      <c r="H10" s="27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/>
      <c r="E11" s="32"/>
      <c r="F11" s="32"/>
      <c r="G11" s="30"/>
      <c r="H11" s="30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/>
      <c r="E12" s="24"/>
      <c r="F12" s="24"/>
      <c r="G12" s="24"/>
      <c r="H12" s="24"/>
      <c r="I12" s="24"/>
      <c r="J12" s="25">
        <f>SUM(D12:I12)</f>
        <v>0</v>
      </c>
      <c r="K12" s="31" t="e">
        <f>(J12/$J$12)*100</f>
        <v>#DIV/0!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0"/>
      <c r="C14" s="10"/>
      <c r="D14" s="19"/>
      <c r="E14" s="19"/>
      <c r="F14" s="19"/>
      <c r="G14" s="19"/>
      <c r="H14" s="19"/>
      <c r="I14" s="19"/>
      <c r="J14" s="25">
        <f>SUM(D14:I14)</f>
        <v>0</v>
      </c>
      <c r="K14" s="26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5">
        <f t="shared" ref="J15:J53" si="1">SUM(D15:I15)</f>
        <v>0</v>
      </c>
      <c r="K15" s="20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5">
        <f t="shared" si="1"/>
        <v>0</v>
      </c>
      <c r="K16" s="20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5">
        <f t="shared" si="1"/>
        <v>0</v>
      </c>
      <c r="K17" s="20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5">
        <f t="shared" si="1"/>
        <v>0</v>
      </c>
      <c r="K18" s="20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5">
        <f t="shared" si="1"/>
        <v>0</v>
      </c>
      <c r="K19" s="20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5">
        <f t="shared" si="1"/>
        <v>0</v>
      </c>
      <c r="K20" s="20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5">
        <f t="shared" si="1"/>
        <v>0</v>
      </c>
      <c r="K21" s="20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5">
        <f t="shared" si="1"/>
        <v>0</v>
      </c>
      <c r="K22" s="20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5">
        <f t="shared" si="1"/>
        <v>0</v>
      </c>
      <c r="K23" s="20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5">
        <f t="shared" si="1"/>
        <v>0</v>
      </c>
      <c r="K24" s="20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5">
        <f t="shared" si="1"/>
        <v>0</v>
      </c>
      <c r="K25" s="20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5">
        <f t="shared" si="1"/>
        <v>0</v>
      </c>
      <c r="K26" s="20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5">
        <f t="shared" si="1"/>
        <v>0</v>
      </c>
      <c r="K27" s="20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5">
        <f t="shared" si="1"/>
        <v>0</v>
      </c>
      <c r="K28" s="20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5">
        <f t="shared" si="1"/>
        <v>0</v>
      </c>
      <c r="K29" s="20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5">
        <f t="shared" si="1"/>
        <v>0</v>
      </c>
      <c r="K30" s="20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5">
        <f t="shared" si="1"/>
        <v>0</v>
      </c>
      <c r="K31" s="20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5">
        <f t="shared" si="1"/>
        <v>0</v>
      </c>
      <c r="K32" s="20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5">
        <f t="shared" si="1"/>
        <v>0</v>
      </c>
      <c r="K33" s="20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5">
        <f t="shared" si="1"/>
        <v>0</v>
      </c>
      <c r="K34" s="20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5">
        <f t="shared" si="1"/>
        <v>0</v>
      </c>
      <c r="K35" s="20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5">
        <f t="shared" si="1"/>
        <v>0</v>
      </c>
      <c r="K36" s="20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5">
        <f t="shared" si="1"/>
        <v>0</v>
      </c>
      <c r="K37" s="20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5">
        <f t="shared" si="1"/>
        <v>0</v>
      </c>
      <c r="K38" s="20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5">
        <f t="shared" si="1"/>
        <v>0</v>
      </c>
      <c r="K39" s="20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5">
        <f t="shared" si="1"/>
        <v>0</v>
      </c>
      <c r="K40" s="20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5">
        <f t="shared" si="1"/>
        <v>0</v>
      </c>
      <c r="K41" s="20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5">
        <f t="shared" si="1"/>
        <v>0</v>
      </c>
      <c r="K42" s="20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5">
        <f t="shared" si="1"/>
        <v>0</v>
      </c>
      <c r="K43" s="20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5">
        <f t="shared" si="1"/>
        <v>0</v>
      </c>
      <c r="K44" s="20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5">
        <f t="shared" si="1"/>
        <v>0</v>
      </c>
      <c r="K45" s="20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5">
        <f t="shared" si="1"/>
        <v>0</v>
      </c>
      <c r="K46" s="20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5"/>
      <c r="K47" s="20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5"/>
      <c r="K48" s="20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5">
        <f t="shared" si="1"/>
        <v>0</v>
      </c>
      <c r="K49" s="20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5">
        <f t="shared" si="1"/>
        <v>0</v>
      </c>
      <c r="K50" s="20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5">
        <f t="shared" si="1"/>
        <v>0</v>
      </c>
      <c r="K51" s="20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5">
        <f t="shared" si="1"/>
        <v>0</v>
      </c>
      <c r="K52" s="20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5">
        <f t="shared" si="1"/>
        <v>0</v>
      </c>
      <c r="K53" s="20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37" t="s">
        <v>19</v>
      </c>
      <c r="D55" s="37"/>
      <c r="F55" s="3"/>
      <c r="G55" s="3"/>
      <c r="H55" s="37" t="s">
        <v>20</v>
      </c>
      <c r="I55" s="37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34"/>
  <sheetViews>
    <sheetView view="pageBreakPreview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22</v>
      </c>
      <c r="D3" s="38"/>
      <c r="E3" s="39" t="s">
        <v>31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28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63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32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33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>
        <v>11</v>
      </c>
      <c r="E10" s="28">
        <v>24</v>
      </c>
      <c r="F10" s="28">
        <v>24</v>
      </c>
      <c r="G10" s="28"/>
      <c r="H10" s="27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 t="s">
        <v>17</v>
      </c>
      <c r="E11" s="32"/>
      <c r="F11" s="32"/>
      <c r="G11" s="32"/>
      <c r="H11" s="30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9"/>
      <c r="I14" s="19"/>
      <c r="J14" s="25">
        <f>SUM(D14:I14)</f>
        <v>6</v>
      </c>
      <c r="K14" s="26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5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5"/>
      <c r="H19" s="16"/>
      <c r="I19" s="16"/>
      <c r="J19" s="25">
        <f t="shared" si="1"/>
        <v>6</v>
      </c>
      <c r="K19" s="20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5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5"/>
      <c r="H21" s="16"/>
      <c r="I21" s="16"/>
      <c r="J21" s="25">
        <f t="shared" si="1"/>
        <v>9</v>
      </c>
      <c r="K21" s="20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5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5"/>
      <c r="H23" s="16"/>
      <c r="I23" s="16"/>
      <c r="J23" s="25">
        <f t="shared" si="1"/>
        <v>6</v>
      </c>
      <c r="K23" s="20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5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6"/>
      <c r="H25" s="16"/>
      <c r="I25" s="16"/>
      <c r="J25" s="25">
        <f t="shared" si="1"/>
        <v>6</v>
      </c>
      <c r="K25" s="20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5"/>
      <c r="H26" s="16"/>
      <c r="I26" s="16"/>
      <c r="J26" s="25">
        <f t="shared" si="1"/>
        <v>6</v>
      </c>
      <c r="K26" s="20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37" t="s">
        <v>19</v>
      </c>
      <c r="D28" s="37"/>
      <c r="F28" s="3"/>
      <c r="G28" s="3"/>
      <c r="H28" s="37" t="s">
        <v>20</v>
      </c>
      <c r="I28" s="3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34"/>
  <sheetViews>
    <sheetView view="pageBreakPreview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22</v>
      </c>
      <c r="D3" s="38"/>
      <c r="E3" s="39" t="s">
        <v>31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62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63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29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33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>
        <v>1</v>
      </c>
      <c r="E10" s="28">
        <v>9</v>
      </c>
      <c r="F10" s="28">
        <v>16</v>
      </c>
      <c r="G10" s="28"/>
      <c r="H10" s="28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 t="s">
        <v>59</v>
      </c>
      <c r="E11" s="32" t="s">
        <v>60</v>
      </c>
      <c r="F11" s="32" t="s">
        <v>60</v>
      </c>
      <c r="G11" s="32"/>
      <c r="H11" s="32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9"/>
      <c r="J14" s="25">
        <f>SUM(D14:I14)</f>
        <v>0</v>
      </c>
      <c r="K14" s="26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5">
        <f t="shared" si="1"/>
        <v>9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5">
        <f t="shared" si="1"/>
        <v>9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5">
        <f t="shared" si="1"/>
        <v>9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5">
        <f t="shared" si="1"/>
        <v>9</v>
      </c>
      <c r="K26" s="20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37" t="s">
        <v>19</v>
      </c>
      <c r="D28" s="37"/>
      <c r="F28" s="3"/>
      <c r="G28" s="3"/>
      <c r="H28" s="37" t="s">
        <v>20</v>
      </c>
      <c r="I28" s="3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34"/>
  <sheetViews>
    <sheetView tabSelected="1" view="pageBreakPreview" zoomScaleNormal="85" zoomScaleSheetLayoutView="100" workbookViewId="0">
      <selection activeCell="H19" sqref="H19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1" ht="25.9" customHeight="1" x14ac:dyDescent="0.25">
      <c r="A2" s="5"/>
      <c r="B2" s="6"/>
      <c r="C2" s="52" t="s">
        <v>24</v>
      </c>
      <c r="D2" s="52"/>
      <c r="E2" s="52"/>
      <c r="F2" s="52"/>
      <c r="G2" s="52"/>
      <c r="H2" s="52"/>
      <c r="I2" s="52"/>
    </row>
    <row r="3" spans="1:11" ht="25.9" customHeight="1" x14ac:dyDescent="0.25">
      <c r="A3" s="5"/>
      <c r="B3" s="6"/>
      <c r="C3" s="38" t="s">
        <v>22</v>
      </c>
      <c r="D3" s="38"/>
      <c r="E3" s="39" t="s">
        <v>31</v>
      </c>
      <c r="F3" s="39"/>
      <c r="G3" s="39"/>
      <c r="H3" s="39"/>
      <c r="I3" s="39"/>
    </row>
    <row r="4" spans="1:11" ht="24" customHeight="1" x14ac:dyDescent="0.25">
      <c r="A4" s="1"/>
      <c r="B4" s="1"/>
      <c r="C4" s="38" t="s">
        <v>4</v>
      </c>
      <c r="D4" s="38"/>
      <c r="E4" s="39" t="s">
        <v>21</v>
      </c>
      <c r="F4" s="39"/>
      <c r="G4" s="39"/>
      <c r="H4" s="39"/>
      <c r="I4" s="39"/>
    </row>
    <row r="5" spans="1:11" ht="24" customHeight="1" x14ac:dyDescent="0.25">
      <c r="A5" s="1"/>
      <c r="B5" s="1"/>
      <c r="C5" s="38" t="s">
        <v>5</v>
      </c>
      <c r="D5" s="38"/>
      <c r="E5" s="53" t="s">
        <v>61</v>
      </c>
      <c r="F5" s="53"/>
      <c r="G5" s="53"/>
      <c r="H5" s="53"/>
      <c r="I5" s="53"/>
    </row>
    <row r="6" spans="1:11" ht="24" customHeight="1" x14ac:dyDescent="0.25">
      <c r="A6" s="1"/>
      <c r="B6" s="1"/>
      <c r="C6" s="38" t="s">
        <v>7</v>
      </c>
      <c r="D6" s="38"/>
      <c r="E6" s="39" t="s">
        <v>63</v>
      </c>
      <c r="F6" s="39"/>
      <c r="G6" s="39"/>
      <c r="H6" s="39"/>
      <c r="I6" s="39"/>
    </row>
    <row r="7" spans="1:11" ht="24" customHeight="1" x14ac:dyDescent="0.25">
      <c r="A7" s="1"/>
      <c r="B7" s="1"/>
      <c r="C7" s="38" t="s">
        <v>8</v>
      </c>
      <c r="D7" s="38"/>
      <c r="E7" s="39" t="s">
        <v>29</v>
      </c>
      <c r="F7" s="39"/>
      <c r="G7" s="39"/>
      <c r="H7" s="39"/>
      <c r="I7" s="39"/>
    </row>
    <row r="8" spans="1:11" ht="24" customHeight="1" x14ac:dyDescent="0.25">
      <c r="A8" s="1"/>
      <c r="B8" s="1"/>
      <c r="C8" s="38" t="s">
        <v>6</v>
      </c>
      <c r="D8" s="38"/>
      <c r="E8" s="54" t="s">
        <v>33</v>
      </c>
      <c r="F8" s="54"/>
      <c r="G8" s="54"/>
      <c r="H8" s="54"/>
      <c r="I8" s="5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1" t="s">
        <v>1</v>
      </c>
      <c r="B10" s="44" t="s">
        <v>2</v>
      </c>
      <c r="C10" s="27" t="s">
        <v>15</v>
      </c>
      <c r="D10" s="28">
        <v>6</v>
      </c>
      <c r="E10" s="28">
        <v>13</v>
      </c>
      <c r="F10" s="28"/>
      <c r="G10" s="27"/>
      <c r="H10" s="27"/>
      <c r="I10" s="27"/>
      <c r="J10" s="55" t="s">
        <v>9</v>
      </c>
      <c r="K10" s="50" t="s">
        <v>14</v>
      </c>
    </row>
    <row r="11" spans="1:11" ht="36.6" customHeight="1" thickBot="1" x14ac:dyDescent="0.3">
      <c r="A11" s="42"/>
      <c r="B11" s="45"/>
      <c r="C11" s="27" t="s">
        <v>16</v>
      </c>
      <c r="D11" s="32" t="s">
        <v>64</v>
      </c>
      <c r="E11" s="32" t="s">
        <v>64</v>
      </c>
      <c r="F11" s="32"/>
      <c r="G11" s="30"/>
      <c r="H11" s="30"/>
      <c r="I11" s="30"/>
      <c r="J11" s="56"/>
      <c r="K11" s="51"/>
    </row>
    <row r="12" spans="1:11" ht="27.75" customHeight="1" x14ac:dyDescent="0.25">
      <c r="A12" s="42"/>
      <c r="B12" s="45"/>
      <c r="C12" s="29" t="s">
        <v>13</v>
      </c>
      <c r="D12" s="24">
        <v>3</v>
      </c>
      <c r="E12" s="24">
        <v>3</v>
      </c>
      <c r="F12" s="24"/>
      <c r="G12" s="24"/>
      <c r="H12" s="24"/>
      <c r="I12" s="24"/>
      <c r="J12" s="25">
        <f>SUM(D12:I12)</f>
        <v>6</v>
      </c>
      <c r="K12" s="31">
        <f>(J12/$J$12)*100</f>
        <v>100</v>
      </c>
    </row>
    <row r="13" spans="1:11" ht="27.75" customHeight="1" thickBot="1" x14ac:dyDescent="0.3">
      <c r="A13" s="43"/>
      <c r="B13" s="46"/>
      <c r="C13" s="27" t="s">
        <v>3</v>
      </c>
      <c r="D13" s="47"/>
      <c r="E13" s="48"/>
      <c r="F13" s="48"/>
      <c r="G13" s="48"/>
      <c r="H13" s="48"/>
      <c r="I13" s="48"/>
      <c r="J13" s="48"/>
      <c r="K13" s="49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9">
        <v>0</v>
      </c>
      <c r="E14" s="19">
        <v>0</v>
      </c>
      <c r="F14" s="19"/>
      <c r="G14" s="19"/>
      <c r="H14" s="19"/>
      <c r="I14" s="19"/>
      <c r="J14" s="25">
        <f>SUM(D14:I14)</f>
        <v>0</v>
      </c>
      <c r="K14" s="26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/>
      <c r="G15" s="16"/>
      <c r="H15" s="16"/>
      <c r="I15" s="16"/>
      <c r="J15" s="25">
        <f t="shared" ref="J15:J26" si="1">SUM(D15:I15)</f>
        <v>6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/>
      <c r="G16" s="16"/>
      <c r="H16" s="16"/>
      <c r="I16" s="16"/>
      <c r="J16" s="25">
        <f t="shared" si="1"/>
        <v>6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/>
      <c r="G17" s="16"/>
      <c r="H17" s="16"/>
      <c r="I17" s="16"/>
      <c r="J17" s="25">
        <f t="shared" si="1"/>
        <v>6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/>
      <c r="G18" s="16"/>
      <c r="H18" s="16"/>
      <c r="I18" s="16"/>
      <c r="J18" s="25">
        <f t="shared" si="1"/>
        <v>6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/>
      <c r="G19" s="16"/>
      <c r="H19" s="16"/>
      <c r="I19" s="16"/>
      <c r="J19" s="25">
        <f t="shared" si="1"/>
        <v>6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/>
      <c r="G20" s="16"/>
      <c r="H20" s="16"/>
      <c r="I20" s="16"/>
      <c r="J20" s="25">
        <f t="shared" si="1"/>
        <v>6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/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/>
      <c r="G22" s="16"/>
      <c r="H22" s="16"/>
      <c r="I22" s="16"/>
      <c r="J22" s="25">
        <f t="shared" si="1"/>
        <v>6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/>
      <c r="G23" s="16"/>
      <c r="H23" s="16"/>
      <c r="I23" s="16"/>
      <c r="J23" s="25">
        <f t="shared" si="1"/>
        <v>6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/>
      <c r="G24" s="16"/>
      <c r="H24" s="16"/>
      <c r="I24" s="16"/>
      <c r="J24" s="25">
        <f t="shared" si="1"/>
        <v>6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16">
        <v>3</v>
      </c>
      <c r="F25" s="16"/>
      <c r="G25" s="16"/>
      <c r="H25" s="16"/>
      <c r="I25" s="16"/>
      <c r="J25" s="25">
        <f t="shared" si="1"/>
        <v>6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0</v>
      </c>
      <c r="F26" s="16"/>
      <c r="G26" s="16"/>
      <c r="H26" s="16"/>
      <c r="I26" s="16"/>
      <c r="J26" s="25">
        <f t="shared" si="1"/>
        <v>0</v>
      </c>
      <c r="K26" s="20">
        <f t="shared" si="0"/>
        <v>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37" t="s">
        <v>19</v>
      </c>
      <c r="D28" s="37"/>
      <c r="F28" s="3"/>
      <c r="G28" s="3"/>
      <c r="H28" s="37" t="s">
        <v>20</v>
      </c>
      <c r="I28" s="3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28:D28"/>
    <mergeCell ref="H28:I28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32"/>
  <sheetViews>
    <sheetView view="pageBreakPreview" zoomScale="115" zoomScaleNormal="85" zoomScaleSheetLayoutView="115" workbookViewId="0">
      <selection activeCell="E8" sqref="E8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40" t="s">
        <v>0</v>
      </c>
      <c r="D1" s="40"/>
      <c r="E1" s="40"/>
      <c r="F1" s="40"/>
      <c r="G1" s="40"/>
      <c r="H1" s="40"/>
      <c r="I1" s="40"/>
    </row>
    <row r="2" spans="1:10" ht="31.5" customHeight="1" x14ac:dyDescent="0.25">
      <c r="A2" s="5"/>
      <c r="B2" s="6"/>
      <c r="C2" s="52" t="s">
        <v>23</v>
      </c>
      <c r="D2" s="52"/>
      <c r="E2" s="52"/>
      <c r="F2" s="52"/>
      <c r="G2" s="52"/>
      <c r="H2" s="52"/>
      <c r="I2" s="52"/>
    </row>
    <row r="3" spans="1:10" ht="31.5" customHeight="1" x14ac:dyDescent="0.25">
      <c r="A3" s="5"/>
      <c r="B3" s="6"/>
      <c r="C3" s="60" t="s">
        <v>25</v>
      </c>
      <c r="D3" s="60"/>
      <c r="E3" s="39" t="s">
        <v>31</v>
      </c>
      <c r="F3" s="39"/>
      <c r="G3" s="39"/>
      <c r="H3" s="39"/>
      <c r="I3" s="39"/>
    </row>
    <row r="4" spans="1:10" ht="24" customHeight="1" x14ac:dyDescent="0.25">
      <c r="A4" s="1"/>
      <c r="B4" s="1"/>
      <c r="C4" s="60" t="s">
        <v>4</v>
      </c>
      <c r="D4" s="60"/>
      <c r="E4" s="39" t="s">
        <v>21</v>
      </c>
      <c r="F4" s="39"/>
      <c r="G4" s="39"/>
      <c r="H4" s="39"/>
      <c r="I4" s="39"/>
    </row>
    <row r="5" spans="1:10" ht="24" customHeight="1" x14ac:dyDescent="0.25">
      <c r="A5" s="1"/>
      <c r="B5" s="1"/>
      <c r="C5" s="60" t="s">
        <v>7</v>
      </c>
      <c r="D5" s="60"/>
      <c r="E5" s="39" t="s">
        <v>63</v>
      </c>
      <c r="F5" s="39"/>
      <c r="G5" s="39"/>
      <c r="H5" s="39"/>
      <c r="I5" s="39"/>
    </row>
    <row r="6" spans="1:10" ht="24" customHeight="1" x14ac:dyDescent="0.25">
      <c r="A6" s="1"/>
      <c r="B6" s="1"/>
      <c r="C6" s="60" t="s">
        <v>8</v>
      </c>
      <c r="D6" s="60"/>
      <c r="E6" s="39" t="s">
        <v>29</v>
      </c>
      <c r="F6" s="39"/>
      <c r="G6" s="39"/>
      <c r="H6" s="39"/>
      <c r="I6" s="39"/>
    </row>
    <row r="7" spans="1:10" ht="24" customHeight="1" x14ac:dyDescent="0.25">
      <c r="A7" s="1"/>
      <c r="B7" s="1"/>
      <c r="C7" s="60" t="s">
        <v>6</v>
      </c>
      <c r="D7" s="60"/>
      <c r="E7" s="54" t="s">
        <v>33</v>
      </c>
      <c r="F7" s="54"/>
      <c r="G7" s="54"/>
      <c r="H7" s="54"/>
      <c r="I7" s="54"/>
    </row>
    <row r="8" spans="1:10" ht="12.75" customHeight="1" thickBot="1" x14ac:dyDescent="0.3">
      <c r="A8" s="1"/>
      <c r="B8" s="1"/>
      <c r="C8" s="22"/>
      <c r="D8" s="22"/>
      <c r="E8" s="21"/>
      <c r="F8" s="21"/>
      <c r="G8" s="21"/>
      <c r="H8" s="23"/>
      <c r="I8" s="23"/>
    </row>
    <row r="9" spans="1:10" ht="48" customHeight="1" x14ac:dyDescent="0.25">
      <c r="A9" s="61" t="s">
        <v>1</v>
      </c>
      <c r="B9" s="61" t="s">
        <v>2</v>
      </c>
      <c r="C9" s="61" t="s">
        <v>3</v>
      </c>
      <c r="D9" s="67" t="str">
        <f>August!E5</f>
        <v>August 2022</v>
      </c>
      <c r="E9" s="67" t="str">
        <f>September!E5</f>
        <v>September 2022</v>
      </c>
      <c r="F9" s="67" t="str">
        <f>October!E5</f>
        <v>October 2022</v>
      </c>
      <c r="G9" s="67" t="str">
        <f>November!E5</f>
        <v>November 2022</v>
      </c>
      <c r="H9" s="55" t="s">
        <v>9</v>
      </c>
      <c r="I9" s="65" t="s">
        <v>14</v>
      </c>
      <c r="J9" s="58" t="s">
        <v>27</v>
      </c>
    </row>
    <row r="10" spans="1:10" ht="27.75" customHeight="1" x14ac:dyDescent="0.25">
      <c r="A10" s="62"/>
      <c r="B10" s="62"/>
      <c r="C10" s="62"/>
      <c r="D10" s="64"/>
      <c r="E10" s="64"/>
      <c r="F10" s="64"/>
      <c r="G10" s="64"/>
      <c r="H10" s="64"/>
      <c r="I10" s="66"/>
      <c r="J10" s="59"/>
    </row>
    <row r="11" spans="1:10" ht="27.75" customHeight="1" x14ac:dyDescent="0.25">
      <c r="A11" s="63"/>
      <c r="B11" s="63"/>
      <c r="C11" s="17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November!J12</f>
        <v>6</v>
      </c>
      <c r="H11" s="18">
        <f t="shared" ref="H11:H24" si="0">SUM(D11:G11)</f>
        <v>24</v>
      </c>
      <c r="I11" s="33">
        <f>(H11/$H$11)*100</f>
        <v>100</v>
      </c>
      <c r="J11" s="59"/>
    </row>
    <row r="12" spans="1:10" ht="22.5" customHeight="1" x14ac:dyDescent="0.25">
      <c r="A12" s="9">
        <v>1</v>
      </c>
      <c r="B12" s="13" t="s">
        <v>34</v>
      </c>
      <c r="C12" s="14" t="s">
        <v>35</v>
      </c>
      <c r="D12" s="16">
        <f>August!J14</f>
        <v>0</v>
      </c>
      <c r="E12" s="16">
        <f>September!J14</f>
        <v>6</v>
      </c>
      <c r="F12" s="16">
        <f>October!J14</f>
        <v>0</v>
      </c>
      <c r="G12" s="16">
        <f>November!J14</f>
        <v>0</v>
      </c>
      <c r="H12" s="18">
        <f t="shared" si="0"/>
        <v>6</v>
      </c>
      <c r="I12" s="33">
        <f t="shared" ref="I12:I24" si="1">(H12/$H$11)*100</f>
        <v>25</v>
      </c>
      <c r="J12" s="34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November!J15</f>
        <v>6</v>
      </c>
      <c r="H13" s="18">
        <f t="shared" si="0"/>
        <v>24</v>
      </c>
      <c r="I13" s="33">
        <f t="shared" si="1"/>
        <v>100</v>
      </c>
      <c r="J13" s="34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November!J16</f>
        <v>6</v>
      </c>
      <c r="H14" s="18">
        <f t="shared" si="0"/>
        <v>24</v>
      </c>
      <c r="I14" s="33">
        <f t="shared" si="1"/>
        <v>100</v>
      </c>
      <c r="J14" s="34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November!J17</f>
        <v>6</v>
      </c>
      <c r="H15" s="18">
        <f t="shared" si="0"/>
        <v>24</v>
      </c>
      <c r="I15" s="33">
        <f t="shared" si="1"/>
        <v>100</v>
      </c>
      <c r="J15" s="34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November!J18</f>
        <v>6</v>
      </c>
      <c r="H16" s="18">
        <f t="shared" si="0"/>
        <v>24</v>
      </c>
      <c r="I16" s="33">
        <f t="shared" si="1"/>
        <v>100</v>
      </c>
      <c r="J16" s="34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November!J19</f>
        <v>6</v>
      </c>
      <c r="H17" s="18">
        <f t="shared" si="0"/>
        <v>21</v>
      </c>
      <c r="I17" s="33">
        <f t="shared" si="1"/>
        <v>87.5</v>
      </c>
      <c r="J17" s="34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November!J20</f>
        <v>6</v>
      </c>
      <c r="H18" s="18">
        <f t="shared" si="0"/>
        <v>24</v>
      </c>
      <c r="I18" s="33">
        <f t="shared" si="1"/>
        <v>100</v>
      </c>
      <c r="J18" s="34" t="str">
        <f t="shared" si="2"/>
        <v>Eligible</v>
      </c>
    </row>
    <row r="19" spans="1:10" ht="22.5" customHeight="1" x14ac:dyDescent="0.25">
      <c r="A19" s="9">
        <v>8</v>
      </c>
      <c r="B19" s="13" t="s">
        <v>47</v>
      </c>
      <c r="C19" s="13" t="s">
        <v>48</v>
      </c>
      <c r="D19" s="16">
        <f>August!J21</f>
        <v>0</v>
      </c>
      <c r="E19" s="16">
        <f>September!J21</f>
        <v>9</v>
      </c>
      <c r="F19" s="16">
        <f>October!J21</f>
        <v>0</v>
      </c>
      <c r="G19" s="16">
        <f>November!J21</f>
        <v>0</v>
      </c>
      <c r="H19" s="18">
        <f t="shared" si="0"/>
        <v>9</v>
      </c>
      <c r="I19" s="33">
        <f t="shared" si="1"/>
        <v>37.5</v>
      </c>
      <c r="J19" s="34" t="str">
        <f t="shared" si="2"/>
        <v>Not 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November!J22</f>
        <v>6</v>
      </c>
      <c r="H20" s="18">
        <f t="shared" si="0"/>
        <v>24</v>
      </c>
      <c r="I20" s="33">
        <f t="shared" si="1"/>
        <v>100</v>
      </c>
      <c r="J20" s="34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November!J23</f>
        <v>6</v>
      </c>
      <c r="H21" s="18">
        <f t="shared" si="0"/>
        <v>21</v>
      </c>
      <c r="I21" s="33">
        <f t="shared" si="1"/>
        <v>87.5</v>
      </c>
      <c r="J21" s="34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November!J24</f>
        <v>6</v>
      </c>
      <c r="H22" s="18">
        <f t="shared" si="0"/>
        <v>24</v>
      </c>
      <c r="I22" s="33">
        <f t="shared" si="1"/>
        <v>100</v>
      </c>
      <c r="J22" s="34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4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November!J25</f>
        <v>6</v>
      </c>
      <c r="H23" s="18">
        <f t="shared" si="0"/>
        <v>21</v>
      </c>
      <c r="I23" s="33">
        <f t="shared" si="1"/>
        <v>87.5</v>
      </c>
      <c r="J23" s="34" t="str">
        <f t="shared" si="2"/>
        <v>Eligible</v>
      </c>
    </row>
    <row r="24" spans="1:10" ht="22.5" customHeight="1" x14ac:dyDescent="0.25">
      <c r="A24" s="9">
        <v>13</v>
      </c>
      <c r="B24" s="13" t="s">
        <v>57</v>
      </c>
      <c r="C24" s="10" t="s">
        <v>58</v>
      </c>
      <c r="D24" s="16">
        <f>August!J26</f>
        <v>0</v>
      </c>
      <c r="E24" s="16">
        <f>September!J26</f>
        <v>6</v>
      </c>
      <c r="F24" s="16">
        <f>October!J26</f>
        <v>9</v>
      </c>
      <c r="G24" s="16">
        <f>November!J26</f>
        <v>0</v>
      </c>
      <c r="H24" s="18">
        <f t="shared" si="0"/>
        <v>15</v>
      </c>
      <c r="I24" s="33">
        <f t="shared" si="1"/>
        <v>62.5</v>
      </c>
      <c r="J24" s="34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37" t="s">
        <v>19</v>
      </c>
      <c r="D27" s="37"/>
      <c r="F27" s="3"/>
      <c r="G27" s="57" t="s">
        <v>20</v>
      </c>
      <c r="H27" s="57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2022-11-19T07:51:44Z</dcterms:modified>
</cp:coreProperties>
</file>