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95B4F47-BE8C-4253-99F9-18E529FC988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November!$A$1:$M$29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L26" i="22"/>
  <c r="L25" i="22"/>
  <c r="G23" i="11" s="1"/>
  <c r="L24" i="22"/>
  <c r="L23" i="22"/>
  <c r="G21" i="11" s="1"/>
  <c r="L22" i="22"/>
  <c r="L21" i="22"/>
  <c r="G19" i="11" s="1"/>
  <c r="L20" i="22"/>
  <c r="L19" i="22"/>
  <c r="L18" i="22"/>
  <c r="L17" i="22"/>
  <c r="L16" i="22"/>
  <c r="G14" i="11" s="1"/>
  <c r="L15" i="22"/>
  <c r="L14" i="22"/>
  <c r="L12" i="22"/>
  <c r="M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M14" i="22" l="1"/>
  <c r="M18" i="22"/>
  <c r="M22" i="22"/>
  <c r="M26" i="22"/>
  <c r="K14" i="23"/>
  <c r="K18" i="23"/>
  <c r="K22" i="23"/>
  <c r="K26" i="23"/>
  <c r="F11" i="11"/>
  <c r="K53" i="6"/>
  <c r="K43" i="6"/>
  <c r="M15" i="22"/>
  <c r="M19" i="22"/>
  <c r="M23" i="22"/>
  <c r="G20" i="11"/>
  <c r="G17" i="11"/>
  <c r="M16" i="22"/>
  <c r="M20" i="22"/>
  <c r="M24" i="22"/>
  <c r="G11" i="11"/>
  <c r="G22" i="11"/>
  <c r="G16" i="11"/>
  <c r="M17" i="22"/>
  <c r="M21" i="22"/>
  <c r="M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<sst xmlns="http://schemas.openxmlformats.org/spreadsheetml/2006/main" count="233" uniqueCount="65">
  <si>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</si>
  <si>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</si>
  <si>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</si>
  <si>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</si>
  <si>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</si>
  <si>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</si>
  <si>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</si>
  <si>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</si>
  <si>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</si>
  <si>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</si>
  <si>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</si>
  <si>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</si>
  <si>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</si>
  <si>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</si>
  <si>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</si>
  <si>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</si>
  <si>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</si>
  <si>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</si>
  <si>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</si>
  <si>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</si>
  <si>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</si>
  <si>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</si>
  <si>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</si>
  <si>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</si>
  <si>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</si>
  <si>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</si>
  <si>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</si>
  <si>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</si>
  <si>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</si>
  <si>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</si>
  <si>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</si>
  <si>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</si>
  <si>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</si>
  <si>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</si>
  <si>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</si>
  <si>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</si>
  <si>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</si>
  <si>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</si>
  <si>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</si>
  <si>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</si>
  <si>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</si>
  <si>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</si>
  <si>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</si>
  <si>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</si>
  <si>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</si>
  <si>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</si>
  <si>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</si>
  <si>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</si>
  <si>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</si>
  <si>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</si>
  <si>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</si>
  <si>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</si>
  <si>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</si>
  <si>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</si>
  <si>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</si>
  <si>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</si>
  <si>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</si>
  <si>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</si>
  <si>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</si>
  <si>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</si>
  <si>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</si>
  <si>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October 2022</t>
  </si>
  <si>
    <t>Operational Research</t>
  </si>
  <si>
    <t>09:00 TO
12:00</t>
  </si>
  <si>
    <t>November-December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</si>
</sst>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6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" fontId="3" fillId="0" borderId="1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180"/>
    </xf>
    <xf numFmtId="164" fontId="3" fillId="4" borderId="1" xfId="0" applyNumberFormat="1" applyFont="1" applyFill="1" applyBorder="1"/>
    <xf numFmtId="164" fontId="3" fillId="5" borderId="1" xfId="0" applyNumberFormat="1" applyFont="1" applyFill="1" applyBorder="1"/>
    <xf numFmtId="164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50" t="s">
        <v>0</v>
      </c>
      <c r="D1" s="50"/>
      <c r="E1" s="50"/>
      <c r="F1" s="50"/>
      <c r="G1" s="50"/>
      <c r="H1" s="50"/>
      <c r="I1" s="50"/>
    </row>
    <row r="2" spans="1:11" ht="25.9" customHeight="1" x14ac:dyDescent="0.25">
      <c r="A2" s="5"/>
      <c r="B2" s="6"/>
      <c r="C2" s="62" t="s">
        <v>24</v>
      </c>
      <c r="D2" s="62"/>
      <c r="E2" s="62"/>
      <c r="F2" s="62"/>
      <c r="G2" s="62"/>
      <c r="H2" s="62"/>
      <c r="I2" s="62"/>
    </row>
    <row r="3" spans="1:11" ht="25.9" customHeight="1" x14ac:dyDescent="0.25">
      <c r="A3" s="5"/>
      <c r="B3" s="6"/>
      <c r="C3" s="48" t="s">
        <v>25</v>
      </c>
      <c r="D3" s="48"/>
      <c r="E3" s="49" t="s">
        <v>26</v>
      </c>
      <c r="F3" s="49"/>
      <c r="G3" s="49"/>
      <c r="H3" s="49"/>
      <c r="I3" s="49"/>
    </row>
    <row r="4" spans="1:11" ht="24" customHeight="1" x14ac:dyDescent="0.25">
      <c r="A4" s="1"/>
      <c r="B4" s="1"/>
      <c r="C4" s="48" t="s">
        <v>4</v>
      </c>
      <c r="D4" s="48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48" t="s">
        <v>5</v>
      </c>
      <c r="D5" s="48"/>
      <c r="E5" s="63" t="s">
        <v>18</v>
      </c>
      <c r="F5" s="63"/>
      <c r="G5" s="63"/>
      <c r="H5" s="63"/>
      <c r="I5" s="63"/>
    </row>
    <row r="6" spans="1:11" ht="24" customHeight="1" x14ac:dyDescent="0.25">
      <c r="A6" s="1"/>
      <c r="B6" s="1"/>
      <c r="C6" s="48" t="s">
        <v>7</v>
      </c>
      <c r="D6" s="48"/>
      <c r="E6" s="49" t="s">
        <v>10</v>
      </c>
      <c r="F6" s="49"/>
      <c r="G6" s="49"/>
      <c r="H6" s="49"/>
      <c r="I6" s="49"/>
    </row>
    <row r="7" spans="1:11" ht="24" customHeight="1" x14ac:dyDescent="0.25">
      <c r="A7" s="1"/>
      <c r="B7" s="1"/>
      <c r="C7" s="48" t="s">
        <v>8</v>
      </c>
      <c r="D7" s="48"/>
      <c r="E7" s="49" t="s">
        <v>11</v>
      </c>
      <c r="F7" s="49"/>
      <c r="G7" s="49"/>
      <c r="H7" s="49"/>
      <c r="I7" s="49"/>
    </row>
    <row r="8" spans="1:11" ht="24" customHeight="1" x14ac:dyDescent="0.25">
      <c r="A8" s="1"/>
      <c r="B8" s="1"/>
      <c r="C8" s="48" t="s">
        <v>6</v>
      </c>
      <c r="D8" s="48"/>
      <c r="E8" s="64" t="s">
        <v>12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1" t="s">
        <v>1</v>
      </c>
      <c r="B10" s="54" t="s">
        <v>2</v>
      </c>
      <c r="C10" s="26" t="s">
        <v>15</v>
      </c>
      <c r="D10" s="27"/>
      <c r="E10" s="27"/>
      <c r="F10" s="27"/>
      <c r="G10" s="26"/>
      <c r="H10" s="26"/>
      <c r="I10" s="26"/>
      <c r="J10" s="65" t="s">
        <v>9</v>
      </c>
      <c r="K10" s="60" t="s">
        <v>14</v>
      </c>
    </row>
    <row r="11" spans="1:11" ht="36.6" customHeight="1" thickBot="1" x14ac:dyDescent="0.3">
      <c r="A11" s="52"/>
      <c r="B11" s="55"/>
      <c r="C11" s="26" t="s">
        <v>16</v>
      </c>
      <c r="D11" s="31"/>
      <c r="E11" s="31"/>
      <c r="F11" s="31"/>
      <c r="G11" s="29"/>
      <c r="H11" s="29"/>
      <c r="I11" s="29"/>
      <c r="J11" s="66"/>
      <c r="K11" s="61"/>
    </row>
    <row r="12" spans="1:11" ht="27.75" customHeight="1" x14ac:dyDescent="0.25">
      <c r="A12" s="52"/>
      <c r="B12" s="55"/>
      <c r="C12" s="28" t="s">
        <v>13</v>
      </c>
      <c r="D12" s="23"/>
      <c r="E12" s="23"/>
      <c r="F12" s="23"/>
      <c r="G12" s="23"/>
      <c r="H12" s="23"/>
      <c r="I12" s="23"/>
      <c r="J12" s="24">
        <f>SUM(D12:I12)</f>
        <v>0</v>
      </c>
      <c r="K12" s="30" t="e">
        <f>(J12/$J$12)*100</f>
        <v>#DIV/0!</v>
      </c>
    </row>
    <row r="13" spans="1:11" ht="27.75" customHeight="1" thickBot="1" x14ac:dyDescent="0.3">
      <c r="A13" s="53"/>
      <c r="B13" s="56"/>
      <c r="C13" s="26" t="s">
        <v>3</v>
      </c>
      <c r="D13" s="57"/>
      <c r="E13" s="58"/>
      <c r="F13" s="58"/>
      <c r="G13" s="58"/>
      <c r="H13" s="58"/>
      <c r="I13" s="58"/>
      <c r="J13" s="58"/>
      <c r="K13" s="59"/>
    </row>
    <row r="14" spans="1:11" ht="22.5" customHeight="1" thickBot="1" x14ac:dyDescent="0.3">
      <c r="A14" s="9">
        <v>1</v>
      </c>
      <c r="B14" s="10"/>
      <c r="C14" s="10"/>
      <c r="D14" s="18"/>
      <c r="E14" s="18"/>
      <c r="F14" s="18"/>
      <c r="G14" s="18"/>
      <c r="H14" s="18"/>
      <c r="I14" s="18"/>
      <c r="J14" s="24">
        <f>SUM(D14:I14)</f>
        <v>0</v>
      </c>
      <c r="K14" s="25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4">
        <f t="shared" ref="J15:J53" si="1">SUM(D15:I15)</f>
        <v>0</v>
      </c>
      <c r="K15" s="19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4">
        <f t="shared" si="1"/>
        <v>0</v>
      </c>
      <c r="K16" s="19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4">
        <f t="shared" si="1"/>
        <v>0</v>
      </c>
      <c r="K17" s="19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4">
        <f t="shared" si="1"/>
        <v>0</v>
      </c>
      <c r="K18" s="19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4">
        <f t="shared" si="1"/>
        <v>0</v>
      </c>
      <c r="K19" s="19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4">
        <f t="shared" si="1"/>
        <v>0</v>
      </c>
      <c r="K20" s="19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4">
        <f t="shared" si="1"/>
        <v>0</v>
      </c>
      <c r="K21" s="19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4">
        <f t="shared" si="1"/>
        <v>0</v>
      </c>
      <c r="K22" s="19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4">
        <f t="shared" si="1"/>
        <v>0</v>
      </c>
      <c r="K23" s="19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4">
        <f t="shared" si="1"/>
        <v>0</v>
      </c>
      <c r="K24" s="19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4">
        <f t="shared" si="1"/>
        <v>0</v>
      </c>
      <c r="K25" s="19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4">
        <f t="shared" si="1"/>
        <v>0</v>
      </c>
      <c r="K26" s="19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4">
        <f t="shared" si="1"/>
        <v>0</v>
      </c>
      <c r="K27" s="19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4">
        <f t="shared" si="1"/>
        <v>0</v>
      </c>
      <c r="K28" s="19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4">
        <f t="shared" si="1"/>
        <v>0</v>
      </c>
      <c r="K29" s="19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4">
        <f t="shared" si="1"/>
        <v>0</v>
      </c>
      <c r="K30" s="19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4">
        <f t="shared" si="1"/>
        <v>0</v>
      </c>
      <c r="K31" s="19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4">
        <f t="shared" si="1"/>
        <v>0</v>
      </c>
      <c r="K32" s="19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4">
        <f t="shared" si="1"/>
        <v>0</v>
      </c>
      <c r="K33" s="19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4">
        <f t="shared" si="1"/>
        <v>0</v>
      </c>
      <c r="K34" s="19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4">
        <f t="shared" si="1"/>
        <v>0</v>
      </c>
      <c r="K35" s="19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4">
        <f t="shared" si="1"/>
        <v>0</v>
      </c>
      <c r="K36" s="19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4">
        <f t="shared" si="1"/>
        <v>0</v>
      </c>
      <c r="K37" s="19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4">
        <f t="shared" si="1"/>
        <v>0</v>
      </c>
      <c r="K38" s="19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4">
        <f t="shared" si="1"/>
        <v>0</v>
      </c>
      <c r="K39" s="19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4">
        <f t="shared" si="1"/>
        <v>0</v>
      </c>
      <c r="K40" s="19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4">
        <f t="shared" si="1"/>
        <v>0</v>
      </c>
      <c r="K41" s="19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4">
        <f t="shared" si="1"/>
        <v>0</v>
      </c>
      <c r="K42" s="19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4">
        <f t="shared" si="1"/>
        <v>0</v>
      </c>
      <c r="K43" s="19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4">
        <f t="shared" si="1"/>
        <v>0</v>
      </c>
      <c r="K44" s="19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4">
        <f t="shared" si="1"/>
        <v>0</v>
      </c>
      <c r="K45" s="19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4">
        <f t="shared" si="1"/>
        <v>0</v>
      </c>
      <c r="K46" s="19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4"/>
      <c r="K47" s="19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4"/>
      <c r="K48" s="19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4">
        <f t="shared" si="1"/>
        <v>0</v>
      </c>
      <c r="K49" s="19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4">
        <f t="shared" si="1"/>
        <v>0</v>
      </c>
      <c r="K50" s="19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4">
        <f t="shared" si="1"/>
        <v>0</v>
      </c>
      <c r="K51" s="19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4">
        <f t="shared" si="1"/>
        <v>0</v>
      </c>
      <c r="K52" s="19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4">
        <f t="shared" si="1"/>
        <v>0</v>
      </c>
      <c r="K53" s="19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47" t="s">
        <v>19</v>
      </c>
      <c r="D55" s="47"/>
      <c r="F55" s="3"/>
      <c r="G55" s="3"/>
      <c r="H55" s="47" t="s">
        <v>20</v>
      </c>
      <c r="I55" s="47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34"/>
  <sheetViews>
    <sheetView view="pageBreakPreview" topLeftCell="A8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50" t="s">
        <v>0</v>
      </c>
      <c r="D1" s="50"/>
      <c r="E1" s="50"/>
      <c r="F1" s="50"/>
      <c r="G1" s="50"/>
      <c r="H1" s="50"/>
      <c r="I1" s="50"/>
    </row>
    <row r="2" spans="1:11" ht="25.9" customHeight="1" x14ac:dyDescent="0.25">
      <c r="A2" s="5"/>
      <c r="B2" s="6"/>
      <c r="C2" s="62" t="s">
        <v>24</v>
      </c>
      <c r="D2" s="62"/>
      <c r="E2" s="62"/>
      <c r="F2" s="62"/>
      <c r="G2" s="62"/>
      <c r="H2" s="62"/>
      <c r="I2" s="62"/>
    </row>
    <row r="3" spans="1:11" ht="25.9" customHeight="1" x14ac:dyDescent="0.25">
      <c r="A3" s="5"/>
      <c r="B3" s="6"/>
      <c r="C3" s="48" t="s">
        <v>22</v>
      </c>
      <c r="D3" s="48"/>
      <c r="E3" s="49" t="s">
        <v>31</v>
      </c>
      <c r="F3" s="49"/>
      <c r="G3" s="49"/>
      <c r="H3" s="49"/>
      <c r="I3" s="49"/>
    </row>
    <row r="4" spans="1:11" ht="24" customHeight="1" x14ac:dyDescent="0.25">
      <c r="A4" s="1"/>
      <c r="B4" s="1"/>
      <c r="C4" s="48" t="s">
        <v>4</v>
      </c>
      <c r="D4" s="48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48" t="s">
        <v>5</v>
      </c>
      <c r="D5" s="48"/>
      <c r="E5" s="63" t="s">
        <v>28</v>
      </c>
      <c r="F5" s="63"/>
      <c r="G5" s="63"/>
      <c r="H5" s="63"/>
      <c r="I5" s="63"/>
    </row>
    <row r="6" spans="1:11" ht="24" customHeight="1" x14ac:dyDescent="0.25">
      <c r="A6" s="1"/>
      <c r="B6" s="1"/>
      <c r="C6" s="48" t="s">
        <v>7</v>
      </c>
      <c r="D6" s="48"/>
      <c r="E6" s="49" t="s">
        <v>62</v>
      </c>
      <c r="F6" s="49"/>
      <c r="G6" s="49"/>
      <c r="H6" s="49"/>
      <c r="I6" s="49"/>
    </row>
    <row r="7" spans="1:11" ht="24" customHeight="1" x14ac:dyDescent="0.25">
      <c r="A7" s="1"/>
      <c r="B7" s="1"/>
      <c r="C7" s="48" t="s">
        <v>8</v>
      </c>
      <c r="D7" s="48"/>
      <c r="E7" s="49" t="s">
        <v>32</v>
      </c>
      <c r="F7" s="49"/>
      <c r="G7" s="49"/>
      <c r="H7" s="49"/>
      <c r="I7" s="49"/>
    </row>
    <row r="8" spans="1:11" ht="24" customHeight="1" x14ac:dyDescent="0.25">
      <c r="A8" s="1"/>
      <c r="B8" s="1"/>
      <c r="C8" s="48" t="s">
        <v>6</v>
      </c>
      <c r="D8" s="48"/>
      <c r="E8" s="64" t="s">
        <v>33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1" t="s">
        <v>1</v>
      </c>
      <c r="B10" s="54" t="s">
        <v>2</v>
      </c>
      <c r="C10" s="26" t="s">
        <v>15</v>
      </c>
      <c r="D10" s="27">
        <v>11</v>
      </c>
      <c r="E10" s="27">
        <v>24</v>
      </c>
      <c r="F10" s="27">
        <v>24</v>
      </c>
      <c r="G10" s="27"/>
      <c r="H10" s="26"/>
      <c r="I10" s="26"/>
      <c r="J10" s="65" t="s">
        <v>9</v>
      </c>
      <c r="K10" s="60" t="s">
        <v>14</v>
      </c>
    </row>
    <row r="11" spans="1:11" ht="36.6" customHeight="1" thickBot="1" x14ac:dyDescent="0.3">
      <c r="A11" s="52"/>
      <c r="B11" s="55"/>
      <c r="C11" s="26" t="s">
        <v>16</v>
      </c>
      <c r="D11" s="31" t="s">
        <v>17</v>
      </c>
      <c r="E11" s="31"/>
      <c r="F11" s="31"/>
      <c r="G11" s="31"/>
      <c r="H11" s="29"/>
      <c r="I11" s="29"/>
      <c r="J11" s="66"/>
      <c r="K11" s="61"/>
    </row>
    <row r="12" spans="1:11" ht="27.75" customHeight="1" x14ac:dyDescent="0.25">
      <c r="A12" s="52"/>
      <c r="B12" s="55"/>
      <c r="C12" s="28" t="s">
        <v>13</v>
      </c>
      <c r="D12" s="23">
        <v>3</v>
      </c>
      <c r="E12" s="23">
        <v>3</v>
      </c>
      <c r="F12" s="23">
        <v>3</v>
      </c>
      <c r="G12" s="23"/>
      <c r="H12" s="23"/>
      <c r="I12" s="23"/>
      <c r="J12" s="24">
        <f>SUM(D12:I12)</f>
        <v>9</v>
      </c>
      <c r="K12" s="30">
        <f>(J12/$J$12)*100</f>
        <v>100</v>
      </c>
    </row>
    <row r="13" spans="1:11" ht="27.75" customHeight="1" thickBot="1" x14ac:dyDescent="0.3">
      <c r="A13" s="53"/>
      <c r="B13" s="56"/>
      <c r="C13" s="26" t="s">
        <v>3</v>
      </c>
      <c r="D13" s="57"/>
      <c r="E13" s="58"/>
      <c r="F13" s="58"/>
      <c r="G13" s="58"/>
      <c r="H13" s="58"/>
      <c r="I13" s="58"/>
      <c r="J13" s="58"/>
      <c r="K13" s="5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8"/>
      <c r="I14" s="18"/>
      <c r="J14" s="24">
        <f>SUM(D14:I14)</f>
        <v>6</v>
      </c>
      <c r="K14" s="25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4">
        <f t="shared" ref="J15:J26" si="1">SUM(D15:I15)</f>
        <v>9</v>
      </c>
      <c r="K15" s="19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4">
        <f t="shared" si="1"/>
        <v>9</v>
      </c>
      <c r="K16" s="19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4">
        <f t="shared" si="1"/>
        <v>9</v>
      </c>
      <c r="K17" s="19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2"/>
      <c r="H18" s="16"/>
      <c r="I18" s="16"/>
      <c r="J18" s="24">
        <f t="shared" si="1"/>
        <v>9</v>
      </c>
      <c r="K18" s="19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2"/>
      <c r="H19" s="16"/>
      <c r="I19" s="16"/>
      <c r="J19" s="24">
        <f t="shared" si="1"/>
        <v>6</v>
      </c>
      <c r="K19" s="19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2"/>
      <c r="H20" s="16"/>
      <c r="I20" s="16"/>
      <c r="J20" s="24">
        <f t="shared" si="1"/>
        <v>9</v>
      </c>
      <c r="K20" s="19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2"/>
      <c r="H21" s="16"/>
      <c r="I21" s="16"/>
      <c r="J21" s="24">
        <f t="shared" si="1"/>
        <v>9</v>
      </c>
      <c r="K21" s="19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2"/>
      <c r="H22" s="16"/>
      <c r="I22" s="16"/>
      <c r="J22" s="24">
        <f t="shared" si="1"/>
        <v>9</v>
      </c>
      <c r="K22" s="19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2"/>
      <c r="H23" s="16"/>
      <c r="I23" s="16"/>
      <c r="J23" s="24">
        <f t="shared" si="1"/>
        <v>6</v>
      </c>
      <c r="K23" s="19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2"/>
      <c r="H24" s="16"/>
      <c r="I24" s="16"/>
      <c r="J24" s="24">
        <f t="shared" si="1"/>
        <v>9</v>
      </c>
      <c r="K24" s="19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3"/>
      <c r="H25" s="16"/>
      <c r="I25" s="16"/>
      <c r="J25" s="24">
        <f t="shared" si="1"/>
        <v>6</v>
      </c>
      <c r="K25" s="19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2"/>
      <c r="H26" s="16"/>
      <c r="I26" s="16"/>
      <c r="J26" s="24">
        <f t="shared" si="1"/>
        <v>6</v>
      </c>
      <c r="K26" s="19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47" t="s">
        <v>19</v>
      </c>
      <c r="D28" s="47"/>
      <c r="F28" s="3"/>
      <c r="G28" s="3"/>
      <c r="H28" s="47" t="s">
        <v>20</v>
      </c>
      <c r="I28" s="4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4"/>
  <sheetViews>
    <sheetView view="pageBreakPreview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50" t="s">
        <v>0</v>
      </c>
      <c r="D1" s="50"/>
      <c r="E1" s="50"/>
      <c r="F1" s="50"/>
      <c r="G1" s="50"/>
      <c r="H1" s="50"/>
      <c r="I1" s="50"/>
    </row>
    <row r="2" spans="1:11" ht="25.9" customHeight="1" x14ac:dyDescent="0.25">
      <c r="A2" s="5"/>
      <c r="B2" s="6"/>
      <c r="C2" s="62" t="s">
        <v>24</v>
      </c>
      <c r="D2" s="62"/>
      <c r="E2" s="62"/>
      <c r="F2" s="62"/>
      <c r="G2" s="62"/>
      <c r="H2" s="62"/>
      <c r="I2" s="62"/>
    </row>
    <row r="3" spans="1:11" ht="25.9" customHeight="1" x14ac:dyDescent="0.25">
      <c r="A3" s="5"/>
      <c r="B3" s="6"/>
      <c r="C3" s="48" t="s">
        <v>22</v>
      </c>
      <c r="D3" s="48"/>
      <c r="E3" s="49" t="s">
        <v>31</v>
      </c>
      <c r="F3" s="49"/>
      <c r="G3" s="49"/>
      <c r="H3" s="49"/>
      <c r="I3" s="49"/>
    </row>
    <row r="4" spans="1:11" ht="24" customHeight="1" x14ac:dyDescent="0.25">
      <c r="A4" s="1"/>
      <c r="B4" s="1"/>
      <c r="C4" s="48" t="s">
        <v>4</v>
      </c>
      <c r="D4" s="48"/>
      <c r="E4" s="49" t="s">
        <v>21</v>
      </c>
      <c r="F4" s="49"/>
      <c r="G4" s="49"/>
      <c r="H4" s="49"/>
      <c r="I4" s="49"/>
    </row>
    <row r="5" spans="1:11" ht="24" customHeight="1" x14ac:dyDescent="0.25">
      <c r="A5" s="1"/>
      <c r="B5" s="1"/>
      <c r="C5" s="48" t="s">
        <v>5</v>
      </c>
      <c r="D5" s="48"/>
      <c r="E5" s="63" t="s">
        <v>61</v>
      </c>
      <c r="F5" s="63"/>
      <c r="G5" s="63"/>
      <c r="H5" s="63"/>
      <c r="I5" s="63"/>
    </row>
    <row r="6" spans="1:11" ht="24" customHeight="1" x14ac:dyDescent="0.25">
      <c r="A6" s="1"/>
      <c r="B6" s="1"/>
      <c r="C6" s="48" t="s">
        <v>7</v>
      </c>
      <c r="D6" s="48"/>
      <c r="E6" s="49" t="s">
        <v>62</v>
      </c>
      <c r="F6" s="49"/>
      <c r="G6" s="49"/>
      <c r="H6" s="49"/>
      <c r="I6" s="49"/>
    </row>
    <row r="7" spans="1:11" ht="24" customHeight="1" x14ac:dyDescent="0.25">
      <c r="A7" s="1"/>
      <c r="B7" s="1"/>
      <c r="C7" s="48" t="s">
        <v>8</v>
      </c>
      <c r="D7" s="48"/>
      <c r="E7" s="49" t="s">
        <v>29</v>
      </c>
      <c r="F7" s="49"/>
      <c r="G7" s="49"/>
      <c r="H7" s="49"/>
      <c r="I7" s="49"/>
    </row>
    <row r="8" spans="1:11" ht="24" customHeight="1" x14ac:dyDescent="0.25">
      <c r="A8" s="1"/>
      <c r="B8" s="1"/>
      <c r="C8" s="48" t="s">
        <v>6</v>
      </c>
      <c r="D8" s="48"/>
      <c r="E8" s="64" t="s">
        <v>33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1" t="s">
        <v>1</v>
      </c>
      <c r="B10" s="54" t="s">
        <v>2</v>
      </c>
      <c r="C10" s="26" t="s">
        <v>15</v>
      </c>
      <c r="D10" s="27">
        <v>1</v>
      </c>
      <c r="E10" s="27">
        <v>9</v>
      </c>
      <c r="F10" s="27">
        <v>16</v>
      </c>
      <c r="G10" s="27"/>
      <c r="H10" s="27"/>
      <c r="I10" s="26"/>
      <c r="J10" s="65" t="s">
        <v>9</v>
      </c>
      <c r="K10" s="60" t="s">
        <v>14</v>
      </c>
    </row>
    <row r="11" spans="1:11" ht="36.6" customHeight="1" thickBot="1" x14ac:dyDescent="0.3">
      <c r="A11" s="52"/>
      <c r="B11" s="55"/>
      <c r="C11" s="26" t="s">
        <v>16</v>
      </c>
      <c r="D11" s="31" t="s">
        <v>59</v>
      </c>
      <c r="E11" s="31" t="s">
        <v>60</v>
      </c>
      <c r="F11" s="31" t="s">
        <v>60</v>
      </c>
      <c r="G11" s="31"/>
      <c r="H11" s="31"/>
      <c r="I11" s="29"/>
      <c r="J11" s="66"/>
      <c r="K11" s="61"/>
    </row>
    <row r="12" spans="1:11" ht="27.75" customHeight="1" x14ac:dyDescent="0.25">
      <c r="A12" s="52"/>
      <c r="B12" s="55"/>
      <c r="C12" s="28" t="s">
        <v>13</v>
      </c>
      <c r="D12" s="23">
        <v>3</v>
      </c>
      <c r="E12" s="23">
        <v>3</v>
      </c>
      <c r="F12" s="23">
        <v>3</v>
      </c>
      <c r="G12" s="23"/>
      <c r="H12" s="23"/>
      <c r="I12" s="23"/>
      <c r="J12" s="24">
        <f>SUM(D12:I12)</f>
        <v>9</v>
      </c>
      <c r="K12" s="30">
        <f>(J12/$J$12)*100</f>
        <v>100</v>
      </c>
    </row>
    <row r="13" spans="1:11" ht="27.75" customHeight="1" thickBot="1" x14ac:dyDescent="0.3">
      <c r="A13" s="53"/>
      <c r="B13" s="56"/>
      <c r="C13" s="26" t="s">
        <v>3</v>
      </c>
      <c r="D13" s="57"/>
      <c r="E13" s="58"/>
      <c r="F13" s="58"/>
      <c r="G13" s="58"/>
      <c r="H13" s="58"/>
      <c r="I13" s="58"/>
      <c r="J13" s="58"/>
      <c r="K13" s="5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8"/>
      <c r="J14" s="24">
        <f>SUM(D14:I14)</f>
        <v>0</v>
      </c>
      <c r="K14" s="25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4">
        <f t="shared" ref="J15:J26" si="1">SUM(D15:I15)</f>
        <v>9</v>
      </c>
      <c r="K15" s="19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4">
        <f t="shared" si="1"/>
        <v>9</v>
      </c>
      <c r="K16" s="19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4">
        <f t="shared" si="1"/>
        <v>9</v>
      </c>
      <c r="K17" s="19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4">
        <f t="shared" si="1"/>
        <v>9</v>
      </c>
      <c r="K18" s="19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4">
        <f t="shared" si="1"/>
        <v>9</v>
      </c>
      <c r="K19" s="19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4">
        <f t="shared" si="1"/>
        <v>9</v>
      </c>
      <c r="K20" s="19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4">
        <f t="shared" si="1"/>
        <v>0</v>
      </c>
      <c r="K21" s="19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4">
        <f t="shared" si="1"/>
        <v>9</v>
      </c>
      <c r="K22" s="19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4">
        <f t="shared" si="1"/>
        <v>9</v>
      </c>
      <c r="K23" s="19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4">
        <f t="shared" si="1"/>
        <v>9</v>
      </c>
      <c r="K24" s="19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4">
        <f t="shared" si="1"/>
        <v>9</v>
      </c>
      <c r="K25" s="19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4">
        <f t="shared" si="1"/>
        <v>9</v>
      </c>
      <c r="K26" s="19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47" t="s">
        <v>19</v>
      </c>
      <c r="D28" s="47"/>
      <c r="F28" s="3"/>
      <c r="G28" s="3"/>
      <c r="H28" s="47" t="s">
        <v>20</v>
      </c>
      <c r="I28" s="4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M34"/>
  <sheetViews>
    <sheetView view="pageBreakPreview" topLeftCell="A4" zoomScale="85" zoomScaleNormal="85" zoomScaleSheetLayoutView="85" workbookViewId="0">
      <selection activeCell="I23" sqref="I23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4" width="6.85546875" style="4" customWidth="1"/>
    <col min="5" max="5" width="6.5703125" style="4" customWidth="1"/>
    <col min="6" max="6" width="7" style="4" customWidth="1"/>
    <col min="7" max="7" width="6.85546875" style="4" customWidth="1"/>
    <col min="8" max="8" width="6" style="4" customWidth="1"/>
    <col min="9" max="10" width="6.85546875" style="4" customWidth="1"/>
    <col min="11" max="11" width="7" style="4" customWidth="1"/>
    <col min="12" max="12" width="8.28515625" style="4" customWidth="1"/>
    <col min="13" max="16384" width="9.140625" style="4"/>
  </cols>
  <sheetData>
    <row r="1" spans="1:13" ht="28.5" customHeight="1" x14ac:dyDescent="0.25">
      <c r="A1" s="1"/>
      <c r="B1" s="1"/>
      <c r="C1" s="50" t="s">
        <v>0</v>
      </c>
      <c r="D1" s="50"/>
      <c r="E1" s="50"/>
      <c r="F1" s="50"/>
      <c r="G1" s="50"/>
      <c r="H1" s="50"/>
      <c r="I1" s="50"/>
      <c r="J1" s="50"/>
      <c r="K1" s="50"/>
    </row>
    <row r="2" spans="1:13" ht="25.9" customHeight="1" x14ac:dyDescent="0.25">
      <c r="A2" s="5"/>
      <c r="B2" s="6"/>
      <c r="C2" s="62" t="s">
        <v>24</v>
      </c>
      <c r="D2" s="62"/>
      <c r="E2" s="62"/>
      <c r="F2" s="62"/>
      <c r="G2" s="62"/>
      <c r="H2" s="62"/>
      <c r="I2" s="62"/>
      <c r="J2" s="62"/>
      <c r="K2" s="62"/>
    </row>
    <row r="3" spans="1:13" ht="25.9" customHeight="1" x14ac:dyDescent="0.25">
      <c r="A3" s="5"/>
      <c r="B3" s="6"/>
      <c r="C3" s="48" t="s">
        <v>22</v>
      </c>
      <c r="D3" s="48"/>
      <c r="E3" s="43"/>
      <c r="F3" s="49" t="s">
        <v>31</v>
      </c>
      <c r="G3" s="49"/>
      <c r="H3" s="49"/>
      <c r="I3" s="49"/>
      <c r="J3" s="49"/>
      <c r="K3" s="49"/>
    </row>
    <row r="4" spans="1:13" ht="24" customHeight="1" x14ac:dyDescent="0.25">
      <c r="A4" s="1"/>
      <c r="B4" s="1"/>
      <c r="C4" s="48" t="s">
        <v>4</v>
      </c>
      <c r="D4" s="48"/>
      <c r="E4" s="43"/>
      <c r="F4" s="49" t="s">
        <v>21</v>
      </c>
      <c r="G4" s="49"/>
      <c r="H4" s="49"/>
      <c r="I4" s="49"/>
      <c r="J4" s="49"/>
      <c r="K4" s="49"/>
    </row>
    <row r="5" spans="1:13" ht="24" customHeight="1" x14ac:dyDescent="0.25">
      <c r="A5" s="1"/>
      <c r="B5" s="1"/>
      <c r="C5" s="48" t="s">
        <v>5</v>
      </c>
      <c r="D5" s="48"/>
      <c r="E5" s="43"/>
      <c r="F5" s="63" t="s">
        <v>64</v>
      </c>
      <c r="G5" s="63"/>
      <c r="H5" s="63"/>
      <c r="I5" s="63"/>
      <c r="J5" s="63"/>
      <c r="K5" s="63"/>
    </row>
    <row r="6" spans="1:13" ht="24" customHeight="1" x14ac:dyDescent="0.25">
      <c r="A6" s="1"/>
      <c r="B6" s="1"/>
      <c r="C6" s="48" t="s">
        <v>7</v>
      </c>
      <c r="D6" s="48"/>
      <c r="E6" s="43"/>
      <c r="F6" s="49" t="s">
        <v>62</v>
      </c>
      <c r="G6" s="49"/>
      <c r="H6" s="49"/>
      <c r="I6" s="49"/>
      <c r="J6" s="49"/>
      <c r="K6" s="49"/>
    </row>
    <row r="7" spans="1:13" ht="24" customHeight="1" x14ac:dyDescent="0.25">
      <c r="A7" s="1"/>
      <c r="B7" s="1"/>
      <c r="C7" s="48" t="s">
        <v>8</v>
      </c>
      <c r="D7" s="48"/>
      <c r="E7" s="43"/>
      <c r="F7" s="49" t="s">
        <v>29</v>
      </c>
      <c r="G7" s="49"/>
      <c r="H7" s="49"/>
      <c r="I7" s="49"/>
      <c r="J7" s="49"/>
      <c r="K7" s="49"/>
    </row>
    <row r="8" spans="1:13" ht="24" customHeight="1" x14ac:dyDescent="0.25">
      <c r="A8" s="1"/>
      <c r="B8" s="1"/>
      <c r="C8" s="48" t="s">
        <v>6</v>
      </c>
      <c r="D8" s="48"/>
      <c r="E8" s="43"/>
      <c r="F8" s="64" t="s">
        <v>33</v>
      </c>
      <c r="G8" s="64"/>
      <c r="H8" s="64"/>
      <c r="I8" s="64"/>
      <c r="J8" s="64"/>
      <c r="K8" s="64"/>
    </row>
    <row r="9" spans="1:13" ht="12.75" customHeight="1" x14ac:dyDescent="0.25">
      <c r="A9" s="1"/>
      <c r="B9" s="1"/>
      <c r="C9" s="7"/>
      <c r="D9" s="7"/>
      <c r="E9" s="43"/>
      <c r="F9" s="2"/>
      <c r="G9" s="2"/>
      <c r="H9" s="2"/>
      <c r="I9" s="2"/>
      <c r="J9" s="1"/>
      <c r="K9" s="1"/>
    </row>
    <row r="10" spans="1:13" ht="48" customHeight="1" x14ac:dyDescent="0.25">
      <c r="A10" s="74" t="s">
        <v>1</v>
      </c>
      <c r="B10" s="74" t="s">
        <v>2</v>
      </c>
      <c r="C10" s="26" t="s">
        <v>15</v>
      </c>
      <c r="D10" s="27">
        <v>5</v>
      </c>
      <c r="E10" s="27">
        <v>6</v>
      </c>
      <c r="F10" s="27">
        <v>13</v>
      </c>
      <c r="G10" s="27">
        <v>20</v>
      </c>
      <c r="H10" s="27">
        <v>26</v>
      </c>
      <c r="I10" s="27">
        <v>27</v>
      </c>
      <c r="J10" s="46">
        <v>44898</v>
      </c>
      <c r="K10" s="46">
        <v>44899</v>
      </c>
      <c r="L10" s="75" t="s">
        <v>9</v>
      </c>
      <c r="M10" s="75" t="s">
        <v>14</v>
      </c>
    </row>
    <row r="11" spans="1:13" ht="36.6" customHeight="1" x14ac:dyDescent="0.25">
      <c r="A11" s="74"/>
      <c r="B11" s="74"/>
      <c r="C11" s="26" t="s">
        <v>16</v>
      </c>
      <c r="D11" s="31" t="s">
        <v>63</v>
      </c>
      <c r="E11" s="31" t="s">
        <v>63</v>
      </c>
      <c r="F11" s="31" t="s">
        <v>63</v>
      </c>
      <c r="G11" s="31" t="s">
        <v>63</v>
      </c>
      <c r="H11" s="31" t="s">
        <v>63</v>
      </c>
      <c r="I11" s="31" t="s">
        <v>63</v>
      </c>
      <c r="J11" s="31" t="s">
        <v>63</v>
      </c>
      <c r="K11" s="31" t="s">
        <v>63</v>
      </c>
      <c r="L11" s="75"/>
      <c r="M11" s="75"/>
    </row>
    <row r="12" spans="1:13" ht="27.75" customHeight="1" x14ac:dyDescent="0.25">
      <c r="A12" s="74"/>
      <c r="B12" s="74"/>
      <c r="C12" s="26" t="s">
        <v>13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>
        <v>3</v>
      </c>
      <c r="J12" s="27">
        <v>3</v>
      </c>
      <c r="K12" s="27">
        <v>3</v>
      </c>
      <c r="L12" s="76">
        <f>SUM(D12:K12)</f>
        <v>24</v>
      </c>
      <c r="M12" s="77">
        <f>(L12/$L$12)*100</f>
        <v>100</v>
      </c>
    </row>
    <row r="13" spans="1:13" ht="27.75" customHeight="1" x14ac:dyDescent="0.25">
      <c r="A13" s="74"/>
      <c r="B13" s="74"/>
      <c r="C13" s="26" t="s">
        <v>3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ht="22.5" customHeight="1" x14ac:dyDescent="0.25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>
        <v>3</v>
      </c>
      <c r="H14" s="16">
        <v>3</v>
      </c>
      <c r="I14" s="16">
        <v>3</v>
      </c>
      <c r="J14" s="16">
        <v>3</v>
      </c>
      <c r="K14" s="16">
        <v>3</v>
      </c>
      <c r="L14" s="76">
        <f>SUM(D14:K14)</f>
        <v>15</v>
      </c>
      <c r="M14" s="78">
        <f t="shared" ref="M14:M26" si="0">(L14/$L$12)*100</f>
        <v>62.5</v>
      </c>
    </row>
    <row r="15" spans="1:13" ht="22.5" customHeight="1" x14ac:dyDescent="0.25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>
        <v>3</v>
      </c>
      <c r="H15" s="16">
        <v>3</v>
      </c>
      <c r="I15" s="16">
        <v>3</v>
      </c>
      <c r="J15" s="16">
        <v>3</v>
      </c>
      <c r="K15" s="16">
        <v>3</v>
      </c>
      <c r="L15" s="76">
        <f t="shared" ref="L15:L26" si="1">SUM(D15:K15)</f>
        <v>24</v>
      </c>
      <c r="M15" s="78">
        <f t="shared" si="0"/>
        <v>100</v>
      </c>
    </row>
    <row r="16" spans="1:13" ht="22.5" customHeight="1" x14ac:dyDescent="0.25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>
        <v>3</v>
      </c>
      <c r="H16" s="16">
        <v>3</v>
      </c>
      <c r="I16" s="16">
        <v>3</v>
      </c>
      <c r="J16" s="16">
        <v>3</v>
      </c>
      <c r="K16" s="16">
        <v>3</v>
      </c>
      <c r="L16" s="76">
        <f t="shared" si="1"/>
        <v>24</v>
      </c>
      <c r="M16" s="78">
        <f t="shared" si="0"/>
        <v>100</v>
      </c>
    </row>
    <row r="17" spans="1:13" ht="22.5" customHeight="1" x14ac:dyDescent="0.25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>
        <v>3</v>
      </c>
      <c r="H17" s="16">
        <v>0</v>
      </c>
      <c r="I17" s="16">
        <v>0</v>
      </c>
      <c r="J17" s="16">
        <v>3</v>
      </c>
      <c r="K17" s="16">
        <v>3</v>
      </c>
      <c r="L17" s="76">
        <f t="shared" si="1"/>
        <v>18</v>
      </c>
      <c r="M17" s="78">
        <f t="shared" si="0"/>
        <v>75</v>
      </c>
    </row>
    <row r="18" spans="1:13" ht="22.5" customHeight="1" x14ac:dyDescent="0.25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>
        <v>3</v>
      </c>
      <c r="H18" s="16">
        <v>3</v>
      </c>
      <c r="I18" s="16">
        <v>3</v>
      </c>
      <c r="J18" s="16">
        <v>3</v>
      </c>
      <c r="K18" s="16">
        <v>3</v>
      </c>
      <c r="L18" s="76">
        <f t="shared" si="1"/>
        <v>24</v>
      </c>
      <c r="M18" s="78">
        <f t="shared" si="0"/>
        <v>100</v>
      </c>
    </row>
    <row r="19" spans="1:13" ht="22.5" customHeight="1" x14ac:dyDescent="0.25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>
        <v>3</v>
      </c>
      <c r="J19" s="16">
        <v>3</v>
      </c>
      <c r="K19" s="16">
        <v>3</v>
      </c>
      <c r="L19" s="76">
        <f t="shared" si="1"/>
        <v>24</v>
      </c>
      <c r="M19" s="78">
        <f t="shared" si="0"/>
        <v>100</v>
      </c>
    </row>
    <row r="20" spans="1:13" ht="22.5" customHeight="1" x14ac:dyDescent="0.25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>
        <v>3</v>
      </c>
      <c r="H20" s="16">
        <v>3</v>
      </c>
      <c r="I20" s="16">
        <v>3</v>
      </c>
      <c r="J20" s="16">
        <v>3</v>
      </c>
      <c r="K20" s="16">
        <v>3</v>
      </c>
      <c r="L20" s="76">
        <f t="shared" si="1"/>
        <v>24</v>
      </c>
      <c r="M20" s="78">
        <f t="shared" si="0"/>
        <v>100</v>
      </c>
    </row>
    <row r="21" spans="1:13" ht="22.5" customHeight="1" x14ac:dyDescent="0.25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16">
        <v>3</v>
      </c>
      <c r="H21" s="16">
        <v>3</v>
      </c>
      <c r="I21" s="16">
        <v>3</v>
      </c>
      <c r="J21" s="16">
        <v>3</v>
      </c>
      <c r="K21" s="16">
        <v>3</v>
      </c>
      <c r="L21" s="76">
        <f t="shared" si="1"/>
        <v>24</v>
      </c>
      <c r="M21" s="78">
        <f t="shared" si="0"/>
        <v>100</v>
      </c>
    </row>
    <row r="22" spans="1:13" ht="22.5" customHeight="1" x14ac:dyDescent="0.25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>
        <v>3</v>
      </c>
      <c r="H22" s="16">
        <v>3</v>
      </c>
      <c r="I22" s="16">
        <v>3</v>
      </c>
      <c r="J22" s="16">
        <v>3</v>
      </c>
      <c r="K22" s="16">
        <v>3</v>
      </c>
      <c r="L22" s="76">
        <f t="shared" si="1"/>
        <v>24</v>
      </c>
      <c r="M22" s="78">
        <f t="shared" si="0"/>
        <v>100</v>
      </c>
    </row>
    <row r="23" spans="1:13" ht="22.5" customHeight="1" x14ac:dyDescent="0.25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>
        <v>3</v>
      </c>
      <c r="H23" s="16">
        <v>3</v>
      </c>
      <c r="I23" s="16">
        <v>3</v>
      </c>
      <c r="J23" s="16">
        <v>3</v>
      </c>
      <c r="K23" s="16">
        <v>3</v>
      </c>
      <c r="L23" s="76">
        <f t="shared" si="1"/>
        <v>24</v>
      </c>
      <c r="M23" s="78">
        <f t="shared" si="0"/>
        <v>100</v>
      </c>
    </row>
    <row r="24" spans="1:13" ht="22.5" customHeight="1" x14ac:dyDescent="0.25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>
        <v>3</v>
      </c>
      <c r="H24" s="16">
        <v>3</v>
      </c>
      <c r="I24" s="16">
        <v>3</v>
      </c>
      <c r="J24" s="16">
        <v>3</v>
      </c>
      <c r="K24" s="16">
        <v>3</v>
      </c>
      <c r="L24" s="76">
        <f t="shared" si="1"/>
        <v>24</v>
      </c>
      <c r="M24" s="78">
        <f t="shared" si="0"/>
        <v>100</v>
      </c>
    </row>
    <row r="25" spans="1:13" ht="22.5" customHeight="1" x14ac:dyDescent="0.25">
      <c r="A25" s="9">
        <v>12</v>
      </c>
      <c r="B25" s="13" t="s">
        <v>55</v>
      </c>
      <c r="C25" s="10" t="s">
        <v>56</v>
      </c>
      <c r="D25" s="16">
        <v>3</v>
      </c>
      <c r="E25" s="16">
        <v>3</v>
      </c>
      <c r="F25" s="16">
        <v>3</v>
      </c>
      <c r="G25" s="16">
        <v>3</v>
      </c>
      <c r="H25" s="16">
        <v>3</v>
      </c>
      <c r="I25" s="16">
        <v>3</v>
      </c>
      <c r="J25" s="16">
        <v>3</v>
      </c>
      <c r="K25" s="16">
        <v>3</v>
      </c>
      <c r="L25" s="76">
        <f t="shared" si="1"/>
        <v>24</v>
      </c>
      <c r="M25" s="78">
        <f t="shared" si="0"/>
        <v>100</v>
      </c>
    </row>
    <row r="26" spans="1:13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0</v>
      </c>
      <c r="G26" s="16">
        <v>0</v>
      </c>
      <c r="H26" s="16">
        <v>0</v>
      </c>
      <c r="I26" s="16">
        <v>0</v>
      </c>
      <c r="J26" s="16">
        <v>3</v>
      </c>
      <c r="K26" s="16">
        <v>3</v>
      </c>
      <c r="L26" s="76">
        <f t="shared" si="1"/>
        <v>12</v>
      </c>
      <c r="M26" s="78">
        <f t="shared" si="0"/>
        <v>50</v>
      </c>
    </row>
    <row r="27" spans="1:13" ht="46.9" customHeight="1" thickBot="1" x14ac:dyDescent="0.3">
      <c r="C27" s="11"/>
      <c r="D27" s="11"/>
      <c r="E27" s="44"/>
      <c r="G27" s="3"/>
      <c r="H27" s="3"/>
      <c r="I27" s="3"/>
      <c r="J27" s="11"/>
      <c r="K27" s="11"/>
    </row>
    <row r="28" spans="1:13" x14ac:dyDescent="0.25">
      <c r="C28" s="47" t="s">
        <v>19</v>
      </c>
      <c r="D28" s="47"/>
      <c r="E28" s="45"/>
      <c r="G28" s="3"/>
      <c r="H28" s="3"/>
      <c r="I28" s="3"/>
      <c r="J28" s="47" t="s">
        <v>20</v>
      </c>
      <c r="K28" s="47"/>
    </row>
    <row r="29" spans="1:13" x14ac:dyDescent="0.25">
      <c r="G29" s="3"/>
      <c r="H29" s="3"/>
      <c r="I29" s="3"/>
    </row>
    <row r="30" spans="1:13" x14ac:dyDescent="0.25">
      <c r="G30" s="3"/>
      <c r="H30" s="3"/>
      <c r="I30" s="12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</sheetData>
  <mergeCells count="21">
    <mergeCell ref="C1:K1"/>
    <mergeCell ref="C2:K2"/>
    <mergeCell ref="C3:D3"/>
    <mergeCell ref="F3:K3"/>
    <mergeCell ref="C4:D4"/>
    <mergeCell ref="F4:K4"/>
    <mergeCell ref="L10:L11"/>
    <mergeCell ref="M10:M11"/>
    <mergeCell ref="D13:M13"/>
    <mergeCell ref="C5:D5"/>
    <mergeCell ref="F5:K5"/>
    <mergeCell ref="C6:D6"/>
    <mergeCell ref="F6:K6"/>
    <mergeCell ref="C7:D7"/>
    <mergeCell ref="F7:K7"/>
    <mergeCell ref="C28:D28"/>
    <mergeCell ref="J28:K28"/>
    <mergeCell ref="C8:D8"/>
    <mergeCell ref="F8:K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32"/>
  <sheetViews>
    <sheetView tabSelected="1" view="pageBreakPreview" topLeftCell="A2" zoomScale="85" zoomScaleNormal="85" zoomScaleSheetLayoutView="85" workbookViewId="0">
      <selection activeCell="H22" sqref="H22"/>
    </sheetView>
  </sheetViews>
  <sheetFormatPr defaultColWidth="9.140625" defaultRowHeight="15.75" x14ac:dyDescent="0.25"/>
  <cols>
    <col min="1" max="1" width="4.7109375" style="4" customWidth="1"/>
    <col min="2" max="2" width="17.8554687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50" t="s">
        <v>0</v>
      </c>
      <c r="D1" s="50"/>
      <c r="E1" s="50"/>
      <c r="F1" s="50"/>
      <c r="G1" s="50"/>
      <c r="H1" s="50"/>
      <c r="I1" s="50"/>
    </row>
    <row r="2" spans="1:10" ht="31.5" customHeight="1" x14ac:dyDescent="0.25">
      <c r="A2" s="5"/>
      <c r="B2" s="6"/>
      <c r="C2" s="62" t="s">
        <v>23</v>
      </c>
      <c r="D2" s="62"/>
      <c r="E2" s="62"/>
      <c r="F2" s="62"/>
      <c r="G2" s="62"/>
      <c r="H2" s="62"/>
      <c r="I2" s="62"/>
    </row>
    <row r="3" spans="1:10" ht="31.5" customHeight="1" x14ac:dyDescent="0.25">
      <c r="A3" s="5"/>
      <c r="B3" s="6"/>
      <c r="C3" s="68" t="s">
        <v>25</v>
      </c>
      <c r="D3" s="68"/>
      <c r="E3" s="49" t="s">
        <v>31</v>
      </c>
      <c r="F3" s="49"/>
      <c r="G3" s="49"/>
      <c r="H3" s="49"/>
      <c r="I3" s="49"/>
    </row>
    <row r="4" spans="1:10" ht="24" customHeight="1" x14ac:dyDescent="0.25">
      <c r="A4" s="1"/>
      <c r="B4" s="1"/>
      <c r="C4" s="68" t="s">
        <v>4</v>
      </c>
      <c r="D4" s="68"/>
      <c r="E4" s="49" t="s">
        <v>21</v>
      </c>
      <c r="F4" s="49"/>
      <c r="G4" s="49"/>
      <c r="H4" s="49"/>
      <c r="I4" s="49"/>
    </row>
    <row r="5" spans="1:10" ht="24" customHeight="1" x14ac:dyDescent="0.25">
      <c r="A5" s="1"/>
      <c r="B5" s="1"/>
      <c r="C5" s="68" t="s">
        <v>7</v>
      </c>
      <c r="D5" s="68"/>
      <c r="E5" s="49" t="s">
        <v>62</v>
      </c>
      <c r="F5" s="49"/>
      <c r="G5" s="49"/>
      <c r="H5" s="49"/>
      <c r="I5" s="49"/>
    </row>
    <row r="6" spans="1:10" ht="24" customHeight="1" x14ac:dyDescent="0.25">
      <c r="A6" s="1"/>
      <c r="B6" s="1"/>
      <c r="C6" s="68" t="s">
        <v>8</v>
      </c>
      <c r="D6" s="68"/>
      <c r="E6" s="49" t="s">
        <v>29</v>
      </c>
      <c r="F6" s="49"/>
      <c r="G6" s="49"/>
      <c r="H6" s="49"/>
      <c r="I6" s="49"/>
    </row>
    <row r="7" spans="1:10" ht="24" customHeight="1" x14ac:dyDescent="0.25">
      <c r="A7" s="1"/>
      <c r="B7" s="1"/>
      <c r="C7" s="68" t="s">
        <v>6</v>
      </c>
      <c r="D7" s="68"/>
      <c r="E7" s="64" t="s">
        <v>33</v>
      </c>
      <c r="F7" s="64"/>
      <c r="G7" s="64"/>
      <c r="H7" s="64"/>
      <c r="I7" s="64"/>
    </row>
    <row r="8" spans="1:10" ht="12.75" customHeight="1" x14ac:dyDescent="0.25">
      <c r="A8" s="1"/>
      <c r="B8" s="1"/>
      <c r="C8" s="21"/>
      <c r="D8" s="21"/>
      <c r="E8" s="20"/>
      <c r="F8" s="20"/>
      <c r="G8" s="20"/>
      <c r="H8" s="22"/>
      <c r="I8" s="22"/>
    </row>
    <row r="9" spans="1:10" ht="48" customHeight="1" x14ac:dyDescent="0.25">
      <c r="A9" s="79" t="s">
        <v>1</v>
      </c>
      <c r="B9" s="79" t="s">
        <v>2</v>
      </c>
      <c r="C9" s="79" t="s">
        <v>3</v>
      </c>
      <c r="D9" s="80" t="str">
        <f>August!E5</f>
        <v>August 2022</v>
      </c>
      <c r="E9" s="80" t="str">
        <f>September!E5</f>
        <v>September 2022</v>
      </c>
      <c r="F9" s="80" t="str">
        <f>October!E5</f>
        <v>October 2022</v>
      </c>
      <c r="G9" s="80" t="str">
        <f>November!F5</f>
        <v>November-December 2022</v>
      </c>
      <c r="H9" s="75" t="s">
        <v>9</v>
      </c>
      <c r="I9" s="75" t="s">
        <v>14</v>
      </c>
      <c r="J9" s="81" t="s">
        <v>27</v>
      </c>
    </row>
    <row r="10" spans="1:10" ht="27.75" customHeight="1" x14ac:dyDescent="0.25">
      <c r="A10" s="79"/>
      <c r="B10" s="79"/>
      <c r="C10" s="79"/>
      <c r="D10" s="75"/>
      <c r="E10" s="75"/>
      <c r="F10" s="75"/>
      <c r="G10" s="75"/>
      <c r="H10" s="75"/>
      <c r="I10" s="75"/>
      <c r="J10" s="81"/>
    </row>
    <row r="11" spans="1:10" ht="27.75" customHeight="1" x14ac:dyDescent="0.25">
      <c r="A11" s="79"/>
      <c r="B11" s="79"/>
      <c r="C11" s="26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November!L12</f>
        <v>24</v>
      </c>
      <c r="H11" s="17">
        <f t="shared" ref="H11:H24" si="0">SUM(D11:G11)</f>
        <v>42</v>
      </c>
      <c r="I11" s="78">
        <f>(H11/$H$11)*100</f>
        <v>100</v>
      </c>
      <c r="J11" s="81"/>
    </row>
    <row r="12" spans="1:10" ht="22.5" customHeight="1" x14ac:dyDescent="0.25">
      <c r="A12" s="34">
        <v>1</v>
      </c>
      <c r="B12" s="35" t="s">
        <v>34</v>
      </c>
      <c r="C12" s="36" t="s">
        <v>35</v>
      </c>
      <c r="D12" s="37">
        <f>August!J14</f>
        <v>0</v>
      </c>
      <c r="E12" s="37">
        <f>September!J14</f>
        <v>6</v>
      </c>
      <c r="F12" s="37">
        <f>October!J14</f>
        <v>0</v>
      </c>
      <c r="G12" s="37">
        <f>November!L14</f>
        <v>15</v>
      </c>
      <c r="H12" s="38">
        <f t="shared" si="0"/>
        <v>21</v>
      </c>
      <c r="I12" s="82">
        <f t="shared" ref="I12:I24" si="1">(H12/$H$11)*100</f>
        <v>50</v>
      </c>
      <c r="J12" s="37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November!L15</f>
        <v>24</v>
      </c>
      <c r="H13" s="17">
        <f t="shared" si="0"/>
        <v>42</v>
      </c>
      <c r="I13" s="78">
        <f t="shared" si="1"/>
        <v>100</v>
      </c>
      <c r="J13" s="16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November!L16</f>
        <v>24</v>
      </c>
      <c r="H14" s="17">
        <f t="shared" si="0"/>
        <v>42</v>
      </c>
      <c r="I14" s="78">
        <f t="shared" si="1"/>
        <v>100</v>
      </c>
      <c r="J14" s="16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November!L17</f>
        <v>18</v>
      </c>
      <c r="H15" s="17">
        <f t="shared" si="0"/>
        <v>36</v>
      </c>
      <c r="I15" s="78">
        <f t="shared" si="1"/>
        <v>85.714285714285708</v>
      </c>
      <c r="J15" s="16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November!L18</f>
        <v>24</v>
      </c>
      <c r="H16" s="17">
        <f t="shared" si="0"/>
        <v>42</v>
      </c>
      <c r="I16" s="78">
        <f t="shared" si="1"/>
        <v>100</v>
      </c>
      <c r="J16" s="16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November!L19</f>
        <v>24</v>
      </c>
      <c r="H17" s="17">
        <f t="shared" si="0"/>
        <v>39</v>
      </c>
      <c r="I17" s="78">
        <f t="shared" si="1"/>
        <v>92.857142857142861</v>
      </c>
      <c r="J17" s="16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November!L20</f>
        <v>24</v>
      </c>
      <c r="H18" s="17">
        <f t="shared" si="0"/>
        <v>42</v>
      </c>
      <c r="I18" s="78">
        <f t="shared" si="1"/>
        <v>100</v>
      </c>
      <c r="J18" s="16" t="str">
        <f t="shared" si="2"/>
        <v>Eligible</v>
      </c>
    </row>
    <row r="19" spans="1:10" ht="22.5" customHeight="1" x14ac:dyDescent="0.25">
      <c r="A19" s="39">
        <v>8</v>
      </c>
      <c r="B19" s="40" t="s">
        <v>47</v>
      </c>
      <c r="C19" s="40" t="s">
        <v>48</v>
      </c>
      <c r="D19" s="41">
        <f>August!J21</f>
        <v>0</v>
      </c>
      <c r="E19" s="41">
        <f>September!J21</f>
        <v>9</v>
      </c>
      <c r="F19" s="41">
        <f>October!J21</f>
        <v>0</v>
      </c>
      <c r="G19" s="41">
        <f>November!L21</f>
        <v>24</v>
      </c>
      <c r="H19" s="42">
        <f t="shared" si="0"/>
        <v>33</v>
      </c>
      <c r="I19" s="83">
        <f t="shared" si="1"/>
        <v>78.571428571428569</v>
      </c>
      <c r="J19" s="41" t="str">
        <f t="shared" si="2"/>
        <v>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November!L22</f>
        <v>24</v>
      </c>
      <c r="H20" s="17">
        <f t="shared" si="0"/>
        <v>42</v>
      </c>
      <c r="I20" s="78">
        <f t="shared" si="1"/>
        <v>100</v>
      </c>
      <c r="J20" s="16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November!L23</f>
        <v>24</v>
      </c>
      <c r="H21" s="17">
        <f t="shared" si="0"/>
        <v>39</v>
      </c>
      <c r="I21" s="78">
        <f t="shared" si="1"/>
        <v>92.857142857142861</v>
      </c>
      <c r="J21" s="16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November!L24</f>
        <v>24</v>
      </c>
      <c r="H22" s="17">
        <f t="shared" si="0"/>
        <v>42</v>
      </c>
      <c r="I22" s="78">
        <f t="shared" si="1"/>
        <v>100</v>
      </c>
      <c r="J22" s="16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10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November!L25</f>
        <v>24</v>
      </c>
      <c r="H23" s="17">
        <f t="shared" si="0"/>
        <v>39</v>
      </c>
      <c r="I23" s="78">
        <f t="shared" si="1"/>
        <v>92.857142857142861</v>
      </c>
      <c r="J23" s="16" t="str">
        <f t="shared" si="2"/>
        <v>Eligible</v>
      </c>
    </row>
    <row r="24" spans="1:10" ht="22.5" customHeight="1" x14ac:dyDescent="0.25">
      <c r="A24" s="69">
        <v>13</v>
      </c>
      <c r="B24" s="70" t="s">
        <v>57</v>
      </c>
      <c r="C24" s="71" t="s">
        <v>58</v>
      </c>
      <c r="D24" s="72">
        <f>August!J26</f>
        <v>0</v>
      </c>
      <c r="E24" s="72">
        <f>September!J26</f>
        <v>6</v>
      </c>
      <c r="F24" s="72">
        <f>October!J26</f>
        <v>9</v>
      </c>
      <c r="G24" s="72">
        <f>November!L26</f>
        <v>12</v>
      </c>
      <c r="H24" s="73">
        <f t="shared" si="0"/>
        <v>27</v>
      </c>
      <c r="I24" s="84">
        <f t="shared" si="1"/>
        <v>64.285714285714292</v>
      </c>
      <c r="J24" s="72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47" t="s">
        <v>19</v>
      </c>
      <c r="D27" s="47"/>
      <c r="F27" s="3"/>
      <c r="G27" s="67" t="s">
        <v>20</v>
      </c>
      <c r="H27" s="67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2022-12-06T04:07:36Z</dcterms:modified>
</cp:coreProperties>
</file>