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5204bo\Work Folders\Documents\LP3\Projects\25-009_HisGal3C_Bioreactor\TEV protease_optimization\ChemiDoc Images 2025-07-30_15.39.51_scanned_as_commassie\Summary\"/>
    </mc:Choice>
  </mc:AlternateContent>
  <xr:revisionPtr revIDLastSave="0" documentId="13_ncr:1_{D6A10C2B-7A4D-4F2F-89F1-0045FAAE65C7}" xr6:coauthVersionLast="47" xr6:coauthVersionMax="47" xr10:uidLastSave="{00000000-0000-0000-0000-000000000000}"/>
  <bookViews>
    <workbookView xWindow="28680" yWindow="-120" windowWidth="29040" windowHeight="15720" activeTab="2" xr2:uid="{12577BFA-46C6-4291-8F3B-C4B81DBA0F09}"/>
  </bookViews>
  <sheets>
    <sheet name="Lanes" sheetId="1" r:id="rId1"/>
    <sheet name="Bands" sheetId="2" r:id="rId2"/>
    <sheet name="Bands_colum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3" l="1"/>
  <c r="AL2" i="3"/>
  <c r="AK2" i="3"/>
  <c r="AJ2" i="3"/>
  <c r="AI2" i="3"/>
  <c r="AH2" i="3"/>
  <c r="AG2" i="3"/>
  <c r="AF2" i="3"/>
  <c r="AE2" i="3"/>
  <c r="AD2" i="3"/>
  <c r="AC2" i="3"/>
  <c r="AB2" i="3"/>
  <c r="AA2" i="3"/>
  <c r="S124" i="3"/>
  <c r="S125" i="3" s="1"/>
  <c r="S126" i="3" s="1"/>
  <c r="S127" i="3" s="1"/>
  <c r="R124" i="3"/>
  <c r="R125" i="3" s="1"/>
  <c r="R126" i="3" s="1"/>
  <c r="R127" i="3" s="1"/>
  <c r="R120" i="3"/>
  <c r="R121" i="3" s="1"/>
  <c r="R122" i="3" s="1"/>
  <c r="S119" i="3"/>
  <c r="S120" i="3" s="1"/>
  <c r="S121" i="3" s="1"/>
  <c r="S122" i="3" s="1"/>
  <c r="R119" i="3"/>
  <c r="S114" i="3"/>
  <c r="S115" i="3" s="1"/>
  <c r="S116" i="3" s="1"/>
  <c r="S117" i="3" s="1"/>
  <c r="R114" i="3"/>
  <c r="R115" i="3" s="1"/>
  <c r="R116" i="3" s="1"/>
  <c r="R117" i="3" s="1"/>
  <c r="S109" i="3"/>
  <c r="S110" i="3" s="1"/>
  <c r="S111" i="3" s="1"/>
  <c r="S112" i="3" s="1"/>
  <c r="R109" i="3"/>
  <c r="R110" i="3" s="1"/>
  <c r="R111" i="3" s="1"/>
  <c r="R112" i="3" s="1"/>
  <c r="S94" i="3"/>
  <c r="S95" i="3" s="1"/>
  <c r="S96" i="3" s="1"/>
  <c r="S97" i="3" s="1"/>
  <c r="R94" i="3"/>
  <c r="R95" i="3" s="1"/>
  <c r="R96" i="3" s="1"/>
  <c r="R97" i="3" s="1"/>
  <c r="S90" i="3"/>
  <c r="S91" i="3" s="1"/>
  <c r="S92" i="3" s="1"/>
  <c r="R90" i="3"/>
  <c r="R91" i="3" s="1"/>
  <c r="R92" i="3" s="1"/>
  <c r="S89" i="3"/>
  <c r="R89" i="3"/>
  <c r="S84" i="3"/>
  <c r="S85" i="3" s="1"/>
  <c r="S86" i="3" s="1"/>
  <c r="S87" i="3" s="1"/>
  <c r="R84" i="3"/>
  <c r="R85" i="3" s="1"/>
  <c r="R86" i="3" s="1"/>
  <c r="R87" i="3" s="1"/>
  <c r="S79" i="3"/>
  <c r="S80" i="3" s="1"/>
  <c r="S81" i="3" s="1"/>
  <c r="S82" i="3" s="1"/>
  <c r="R79" i="3"/>
  <c r="R80" i="3" s="1"/>
  <c r="R81" i="3" s="1"/>
  <c r="R82" i="3" s="1"/>
  <c r="S64" i="3"/>
  <c r="S65" i="3" s="1"/>
  <c r="S66" i="3" s="1"/>
  <c r="S67" i="3" s="1"/>
  <c r="R64" i="3"/>
  <c r="R65" i="3" s="1"/>
  <c r="R66" i="3" s="1"/>
  <c r="R67" i="3" s="1"/>
  <c r="S59" i="3"/>
  <c r="S60" i="3" s="1"/>
  <c r="S61" i="3" s="1"/>
  <c r="S62" i="3" s="1"/>
  <c r="R59" i="3"/>
  <c r="R60" i="3" s="1"/>
  <c r="R61" i="3" s="1"/>
  <c r="R62" i="3" s="1"/>
  <c r="S54" i="3"/>
  <c r="S55" i="3" s="1"/>
  <c r="S56" i="3" s="1"/>
  <c r="S57" i="3" s="1"/>
  <c r="R54" i="3"/>
  <c r="R55" i="3" s="1"/>
  <c r="R56" i="3" s="1"/>
  <c r="R57" i="3" s="1"/>
  <c r="S49" i="3"/>
  <c r="S50" i="3" s="1"/>
  <c r="S51" i="3" s="1"/>
  <c r="S52" i="3" s="1"/>
  <c r="R49" i="3"/>
  <c r="R50" i="3" s="1"/>
  <c r="R51" i="3" s="1"/>
  <c r="R52" i="3" s="1"/>
  <c r="R19" i="3"/>
  <c r="R20" i="3" s="1"/>
  <c r="R21" i="3" s="1"/>
  <c r="R22" i="3" s="1"/>
  <c r="S19" i="3"/>
  <c r="S20" i="3" s="1"/>
  <c r="S21" i="3" s="1"/>
  <c r="S22" i="3" s="1"/>
  <c r="R24" i="3"/>
  <c r="R25" i="3" s="1"/>
  <c r="R26" i="3" s="1"/>
  <c r="R27" i="3" s="1"/>
  <c r="S24" i="3"/>
  <c r="S25" i="3"/>
  <c r="S26" i="3"/>
  <c r="S27" i="3" s="1"/>
  <c r="R29" i="3"/>
  <c r="R30" i="3" s="1"/>
  <c r="R31" i="3" s="1"/>
  <c r="R32" i="3" s="1"/>
  <c r="S29" i="3"/>
  <c r="S30" i="3" s="1"/>
  <c r="S31" i="3" s="1"/>
  <c r="S32" i="3" s="1"/>
  <c r="R34" i="3"/>
  <c r="S34" i="3"/>
  <c r="R35" i="3"/>
  <c r="S35" i="3"/>
  <c r="R36" i="3"/>
  <c r="S36" i="3"/>
  <c r="S37" i="3" s="1"/>
  <c r="R37" i="3"/>
  <c r="Y132" i="3"/>
  <c r="X132" i="3"/>
  <c r="W132" i="3"/>
  <c r="V132" i="3"/>
  <c r="U132" i="3"/>
  <c r="Y131" i="3"/>
  <c r="X131" i="3"/>
  <c r="W131" i="3"/>
  <c r="V131" i="3"/>
  <c r="U131" i="3"/>
  <c r="Y130" i="3"/>
  <c r="X130" i="3"/>
  <c r="W130" i="3"/>
  <c r="V130" i="3"/>
  <c r="U130" i="3"/>
  <c r="Y129" i="3"/>
  <c r="X129" i="3"/>
  <c r="W129" i="3"/>
  <c r="V129" i="3"/>
  <c r="U129" i="3"/>
  <c r="Y128" i="3"/>
  <c r="X128" i="3"/>
  <c r="W128" i="3"/>
  <c r="V128" i="3"/>
  <c r="U128" i="3"/>
  <c r="Y127" i="3"/>
  <c r="X127" i="3"/>
  <c r="W127" i="3"/>
  <c r="V127" i="3"/>
  <c r="U127" i="3"/>
  <c r="Y126" i="3"/>
  <c r="X126" i="3"/>
  <c r="W126" i="3"/>
  <c r="V126" i="3"/>
  <c r="U126" i="3"/>
  <c r="Y125" i="3"/>
  <c r="X125" i="3"/>
  <c r="W125" i="3"/>
  <c r="V125" i="3"/>
  <c r="U125" i="3"/>
  <c r="Y124" i="3"/>
  <c r="X124" i="3"/>
  <c r="W124" i="3"/>
  <c r="V124" i="3"/>
  <c r="U124" i="3"/>
  <c r="Y123" i="3"/>
  <c r="X123" i="3"/>
  <c r="W123" i="3"/>
  <c r="V123" i="3"/>
  <c r="U123" i="3"/>
  <c r="Y122" i="3"/>
  <c r="X122" i="3"/>
  <c r="W122" i="3"/>
  <c r="V122" i="3"/>
  <c r="U122" i="3"/>
  <c r="Y121" i="3"/>
  <c r="X121" i="3"/>
  <c r="W121" i="3"/>
  <c r="V121" i="3"/>
  <c r="U121" i="3"/>
  <c r="Y120" i="3"/>
  <c r="X120" i="3"/>
  <c r="W120" i="3"/>
  <c r="V120" i="3"/>
  <c r="U120" i="3"/>
  <c r="Y119" i="3"/>
  <c r="X119" i="3"/>
  <c r="W119" i="3"/>
  <c r="V119" i="3"/>
  <c r="U119" i="3"/>
  <c r="Y118" i="3"/>
  <c r="X118" i="3"/>
  <c r="W118" i="3"/>
  <c r="V118" i="3"/>
  <c r="U118" i="3"/>
  <c r="Y117" i="3"/>
  <c r="X117" i="3"/>
  <c r="W117" i="3"/>
  <c r="V117" i="3"/>
  <c r="U117" i="3"/>
  <c r="Y116" i="3"/>
  <c r="X116" i="3"/>
  <c r="W116" i="3"/>
  <c r="V116" i="3"/>
  <c r="U116" i="3"/>
  <c r="Y115" i="3"/>
  <c r="X115" i="3"/>
  <c r="W115" i="3"/>
  <c r="V115" i="3"/>
  <c r="U115" i="3"/>
  <c r="Y114" i="3"/>
  <c r="X114" i="3"/>
  <c r="W114" i="3"/>
  <c r="V114" i="3"/>
  <c r="U114" i="3"/>
  <c r="Y113" i="3"/>
  <c r="X113" i="3"/>
  <c r="W113" i="3"/>
  <c r="V113" i="3"/>
  <c r="U113" i="3"/>
  <c r="Y112" i="3"/>
  <c r="X112" i="3"/>
  <c r="W112" i="3"/>
  <c r="V112" i="3"/>
  <c r="U112" i="3"/>
  <c r="Y111" i="3"/>
  <c r="X111" i="3"/>
  <c r="W111" i="3"/>
  <c r="V111" i="3"/>
  <c r="U111" i="3"/>
  <c r="Y110" i="3"/>
  <c r="X110" i="3"/>
  <c r="W110" i="3"/>
  <c r="V110" i="3"/>
  <c r="U110" i="3"/>
  <c r="Y109" i="3"/>
  <c r="X109" i="3"/>
  <c r="W109" i="3"/>
  <c r="V109" i="3"/>
  <c r="U109" i="3"/>
  <c r="Y108" i="3"/>
  <c r="X108" i="3"/>
  <c r="W108" i="3"/>
  <c r="V108" i="3"/>
  <c r="U108" i="3"/>
  <c r="Y107" i="3"/>
  <c r="X107" i="3"/>
  <c r="W107" i="3"/>
  <c r="V107" i="3"/>
  <c r="U107" i="3"/>
  <c r="Y106" i="3"/>
  <c r="X106" i="3"/>
  <c r="W106" i="3"/>
  <c r="V106" i="3"/>
  <c r="U106" i="3"/>
  <c r="Y105" i="3"/>
  <c r="X105" i="3"/>
  <c r="W105" i="3"/>
  <c r="V105" i="3"/>
  <c r="U105" i="3"/>
  <c r="Y104" i="3"/>
  <c r="X104" i="3"/>
  <c r="W104" i="3"/>
  <c r="V104" i="3"/>
  <c r="U104" i="3"/>
  <c r="Y103" i="3"/>
  <c r="X103" i="3"/>
  <c r="W103" i="3"/>
  <c r="V103" i="3"/>
  <c r="U103" i="3"/>
  <c r="Y102" i="3"/>
  <c r="X102" i="3"/>
  <c r="W102" i="3"/>
  <c r="V102" i="3"/>
  <c r="U102" i="3"/>
  <c r="Y101" i="3"/>
  <c r="X101" i="3"/>
  <c r="W101" i="3"/>
  <c r="V101" i="3"/>
  <c r="U101" i="3"/>
  <c r="Y100" i="3"/>
  <c r="X100" i="3"/>
  <c r="W100" i="3"/>
  <c r="V100" i="3"/>
  <c r="U100" i="3"/>
  <c r="Y99" i="3"/>
  <c r="X99" i="3"/>
  <c r="W99" i="3"/>
  <c r="V99" i="3"/>
  <c r="U99" i="3"/>
  <c r="Y98" i="3"/>
  <c r="X98" i="3"/>
  <c r="W98" i="3"/>
  <c r="V98" i="3"/>
  <c r="U98" i="3"/>
  <c r="Y97" i="3"/>
  <c r="X97" i="3"/>
  <c r="W97" i="3"/>
  <c r="V97" i="3"/>
  <c r="U97" i="3"/>
  <c r="Y96" i="3"/>
  <c r="X96" i="3"/>
  <c r="W96" i="3"/>
  <c r="V96" i="3"/>
  <c r="U96" i="3"/>
  <c r="Y95" i="3"/>
  <c r="X95" i="3"/>
  <c r="W95" i="3"/>
  <c r="V95" i="3"/>
  <c r="U95" i="3"/>
  <c r="Y94" i="3"/>
  <c r="X94" i="3"/>
  <c r="W94" i="3"/>
  <c r="V94" i="3"/>
  <c r="U94" i="3"/>
  <c r="Y93" i="3"/>
  <c r="X93" i="3"/>
  <c r="W93" i="3"/>
  <c r="V93" i="3"/>
  <c r="U93" i="3"/>
  <c r="Y92" i="3"/>
  <c r="X92" i="3"/>
  <c r="W92" i="3"/>
  <c r="V92" i="3"/>
  <c r="U92" i="3"/>
  <c r="Y91" i="3"/>
  <c r="X91" i="3"/>
  <c r="W91" i="3"/>
  <c r="V91" i="3"/>
  <c r="U91" i="3"/>
  <c r="Y90" i="3"/>
  <c r="X90" i="3"/>
  <c r="W90" i="3"/>
  <c r="V90" i="3"/>
  <c r="U90" i="3"/>
  <c r="Y89" i="3"/>
  <c r="X89" i="3"/>
  <c r="W89" i="3"/>
  <c r="V89" i="3"/>
  <c r="U89" i="3"/>
  <c r="Y88" i="3"/>
  <c r="X88" i="3"/>
  <c r="W88" i="3"/>
  <c r="V88" i="3"/>
  <c r="U88" i="3"/>
  <c r="Y87" i="3"/>
  <c r="X87" i="3"/>
  <c r="W87" i="3"/>
  <c r="V87" i="3"/>
  <c r="U87" i="3"/>
  <c r="Y86" i="3"/>
  <c r="X86" i="3"/>
  <c r="W86" i="3"/>
  <c r="V86" i="3"/>
  <c r="U86" i="3"/>
  <c r="Y85" i="3"/>
  <c r="X85" i="3"/>
  <c r="W85" i="3"/>
  <c r="V85" i="3"/>
  <c r="U85" i="3"/>
  <c r="Y84" i="3"/>
  <c r="X84" i="3"/>
  <c r="W84" i="3"/>
  <c r="V84" i="3"/>
  <c r="U84" i="3"/>
  <c r="Y83" i="3"/>
  <c r="X83" i="3"/>
  <c r="W83" i="3"/>
  <c r="V83" i="3"/>
  <c r="U83" i="3"/>
  <c r="Y82" i="3"/>
  <c r="X82" i="3"/>
  <c r="W82" i="3"/>
  <c r="V82" i="3"/>
  <c r="U82" i="3"/>
  <c r="Y81" i="3"/>
  <c r="X81" i="3"/>
  <c r="W81" i="3"/>
  <c r="V81" i="3"/>
  <c r="U81" i="3"/>
  <c r="Y80" i="3"/>
  <c r="X80" i="3"/>
  <c r="W80" i="3"/>
  <c r="V80" i="3"/>
  <c r="U80" i="3"/>
  <c r="Y79" i="3"/>
  <c r="X79" i="3"/>
  <c r="W79" i="3"/>
  <c r="V79" i="3"/>
  <c r="U79" i="3"/>
  <c r="Y78" i="3"/>
  <c r="X78" i="3"/>
  <c r="W78" i="3"/>
  <c r="V78" i="3"/>
  <c r="U78" i="3"/>
  <c r="Y77" i="3"/>
  <c r="X77" i="3"/>
  <c r="W77" i="3"/>
  <c r="V77" i="3"/>
  <c r="U77" i="3"/>
  <c r="Y76" i="3"/>
  <c r="X76" i="3"/>
  <c r="W76" i="3"/>
  <c r="V76" i="3"/>
  <c r="U76" i="3"/>
  <c r="Y75" i="3"/>
  <c r="X75" i="3"/>
  <c r="W75" i="3"/>
  <c r="V75" i="3"/>
  <c r="U75" i="3"/>
  <c r="Y74" i="3"/>
  <c r="X74" i="3"/>
  <c r="W74" i="3"/>
  <c r="V74" i="3"/>
  <c r="U74" i="3"/>
  <c r="Y73" i="3"/>
  <c r="X73" i="3"/>
  <c r="W73" i="3"/>
  <c r="V73" i="3"/>
  <c r="U73" i="3"/>
  <c r="Y72" i="3"/>
  <c r="X72" i="3"/>
  <c r="W72" i="3"/>
  <c r="V72" i="3"/>
  <c r="U72" i="3"/>
  <c r="Y71" i="3"/>
  <c r="X71" i="3"/>
  <c r="W71" i="3"/>
  <c r="V71" i="3"/>
  <c r="U71" i="3"/>
  <c r="Y70" i="3"/>
  <c r="X70" i="3"/>
  <c r="W70" i="3"/>
  <c r="V70" i="3"/>
  <c r="U70" i="3"/>
  <c r="Y69" i="3"/>
  <c r="X69" i="3"/>
  <c r="W69" i="3"/>
  <c r="V69" i="3"/>
  <c r="U69" i="3"/>
  <c r="Y68" i="3"/>
  <c r="X68" i="3"/>
  <c r="W68" i="3"/>
  <c r="V68" i="3"/>
  <c r="U68" i="3"/>
  <c r="Y67" i="3"/>
  <c r="X67" i="3"/>
  <c r="W67" i="3"/>
  <c r="V67" i="3"/>
  <c r="U67" i="3"/>
  <c r="Y66" i="3"/>
  <c r="X66" i="3"/>
  <c r="W66" i="3"/>
  <c r="V66" i="3"/>
  <c r="U66" i="3"/>
  <c r="Y65" i="3"/>
  <c r="X65" i="3"/>
  <c r="W65" i="3"/>
  <c r="V65" i="3"/>
  <c r="U65" i="3"/>
  <c r="Y64" i="3"/>
  <c r="X64" i="3"/>
  <c r="W64" i="3"/>
  <c r="V64" i="3"/>
  <c r="U64" i="3"/>
  <c r="Y63" i="3"/>
  <c r="X63" i="3"/>
  <c r="W63" i="3"/>
  <c r="V63" i="3"/>
  <c r="U63" i="3"/>
  <c r="Y62" i="3"/>
  <c r="X62" i="3"/>
  <c r="W62" i="3"/>
  <c r="V62" i="3"/>
  <c r="U62" i="3"/>
  <c r="Y61" i="3"/>
  <c r="X61" i="3"/>
  <c r="W61" i="3"/>
  <c r="V61" i="3"/>
  <c r="U61" i="3"/>
  <c r="Y60" i="3"/>
  <c r="X60" i="3"/>
  <c r="W60" i="3"/>
  <c r="V60" i="3"/>
  <c r="U60" i="3"/>
  <c r="Y59" i="3"/>
  <c r="X59" i="3"/>
  <c r="W59" i="3"/>
  <c r="V59" i="3"/>
  <c r="U59" i="3"/>
  <c r="Y58" i="3"/>
  <c r="X58" i="3"/>
  <c r="W58" i="3"/>
  <c r="V58" i="3"/>
  <c r="U58" i="3"/>
  <c r="Y57" i="3"/>
  <c r="X57" i="3"/>
  <c r="W57" i="3"/>
  <c r="V57" i="3"/>
  <c r="U57" i="3"/>
  <c r="Y56" i="3"/>
  <c r="X56" i="3"/>
  <c r="W56" i="3"/>
  <c r="V56" i="3"/>
  <c r="U56" i="3"/>
  <c r="Y55" i="3"/>
  <c r="X55" i="3"/>
  <c r="W55" i="3"/>
  <c r="V55" i="3"/>
  <c r="U55" i="3"/>
  <c r="Y54" i="3"/>
  <c r="X54" i="3"/>
  <c r="W54" i="3"/>
  <c r="V54" i="3"/>
  <c r="U54" i="3"/>
  <c r="Y53" i="3"/>
  <c r="X53" i="3"/>
  <c r="W53" i="3"/>
  <c r="V53" i="3"/>
  <c r="U53" i="3"/>
  <c r="Y52" i="3"/>
  <c r="X52" i="3"/>
  <c r="W52" i="3"/>
  <c r="V52" i="3"/>
  <c r="U52" i="3"/>
  <c r="Y51" i="3"/>
  <c r="X51" i="3"/>
  <c r="W51" i="3"/>
  <c r="V51" i="3"/>
  <c r="U51" i="3"/>
  <c r="Y50" i="3"/>
  <c r="X50" i="3"/>
  <c r="W50" i="3"/>
  <c r="V50" i="3"/>
  <c r="U50" i="3"/>
  <c r="Y49" i="3"/>
  <c r="X49" i="3"/>
  <c r="W49" i="3"/>
  <c r="V49" i="3"/>
  <c r="U49" i="3"/>
  <c r="Y48" i="3"/>
  <c r="X48" i="3"/>
  <c r="W48" i="3"/>
  <c r="V48" i="3"/>
  <c r="U48" i="3"/>
  <c r="Y47" i="3"/>
  <c r="X47" i="3"/>
  <c r="W47" i="3"/>
  <c r="V47" i="3"/>
  <c r="U47" i="3"/>
  <c r="Y46" i="3"/>
  <c r="X46" i="3"/>
  <c r="W46" i="3"/>
  <c r="V46" i="3"/>
  <c r="U46" i="3"/>
  <c r="Y45" i="3"/>
  <c r="X45" i="3"/>
  <c r="W45" i="3"/>
  <c r="V45" i="3"/>
  <c r="U45" i="3"/>
  <c r="Y44" i="3"/>
  <c r="X44" i="3"/>
  <c r="W44" i="3"/>
  <c r="V44" i="3"/>
  <c r="U44" i="3"/>
  <c r="Y43" i="3"/>
  <c r="X43" i="3"/>
  <c r="W43" i="3"/>
  <c r="V43" i="3"/>
  <c r="U43" i="3"/>
  <c r="Y42" i="3"/>
  <c r="X42" i="3"/>
  <c r="W42" i="3"/>
  <c r="V42" i="3"/>
  <c r="U42" i="3"/>
  <c r="Y41" i="3"/>
  <c r="X41" i="3"/>
  <c r="W41" i="3"/>
  <c r="V41" i="3"/>
  <c r="U41" i="3"/>
  <c r="Y40" i="3"/>
  <c r="X40" i="3"/>
  <c r="W40" i="3"/>
  <c r="V40" i="3"/>
  <c r="U40" i="3"/>
  <c r="Y39" i="3"/>
  <c r="X39" i="3"/>
  <c r="W39" i="3"/>
  <c r="V39" i="3"/>
  <c r="U39" i="3"/>
  <c r="Y38" i="3"/>
  <c r="X38" i="3"/>
  <c r="W38" i="3"/>
  <c r="V38" i="3"/>
  <c r="U38" i="3"/>
  <c r="Y37" i="3"/>
  <c r="X37" i="3"/>
  <c r="W37" i="3"/>
  <c r="V37" i="3"/>
  <c r="U37" i="3"/>
  <c r="Y36" i="3"/>
  <c r="X36" i="3"/>
  <c r="W36" i="3"/>
  <c r="V36" i="3"/>
  <c r="U36" i="3"/>
  <c r="Y35" i="3"/>
  <c r="X35" i="3"/>
  <c r="W35" i="3"/>
  <c r="V35" i="3"/>
  <c r="U35" i="3"/>
  <c r="Y34" i="3"/>
  <c r="X34" i="3"/>
  <c r="W34" i="3"/>
  <c r="V34" i="3"/>
  <c r="U34" i="3"/>
  <c r="Y33" i="3"/>
  <c r="X33" i="3"/>
  <c r="W33" i="3"/>
  <c r="V33" i="3"/>
  <c r="U33" i="3"/>
  <c r="Y32" i="3"/>
  <c r="X32" i="3"/>
  <c r="W32" i="3"/>
  <c r="V32" i="3"/>
  <c r="U32" i="3"/>
  <c r="Y31" i="3"/>
  <c r="X31" i="3"/>
  <c r="W31" i="3"/>
  <c r="V31" i="3"/>
  <c r="U31" i="3"/>
  <c r="Y30" i="3"/>
  <c r="X30" i="3"/>
  <c r="W30" i="3"/>
  <c r="V30" i="3"/>
  <c r="U30" i="3"/>
  <c r="Y29" i="3"/>
  <c r="X29" i="3"/>
  <c r="W29" i="3"/>
  <c r="V29" i="3"/>
  <c r="U29" i="3"/>
  <c r="Y28" i="3"/>
  <c r="X28" i="3"/>
  <c r="W28" i="3"/>
  <c r="V28" i="3"/>
  <c r="U28" i="3"/>
  <c r="Y27" i="3"/>
  <c r="X27" i="3"/>
  <c r="W27" i="3"/>
  <c r="V27" i="3"/>
  <c r="U27" i="3"/>
  <c r="Y26" i="3"/>
  <c r="X26" i="3"/>
  <c r="W26" i="3"/>
  <c r="V26" i="3"/>
  <c r="U26" i="3"/>
  <c r="Y25" i="3"/>
  <c r="X25" i="3"/>
  <c r="W25" i="3"/>
  <c r="V25" i="3"/>
  <c r="U25" i="3"/>
  <c r="Y24" i="3"/>
  <c r="X24" i="3"/>
  <c r="W24" i="3"/>
  <c r="V24" i="3"/>
  <c r="U24" i="3"/>
  <c r="Y23" i="3"/>
  <c r="X23" i="3"/>
  <c r="W23" i="3"/>
  <c r="V23" i="3"/>
  <c r="U23" i="3"/>
  <c r="Y22" i="3"/>
  <c r="X22" i="3"/>
  <c r="W22" i="3"/>
  <c r="V22" i="3"/>
  <c r="U22" i="3"/>
  <c r="Y21" i="3"/>
  <c r="X21" i="3"/>
  <c r="W21" i="3"/>
  <c r="V21" i="3"/>
  <c r="U21" i="3"/>
  <c r="Y20" i="3"/>
  <c r="X20" i="3"/>
  <c r="W20" i="3"/>
  <c r="V20" i="3"/>
  <c r="U20" i="3"/>
  <c r="Y19" i="3"/>
  <c r="X19" i="3"/>
  <c r="W19" i="3"/>
  <c r="V19" i="3"/>
  <c r="U19" i="3"/>
  <c r="Y18" i="3"/>
  <c r="X18" i="3"/>
  <c r="W18" i="3"/>
  <c r="V18" i="3"/>
  <c r="U18" i="3"/>
  <c r="Y17" i="3"/>
  <c r="X17" i="3"/>
  <c r="W17" i="3"/>
  <c r="V17" i="3"/>
  <c r="U17" i="3"/>
  <c r="Y16" i="3"/>
  <c r="X16" i="3"/>
  <c r="W16" i="3"/>
  <c r="V16" i="3"/>
  <c r="U16" i="3"/>
  <c r="Y15" i="3"/>
  <c r="X15" i="3"/>
  <c r="W15" i="3"/>
  <c r="V15" i="3"/>
  <c r="U15" i="3"/>
  <c r="Y14" i="3"/>
  <c r="X14" i="3"/>
  <c r="W14" i="3"/>
  <c r="V14" i="3"/>
  <c r="U14" i="3"/>
  <c r="Y13" i="3"/>
  <c r="X13" i="3"/>
  <c r="W13" i="3"/>
  <c r="V13" i="3"/>
  <c r="U13" i="3"/>
  <c r="Y12" i="3"/>
  <c r="X12" i="3"/>
  <c r="W12" i="3"/>
  <c r="V12" i="3"/>
  <c r="U12" i="3"/>
  <c r="Y11" i="3"/>
  <c r="X11" i="3"/>
  <c r="W11" i="3"/>
  <c r="V11" i="3"/>
  <c r="U11" i="3"/>
  <c r="Y10" i="3"/>
  <c r="X10" i="3"/>
  <c r="W10" i="3"/>
  <c r="V10" i="3"/>
  <c r="U10" i="3"/>
  <c r="Y9" i="3"/>
  <c r="X9" i="3"/>
  <c r="W9" i="3"/>
  <c r="V9" i="3"/>
  <c r="U9" i="3"/>
  <c r="Y8" i="3"/>
  <c r="X8" i="3"/>
  <c r="W8" i="3"/>
  <c r="V8" i="3"/>
  <c r="U8" i="3"/>
  <c r="Y7" i="3"/>
  <c r="X7" i="3"/>
  <c r="W7" i="3"/>
  <c r="V7" i="3"/>
  <c r="U7" i="3"/>
  <c r="Y6" i="3"/>
  <c r="X6" i="3"/>
  <c r="W6" i="3"/>
  <c r="V6" i="3"/>
  <c r="U6" i="3"/>
  <c r="Y5" i="3"/>
  <c r="X5" i="3"/>
  <c r="W5" i="3"/>
  <c r="V5" i="3"/>
  <c r="U5" i="3"/>
  <c r="Y4" i="3"/>
  <c r="X4" i="3"/>
  <c r="W4" i="3"/>
  <c r="V4" i="3"/>
  <c r="U4" i="3"/>
  <c r="Y3" i="3"/>
  <c r="X3" i="3"/>
  <c r="W3" i="3"/>
  <c r="V3" i="3"/>
  <c r="U3" i="3"/>
  <c r="U2" i="3"/>
  <c r="W2" i="3"/>
  <c r="V2" i="3"/>
  <c r="Y2" i="3"/>
  <c r="X2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<sst xmlns="http://schemas.openxmlformats.org/spreadsheetml/2006/main" count="1176" uniqueCount="157">
  <si>
    <t>LP3 2025-07-30 15h39m44s</t>
  </si>
  <si>
    <t>Lane No.</t>
  </si>
  <si>
    <t>Adj. Total Band Vol. (Int)</t>
  </si>
  <si>
    <t>Total Band Vol. (Int)</t>
  </si>
  <si>
    <t>Adj. Total Lane Vol. (Int)</t>
  </si>
  <si>
    <t>Total Lane Vol. (Int)</t>
  </si>
  <si>
    <t>Bkgd. Vol. (Int)</t>
  </si>
  <si>
    <t>Norm. Factor</t>
  </si>
  <si>
    <t>N/A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</si>
  <si>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</si>
  <si>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</si>
  <si>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</si>
  <si>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</si>
  <si>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</si>
  <si>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</si>
  <si>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</si>
  <si>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 (ug)</t>
  </si>
  <si>
    <t>Rel. Quant.</t>
  </si>
  <si>
    <t>Band %</t>
  </si>
  <si>
    <t>Lane %</t>
  </si>
  <si>
    <t>Highest</t>
  </si>
  <si>
    <t>TEV protease</t>
  </si>
  <si>
    <t>Orange</t>
  </si>
  <si>
    <t>Green</t>
  </si>
  <si>
    <t>Band-Lane</t>
  </si>
  <si>
    <t>pH</t>
  </si>
  <si>
    <t>Molecular weight marker</t>
  </si>
  <si>
    <t>Test condition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</si>
  <si>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</si>
  <si>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</si>
  <si>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</si>
  <si>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</si>
  <si>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</si>
  <si>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</si>
  <si>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</si>
  <si>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</si>
  <si>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</si>
  <si>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</si>
  <si>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</si>
  <si>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</si>
  <si>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</si>
  <si>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</si>
  <si>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</si>
  <si>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</si>
  <si>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</si>
  <si>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</si>
  <si>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</si>
  <si>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</si>
  <si>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</si>
  <si>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</si>
  <si>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</si>
  <si>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</si>
  <si>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6-5</t>
  </si>
  <si>
    <t>8-1</t>
  </si>
  <si>
    <t>8-2</t>
  </si>
  <si>
    <t>8-3</t>
  </si>
  <si>
    <t>8-4</t>
  </si>
  <si>
    <t>8-5</t>
  </si>
  <si>
    <t>9-1</t>
  </si>
  <si>
    <t>9-2</t>
  </si>
  <si>
    <t>9-3</t>
  </si>
  <si>
    <t>9-4</t>
  </si>
  <si>
    <t>9-5</t>
  </si>
  <si>
    <t>10-1</t>
  </si>
  <si>
    <t>10-2</t>
  </si>
  <si>
    <t>10-3</t>
  </si>
  <si>
    <t>10-4</t>
  </si>
  <si>
    <t>10-5</t>
  </si>
  <si>
    <t>11-1</t>
  </si>
  <si>
    <t>11-2</t>
  </si>
  <si>
    <t>11-3</t>
  </si>
  <si>
    <t>11-4</t>
  </si>
  <si>
    <t>11-5</t>
  </si>
  <si>
    <t>13-1</t>
  </si>
  <si>
    <t>13-2</t>
  </si>
  <si>
    <t>13-3</t>
  </si>
  <si>
    <t>13-4</t>
  </si>
  <si>
    <t>13-5</t>
  </si>
  <si>
    <t>14-1</t>
  </si>
  <si>
    <t>14-2</t>
  </si>
  <si>
    <t>14-3</t>
  </si>
  <si>
    <t>14-4</t>
  </si>
  <si>
    <t>14-5</t>
  </si>
  <si>
    <t>15-1</t>
  </si>
  <si>
    <t>15-2</t>
  </si>
  <si>
    <t>15-3</t>
  </si>
  <si>
    <t>15-4</t>
  </si>
  <si>
    <t>15-5</t>
  </si>
  <si>
    <t>16-1</t>
  </si>
  <si>
    <t>16-2</t>
  </si>
  <si>
    <t>16-3</t>
  </si>
  <si>
    <t>16-4</t>
  </si>
  <si>
    <t>16-5</t>
  </si>
  <si>
    <t>18-1</t>
  </si>
  <si>
    <t>18-2</t>
  </si>
  <si>
    <t>18-3</t>
  </si>
  <si>
    <t>18-4</t>
  </si>
  <si>
    <t>18-5</t>
  </si>
  <si>
    <t>19-1</t>
  </si>
  <si>
    <t>19-2</t>
  </si>
  <si>
    <t>19-3</t>
  </si>
  <si>
    <t>19-4</t>
  </si>
  <si>
    <t>19-5</t>
  </si>
  <si>
    <t>20-1</t>
  </si>
  <si>
    <t>20-2</t>
  </si>
  <si>
    <t>20-3</t>
  </si>
  <si>
    <t>20-4</t>
  </si>
  <si>
    <t>20-5</t>
  </si>
  <si>
    <t>21-1</t>
  </si>
  <si>
    <t>21-2</t>
  </si>
  <si>
    <t>21-3</t>
  </si>
  <si>
    <t>21-4</t>
  </si>
  <si>
    <t>21-5</t>
  </si>
  <si>
    <t>22-1</t>
  </si>
  <si>
    <t>22-2</t>
  </si>
  <si>
    <t>22-3</t>
  </si>
  <si>
    <t>22-4</t>
  </si>
  <si>
    <t>22-5</t>
  </si>
  <si>
    <t>Salt</t>
  </si>
  <si>
    <t>Urea</t>
  </si>
  <si>
    <t>-</t>
  </si>
  <si>
    <t>Not treated His-Enz</t>
  </si>
  <si>
    <t>Enz</t>
  </si>
  <si>
    <t>His-Enz</t>
  </si>
  <si>
    <t>Protein</t>
  </si>
  <si>
    <t>Protein Mol. Wt. (KDa)</t>
  </si>
  <si>
    <t>Condition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</si>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</sst>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A584-34FA-47BD-8CBA-96876218B385}">
  <dimension ref="A2:G24"/>
  <sheetViews>
    <sheetView workbookViewId="0">
      <selection activeCell="K16" sqref="K16"/>
    </sheetView>
  </sheetViews>
  <sheetFormatPr defaultRowHeight="14.5" x14ac:dyDescent="0.35"/>
  <cols>
    <col min="1" max="7" width="8.90625" customWidth="1"/>
  </cols>
  <sheetData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>
        <v>1</v>
      </c>
      <c r="B3">
        <v>78169392</v>
      </c>
      <c r="C3">
        <v>1138283328</v>
      </c>
      <c r="D3">
        <v>92860656</v>
      </c>
      <c r="E3">
        <v>4146796416</v>
      </c>
      <c r="F3">
        <v>4053935760</v>
      </c>
      <c r="G3" t="s">
        <v>8</v>
      </c>
    </row>
    <row r="4" spans="1:7" x14ac:dyDescent="0.35">
      <c r="A4">
        <v>2</v>
      </c>
      <c r="B4">
        <v>30763320</v>
      </c>
      <c r="C4">
        <v>494031804</v>
      </c>
      <c r="D4">
        <v>60262860</v>
      </c>
      <c r="E4">
        <v>4103683332</v>
      </c>
      <c r="F4">
        <v>4043420472</v>
      </c>
      <c r="G4" t="s">
        <v>8</v>
      </c>
    </row>
    <row r="5" spans="1:7" x14ac:dyDescent="0.35">
      <c r="A5">
        <v>3</v>
      </c>
      <c r="B5">
        <v>30809772</v>
      </c>
      <c r="C5">
        <v>485345196</v>
      </c>
      <c r="D5">
        <v>53354448</v>
      </c>
      <c r="E5">
        <v>4094810832</v>
      </c>
      <c r="F5">
        <v>4041456384</v>
      </c>
      <c r="G5" t="s">
        <v>8</v>
      </c>
    </row>
    <row r="6" spans="1:7" x14ac:dyDescent="0.35">
      <c r="A6">
        <v>4</v>
      </c>
      <c r="B6">
        <v>30747108</v>
      </c>
      <c r="C6">
        <v>481676748</v>
      </c>
      <c r="D6">
        <v>54949272</v>
      </c>
      <c r="E6">
        <v>4095840840</v>
      </c>
      <c r="F6">
        <v>4040891568</v>
      </c>
      <c r="G6" t="s">
        <v>8</v>
      </c>
    </row>
    <row r="7" spans="1:7" x14ac:dyDescent="0.35">
      <c r="A7">
        <v>5</v>
      </c>
      <c r="B7">
        <v>31512684</v>
      </c>
      <c r="C7">
        <v>493903032</v>
      </c>
      <c r="D7">
        <v>54937344</v>
      </c>
      <c r="E7">
        <v>4109561568</v>
      </c>
      <c r="F7">
        <v>4054624224</v>
      </c>
      <c r="G7" t="s">
        <v>8</v>
      </c>
    </row>
    <row r="8" spans="1:7" x14ac:dyDescent="0.35">
      <c r="A8">
        <v>6</v>
      </c>
      <c r="B8">
        <v>30795996</v>
      </c>
      <c r="C8">
        <v>488995080</v>
      </c>
      <c r="D8">
        <v>54667284</v>
      </c>
      <c r="E8">
        <v>4135216344</v>
      </c>
      <c r="F8">
        <v>4080549060</v>
      </c>
      <c r="G8" t="s">
        <v>8</v>
      </c>
    </row>
    <row r="9" spans="1:7" x14ac:dyDescent="0.35">
      <c r="A9">
        <v>7</v>
      </c>
      <c r="B9">
        <v>109032336</v>
      </c>
      <c r="C9">
        <v>1421130816</v>
      </c>
      <c r="D9">
        <v>124701360</v>
      </c>
      <c r="E9">
        <v>4265019864</v>
      </c>
      <c r="F9">
        <v>4140318504</v>
      </c>
      <c r="G9" t="s">
        <v>8</v>
      </c>
    </row>
    <row r="10" spans="1:7" x14ac:dyDescent="0.35">
      <c r="A10">
        <v>8</v>
      </c>
      <c r="B10">
        <v>36207780</v>
      </c>
      <c r="C10">
        <v>531950748</v>
      </c>
      <c r="D10">
        <v>67645956</v>
      </c>
      <c r="E10">
        <v>4156116216</v>
      </c>
      <c r="F10">
        <v>4088470260</v>
      </c>
      <c r="G10" t="s">
        <v>8</v>
      </c>
    </row>
    <row r="11" spans="1:7" x14ac:dyDescent="0.35">
      <c r="A11">
        <v>9</v>
      </c>
      <c r="B11">
        <v>34207908</v>
      </c>
      <c r="C11">
        <v>504194376</v>
      </c>
      <c r="D11">
        <v>61862220</v>
      </c>
      <c r="E11">
        <v>4134997104</v>
      </c>
      <c r="F11">
        <v>4073134884</v>
      </c>
      <c r="G11" t="s">
        <v>8</v>
      </c>
    </row>
    <row r="12" spans="1:7" x14ac:dyDescent="0.35">
      <c r="A12">
        <v>10</v>
      </c>
      <c r="B12">
        <v>31888164</v>
      </c>
      <c r="C12">
        <v>497497644</v>
      </c>
      <c r="D12">
        <v>57395100</v>
      </c>
      <c r="E12">
        <v>4140496416</v>
      </c>
      <c r="F12">
        <v>4083101316</v>
      </c>
      <c r="G12" t="s">
        <v>8</v>
      </c>
    </row>
    <row r="13" spans="1:7" x14ac:dyDescent="0.35">
      <c r="A13">
        <v>11</v>
      </c>
      <c r="B13">
        <v>34927704</v>
      </c>
      <c r="C13">
        <v>519703212</v>
      </c>
      <c r="D13">
        <v>63848736</v>
      </c>
      <c r="E13">
        <v>4179437892</v>
      </c>
      <c r="F13">
        <v>4115589156</v>
      </c>
      <c r="G13" t="s">
        <v>8</v>
      </c>
    </row>
    <row r="14" spans="1:7" x14ac:dyDescent="0.35">
      <c r="A14">
        <v>12</v>
      </c>
      <c r="B14">
        <v>142697856</v>
      </c>
      <c r="C14">
        <v>1638427812</v>
      </c>
      <c r="D14">
        <v>157355268</v>
      </c>
      <c r="E14">
        <v>4360553820</v>
      </c>
      <c r="F14">
        <v>4203198552</v>
      </c>
      <c r="G14" t="s">
        <v>8</v>
      </c>
    </row>
    <row r="15" spans="1:7" x14ac:dyDescent="0.35">
      <c r="A15">
        <v>13</v>
      </c>
      <c r="B15">
        <v>21739284</v>
      </c>
      <c r="C15">
        <v>464527392</v>
      </c>
      <c r="D15">
        <v>42364896</v>
      </c>
      <c r="E15">
        <v>4167753660</v>
      </c>
      <c r="F15">
        <v>4125388764</v>
      </c>
      <c r="G15" t="s">
        <v>8</v>
      </c>
    </row>
    <row r="16" spans="1:7" x14ac:dyDescent="0.35">
      <c r="A16">
        <v>14</v>
      </c>
      <c r="B16">
        <v>33909540</v>
      </c>
      <c r="C16">
        <v>527151240</v>
      </c>
      <c r="D16">
        <v>57636096</v>
      </c>
      <c r="E16">
        <v>4154101140</v>
      </c>
      <c r="F16">
        <v>4096465044</v>
      </c>
      <c r="G16" t="s">
        <v>8</v>
      </c>
    </row>
    <row r="17" spans="1:7" x14ac:dyDescent="0.35">
      <c r="A17">
        <v>15</v>
      </c>
      <c r="B17">
        <v>35182224</v>
      </c>
      <c r="C17">
        <v>529031076</v>
      </c>
      <c r="D17">
        <v>59487624</v>
      </c>
      <c r="E17">
        <v>4159298304</v>
      </c>
      <c r="F17">
        <v>4099810680</v>
      </c>
      <c r="G17" t="s">
        <v>8</v>
      </c>
    </row>
    <row r="18" spans="1:7" x14ac:dyDescent="0.35">
      <c r="A18">
        <v>16</v>
      </c>
      <c r="B18">
        <v>37745652</v>
      </c>
      <c r="C18">
        <v>553742700</v>
      </c>
      <c r="D18">
        <v>71198652</v>
      </c>
      <c r="E18">
        <v>4206395424</v>
      </c>
      <c r="F18">
        <v>4135196772</v>
      </c>
      <c r="G18" t="s">
        <v>8</v>
      </c>
    </row>
    <row r="19" spans="1:7" x14ac:dyDescent="0.35">
      <c r="A19">
        <v>17</v>
      </c>
      <c r="B19">
        <v>181978731</v>
      </c>
      <c r="C19">
        <v>2126416149</v>
      </c>
      <c r="D19">
        <v>202962969</v>
      </c>
      <c r="E19">
        <v>5204127357</v>
      </c>
      <c r="F19">
        <v>5001164388</v>
      </c>
      <c r="G19" t="s">
        <v>8</v>
      </c>
    </row>
    <row r="20" spans="1:7" x14ac:dyDescent="0.35">
      <c r="A20">
        <v>18</v>
      </c>
      <c r="B20">
        <v>25480420</v>
      </c>
      <c r="C20">
        <v>460750492</v>
      </c>
      <c r="D20">
        <v>45236644</v>
      </c>
      <c r="E20">
        <v>3686075642</v>
      </c>
      <c r="F20">
        <v>3640838998</v>
      </c>
      <c r="G20" t="s">
        <v>8</v>
      </c>
    </row>
    <row r="21" spans="1:7" x14ac:dyDescent="0.35">
      <c r="A21">
        <v>19</v>
      </c>
      <c r="B21">
        <v>31366608</v>
      </c>
      <c r="C21">
        <v>495872244</v>
      </c>
      <c r="D21">
        <v>55727364</v>
      </c>
      <c r="E21">
        <v>4126012968</v>
      </c>
      <c r="F21">
        <v>4070285604</v>
      </c>
      <c r="G21" t="s">
        <v>8</v>
      </c>
    </row>
    <row r="22" spans="1:7" x14ac:dyDescent="0.35">
      <c r="A22">
        <v>20</v>
      </c>
      <c r="B22">
        <v>27510924</v>
      </c>
      <c r="C22">
        <v>464210040</v>
      </c>
      <c r="D22">
        <v>48221964</v>
      </c>
      <c r="E22">
        <v>4090627464</v>
      </c>
      <c r="F22">
        <v>4042405500</v>
      </c>
      <c r="G22" t="s">
        <v>8</v>
      </c>
    </row>
    <row r="23" spans="1:7" x14ac:dyDescent="0.35">
      <c r="A23">
        <v>21</v>
      </c>
      <c r="B23">
        <v>43362482</v>
      </c>
      <c r="C23">
        <v>631883040</v>
      </c>
      <c r="D23">
        <v>74714302</v>
      </c>
      <c r="E23">
        <v>4576771922</v>
      </c>
      <c r="F23">
        <v>4502057620</v>
      </c>
      <c r="G23" t="s">
        <v>8</v>
      </c>
    </row>
    <row r="24" spans="1:7" x14ac:dyDescent="0.35">
      <c r="A24">
        <v>22</v>
      </c>
      <c r="B24">
        <v>25543560</v>
      </c>
      <c r="C24">
        <v>438745356</v>
      </c>
      <c r="D24">
        <v>46625880</v>
      </c>
      <c r="E24">
        <v>4027828812</v>
      </c>
      <c r="F24">
        <v>3981202932</v>
      </c>
      <c r="G2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6CAB-06CC-496D-AAD2-0BF9E16139AE}">
  <dimension ref="A2:IH12"/>
  <sheetViews>
    <sheetView workbookViewId="0"/>
  </sheetViews>
  <sheetFormatPr defaultRowHeight="14.5" x14ac:dyDescent="0.35"/>
  <sheetData>
    <row r="2" spans="1:242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16</v>
      </c>
      <c r="BA2" t="s">
        <v>17</v>
      </c>
      <c r="BB2" t="s">
        <v>18</v>
      </c>
      <c r="BC2" t="s">
        <v>19</v>
      </c>
      <c r="BD2" t="s">
        <v>9</v>
      </c>
      <c r="BE2" t="s">
        <v>10</v>
      </c>
      <c r="BF2" t="s">
        <v>11</v>
      </c>
      <c r="BG2" t="s">
        <v>12</v>
      </c>
      <c r="BH2" t="s">
        <v>13</v>
      </c>
      <c r="BI2" t="s">
        <v>14</v>
      </c>
      <c r="BJ2" t="s">
        <v>15</v>
      </c>
      <c r="BK2" t="s">
        <v>16</v>
      </c>
      <c r="BL2" t="s">
        <v>17</v>
      </c>
      <c r="BM2" t="s">
        <v>18</v>
      </c>
      <c r="BN2" t="s">
        <v>19</v>
      </c>
      <c r="BO2" t="s">
        <v>9</v>
      </c>
      <c r="BP2" t="s">
        <v>10</v>
      </c>
      <c r="BQ2" t="s">
        <v>11</v>
      </c>
      <c r="BR2" t="s">
        <v>12</v>
      </c>
      <c r="BS2" t="s">
        <v>13</v>
      </c>
      <c r="BT2" t="s">
        <v>14</v>
      </c>
      <c r="BU2" t="s">
        <v>15</v>
      </c>
      <c r="BV2" t="s">
        <v>16</v>
      </c>
      <c r="BW2" t="s">
        <v>17</v>
      </c>
      <c r="BX2" t="s">
        <v>18</v>
      </c>
      <c r="BY2" t="s">
        <v>19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F2" t="s">
        <v>15</v>
      </c>
      <c r="CG2" t="s">
        <v>16</v>
      </c>
      <c r="CH2" t="s">
        <v>17</v>
      </c>
      <c r="CI2" t="s">
        <v>18</v>
      </c>
      <c r="CJ2" t="s">
        <v>19</v>
      </c>
      <c r="CK2" t="s">
        <v>9</v>
      </c>
      <c r="CL2" t="s">
        <v>10</v>
      </c>
      <c r="CM2" t="s">
        <v>11</v>
      </c>
      <c r="CN2" t="s">
        <v>12</v>
      </c>
      <c r="CO2" t="s">
        <v>13</v>
      </c>
      <c r="CP2" t="s">
        <v>14</v>
      </c>
      <c r="CQ2" t="s">
        <v>15</v>
      </c>
      <c r="CR2" t="s">
        <v>16</v>
      </c>
      <c r="CS2" t="s">
        <v>17</v>
      </c>
      <c r="CT2" t="s">
        <v>18</v>
      </c>
      <c r="CU2" t="s">
        <v>19</v>
      </c>
      <c r="CV2" t="s">
        <v>9</v>
      </c>
      <c r="CW2" t="s">
        <v>10</v>
      </c>
      <c r="CX2" t="s">
        <v>11</v>
      </c>
      <c r="CY2" t="s">
        <v>12</v>
      </c>
      <c r="CZ2" t="s">
        <v>13</v>
      </c>
      <c r="DA2" t="s">
        <v>14</v>
      </c>
      <c r="DB2" t="s">
        <v>15</v>
      </c>
      <c r="DC2" t="s">
        <v>16</v>
      </c>
      <c r="DD2" t="s">
        <v>17</v>
      </c>
      <c r="DE2" t="s">
        <v>18</v>
      </c>
      <c r="DF2" t="s">
        <v>19</v>
      </c>
      <c r="DG2" t="s">
        <v>9</v>
      </c>
      <c r="DH2" t="s">
        <v>10</v>
      </c>
      <c r="DI2" t="s">
        <v>11</v>
      </c>
      <c r="DJ2" t="s">
        <v>12</v>
      </c>
      <c r="DK2" t="s">
        <v>13</v>
      </c>
      <c r="DL2" t="s">
        <v>14</v>
      </c>
      <c r="DM2" t="s">
        <v>15</v>
      </c>
      <c r="DN2" t="s">
        <v>16</v>
      </c>
      <c r="DO2" t="s">
        <v>17</v>
      </c>
      <c r="DP2" t="s">
        <v>18</v>
      </c>
      <c r="DQ2" t="s">
        <v>19</v>
      </c>
      <c r="DR2" t="s">
        <v>9</v>
      </c>
      <c r="DS2" t="s">
        <v>10</v>
      </c>
      <c r="DT2" t="s">
        <v>11</v>
      </c>
      <c r="DU2" t="s">
        <v>12</v>
      </c>
      <c r="DV2" t="s">
        <v>13</v>
      </c>
      <c r="DW2" t="s">
        <v>14</v>
      </c>
      <c r="DX2" t="s">
        <v>15</v>
      </c>
      <c r="DY2" t="s">
        <v>16</v>
      </c>
      <c r="DZ2" t="s">
        <v>17</v>
      </c>
      <c r="EA2" t="s">
        <v>18</v>
      </c>
      <c r="EB2" t="s">
        <v>19</v>
      </c>
      <c r="EC2" t="s">
        <v>9</v>
      </c>
      <c r="ED2" t="s">
        <v>10</v>
      </c>
      <c r="EE2" t="s">
        <v>11</v>
      </c>
      <c r="EF2" t="s">
        <v>12</v>
      </c>
      <c r="EG2" t="s">
        <v>13</v>
      </c>
      <c r="EH2" t="s">
        <v>14</v>
      </c>
      <c r="EI2" t="s">
        <v>15</v>
      </c>
      <c r="EJ2" t="s">
        <v>16</v>
      </c>
      <c r="EK2" t="s">
        <v>17</v>
      </c>
      <c r="EL2" t="s">
        <v>18</v>
      </c>
      <c r="EM2" t="s">
        <v>19</v>
      </c>
      <c r="EN2" t="s">
        <v>9</v>
      </c>
      <c r="EO2" t="s">
        <v>10</v>
      </c>
      <c r="EP2" t="s">
        <v>11</v>
      </c>
      <c r="EQ2" t="s">
        <v>12</v>
      </c>
      <c r="ER2" t="s">
        <v>13</v>
      </c>
      <c r="ES2" t="s">
        <v>14</v>
      </c>
      <c r="ET2" t="s">
        <v>15</v>
      </c>
      <c r="EU2" t="s">
        <v>16</v>
      </c>
      <c r="EV2" t="s">
        <v>17</v>
      </c>
      <c r="EW2" t="s">
        <v>18</v>
      </c>
      <c r="EX2" t="s">
        <v>19</v>
      </c>
      <c r="EY2" t="s">
        <v>9</v>
      </c>
      <c r="EZ2" t="s">
        <v>10</v>
      </c>
      <c r="FA2" t="s">
        <v>11</v>
      </c>
      <c r="FB2" t="s">
        <v>12</v>
      </c>
      <c r="FC2" t="s">
        <v>13</v>
      </c>
      <c r="FD2" t="s">
        <v>14</v>
      </c>
      <c r="FE2" t="s">
        <v>15</v>
      </c>
      <c r="FF2" t="s">
        <v>16</v>
      </c>
      <c r="FG2" t="s">
        <v>17</v>
      </c>
      <c r="FH2" t="s">
        <v>18</v>
      </c>
      <c r="FI2" t="s">
        <v>19</v>
      </c>
      <c r="FJ2" t="s">
        <v>9</v>
      </c>
      <c r="FK2" t="s">
        <v>10</v>
      </c>
      <c r="FL2" t="s">
        <v>11</v>
      </c>
      <c r="FM2" t="s">
        <v>12</v>
      </c>
      <c r="FN2" t="s">
        <v>13</v>
      </c>
      <c r="FO2" t="s">
        <v>14</v>
      </c>
      <c r="FP2" t="s">
        <v>15</v>
      </c>
      <c r="FQ2" t="s">
        <v>16</v>
      </c>
      <c r="FR2" t="s">
        <v>17</v>
      </c>
      <c r="FS2" t="s">
        <v>18</v>
      </c>
      <c r="FT2" t="s">
        <v>19</v>
      </c>
      <c r="FU2" t="s">
        <v>9</v>
      </c>
      <c r="FV2" t="s">
        <v>10</v>
      </c>
      <c r="FW2" t="s">
        <v>11</v>
      </c>
      <c r="FX2" t="s">
        <v>12</v>
      </c>
      <c r="FY2" t="s">
        <v>13</v>
      </c>
      <c r="FZ2" t="s">
        <v>14</v>
      </c>
      <c r="GA2" t="s">
        <v>15</v>
      </c>
      <c r="GB2" t="s">
        <v>16</v>
      </c>
      <c r="GC2" t="s">
        <v>17</v>
      </c>
      <c r="GD2" t="s">
        <v>18</v>
      </c>
      <c r="GE2" t="s">
        <v>19</v>
      </c>
      <c r="GF2" t="s">
        <v>9</v>
      </c>
      <c r="GG2" t="s">
        <v>10</v>
      </c>
      <c r="GH2" t="s">
        <v>11</v>
      </c>
      <c r="GI2" t="s">
        <v>12</v>
      </c>
      <c r="GJ2" t="s">
        <v>13</v>
      </c>
      <c r="GK2" t="s">
        <v>14</v>
      </c>
      <c r="GL2" t="s">
        <v>15</v>
      </c>
      <c r="GM2" t="s">
        <v>16</v>
      </c>
      <c r="GN2" t="s">
        <v>17</v>
      </c>
      <c r="GO2" t="s">
        <v>18</v>
      </c>
      <c r="GP2" t="s">
        <v>19</v>
      </c>
      <c r="GQ2" t="s">
        <v>9</v>
      </c>
      <c r="GR2" t="s">
        <v>10</v>
      </c>
      <c r="GS2" t="s">
        <v>11</v>
      </c>
      <c r="GT2" t="s">
        <v>12</v>
      </c>
      <c r="GU2" t="s">
        <v>13</v>
      </c>
      <c r="GV2" t="s">
        <v>14</v>
      </c>
      <c r="GW2" t="s">
        <v>15</v>
      </c>
      <c r="GX2" t="s">
        <v>16</v>
      </c>
      <c r="GY2" t="s">
        <v>17</v>
      </c>
      <c r="GZ2" t="s">
        <v>18</v>
      </c>
      <c r="HA2" t="s">
        <v>19</v>
      </c>
      <c r="HB2" t="s">
        <v>9</v>
      </c>
      <c r="HC2" t="s">
        <v>10</v>
      </c>
      <c r="HD2" t="s">
        <v>11</v>
      </c>
      <c r="HE2" t="s">
        <v>12</v>
      </c>
      <c r="HF2" t="s">
        <v>13</v>
      </c>
      <c r="HG2" t="s">
        <v>14</v>
      </c>
      <c r="HH2" t="s">
        <v>15</v>
      </c>
      <c r="HI2" t="s">
        <v>16</v>
      </c>
      <c r="HJ2" t="s">
        <v>17</v>
      </c>
      <c r="HK2" t="s">
        <v>18</v>
      </c>
      <c r="HL2" t="s">
        <v>19</v>
      </c>
      <c r="HM2" t="s">
        <v>9</v>
      </c>
      <c r="HN2" t="s">
        <v>10</v>
      </c>
      <c r="HO2" t="s">
        <v>11</v>
      </c>
      <c r="HP2" t="s">
        <v>12</v>
      </c>
      <c r="HQ2" t="s">
        <v>13</v>
      </c>
      <c r="HR2" t="s">
        <v>14</v>
      </c>
      <c r="HS2" t="s">
        <v>15</v>
      </c>
      <c r="HT2" t="s">
        <v>16</v>
      </c>
      <c r="HU2" t="s">
        <v>17</v>
      </c>
      <c r="HV2" t="s">
        <v>18</v>
      </c>
      <c r="HW2" t="s">
        <v>19</v>
      </c>
      <c r="HX2" t="s">
        <v>9</v>
      </c>
      <c r="HY2" t="s">
        <v>10</v>
      </c>
      <c r="HZ2" t="s">
        <v>11</v>
      </c>
      <c r="IA2" t="s">
        <v>12</v>
      </c>
      <c r="IB2" t="s">
        <v>13</v>
      </c>
      <c r="IC2" t="s">
        <v>14</v>
      </c>
      <c r="ID2" t="s">
        <v>15</v>
      </c>
      <c r="IE2" t="s">
        <v>16</v>
      </c>
      <c r="IF2" t="s">
        <v>17</v>
      </c>
      <c r="IG2" t="s">
        <v>18</v>
      </c>
      <c r="IH2" t="s">
        <v>19</v>
      </c>
    </row>
    <row r="3" spans="1:242" x14ac:dyDescent="0.35">
      <c r="A3">
        <v>1</v>
      </c>
      <c r="B3">
        <v>1</v>
      </c>
      <c r="C3" t="s">
        <v>20</v>
      </c>
      <c r="D3">
        <v>180</v>
      </c>
      <c r="E3">
        <v>9.5274999999999999E-2</v>
      </c>
      <c r="F3">
        <v>5744508</v>
      </c>
      <c r="G3">
        <v>74076240</v>
      </c>
      <c r="H3">
        <v>3.5007000000000003E-2</v>
      </c>
      <c r="I3">
        <v>0.76913600000000004</v>
      </c>
      <c r="J3">
        <v>7.348795</v>
      </c>
      <c r="K3">
        <v>6.186159</v>
      </c>
      <c r="L3">
        <v>2</v>
      </c>
      <c r="M3">
        <v>1</v>
      </c>
      <c r="O3">
        <v>79.741901999999996</v>
      </c>
      <c r="P3">
        <v>0.21843499999999999</v>
      </c>
      <c r="Q3">
        <v>1579368</v>
      </c>
      <c r="R3">
        <v>51460332</v>
      </c>
      <c r="S3" t="s">
        <v>8</v>
      </c>
      <c r="T3">
        <v>0.21146300000000001</v>
      </c>
      <c r="U3">
        <v>5.1339319999999997</v>
      </c>
      <c r="V3">
        <v>2.6207980000000002</v>
      </c>
      <c r="W3">
        <v>3</v>
      </c>
      <c r="X3">
        <v>1</v>
      </c>
      <c r="Z3">
        <v>79.722325999999995</v>
      </c>
      <c r="AA3">
        <v>0.22153400000000001</v>
      </c>
      <c r="AB3">
        <v>1165080</v>
      </c>
      <c r="AC3">
        <v>47732244</v>
      </c>
      <c r="AD3" t="s">
        <v>8</v>
      </c>
      <c r="AE3">
        <v>0.15599299999999999</v>
      </c>
      <c r="AF3">
        <v>3.7815270000000001</v>
      </c>
      <c r="AG3">
        <v>2.1836600000000002</v>
      </c>
      <c r="AH3">
        <v>4</v>
      </c>
      <c r="AI3">
        <v>1</v>
      </c>
      <c r="AK3">
        <v>79.707964000000004</v>
      </c>
      <c r="AL3">
        <v>0.224632</v>
      </c>
      <c r="AM3">
        <v>1149708</v>
      </c>
      <c r="AN3">
        <v>47792808</v>
      </c>
      <c r="AO3" t="s">
        <v>8</v>
      </c>
      <c r="AP3">
        <v>0.15393499999999999</v>
      </c>
      <c r="AQ3">
        <v>3.739239</v>
      </c>
      <c r="AR3">
        <v>2.0923080000000001</v>
      </c>
      <c r="AS3">
        <v>5</v>
      </c>
      <c r="AT3">
        <v>1</v>
      </c>
      <c r="AV3">
        <v>80.078584000000006</v>
      </c>
      <c r="AW3">
        <v>0.22695599999999999</v>
      </c>
      <c r="AX3">
        <v>1096956</v>
      </c>
      <c r="AY3">
        <v>47912256</v>
      </c>
      <c r="AZ3" t="s">
        <v>8</v>
      </c>
      <c r="BA3">
        <v>0.146872</v>
      </c>
      <c r="BB3">
        <v>3.480998</v>
      </c>
      <c r="BC3">
        <v>1.99674</v>
      </c>
      <c r="BD3">
        <v>6</v>
      </c>
      <c r="BE3">
        <v>1</v>
      </c>
      <c r="BG3">
        <v>80.068961000000002</v>
      </c>
      <c r="BH3">
        <v>0.23005400000000001</v>
      </c>
      <c r="BI3">
        <v>1286376</v>
      </c>
      <c r="BJ3">
        <v>48504624</v>
      </c>
      <c r="BK3" t="s">
        <v>8</v>
      </c>
      <c r="BL3">
        <v>0.172234</v>
      </c>
      <c r="BM3">
        <v>4.1770880000000004</v>
      </c>
      <c r="BN3">
        <v>2.3531</v>
      </c>
      <c r="BO3">
        <v>7</v>
      </c>
      <c r="BP3">
        <v>1</v>
      </c>
      <c r="BQ3" t="s">
        <v>20</v>
      </c>
      <c r="BR3">
        <v>180</v>
      </c>
      <c r="BS3">
        <v>0.103021</v>
      </c>
      <c r="BT3">
        <v>7559664</v>
      </c>
      <c r="BU3">
        <v>86487408</v>
      </c>
      <c r="BV3">
        <v>1.183252</v>
      </c>
      <c r="BW3">
        <v>1.0121690000000001</v>
      </c>
      <c r="BX3">
        <v>6.9334150000000001</v>
      </c>
      <c r="BY3">
        <v>6.0622150000000001</v>
      </c>
      <c r="BZ3">
        <v>8</v>
      </c>
      <c r="CA3">
        <v>1</v>
      </c>
      <c r="CC3">
        <v>81.300415999999998</v>
      </c>
      <c r="CD3">
        <v>0.231603</v>
      </c>
      <c r="CE3">
        <v>1586676</v>
      </c>
      <c r="CF3">
        <v>55541052</v>
      </c>
      <c r="CG3" t="s">
        <v>8</v>
      </c>
      <c r="CH3">
        <v>0.21244099999999999</v>
      </c>
      <c r="CI3">
        <v>4.3821409999999998</v>
      </c>
      <c r="CJ3">
        <v>2.3455590000000002</v>
      </c>
      <c r="CK3">
        <v>9</v>
      </c>
      <c r="CL3">
        <v>1</v>
      </c>
      <c r="CN3">
        <v>82.171297999999993</v>
      </c>
      <c r="CO3">
        <v>0.23082900000000001</v>
      </c>
      <c r="CP3">
        <v>1047144</v>
      </c>
      <c r="CQ3">
        <v>48069588</v>
      </c>
      <c r="CR3" t="s">
        <v>8</v>
      </c>
      <c r="CS3">
        <v>0.14020299999999999</v>
      </c>
      <c r="CT3">
        <v>3.0611169999999999</v>
      </c>
      <c r="CU3">
        <v>1.692704</v>
      </c>
      <c r="CV3">
        <v>10</v>
      </c>
      <c r="CW3">
        <v>1</v>
      </c>
      <c r="CY3">
        <v>81.911141999999998</v>
      </c>
      <c r="CZ3">
        <v>0.232378</v>
      </c>
      <c r="DA3">
        <v>1442196</v>
      </c>
      <c r="DB3">
        <v>51582804</v>
      </c>
      <c r="DC3" t="s">
        <v>8</v>
      </c>
      <c r="DD3">
        <v>0.19309699999999999</v>
      </c>
      <c r="DE3">
        <v>4.5226689999999996</v>
      </c>
      <c r="DF3">
        <v>2.5127510000000002</v>
      </c>
      <c r="DG3">
        <v>11</v>
      </c>
      <c r="DH3">
        <v>1</v>
      </c>
      <c r="DJ3">
        <v>81.654623999999998</v>
      </c>
      <c r="DK3">
        <v>0.233927</v>
      </c>
      <c r="DL3">
        <v>1997604</v>
      </c>
      <c r="DM3">
        <v>55900068</v>
      </c>
      <c r="DN3" t="s">
        <v>8</v>
      </c>
      <c r="DO3">
        <v>0.267461</v>
      </c>
      <c r="DP3">
        <v>5.7192540000000003</v>
      </c>
      <c r="DQ3">
        <v>3.1286510000000001</v>
      </c>
      <c r="DR3">
        <v>12</v>
      </c>
      <c r="DS3">
        <v>1</v>
      </c>
      <c r="DT3" t="s">
        <v>20</v>
      </c>
      <c r="DU3">
        <v>180</v>
      </c>
      <c r="DV3">
        <v>0.103021</v>
      </c>
      <c r="DW3">
        <v>10702440</v>
      </c>
      <c r="DX3">
        <v>106329804</v>
      </c>
      <c r="DY3">
        <v>3.171332</v>
      </c>
      <c r="DZ3">
        <v>1.432958</v>
      </c>
      <c r="EA3">
        <v>7.5000710000000002</v>
      </c>
      <c r="EB3">
        <v>6.80145</v>
      </c>
      <c r="EC3">
        <v>13</v>
      </c>
      <c r="ED3">
        <v>1</v>
      </c>
      <c r="EF3">
        <v>81.65352</v>
      </c>
      <c r="EG3">
        <v>0.23005400000000001</v>
      </c>
      <c r="EH3">
        <v>1146936</v>
      </c>
      <c r="EI3">
        <v>61433652</v>
      </c>
      <c r="EJ3" t="s">
        <v>8</v>
      </c>
      <c r="EK3">
        <v>0.15356400000000001</v>
      </c>
      <c r="EL3">
        <v>5.275868</v>
      </c>
      <c r="EM3">
        <v>2.7072790000000002</v>
      </c>
      <c r="EN3">
        <v>14</v>
      </c>
      <c r="EO3">
        <v>1</v>
      </c>
      <c r="EQ3">
        <v>83.419737999999995</v>
      </c>
      <c r="ER3">
        <v>0.22153400000000001</v>
      </c>
      <c r="ES3">
        <v>1582644</v>
      </c>
      <c r="ET3">
        <v>58141524</v>
      </c>
      <c r="EU3" t="s">
        <v>8</v>
      </c>
      <c r="EV3">
        <v>0.21190100000000001</v>
      </c>
      <c r="EW3">
        <v>4.6672529999999997</v>
      </c>
      <c r="EX3">
        <v>2.7459250000000002</v>
      </c>
      <c r="EY3">
        <v>15</v>
      </c>
      <c r="EZ3">
        <v>1</v>
      </c>
      <c r="FB3">
        <v>82.902269000000004</v>
      </c>
      <c r="FC3">
        <v>0.21766099999999999</v>
      </c>
      <c r="FD3">
        <v>1362648</v>
      </c>
      <c r="FE3">
        <v>54937260</v>
      </c>
      <c r="FF3" t="s">
        <v>8</v>
      </c>
      <c r="FG3">
        <v>0.182446</v>
      </c>
      <c r="FH3">
        <v>3.8731149999999999</v>
      </c>
      <c r="FI3">
        <v>2.2906409999999999</v>
      </c>
      <c r="FJ3">
        <v>16</v>
      </c>
      <c r="FK3">
        <v>1</v>
      </c>
      <c r="FM3">
        <v>81.760153000000003</v>
      </c>
      <c r="FN3">
        <v>0.214562</v>
      </c>
      <c r="FO3">
        <v>2088912</v>
      </c>
      <c r="FP3">
        <v>56305872</v>
      </c>
      <c r="FQ3" t="s">
        <v>8</v>
      </c>
      <c r="FR3">
        <v>0.27968599999999999</v>
      </c>
      <c r="FS3">
        <v>5.534179</v>
      </c>
      <c r="FT3">
        <v>2.9339209999999998</v>
      </c>
      <c r="FU3">
        <v>17</v>
      </c>
      <c r="FV3">
        <v>1</v>
      </c>
      <c r="FW3" t="s">
        <v>20</v>
      </c>
      <c r="FX3">
        <v>180</v>
      </c>
      <c r="FY3">
        <v>8.1332000000000002E-2</v>
      </c>
      <c r="FZ3">
        <v>14508747</v>
      </c>
      <c r="GA3">
        <v>162072702</v>
      </c>
      <c r="GB3">
        <v>5.5791529999999998</v>
      </c>
      <c r="GC3">
        <v>1.9425870000000001</v>
      </c>
      <c r="GD3">
        <v>7.9727709999999998</v>
      </c>
      <c r="GE3">
        <v>7.1484699999999997</v>
      </c>
      <c r="GF3">
        <v>18</v>
      </c>
      <c r="GG3">
        <v>1</v>
      </c>
      <c r="GI3">
        <v>82.702709999999996</v>
      </c>
      <c r="GJ3">
        <v>0.207591</v>
      </c>
      <c r="GK3">
        <v>1129092</v>
      </c>
      <c r="GL3">
        <v>40235502</v>
      </c>
      <c r="GM3" t="s">
        <v>8</v>
      </c>
      <c r="GN3">
        <v>0.151175</v>
      </c>
      <c r="GO3">
        <v>4.4312139999999998</v>
      </c>
      <c r="GP3">
        <v>2.495968</v>
      </c>
      <c r="GQ3">
        <v>19</v>
      </c>
      <c r="GR3">
        <v>1</v>
      </c>
      <c r="GT3">
        <v>85.033490999999998</v>
      </c>
      <c r="GU3">
        <v>0.20294300000000001</v>
      </c>
      <c r="GV3">
        <v>1427328</v>
      </c>
      <c r="GW3">
        <v>54413688</v>
      </c>
      <c r="GX3" t="s">
        <v>8</v>
      </c>
      <c r="GY3">
        <v>0.191106</v>
      </c>
      <c r="GZ3">
        <v>4.5504699999999998</v>
      </c>
      <c r="HA3">
        <v>2.5612699999999999</v>
      </c>
      <c r="HB3">
        <v>20</v>
      </c>
      <c r="HC3">
        <v>1</v>
      </c>
      <c r="HE3">
        <v>87.429965999999993</v>
      </c>
      <c r="HF3">
        <v>0.198296</v>
      </c>
      <c r="HG3">
        <v>1035552</v>
      </c>
      <c r="HH3">
        <v>44288244</v>
      </c>
      <c r="HI3" t="s">
        <v>8</v>
      </c>
      <c r="HJ3">
        <v>0.138651</v>
      </c>
      <c r="HK3">
        <v>3.764148</v>
      </c>
      <c r="HL3">
        <v>2.1474700000000002</v>
      </c>
      <c r="HM3">
        <v>21</v>
      </c>
      <c r="HN3">
        <v>1</v>
      </c>
      <c r="HP3">
        <v>89.893973000000003</v>
      </c>
      <c r="HQ3">
        <v>0.19364799999999999</v>
      </c>
      <c r="HR3">
        <v>2138406</v>
      </c>
      <c r="HS3">
        <v>67483916</v>
      </c>
      <c r="HT3" t="s">
        <v>8</v>
      </c>
      <c r="HU3">
        <v>0.28631299999999998</v>
      </c>
      <c r="HV3">
        <v>4.9314660000000003</v>
      </c>
      <c r="HW3">
        <v>2.8621110000000001</v>
      </c>
      <c r="HX3">
        <v>22</v>
      </c>
      <c r="HY3">
        <v>1</v>
      </c>
      <c r="IA3">
        <v>93.720804999999999</v>
      </c>
      <c r="IB3">
        <v>0.18667700000000001</v>
      </c>
      <c r="IC3">
        <v>956004</v>
      </c>
      <c r="ID3">
        <v>43622208</v>
      </c>
      <c r="IE3" t="s">
        <v>8</v>
      </c>
      <c r="IF3">
        <v>0.128</v>
      </c>
      <c r="IG3">
        <v>3.742642</v>
      </c>
      <c r="IH3">
        <v>2.0503719999999999</v>
      </c>
    </row>
    <row r="4" spans="1:242" x14ac:dyDescent="0.35">
      <c r="A4">
        <v>1</v>
      </c>
      <c r="B4">
        <v>2</v>
      </c>
      <c r="D4">
        <v>130</v>
      </c>
      <c r="E4">
        <v>0.121611</v>
      </c>
      <c r="F4">
        <v>7238868</v>
      </c>
      <c r="G4">
        <v>91509264</v>
      </c>
      <c r="H4">
        <v>0.98031999999999997</v>
      </c>
      <c r="I4">
        <v>0.969217</v>
      </c>
      <c r="J4">
        <v>9.2604889999999997</v>
      </c>
      <c r="K4">
        <v>7.7954090000000003</v>
      </c>
      <c r="L4">
        <v>2</v>
      </c>
      <c r="M4">
        <v>2</v>
      </c>
      <c r="N4" t="s">
        <v>21</v>
      </c>
      <c r="O4">
        <v>28.346034</v>
      </c>
      <c r="P4">
        <v>0.55538299999999996</v>
      </c>
      <c r="Q4">
        <v>8943984</v>
      </c>
      <c r="R4">
        <v>125589576</v>
      </c>
      <c r="S4">
        <v>2.0589550000000001</v>
      </c>
      <c r="T4">
        <v>1.1975169999999999</v>
      </c>
      <c r="U4">
        <v>29.073533000000001</v>
      </c>
      <c r="V4">
        <v>14.841619</v>
      </c>
      <c r="W4">
        <v>3</v>
      </c>
      <c r="X4">
        <v>2</v>
      </c>
      <c r="Y4" t="s">
        <v>21</v>
      </c>
      <c r="Z4">
        <v>27.917957999999999</v>
      </c>
      <c r="AA4">
        <v>0.56622799999999995</v>
      </c>
      <c r="AB4">
        <v>10129140</v>
      </c>
      <c r="AC4">
        <v>126926352</v>
      </c>
      <c r="AD4">
        <v>2.8086700000000002</v>
      </c>
      <c r="AE4">
        <v>1.356198</v>
      </c>
      <c r="AF4">
        <v>32.876387000000001</v>
      </c>
      <c r="AG4">
        <v>18.984621000000001</v>
      </c>
      <c r="AH4">
        <v>4</v>
      </c>
      <c r="AI4">
        <v>2</v>
      </c>
      <c r="AJ4" t="s">
        <v>21</v>
      </c>
      <c r="AK4">
        <v>28.020658999999998</v>
      </c>
      <c r="AL4">
        <v>0.57164999999999999</v>
      </c>
      <c r="AM4">
        <v>10482360</v>
      </c>
      <c r="AN4">
        <v>133512540</v>
      </c>
      <c r="AO4">
        <v>3.0321120000000001</v>
      </c>
      <c r="AP4">
        <v>1.403491</v>
      </c>
      <c r="AQ4">
        <v>34.092182000000001</v>
      </c>
      <c r="AR4">
        <v>19.076430999999999</v>
      </c>
      <c r="AS4">
        <v>5</v>
      </c>
      <c r="AT4">
        <v>2</v>
      </c>
      <c r="AU4" t="s">
        <v>21</v>
      </c>
      <c r="AV4">
        <v>28.198719000000001</v>
      </c>
      <c r="AW4">
        <v>0.57629699999999995</v>
      </c>
      <c r="AX4">
        <v>11410980</v>
      </c>
      <c r="AY4">
        <v>141200220</v>
      </c>
      <c r="AZ4">
        <v>3.619545</v>
      </c>
      <c r="BA4">
        <v>1.527825</v>
      </c>
      <c r="BB4">
        <v>36.210751999999999</v>
      </c>
      <c r="BC4">
        <v>20.770899</v>
      </c>
      <c r="BD4">
        <v>6</v>
      </c>
      <c r="BE4">
        <v>2</v>
      </c>
      <c r="BF4" t="s">
        <v>21</v>
      </c>
      <c r="BG4">
        <v>28.601869000000001</v>
      </c>
      <c r="BH4">
        <v>0.57862100000000005</v>
      </c>
      <c r="BI4">
        <v>10792740</v>
      </c>
      <c r="BJ4">
        <v>135070068</v>
      </c>
      <c r="BK4">
        <v>3.2284540000000002</v>
      </c>
      <c r="BL4">
        <v>1.4450480000000001</v>
      </c>
      <c r="BM4">
        <v>35.045920000000002</v>
      </c>
      <c r="BN4">
        <v>19.742594</v>
      </c>
      <c r="BO4">
        <v>7</v>
      </c>
      <c r="BP4">
        <v>2</v>
      </c>
      <c r="BR4">
        <v>130</v>
      </c>
      <c r="BS4">
        <v>0.13168099999999999</v>
      </c>
      <c r="BT4">
        <v>9450504</v>
      </c>
      <c r="BU4">
        <v>111072780</v>
      </c>
      <c r="BV4">
        <v>2.3793730000000002</v>
      </c>
      <c r="BW4">
        <v>1.2653350000000001</v>
      </c>
      <c r="BX4">
        <v>8.6676160000000007</v>
      </c>
      <c r="BY4">
        <v>7.5785090000000004</v>
      </c>
      <c r="BZ4">
        <v>8</v>
      </c>
      <c r="CA4">
        <v>2</v>
      </c>
      <c r="CB4" t="s">
        <v>21</v>
      </c>
      <c r="CC4">
        <v>28.968394</v>
      </c>
      <c r="CD4">
        <v>0.58172000000000001</v>
      </c>
      <c r="CE4">
        <v>12375804</v>
      </c>
      <c r="CF4">
        <v>142719444</v>
      </c>
      <c r="CG4">
        <v>4.2298809999999998</v>
      </c>
      <c r="CH4">
        <v>1.657006</v>
      </c>
      <c r="CI4">
        <v>34.179957999999999</v>
      </c>
      <c r="CJ4">
        <v>18.294965000000001</v>
      </c>
      <c r="CK4">
        <v>9</v>
      </c>
      <c r="CL4">
        <v>2</v>
      </c>
      <c r="CM4" t="s">
        <v>21</v>
      </c>
      <c r="CN4">
        <v>29.00526</v>
      </c>
      <c r="CO4">
        <v>0.58172000000000001</v>
      </c>
      <c r="CP4">
        <v>11782260</v>
      </c>
      <c r="CQ4">
        <v>138740532</v>
      </c>
      <c r="CR4">
        <v>3.8544119999999999</v>
      </c>
      <c r="CS4">
        <v>1.577536</v>
      </c>
      <c r="CT4">
        <v>34.443088000000003</v>
      </c>
      <c r="CU4">
        <v>19.045970000000001</v>
      </c>
      <c r="CV4">
        <v>10</v>
      </c>
      <c r="CW4">
        <v>2</v>
      </c>
      <c r="CX4" t="s">
        <v>21</v>
      </c>
      <c r="CY4">
        <v>28.966393</v>
      </c>
      <c r="CZ4">
        <v>0.58249399999999996</v>
      </c>
      <c r="DA4">
        <v>10865568</v>
      </c>
      <c r="DB4">
        <v>135185232</v>
      </c>
      <c r="DC4">
        <v>3.2745250000000001</v>
      </c>
      <c r="DD4">
        <v>1.454799</v>
      </c>
      <c r="DE4">
        <v>34.073984000000003</v>
      </c>
      <c r="DF4">
        <v>18.931177000000002</v>
      </c>
      <c r="DG4">
        <v>11</v>
      </c>
      <c r="DH4">
        <v>2</v>
      </c>
      <c r="DI4" t="s">
        <v>21</v>
      </c>
      <c r="DJ4">
        <v>29.232862000000001</v>
      </c>
      <c r="DK4">
        <v>0.58016999999999996</v>
      </c>
      <c r="DL4">
        <v>11569824</v>
      </c>
      <c r="DM4">
        <v>140021196</v>
      </c>
      <c r="DN4">
        <v>3.7200280000000001</v>
      </c>
      <c r="DO4">
        <v>1.5490919999999999</v>
      </c>
      <c r="DP4">
        <v>33.125062999999997</v>
      </c>
      <c r="DQ4">
        <v>18.120678000000002</v>
      </c>
      <c r="DR4">
        <v>12</v>
      </c>
      <c r="DS4">
        <v>2</v>
      </c>
      <c r="DU4">
        <v>130</v>
      </c>
      <c r="DV4">
        <v>0.13477900000000001</v>
      </c>
      <c r="DW4">
        <v>13037892</v>
      </c>
      <c r="DX4">
        <v>138406380</v>
      </c>
      <c r="DY4">
        <v>4.6487090000000002</v>
      </c>
      <c r="DZ4">
        <v>1.7456529999999999</v>
      </c>
      <c r="EA4">
        <v>9.1367119999999993</v>
      </c>
      <c r="EB4">
        <v>8.285641</v>
      </c>
      <c r="EC4">
        <v>13</v>
      </c>
      <c r="ED4">
        <v>2</v>
      </c>
      <c r="EE4" t="s">
        <v>21</v>
      </c>
      <c r="EF4">
        <v>29.093671000000001</v>
      </c>
      <c r="EG4">
        <v>0.577847</v>
      </c>
      <c r="EH4">
        <v>8411844</v>
      </c>
      <c r="EI4">
        <v>123973500</v>
      </c>
      <c r="EJ4">
        <v>1.7223299999999999</v>
      </c>
      <c r="EK4">
        <v>1.126268</v>
      </c>
      <c r="EL4">
        <v>38.694209000000001</v>
      </c>
      <c r="EM4">
        <v>19.855694</v>
      </c>
      <c r="EN4">
        <v>14</v>
      </c>
      <c r="EO4">
        <v>2</v>
      </c>
      <c r="EP4" t="s">
        <v>21</v>
      </c>
      <c r="EQ4">
        <v>29.296921999999999</v>
      </c>
      <c r="ER4">
        <v>0.57164999999999999</v>
      </c>
      <c r="ES4">
        <v>11317320</v>
      </c>
      <c r="ET4">
        <v>142592688</v>
      </c>
      <c r="EU4">
        <v>3.5602969999999998</v>
      </c>
      <c r="EV4">
        <v>1.5152840000000001</v>
      </c>
      <c r="EW4">
        <v>33.375033000000002</v>
      </c>
      <c r="EX4">
        <v>19.635819999999999</v>
      </c>
      <c r="EY4">
        <v>15</v>
      </c>
      <c r="EZ4">
        <v>2</v>
      </c>
      <c r="FA4" t="s">
        <v>21</v>
      </c>
      <c r="FB4">
        <v>29.043108</v>
      </c>
      <c r="FC4">
        <v>0.57010099999999997</v>
      </c>
      <c r="FD4">
        <v>12072480</v>
      </c>
      <c r="FE4">
        <v>149906484</v>
      </c>
      <c r="FF4">
        <v>4.0380019999999996</v>
      </c>
      <c r="FG4">
        <v>1.616393</v>
      </c>
      <c r="FH4">
        <v>34.314146999999998</v>
      </c>
      <c r="FI4">
        <v>20.294104000000001</v>
      </c>
      <c r="FJ4">
        <v>16</v>
      </c>
      <c r="FK4">
        <v>2</v>
      </c>
      <c r="FL4" t="s">
        <v>21</v>
      </c>
      <c r="FM4">
        <v>28.976832999999999</v>
      </c>
      <c r="FN4">
        <v>0.56622799999999995</v>
      </c>
      <c r="FO4">
        <v>12320280</v>
      </c>
      <c r="FP4">
        <v>151123224</v>
      </c>
      <c r="FQ4">
        <v>4.1947570000000001</v>
      </c>
      <c r="FR4">
        <v>1.6495709999999999</v>
      </c>
      <c r="FS4">
        <v>32.640262999999997</v>
      </c>
      <c r="FT4">
        <v>17.304092000000001</v>
      </c>
      <c r="FU4">
        <v>17</v>
      </c>
      <c r="FV4">
        <v>2</v>
      </c>
      <c r="FX4">
        <v>130</v>
      </c>
      <c r="FY4">
        <v>0.111541</v>
      </c>
      <c r="FZ4">
        <v>16315101</v>
      </c>
      <c r="GA4">
        <v>169279308</v>
      </c>
      <c r="GB4">
        <v>6.7218289999999996</v>
      </c>
      <c r="GC4">
        <v>2.1844410000000001</v>
      </c>
      <c r="GD4">
        <v>8.9653890000000001</v>
      </c>
      <c r="GE4">
        <v>8.0384620000000009</v>
      </c>
      <c r="GF4">
        <v>18</v>
      </c>
      <c r="GG4">
        <v>2</v>
      </c>
      <c r="GH4" t="s">
        <v>21</v>
      </c>
      <c r="GI4">
        <v>29.09065</v>
      </c>
      <c r="GJ4">
        <v>0.56080600000000003</v>
      </c>
      <c r="GK4">
        <v>9727596</v>
      </c>
      <c r="GL4">
        <v>125951996</v>
      </c>
      <c r="GM4">
        <v>2.5546579999999999</v>
      </c>
      <c r="GN4">
        <v>1.302435</v>
      </c>
      <c r="GO4">
        <v>38.176749000000001</v>
      </c>
      <c r="GP4">
        <v>21.503796999999999</v>
      </c>
      <c r="GQ4">
        <v>19</v>
      </c>
      <c r="GR4">
        <v>2</v>
      </c>
      <c r="GS4" t="s">
        <v>21</v>
      </c>
      <c r="GT4">
        <v>29.315670000000001</v>
      </c>
      <c r="GU4">
        <v>0.55848200000000003</v>
      </c>
      <c r="GV4">
        <v>10336116</v>
      </c>
      <c r="GW4">
        <v>134512644</v>
      </c>
      <c r="GX4">
        <v>2.9396</v>
      </c>
      <c r="GY4">
        <v>1.38391</v>
      </c>
      <c r="GZ4">
        <v>32.95261</v>
      </c>
      <c r="HA4">
        <v>18.547649</v>
      </c>
      <c r="HB4">
        <v>20</v>
      </c>
      <c r="HC4">
        <v>2</v>
      </c>
      <c r="HD4" t="s">
        <v>21</v>
      </c>
      <c r="HE4">
        <v>29.847518000000001</v>
      </c>
      <c r="HF4">
        <v>0.55306</v>
      </c>
      <c r="HG4">
        <v>9293592</v>
      </c>
      <c r="HH4">
        <v>129557316</v>
      </c>
      <c r="HI4">
        <v>2.2801130000000001</v>
      </c>
      <c r="HJ4">
        <v>1.244326</v>
      </c>
      <c r="HK4">
        <v>33.781461</v>
      </c>
      <c r="HL4">
        <v>19.272528999999999</v>
      </c>
      <c r="HM4">
        <v>21</v>
      </c>
      <c r="HN4">
        <v>2</v>
      </c>
      <c r="HO4" t="s">
        <v>21</v>
      </c>
      <c r="HP4">
        <v>30.389015000000001</v>
      </c>
      <c r="HQ4">
        <v>0.54763700000000004</v>
      </c>
      <c r="HR4">
        <v>12956396</v>
      </c>
      <c r="HS4">
        <v>164458734</v>
      </c>
      <c r="HT4">
        <v>4.597156</v>
      </c>
      <c r="HU4">
        <v>1.734742</v>
      </c>
      <c r="HV4">
        <v>29.879276999999998</v>
      </c>
      <c r="HW4">
        <v>17.341252999999998</v>
      </c>
      <c r="HX4">
        <v>22</v>
      </c>
      <c r="HY4">
        <v>2</v>
      </c>
      <c r="IA4">
        <v>31.501653000000001</v>
      </c>
      <c r="IB4">
        <v>0.53679299999999996</v>
      </c>
      <c r="IC4">
        <v>7541352</v>
      </c>
      <c r="ID4">
        <v>116272212</v>
      </c>
      <c r="IE4">
        <v>1.1716679999999999</v>
      </c>
      <c r="IF4">
        <v>1.009717</v>
      </c>
      <c r="IG4">
        <v>29.523496000000002</v>
      </c>
      <c r="IH4">
        <v>16.174175999999999</v>
      </c>
    </row>
    <row r="5" spans="1:242" x14ac:dyDescent="0.35">
      <c r="A5">
        <v>1</v>
      </c>
      <c r="B5">
        <v>3</v>
      </c>
      <c r="D5">
        <v>100</v>
      </c>
      <c r="E5">
        <v>0.18048</v>
      </c>
      <c r="F5">
        <v>14538804</v>
      </c>
      <c r="G5">
        <v>153310164</v>
      </c>
      <c r="H5">
        <v>5.5981670000000001</v>
      </c>
      <c r="I5">
        <v>1.9466110000000001</v>
      </c>
      <c r="J5">
        <v>18.599101000000001</v>
      </c>
      <c r="K5">
        <v>15.656580999999999</v>
      </c>
      <c r="L5">
        <v>2</v>
      </c>
      <c r="M5">
        <v>3</v>
      </c>
      <c r="O5">
        <v>23.550152000000001</v>
      </c>
      <c r="P5">
        <v>0.61347799999999997</v>
      </c>
      <c r="Q5">
        <v>3062976</v>
      </c>
      <c r="R5">
        <v>75771276</v>
      </c>
      <c r="S5" t="s">
        <v>8</v>
      </c>
      <c r="T5">
        <v>0.41010400000000002</v>
      </c>
      <c r="U5">
        <v>9.9565850000000005</v>
      </c>
      <c r="V5">
        <v>5.0826929999999999</v>
      </c>
      <c r="W5">
        <v>3</v>
      </c>
      <c r="X5">
        <v>3</v>
      </c>
      <c r="Z5">
        <v>23.339971999999999</v>
      </c>
      <c r="AA5">
        <v>0.62354799999999999</v>
      </c>
      <c r="AB5">
        <v>3031476</v>
      </c>
      <c r="AC5">
        <v>69590640</v>
      </c>
      <c r="AD5" t="s">
        <v>8</v>
      </c>
      <c r="AE5">
        <v>0.405887</v>
      </c>
      <c r="AF5">
        <v>9.8393329999999999</v>
      </c>
      <c r="AG5">
        <v>5.6817679999999999</v>
      </c>
      <c r="AH5">
        <v>4</v>
      </c>
      <c r="AI5">
        <v>3</v>
      </c>
      <c r="AK5">
        <v>23.328527999999999</v>
      </c>
      <c r="AL5">
        <v>0.63051900000000005</v>
      </c>
      <c r="AM5">
        <v>2972592</v>
      </c>
      <c r="AN5">
        <v>72607668</v>
      </c>
      <c r="AO5" t="s">
        <v>8</v>
      </c>
      <c r="AP5">
        <v>0.398003</v>
      </c>
      <c r="AQ5">
        <v>9.6678750000000004</v>
      </c>
      <c r="AR5">
        <v>5.4097020000000002</v>
      </c>
      <c r="AS5">
        <v>5</v>
      </c>
      <c r="AT5">
        <v>3</v>
      </c>
      <c r="AV5">
        <v>23.513504999999999</v>
      </c>
      <c r="AW5">
        <v>0.63439199999999996</v>
      </c>
      <c r="AX5">
        <v>3049116</v>
      </c>
      <c r="AY5">
        <v>76175904</v>
      </c>
      <c r="AZ5" t="s">
        <v>8</v>
      </c>
      <c r="BA5">
        <v>0.408248</v>
      </c>
      <c r="BB5">
        <v>9.6758369999999996</v>
      </c>
      <c r="BC5">
        <v>5.5501699999999996</v>
      </c>
      <c r="BD5">
        <v>6</v>
      </c>
      <c r="BE5">
        <v>3</v>
      </c>
      <c r="BG5">
        <v>23.749234000000001</v>
      </c>
      <c r="BH5">
        <v>0.63749</v>
      </c>
      <c r="BI5">
        <v>2789724</v>
      </c>
      <c r="BJ5">
        <v>69861540</v>
      </c>
      <c r="BK5" t="s">
        <v>8</v>
      </c>
      <c r="BL5">
        <v>0.37351800000000002</v>
      </c>
      <c r="BM5">
        <v>9.0587230000000005</v>
      </c>
      <c r="BN5">
        <v>5.1030959999999999</v>
      </c>
      <c r="BO5">
        <v>7</v>
      </c>
      <c r="BP5">
        <v>3</v>
      </c>
      <c r="BR5">
        <v>100</v>
      </c>
      <c r="BS5">
        <v>0.19597200000000001</v>
      </c>
      <c r="BT5">
        <v>17699472</v>
      </c>
      <c r="BU5">
        <v>168859572</v>
      </c>
      <c r="BV5">
        <v>7.5975650000000003</v>
      </c>
      <c r="BW5">
        <v>2.369796</v>
      </c>
      <c r="BX5">
        <v>16.233232000000001</v>
      </c>
      <c r="BY5">
        <v>14.193488</v>
      </c>
      <c r="BZ5">
        <v>8</v>
      </c>
      <c r="CA5">
        <v>3</v>
      </c>
      <c r="CC5">
        <v>24.008327000000001</v>
      </c>
      <c r="CD5">
        <v>0.64058899999999996</v>
      </c>
      <c r="CE5">
        <v>3917592</v>
      </c>
      <c r="CF5">
        <v>80242596</v>
      </c>
      <c r="CG5" t="s">
        <v>8</v>
      </c>
      <c r="CH5">
        <v>0.52452900000000002</v>
      </c>
      <c r="CI5">
        <v>10.819751999999999</v>
      </c>
      <c r="CJ5">
        <v>5.7913170000000003</v>
      </c>
      <c r="CK5">
        <v>9</v>
      </c>
      <c r="CL5">
        <v>3</v>
      </c>
      <c r="CN5">
        <v>23.980155</v>
      </c>
      <c r="CO5">
        <v>0.64136300000000002</v>
      </c>
      <c r="CP5">
        <v>3827712</v>
      </c>
      <c r="CQ5">
        <v>80209416</v>
      </c>
      <c r="CR5" t="s">
        <v>8</v>
      </c>
      <c r="CS5">
        <v>0.51249500000000003</v>
      </c>
      <c r="CT5">
        <v>11.189553</v>
      </c>
      <c r="CU5">
        <v>6.1874789999999997</v>
      </c>
      <c r="CV5">
        <v>10</v>
      </c>
      <c r="CW5">
        <v>3</v>
      </c>
      <c r="CY5">
        <v>24.001515999999999</v>
      </c>
      <c r="CZ5">
        <v>0.64136300000000002</v>
      </c>
      <c r="DA5">
        <v>3371676</v>
      </c>
      <c r="DB5">
        <v>80148348</v>
      </c>
      <c r="DC5" t="s">
        <v>8</v>
      </c>
      <c r="DD5">
        <v>0.451436</v>
      </c>
      <c r="DE5">
        <v>10.57344</v>
      </c>
      <c r="DF5">
        <v>5.8745010000000004</v>
      </c>
      <c r="DG5">
        <v>11</v>
      </c>
      <c r="DH5">
        <v>3</v>
      </c>
      <c r="DJ5">
        <v>24.171434999999999</v>
      </c>
      <c r="DK5">
        <v>0.63904000000000005</v>
      </c>
      <c r="DL5">
        <v>3531108</v>
      </c>
      <c r="DM5">
        <v>80781036</v>
      </c>
      <c r="DN5" t="s">
        <v>8</v>
      </c>
      <c r="DO5">
        <v>0.47278300000000001</v>
      </c>
      <c r="DP5">
        <v>10.109762999999999</v>
      </c>
      <c r="DQ5">
        <v>5.5304270000000004</v>
      </c>
      <c r="DR5">
        <v>12</v>
      </c>
      <c r="DS5">
        <v>3</v>
      </c>
      <c r="DU5">
        <v>100</v>
      </c>
      <c r="DV5">
        <v>0.20061999999999999</v>
      </c>
      <c r="DW5">
        <v>23763768</v>
      </c>
      <c r="DX5">
        <v>197143380</v>
      </c>
      <c r="DY5">
        <v>11.433761000000001</v>
      </c>
      <c r="DZ5">
        <v>3.1817489999999999</v>
      </c>
      <c r="EA5">
        <v>16.653206000000001</v>
      </c>
      <c r="EB5">
        <v>15.101984</v>
      </c>
      <c r="EC5">
        <v>13</v>
      </c>
      <c r="ED5">
        <v>3</v>
      </c>
      <c r="EF5">
        <v>24.041126999999999</v>
      </c>
      <c r="EG5">
        <v>0.63749</v>
      </c>
      <c r="EH5">
        <v>1877652</v>
      </c>
      <c r="EI5">
        <v>56587692</v>
      </c>
      <c r="EJ5" t="s">
        <v>8</v>
      </c>
      <c r="EK5">
        <v>0.25140000000000001</v>
      </c>
      <c r="EL5">
        <v>8.6371380000000002</v>
      </c>
      <c r="EM5">
        <v>4.4320940000000002</v>
      </c>
      <c r="EN5">
        <v>14</v>
      </c>
      <c r="EO5">
        <v>3</v>
      </c>
      <c r="EQ5">
        <v>24.235599000000001</v>
      </c>
      <c r="ER5">
        <v>0.63051900000000005</v>
      </c>
      <c r="ES5">
        <v>3178560</v>
      </c>
      <c r="ET5">
        <v>80358264</v>
      </c>
      <c r="EU5" t="s">
        <v>8</v>
      </c>
      <c r="EV5">
        <v>0.42558000000000001</v>
      </c>
      <c r="EW5">
        <v>9.3736449999999998</v>
      </c>
      <c r="EX5">
        <v>5.5148770000000003</v>
      </c>
      <c r="EY5">
        <v>15</v>
      </c>
      <c r="EZ5">
        <v>3</v>
      </c>
      <c r="FB5">
        <v>24.082039999999999</v>
      </c>
      <c r="FC5">
        <v>0.62897000000000003</v>
      </c>
      <c r="FD5">
        <v>3414432</v>
      </c>
      <c r="FE5">
        <v>80697456</v>
      </c>
      <c r="FF5" t="s">
        <v>8</v>
      </c>
      <c r="FG5">
        <v>0.45716099999999998</v>
      </c>
      <c r="FH5">
        <v>9.7049920000000007</v>
      </c>
      <c r="FI5">
        <v>5.7397349999999996</v>
      </c>
      <c r="FJ5">
        <v>16</v>
      </c>
      <c r="FK5">
        <v>3</v>
      </c>
      <c r="FM5">
        <v>24.051656999999999</v>
      </c>
      <c r="FN5">
        <v>0.62509700000000001</v>
      </c>
      <c r="FO5">
        <v>3477348</v>
      </c>
      <c r="FP5">
        <v>81186252</v>
      </c>
      <c r="FQ5" t="s">
        <v>8</v>
      </c>
      <c r="FR5">
        <v>0.46558500000000003</v>
      </c>
      <c r="FS5">
        <v>9.2125789999999999</v>
      </c>
      <c r="FT5">
        <v>4.8840079999999997</v>
      </c>
      <c r="FU5">
        <v>17</v>
      </c>
      <c r="FV5">
        <v>3</v>
      </c>
      <c r="FX5">
        <v>100</v>
      </c>
      <c r="FY5">
        <v>0.17583299999999999</v>
      </c>
      <c r="FZ5">
        <v>28112139</v>
      </c>
      <c r="GA5">
        <v>258359013</v>
      </c>
      <c r="GB5">
        <v>14.184485</v>
      </c>
      <c r="GC5">
        <v>3.7639550000000002</v>
      </c>
      <c r="GD5">
        <v>15.448036</v>
      </c>
      <c r="GE5">
        <v>13.850871</v>
      </c>
      <c r="GF5">
        <v>18</v>
      </c>
      <c r="GG5">
        <v>3</v>
      </c>
      <c r="GI5">
        <v>24.090073</v>
      </c>
      <c r="GJ5">
        <v>0.62044900000000003</v>
      </c>
      <c r="GK5">
        <v>2721868</v>
      </c>
      <c r="GL5">
        <v>68161400</v>
      </c>
      <c r="GM5" t="s">
        <v>8</v>
      </c>
      <c r="GN5">
        <v>0.36443300000000001</v>
      </c>
      <c r="GO5">
        <v>10.682194000000001</v>
      </c>
      <c r="GP5">
        <v>6.0169540000000001</v>
      </c>
      <c r="GQ5">
        <v>19</v>
      </c>
      <c r="GR5">
        <v>3</v>
      </c>
      <c r="GT5">
        <v>24.239391999999999</v>
      </c>
      <c r="GU5">
        <v>0.61812500000000004</v>
      </c>
      <c r="GV5">
        <v>2957556</v>
      </c>
      <c r="GW5">
        <v>76528956</v>
      </c>
      <c r="GX5" t="s">
        <v>8</v>
      </c>
      <c r="GY5">
        <v>0.39598899999999998</v>
      </c>
      <c r="GZ5">
        <v>9.4289950000000005</v>
      </c>
      <c r="HA5">
        <v>5.307188</v>
      </c>
      <c r="HB5">
        <v>20</v>
      </c>
      <c r="HC5">
        <v>3</v>
      </c>
      <c r="HE5">
        <v>24.540817000000001</v>
      </c>
      <c r="HF5">
        <v>0.61347799999999997</v>
      </c>
      <c r="HG5">
        <v>2384928</v>
      </c>
      <c r="HH5">
        <v>69239184</v>
      </c>
      <c r="HI5" t="s">
        <v>8</v>
      </c>
      <c r="HJ5">
        <v>0.31931999999999999</v>
      </c>
      <c r="HK5">
        <v>8.669022</v>
      </c>
      <c r="HL5">
        <v>4.9457300000000002</v>
      </c>
      <c r="HM5">
        <v>21</v>
      </c>
      <c r="HN5">
        <v>3</v>
      </c>
      <c r="HP5">
        <v>25</v>
      </c>
      <c r="HQ5">
        <v>0.60650700000000002</v>
      </c>
      <c r="HR5">
        <v>4440748</v>
      </c>
      <c r="HS5">
        <v>96638768</v>
      </c>
      <c r="HT5" t="s">
        <v>8</v>
      </c>
      <c r="HU5">
        <v>0.59457499999999996</v>
      </c>
      <c r="HV5">
        <v>10.240990999999999</v>
      </c>
      <c r="HW5">
        <v>5.943638</v>
      </c>
      <c r="HX5">
        <v>22</v>
      </c>
      <c r="HY5">
        <v>3</v>
      </c>
      <c r="IA5">
        <v>25.782544000000001</v>
      </c>
      <c r="IB5">
        <v>0.59721100000000005</v>
      </c>
      <c r="IC5">
        <v>2103948</v>
      </c>
      <c r="ID5">
        <v>61395348</v>
      </c>
      <c r="IE5" t="s">
        <v>8</v>
      </c>
      <c r="IF5">
        <v>0.28169899999999998</v>
      </c>
      <c r="IG5">
        <v>8.2367059999999999</v>
      </c>
      <c r="IH5">
        <v>4.5124040000000001</v>
      </c>
    </row>
    <row r="6" spans="1:242" x14ac:dyDescent="0.35">
      <c r="A6">
        <v>1</v>
      </c>
      <c r="B6">
        <v>4</v>
      </c>
      <c r="C6" t="s">
        <v>22</v>
      </c>
      <c r="D6">
        <v>70</v>
      </c>
      <c r="E6">
        <v>0.23547599999999999</v>
      </c>
      <c r="F6">
        <v>10369632</v>
      </c>
      <c r="G6">
        <v>149581908</v>
      </c>
      <c r="H6">
        <v>2.9608020000000002</v>
      </c>
      <c r="I6">
        <v>1.388398</v>
      </c>
      <c r="J6">
        <v>13.265591000000001</v>
      </c>
      <c r="K6">
        <v>11.166874</v>
      </c>
      <c r="L6">
        <v>2</v>
      </c>
      <c r="M6">
        <v>4</v>
      </c>
      <c r="N6" t="s">
        <v>123</v>
      </c>
      <c r="O6">
        <v>16.573765000000002</v>
      </c>
      <c r="P6">
        <v>0.74283500000000002</v>
      </c>
      <c r="Q6">
        <v>13735680</v>
      </c>
      <c r="R6">
        <v>171618804</v>
      </c>
      <c r="S6">
        <v>5.0901209999999999</v>
      </c>
      <c r="T6">
        <v>1.83908</v>
      </c>
      <c r="U6">
        <v>44.649537000000002</v>
      </c>
      <c r="V6">
        <v>22.792943999999999</v>
      </c>
      <c r="W6">
        <v>3</v>
      </c>
      <c r="X6">
        <v>4</v>
      </c>
      <c r="Y6" t="s">
        <v>123</v>
      </c>
      <c r="Z6">
        <v>16.445502000000001</v>
      </c>
      <c r="AA6">
        <v>0.75290500000000005</v>
      </c>
      <c r="AB6">
        <v>12665436</v>
      </c>
      <c r="AC6">
        <v>158350080</v>
      </c>
      <c r="AD6">
        <v>4.4130979999999997</v>
      </c>
      <c r="AE6">
        <v>1.6957850000000001</v>
      </c>
      <c r="AF6">
        <v>41.108502999999999</v>
      </c>
      <c r="AG6">
        <v>23.738295000000001</v>
      </c>
      <c r="AH6">
        <v>4</v>
      </c>
      <c r="AI6">
        <v>4</v>
      </c>
      <c r="AJ6" t="s">
        <v>123</v>
      </c>
      <c r="AK6">
        <v>16.457035999999999</v>
      </c>
      <c r="AL6">
        <v>0.759876</v>
      </c>
      <c r="AM6">
        <v>13355748</v>
      </c>
      <c r="AN6">
        <v>165087888</v>
      </c>
      <c r="AO6">
        <v>4.8497810000000001</v>
      </c>
      <c r="AP6">
        <v>1.788211</v>
      </c>
      <c r="AQ6">
        <v>43.437412000000002</v>
      </c>
      <c r="AR6">
        <v>24.305596000000001</v>
      </c>
      <c r="AS6">
        <v>5</v>
      </c>
      <c r="AT6">
        <v>4</v>
      </c>
      <c r="AU6" t="s">
        <v>123</v>
      </c>
      <c r="AV6">
        <v>16.538212999999999</v>
      </c>
      <c r="AW6">
        <v>0.76529800000000003</v>
      </c>
      <c r="AX6">
        <v>13379520</v>
      </c>
      <c r="AY6">
        <v>165868752</v>
      </c>
      <c r="AZ6">
        <v>4.8648179999999996</v>
      </c>
      <c r="BA6">
        <v>1.7913939999999999</v>
      </c>
      <c r="BB6">
        <v>42.457569999999997</v>
      </c>
      <c r="BC6">
        <v>24.354144000000002</v>
      </c>
      <c r="BD6">
        <v>6</v>
      </c>
      <c r="BE6">
        <v>4</v>
      </c>
      <c r="BF6" t="s">
        <v>123</v>
      </c>
      <c r="BG6">
        <v>16.758758</v>
      </c>
      <c r="BH6">
        <v>0.76762200000000003</v>
      </c>
      <c r="BI6">
        <v>12924828</v>
      </c>
      <c r="BJ6">
        <v>165854136</v>
      </c>
      <c r="BK6">
        <v>4.5771860000000002</v>
      </c>
      <c r="BL6">
        <v>1.730515</v>
      </c>
      <c r="BM6">
        <v>41.969183000000001</v>
      </c>
      <c r="BN6">
        <v>23.642710999999998</v>
      </c>
      <c r="BO6">
        <v>7</v>
      </c>
      <c r="BP6">
        <v>4</v>
      </c>
      <c r="BQ6" t="s">
        <v>22</v>
      </c>
      <c r="BR6">
        <v>70</v>
      </c>
      <c r="BS6">
        <v>0.25561600000000001</v>
      </c>
      <c r="BT6">
        <v>13359528</v>
      </c>
      <c r="BU6">
        <v>175154028</v>
      </c>
      <c r="BV6">
        <v>4.8521720000000004</v>
      </c>
      <c r="BW6">
        <v>1.7887169999999999</v>
      </c>
      <c r="BX6">
        <v>12.252813</v>
      </c>
      <c r="BY6">
        <v>10.713217999999999</v>
      </c>
      <c r="BZ6">
        <v>8</v>
      </c>
      <c r="CA6">
        <v>4</v>
      </c>
      <c r="CB6" t="s">
        <v>123</v>
      </c>
      <c r="CC6">
        <v>16.901215000000001</v>
      </c>
      <c r="CD6">
        <v>0.77227000000000001</v>
      </c>
      <c r="CE6">
        <v>13921656</v>
      </c>
      <c r="CF6">
        <v>169652784</v>
      </c>
      <c r="CG6">
        <v>5.2077669999999996</v>
      </c>
      <c r="CH6">
        <v>1.8639810000000001</v>
      </c>
      <c r="CI6">
        <v>38.449350000000003</v>
      </c>
      <c r="CJ6">
        <v>20.580175000000001</v>
      </c>
      <c r="CK6">
        <v>9</v>
      </c>
      <c r="CL6">
        <v>4</v>
      </c>
      <c r="CM6" t="s">
        <v>123</v>
      </c>
      <c r="CN6">
        <v>16.856134999999998</v>
      </c>
      <c r="CO6">
        <v>0.77381900000000003</v>
      </c>
      <c r="CP6">
        <v>13872096</v>
      </c>
      <c r="CQ6">
        <v>163531116</v>
      </c>
      <c r="CR6">
        <v>5.1764159999999997</v>
      </c>
      <c r="CS6">
        <v>1.857345</v>
      </c>
      <c r="CT6">
        <v>40.552306999999999</v>
      </c>
      <c r="CU6">
        <v>22.424181000000001</v>
      </c>
      <c r="CV6">
        <v>10</v>
      </c>
      <c r="CW6">
        <v>4</v>
      </c>
      <c r="CX6" t="s">
        <v>123</v>
      </c>
      <c r="CY6">
        <v>16.915516</v>
      </c>
      <c r="CZ6">
        <v>0.77304399999999995</v>
      </c>
      <c r="DA6">
        <v>13118028</v>
      </c>
      <c r="DB6">
        <v>160396908</v>
      </c>
      <c r="DC6">
        <v>4.6994020000000001</v>
      </c>
      <c r="DD6">
        <v>1.756383</v>
      </c>
      <c r="DE6">
        <v>41.137608</v>
      </c>
      <c r="DF6">
        <v>22.855657999999998</v>
      </c>
      <c r="DG6">
        <v>11</v>
      </c>
      <c r="DH6">
        <v>4</v>
      </c>
      <c r="DI6" t="s">
        <v>123</v>
      </c>
      <c r="DJ6">
        <v>17.044893999999999</v>
      </c>
      <c r="DK6">
        <v>0.77071999999999996</v>
      </c>
      <c r="DL6">
        <v>13997004</v>
      </c>
      <c r="DM6">
        <v>165282096</v>
      </c>
      <c r="DN6">
        <v>5.2554309999999997</v>
      </c>
      <c r="DO6">
        <v>1.874069</v>
      </c>
      <c r="DP6">
        <v>40.074216999999997</v>
      </c>
      <c r="DQ6">
        <v>21.922132000000001</v>
      </c>
      <c r="DR6">
        <v>12</v>
      </c>
      <c r="DS6">
        <v>4</v>
      </c>
      <c r="DT6" t="s">
        <v>22</v>
      </c>
      <c r="DU6">
        <v>70</v>
      </c>
      <c r="DV6">
        <v>0.26103799999999999</v>
      </c>
      <c r="DW6">
        <v>18394488</v>
      </c>
      <c r="DX6">
        <v>202599096</v>
      </c>
      <c r="DY6">
        <v>8.0372229999999991</v>
      </c>
      <c r="DZ6">
        <v>2.4628519999999998</v>
      </c>
      <c r="EA6">
        <v>12.890515000000001</v>
      </c>
      <c r="EB6">
        <v>11.689781999999999</v>
      </c>
      <c r="EC6">
        <v>13</v>
      </c>
      <c r="ED6">
        <v>4</v>
      </c>
      <c r="EE6" t="s">
        <v>123</v>
      </c>
      <c r="EF6">
        <v>17.027737999999999</v>
      </c>
      <c r="EG6">
        <v>0.76762200000000003</v>
      </c>
      <c r="EH6">
        <v>8252160</v>
      </c>
      <c r="EI6">
        <v>152040420</v>
      </c>
      <c r="EJ6">
        <v>1.621316</v>
      </c>
      <c r="EK6">
        <v>1.1048880000000001</v>
      </c>
      <c r="EL6">
        <v>37.959668000000001</v>
      </c>
      <c r="EM6">
        <v>19.478767999999999</v>
      </c>
      <c r="EN6">
        <v>14</v>
      </c>
      <c r="EO6">
        <v>4</v>
      </c>
      <c r="EP6" t="s">
        <v>123</v>
      </c>
      <c r="EQ6">
        <v>16.985437000000001</v>
      </c>
      <c r="ER6">
        <v>0.76452399999999998</v>
      </c>
      <c r="ES6">
        <v>14183904</v>
      </c>
      <c r="ET6">
        <v>168622608</v>
      </c>
      <c r="EU6">
        <v>5.3736610000000002</v>
      </c>
      <c r="EV6">
        <v>1.8990940000000001</v>
      </c>
      <c r="EW6">
        <v>41.828654</v>
      </c>
      <c r="EX6">
        <v>24.609411000000001</v>
      </c>
      <c r="EY6">
        <v>15</v>
      </c>
      <c r="EZ6">
        <v>4</v>
      </c>
      <c r="FA6" t="s">
        <v>123</v>
      </c>
      <c r="FB6">
        <v>16.977512000000001</v>
      </c>
      <c r="FC6">
        <v>0.76065099999999997</v>
      </c>
      <c r="FD6">
        <v>14958216</v>
      </c>
      <c r="FE6">
        <v>172752048</v>
      </c>
      <c r="FF6">
        <v>5.8634810000000002</v>
      </c>
      <c r="FG6">
        <v>2.002767</v>
      </c>
      <c r="FH6">
        <v>42.516402999999997</v>
      </c>
      <c r="FI6">
        <v>25.145088999999999</v>
      </c>
      <c r="FJ6">
        <v>16</v>
      </c>
      <c r="FK6">
        <v>4</v>
      </c>
      <c r="FL6" t="s">
        <v>123</v>
      </c>
      <c r="FM6">
        <v>16.985873000000002</v>
      </c>
      <c r="FN6">
        <v>0.75600299999999998</v>
      </c>
      <c r="FO6">
        <v>15555876</v>
      </c>
      <c r="FP6">
        <v>183511860</v>
      </c>
      <c r="FQ6">
        <v>6.2415529999999997</v>
      </c>
      <c r="FR6">
        <v>2.0827879999999999</v>
      </c>
      <c r="FS6">
        <v>41.212364999999998</v>
      </c>
      <c r="FT6">
        <v>21.848554</v>
      </c>
      <c r="FU6">
        <v>17</v>
      </c>
      <c r="FV6">
        <v>4</v>
      </c>
      <c r="FW6" t="s">
        <v>22</v>
      </c>
      <c r="FX6">
        <v>70</v>
      </c>
      <c r="FY6">
        <v>0.23547599999999999</v>
      </c>
      <c r="FZ6">
        <v>22673574</v>
      </c>
      <c r="GA6">
        <v>261727389</v>
      </c>
      <c r="GB6">
        <v>10.744118</v>
      </c>
      <c r="GC6">
        <v>3.0357820000000002</v>
      </c>
      <c r="GD6">
        <v>12.459464000000001</v>
      </c>
      <c r="GE6">
        <v>11.171286</v>
      </c>
      <c r="GF6">
        <v>18</v>
      </c>
      <c r="GG6">
        <v>4</v>
      </c>
      <c r="GH6" t="s">
        <v>123</v>
      </c>
      <c r="GI6">
        <v>17.043289999999999</v>
      </c>
      <c r="GJ6">
        <v>0.75058100000000005</v>
      </c>
      <c r="GK6">
        <v>9504634</v>
      </c>
      <c r="GL6">
        <v>148607614</v>
      </c>
      <c r="GM6">
        <v>2.4136150000000001</v>
      </c>
      <c r="GN6">
        <v>1.272583</v>
      </c>
      <c r="GO6">
        <v>37.301715999999999</v>
      </c>
      <c r="GP6">
        <v>21.010918</v>
      </c>
      <c r="GQ6">
        <v>19</v>
      </c>
      <c r="GR6">
        <v>4</v>
      </c>
      <c r="GS6" t="s">
        <v>123</v>
      </c>
      <c r="GT6">
        <v>17.043289999999999</v>
      </c>
      <c r="GU6">
        <v>0.75058100000000005</v>
      </c>
      <c r="GV6">
        <v>13630176</v>
      </c>
      <c r="GW6">
        <v>163726080</v>
      </c>
      <c r="GX6">
        <v>5.0233800000000004</v>
      </c>
      <c r="GY6">
        <v>1.824954</v>
      </c>
      <c r="GZ6">
        <v>43.454414999999997</v>
      </c>
      <c r="HA6">
        <v>24.458677000000002</v>
      </c>
      <c r="HB6">
        <v>20</v>
      </c>
      <c r="HC6">
        <v>4</v>
      </c>
      <c r="HD6" t="s">
        <v>123</v>
      </c>
      <c r="HE6">
        <v>17.290808999999999</v>
      </c>
      <c r="HF6">
        <v>0.74515900000000002</v>
      </c>
      <c r="HG6">
        <v>12476688</v>
      </c>
      <c r="HH6">
        <v>158640804</v>
      </c>
      <c r="HI6">
        <v>4.293698</v>
      </c>
      <c r="HJ6">
        <v>1.6705129999999999</v>
      </c>
      <c r="HK6">
        <v>45.351759000000001</v>
      </c>
      <c r="HL6">
        <v>25.873455</v>
      </c>
      <c r="HM6">
        <v>21</v>
      </c>
      <c r="HN6">
        <v>4</v>
      </c>
      <c r="HO6" t="s">
        <v>123</v>
      </c>
      <c r="HP6">
        <v>17.578091000000001</v>
      </c>
      <c r="HQ6">
        <v>0.73896200000000001</v>
      </c>
      <c r="HR6">
        <v>18558796</v>
      </c>
      <c r="HS6">
        <v>213363268</v>
      </c>
      <c r="HT6">
        <v>8.1411619999999996</v>
      </c>
      <c r="HU6">
        <v>2.4848509999999999</v>
      </c>
      <c r="HV6">
        <v>42.799200999999996</v>
      </c>
      <c r="HW6">
        <v>24.839683000000001</v>
      </c>
      <c r="HX6">
        <v>22</v>
      </c>
      <c r="HY6">
        <v>4</v>
      </c>
      <c r="HZ6" t="s">
        <v>123</v>
      </c>
      <c r="IA6">
        <v>18.017989</v>
      </c>
      <c r="IB6">
        <v>0.72966699999999995</v>
      </c>
      <c r="IC6">
        <v>12696264</v>
      </c>
      <c r="ID6">
        <v>156104508</v>
      </c>
      <c r="IE6">
        <v>4.4325989999999997</v>
      </c>
      <c r="IF6">
        <v>1.6999120000000001</v>
      </c>
      <c r="IG6">
        <v>49.704363999999998</v>
      </c>
      <c r="IH6">
        <v>27.230079</v>
      </c>
    </row>
    <row r="7" spans="1:242" x14ac:dyDescent="0.35">
      <c r="A7">
        <v>1</v>
      </c>
      <c r="B7">
        <v>5</v>
      </c>
      <c r="D7">
        <v>55</v>
      </c>
      <c r="E7">
        <v>0.30983699999999997</v>
      </c>
      <c r="F7">
        <v>11703972</v>
      </c>
      <c r="G7">
        <v>144043536</v>
      </c>
      <c r="H7">
        <v>4</v>
      </c>
      <c r="I7">
        <v>1.5670539999999999</v>
      </c>
      <c r="J7">
        <v>14.972576</v>
      </c>
      <c r="K7">
        <v>12.603801000000001</v>
      </c>
      <c r="L7">
        <v>2</v>
      </c>
      <c r="M7">
        <v>5</v>
      </c>
      <c r="N7" t="s">
        <v>122</v>
      </c>
      <c r="O7">
        <v>14.70886</v>
      </c>
      <c r="P7">
        <v>0.78776100000000004</v>
      </c>
      <c r="Q7">
        <v>3441312</v>
      </c>
      <c r="R7">
        <v>69591816</v>
      </c>
      <c r="S7" t="s">
        <v>8</v>
      </c>
      <c r="T7">
        <v>0.46076</v>
      </c>
      <c r="U7">
        <v>11.186413</v>
      </c>
      <c r="V7">
        <v>5.710502</v>
      </c>
      <c r="W7">
        <v>3</v>
      </c>
      <c r="X7">
        <v>5</v>
      </c>
      <c r="Y7" t="s">
        <v>122</v>
      </c>
      <c r="Z7">
        <v>14.584846000000001</v>
      </c>
      <c r="AA7">
        <v>0.79860600000000004</v>
      </c>
      <c r="AB7">
        <v>3818640</v>
      </c>
      <c r="AC7">
        <v>82745880</v>
      </c>
      <c r="AD7" t="s">
        <v>8</v>
      </c>
      <c r="AE7">
        <v>0.51128099999999999</v>
      </c>
      <c r="AF7">
        <v>12.394249</v>
      </c>
      <c r="AG7">
        <v>7.1571160000000003</v>
      </c>
      <c r="AH7">
        <v>4</v>
      </c>
      <c r="AI7">
        <v>5</v>
      </c>
      <c r="AJ7" t="s">
        <v>122</v>
      </c>
      <c r="AK7">
        <v>14.570255</v>
      </c>
      <c r="AL7">
        <v>0.80635199999999996</v>
      </c>
      <c r="AM7">
        <v>2786700</v>
      </c>
      <c r="AN7">
        <v>62675844</v>
      </c>
      <c r="AO7" t="s">
        <v>8</v>
      </c>
      <c r="AP7">
        <v>0.37311299999999997</v>
      </c>
      <c r="AQ7">
        <v>9.0632909999999995</v>
      </c>
      <c r="AR7">
        <v>5.0714050000000004</v>
      </c>
      <c r="AS7">
        <v>5</v>
      </c>
      <c r="AT7">
        <v>5</v>
      </c>
      <c r="AU7" t="s">
        <v>122</v>
      </c>
      <c r="AV7">
        <v>14.665274</v>
      </c>
      <c r="AW7">
        <v>0.81099900000000003</v>
      </c>
      <c r="AX7">
        <v>2576112</v>
      </c>
      <c r="AY7">
        <v>62745900</v>
      </c>
      <c r="AZ7" t="s">
        <v>8</v>
      </c>
      <c r="BA7">
        <v>0.344918</v>
      </c>
      <c r="BB7">
        <v>8.1748419999999999</v>
      </c>
      <c r="BC7">
        <v>4.6891819999999997</v>
      </c>
      <c r="BD7">
        <v>6</v>
      </c>
      <c r="BE7">
        <v>5</v>
      </c>
      <c r="BF7" t="s">
        <v>122</v>
      </c>
      <c r="BG7">
        <v>14.817197999999999</v>
      </c>
      <c r="BH7">
        <v>0.81409799999999999</v>
      </c>
      <c r="BI7">
        <v>3002328</v>
      </c>
      <c r="BJ7">
        <v>69704712</v>
      </c>
      <c r="BK7" t="s">
        <v>8</v>
      </c>
      <c r="BL7">
        <v>0.40198400000000001</v>
      </c>
      <c r="BM7">
        <v>9.7490860000000001</v>
      </c>
      <c r="BN7">
        <v>5.4920010000000001</v>
      </c>
      <c r="BO7">
        <v>7</v>
      </c>
      <c r="BP7">
        <v>5</v>
      </c>
      <c r="BR7">
        <v>55</v>
      </c>
      <c r="BS7">
        <v>0.335399</v>
      </c>
      <c r="BT7">
        <v>14919912</v>
      </c>
      <c r="BU7">
        <v>170042460</v>
      </c>
      <c r="BV7">
        <v>6</v>
      </c>
      <c r="BW7">
        <v>1.997638</v>
      </c>
      <c r="BX7">
        <v>13.683933</v>
      </c>
      <c r="BY7">
        <v>11.964513999999999</v>
      </c>
      <c r="BZ7">
        <v>8</v>
      </c>
      <c r="CA7">
        <v>5</v>
      </c>
      <c r="CB7" t="s">
        <v>122</v>
      </c>
      <c r="CC7">
        <v>14.966021</v>
      </c>
      <c r="CD7">
        <v>0.817971</v>
      </c>
      <c r="CE7">
        <v>4406052</v>
      </c>
      <c r="CF7">
        <v>83794872</v>
      </c>
      <c r="CG7" t="s">
        <v>8</v>
      </c>
      <c r="CH7">
        <v>0.58992999999999995</v>
      </c>
      <c r="CI7">
        <v>12.168799</v>
      </c>
      <c r="CJ7">
        <v>6.5133999999999999</v>
      </c>
      <c r="CK7">
        <v>9</v>
      </c>
      <c r="CL7">
        <v>5</v>
      </c>
      <c r="CM7" t="s">
        <v>122</v>
      </c>
      <c r="CN7">
        <v>14.931682</v>
      </c>
      <c r="CO7">
        <v>0.81952000000000003</v>
      </c>
      <c r="CP7">
        <v>3678696</v>
      </c>
      <c r="CQ7">
        <v>73643724</v>
      </c>
      <c r="CR7" t="s">
        <v>8</v>
      </c>
      <c r="CS7">
        <v>0.49254300000000001</v>
      </c>
      <c r="CT7">
        <v>10.753933999999999</v>
      </c>
      <c r="CU7">
        <v>5.9465960000000004</v>
      </c>
      <c r="CV7">
        <v>10</v>
      </c>
      <c r="CW7">
        <v>5</v>
      </c>
      <c r="CX7" t="s">
        <v>122</v>
      </c>
      <c r="CY7">
        <v>14.954008</v>
      </c>
      <c r="CZ7">
        <v>0.81952000000000003</v>
      </c>
      <c r="DA7">
        <v>3090696</v>
      </c>
      <c r="DB7">
        <v>70184352</v>
      </c>
      <c r="DC7" t="s">
        <v>8</v>
      </c>
      <c r="DD7">
        <v>0.41381600000000002</v>
      </c>
      <c r="DE7">
        <v>9.6922979999999992</v>
      </c>
      <c r="DF7">
        <v>5.3849470000000004</v>
      </c>
      <c r="DG7">
        <v>11</v>
      </c>
      <c r="DH7">
        <v>5</v>
      </c>
      <c r="DI7" t="s">
        <v>122</v>
      </c>
      <c r="DJ7">
        <v>15.067815</v>
      </c>
      <c r="DK7">
        <v>0.81719600000000003</v>
      </c>
      <c r="DL7">
        <v>3832164</v>
      </c>
      <c r="DM7">
        <v>77718816</v>
      </c>
      <c r="DN7" t="s">
        <v>8</v>
      </c>
      <c r="DO7">
        <v>0.51309099999999996</v>
      </c>
      <c r="DP7">
        <v>10.971703</v>
      </c>
      <c r="DQ7">
        <v>6.0019419999999997</v>
      </c>
      <c r="DR7">
        <v>12</v>
      </c>
      <c r="DS7">
        <v>5</v>
      </c>
      <c r="DU7">
        <v>55</v>
      </c>
      <c r="DV7">
        <v>0.33927200000000002</v>
      </c>
      <c r="DW7">
        <v>19925976</v>
      </c>
      <c r="DX7">
        <v>193335324</v>
      </c>
      <c r="DY7">
        <v>8</v>
      </c>
      <c r="DZ7">
        <v>2.6679040000000001</v>
      </c>
      <c r="EA7">
        <v>13.963753000000001</v>
      </c>
      <c r="EB7">
        <v>12.66305</v>
      </c>
      <c r="EC7">
        <v>13</v>
      </c>
      <c r="ED7">
        <v>5</v>
      </c>
      <c r="EE7" t="s">
        <v>122</v>
      </c>
      <c r="EF7">
        <v>14.935403000000001</v>
      </c>
      <c r="EG7">
        <v>0.81719600000000003</v>
      </c>
      <c r="EH7">
        <v>2050692</v>
      </c>
      <c r="EI7">
        <v>70492128</v>
      </c>
      <c r="EJ7" t="s">
        <v>8</v>
      </c>
      <c r="EK7">
        <v>0.27456900000000001</v>
      </c>
      <c r="EL7">
        <v>9.4331169999999993</v>
      </c>
      <c r="EM7">
        <v>4.8405449999999997</v>
      </c>
      <c r="EN7">
        <v>14</v>
      </c>
      <c r="EO7">
        <v>5</v>
      </c>
      <c r="EP7" t="s">
        <v>122</v>
      </c>
      <c r="EQ7">
        <v>15.015354</v>
      </c>
      <c r="ER7">
        <v>0.81099900000000003</v>
      </c>
      <c r="ES7">
        <v>3647112</v>
      </c>
      <c r="ET7">
        <v>77436156</v>
      </c>
      <c r="EU7" t="s">
        <v>8</v>
      </c>
      <c r="EV7">
        <v>0.488315</v>
      </c>
      <c r="EW7">
        <v>10.755416</v>
      </c>
      <c r="EX7">
        <v>6.327826</v>
      </c>
      <c r="EY7">
        <v>15</v>
      </c>
      <c r="EZ7">
        <v>5</v>
      </c>
      <c r="FA7" t="s">
        <v>122</v>
      </c>
      <c r="FB7">
        <v>15.006891</v>
      </c>
      <c r="FC7">
        <v>0.80712600000000001</v>
      </c>
      <c r="FD7">
        <v>3374448</v>
      </c>
      <c r="FE7">
        <v>70737828</v>
      </c>
      <c r="FF7" t="s">
        <v>8</v>
      </c>
      <c r="FG7">
        <v>0.45180700000000001</v>
      </c>
      <c r="FH7">
        <v>9.5913439999999994</v>
      </c>
      <c r="FI7">
        <v>5.6725209999999997</v>
      </c>
      <c r="FJ7">
        <v>16</v>
      </c>
      <c r="FK7">
        <v>5</v>
      </c>
      <c r="FL7" t="s">
        <v>122</v>
      </c>
      <c r="FM7">
        <v>15.012677</v>
      </c>
      <c r="FN7">
        <v>0.80247900000000005</v>
      </c>
      <c r="FO7">
        <v>4303236</v>
      </c>
      <c r="FP7">
        <v>81615492</v>
      </c>
      <c r="FQ7" t="s">
        <v>8</v>
      </c>
      <c r="FR7">
        <v>0.57616299999999998</v>
      </c>
      <c r="FS7">
        <v>11.400613999999999</v>
      </c>
      <c r="FT7">
        <v>6.0439850000000002</v>
      </c>
      <c r="FU7">
        <v>17</v>
      </c>
      <c r="FV7">
        <v>5</v>
      </c>
      <c r="FX7">
        <v>55</v>
      </c>
      <c r="FY7">
        <v>0.31603399999999998</v>
      </c>
      <c r="FZ7">
        <v>23631102</v>
      </c>
      <c r="GA7">
        <v>249355755</v>
      </c>
      <c r="GB7">
        <v>12</v>
      </c>
      <c r="GC7">
        <v>3.163986</v>
      </c>
      <c r="GD7">
        <v>12.98564</v>
      </c>
      <c r="GE7">
        <v>11.643060999999999</v>
      </c>
      <c r="GF7">
        <v>18</v>
      </c>
      <c r="GG7">
        <v>5</v>
      </c>
      <c r="GH7" t="s">
        <v>122</v>
      </c>
      <c r="GI7">
        <v>15</v>
      </c>
      <c r="GJ7">
        <v>0.79860600000000004</v>
      </c>
      <c r="GK7">
        <v>2397230</v>
      </c>
      <c r="GL7">
        <v>77793980</v>
      </c>
      <c r="GM7" t="s">
        <v>8</v>
      </c>
      <c r="GN7">
        <v>0.320967</v>
      </c>
      <c r="GO7">
        <v>9.4081259999999993</v>
      </c>
      <c r="GP7">
        <v>5.2993100000000002</v>
      </c>
      <c r="GQ7">
        <v>19</v>
      </c>
      <c r="GR7">
        <v>5</v>
      </c>
      <c r="GT7">
        <v>15.03093</v>
      </c>
      <c r="GU7">
        <v>0.79783099999999996</v>
      </c>
      <c r="GV7">
        <v>3015432</v>
      </c>
      <c r="GW7">
        <v>66690876</v>
      </c>
      <c r="GX7" t="s">
        <v>8</v>
      </c>
      <c r="GY7">
        <v>0.40373799999999999</v>
      </c>
      <c r="GZ7">
        <v>9.6135099999999998</v>
      </c>
      <c r="HA7">
        <v>5.4110440000000004</v>
      </c>
      <c r="HB7">
        <v>20</v>
      </c>
      <c r="HC7">
        <v>5</v>
      </c>
      <c r="HD7" t="s">
        <v>122</v>
      </c>
      <c r="HE7">
        <v>15.249221</v>
      </c>
      <c r="HF7">
        <v>0.79240900000000003</v>
      </c>
      <c r="HG7">
        <v>2320164</v>
      </c>
      <c r="HH7">
        <v>62484492</v>
      </c>
      <c r="HI7" t="s">
        <v>8</v>
      </c>
      <c r="HJ7">
        <v>0.31064799999999998</v>
      </c>
      <c r="HK7">
        <v>8.4336099999999998</v>
      </c>
      <c r="HL7">
        <v>4.811426</v>
      </c>
      <c r="HM7">
        <v>21</v>
      </c>
      <c r="HN7">
        <v>5</v>
      </c>
      <c r="HO7" t="s">
        <v>122</v>
      </c>
      <c r="HP7">
        <v>15.502583</v>
      </c>
      <c r="HQ7">
        <v>0.78621200000000002</v>
      </c>
      <c r="HR7">
        <v>5268136</v>
      </c>
      <c r="HS7">
        <v>89938354</v>
      </c>
      <c r="HT7" t="s">
        <v>8</v>
      </c>
      <c r="HU7">
        <v>0.70535499999999995</v>
      </c>
      <c r="HV7">
        <v>12.149065</v>
      </c>
      <c r="HW7">
        <v>7.0510409999999997</v>
      </c>
      <c r="HX7">
        <v>22</v>
      </c>
      <c r="HY7">
        <v>5</v>
      </c>
      <c r="HZ7" t="s">
        <v>122</v>
      </c>
      <c r="IA7">
        <v>15.857844</v>
      </c>
      <c r="IB7">
        <v>0.77769200000000005</v>
      </c>
      <c r="IC7">
        <v>2245992</v>
      </c>
      <c r="ID7">
        <v>61351080</v>
      </c>
      <c r="IE7" t="s">
        <v>8</v>
      </c>
      <c r="IF7">
        <v>0.30071799999999999</v>
      </c>
      <c r="IG7">
        <v>8.7927920000000004</v>
      </c>
      <c r="IH7">
        <v>4.8170500000000001</v>
      </c>
    </row>
    <row r="8" spans="1:242" x14ac:dyDescent="0.35">
      <c r="A8">
        <v>1</v>
      </c>
      <c r="B8">
        <v>6</v>
      </c>
      <c r="D8">
        <v>40</v>
      </c>
      <c r="E8">
        <v>0.39194400000000001</v>
      </c>
      <c r="F8">
        <v>6991656</v>
      </c>
      <c r="G8">
        <v>116948664</v>
      </c>
      <c r="H8">
        <v>0.82393700000000003</v>
      </c>
      <c r="I8">
        <v>0.93611800000000001</v>
      </c>
      <c r="J8">
        <v>8.9442369999999993</v>
      </c>
      <c r="K8">
        <v>7.529191</v>
      </c>
      <c r="BO8">
        <v>7</v>
      </c>
      <c r="BP8">
        <v>6</v>
      </c>
      <c r="BR8">
        <v>40</v>
      </c>
      <c r="BS8">
        <v>0.423703</v>
      </c>
      <c r="BT8">
        <v>9604560</v>
      </c>
      <c r="BU8">
        <v>135292584</v>
      </c>
      <c r="BV8">
        <v>2.4768270000000001</v>
      </c>
      <c r="BW8">
        <v>1.285962</v>
      </c>
      <c r="BX8">
        <v>8.8089099999999991</v>
      </c>
      <c r="BY8">
        <v>7.7020489999999997</v>
      </c>
      <c r="DR8">
        <v>12</v>
      </c>
      <c r="DS8">
        <v>6</v>
      </c>
      <c r="DU8">
        <v>40</v>
      </c>
      <c r="DV8">
        <v>0.42757600000000001</v>
      </c>
      <c r="DW8">
        <v>12882240</v>
      </c>
      <c r="DX8">
        <v>153131664</v>
      </c>
      <c r="DY8">
        <v>4.5502450000000003</v>
      </c>
      <c r="DZ8">
        <v>1.7248129999999999</v>
      </c>
      <c r="EA8">
        <v>9.0276340000000008</v>
      </c>
      <c r="EB8">
        <v>8.1867230000000006</v>
      </c>
      <c r="FU8">
        <v>17</v>
      </c>
      <c r="FV8">
        <v>6</v>
      </c>
      <c r="FX8">
        <v>40</v>
      </c>
      <c r="FY8">
        <v>0.40278900000000001</v>
      </c>
      <c r="FZ8">
        <v>16129179</v>
      </c>
      <c r="GA8">
        <v>198199584</v>
      </c>
      <c r="GB8">
        <v>6.6042180000000004</v>
      </c>
      <c r="GC8">
        <v>2.159548</v>
      </c>
      <c r="GD8">
        <v>8.8632220000000004</v>
      </c>
      <c r="GE8">
        <v>7.9468579999999998</v>
      </c>
    </row>
    <row r="9" spans="1:242" x14ac:dyDescent="0.35">
      <c r="A9">
        <v>1</v>
      </c>
      <c r="B9">
        <v>7</v>
      </c>
      <c r="D9">
        <v>35</v>
      </c>
      <c r="E9">
        <v>0.48876799999999998</v>
      </c>
      <c r="F9">
        <v>8050224</v>
      </c>
      <c r="G9">
        <v>140379708</v>
      </c>
      <c r="H9">
        <v>1.493574</v>
      </c>
      <c r="I9">
        <v>1.0778509999999999</v>
      </c>
      <c r="J9">
        <v>10.298435</v>
      </c>
      <c r="K9">
        <v>8.6691439999999993</v>
      </c>
      <c r="BO9">
        <v>7</v>
      </c>
      <c r="BP9">
        <v>7</v>
      </c>
      <c r="BR9">
        <v>35</v>
      </c>
      <c r="BS9">
        <v>0.52517400000000003</v>
      </c>
      <c r="BT9">
        <v>11536224</v>
      </c>
      <c r="BU9">
        <v>170421804</v>
      </c>
      <c r="BV9">
        <v>3.6987730000000001</v>
      </c>
      <c r="BW9">
        <v>1.544594</v>
      </c>
      <c r="BX9">
        <v>10.580553</v>
      </c>
      <c r="BY9">
        <v>9.2510809999999992</v>
      </c>
      <c r="DR9">
        <v>12</v>
      </c>
      <c r="DS9">
        <v>7</v>
      </c>
      <c r="DU9">
        <v>35</v>
      </c>
      <c r="DV9">
        <v>0.52749800000000002</v>
      </c>
      <c r="DW9">
        <v>14520492</v>
      </c>
      <c r="DX9">
        <v>188613516</v>
      </c>
      <c r="DY9">
        <v>5.5865830000000001</v>
      </c>
      <c r="DZ9">
        <v>1.9441600000000001</v>
      </c>
      <c r="EA9">
        <v>10.175689999999999</v>
      </c>
      <c r="EB9">
        <v>9.2278400000000005</v>
      </c>
      <c r="FU9">
        <v>17</v>
      </c>
      <c r="FV9">
        <v>7</v>
      </c>
      <c r="FX9">
        <v>35</v>
      </c>
      <c r="FY9">
        <v>0.50503500000000001</v>
      </c>
      <c r="FZ9">
        <v>18078885</v>
      </c>
      <c r="GA9">
        <v>236851857</v>
      </c>
      <c r="GB9">
        <v>7.8375769999999996</v>
      </c>
      <c r="GC9">
        <v>2.4205950000000001</v>
      </c>
      <c r="GD9">
        <v>9.9346139999999998</v>
      </c>
      <c r="GE9">
        <v>8.9074799999999996</v>
      </c>
    </row>
    <row r="10" spans="1:242" x14ac:dyDescent="0.35">
      <c r="A10">
        <v>1</v>
      </c>
      <c r="B10">
        <v>8</v>
      </c>
      <c r="D10">
        <v>25</v>
      </c>
      <c r="E10">
        <v>0.58481799999999995</v>
      </c>
      <c r="F10">
        <v>5625900</v>
      </c>
      <c r="G10">
        <v>125489448</v>
      </c>
      <c r="H10" t="s">
        <v>8</v>
      </c>
      <c r="I10">
        <v>0.75325600000000004</v>
      </c>
      <c r="J10">
        <v>7.197063</v>
      </c>
      <c r="K10">
        <v>6.0584319999999998</v>
      </c>
      <c r="BO10">
        <v>7</v>
      </c>
      <c r="BP10">
        <v>8</v>
      </c>
      <c r="BR10">
        <v>25</v>
      </c>
      <c r="BS10">
        <v>0.62509700000000001</v>
      </c>
      <c r="BT10">
        <v>7901628</v>
      </c>
      <c r="BU10">
        <v>144279156</v>
      </c>
      <c r="BV10">
        <v>1.3995740000000001</v>
      </c>
      <c r="BW10">
        <v>1.057955</v>
      </c>
      <c r="BX10">
        <v>7.2470499999999998</v>
      </c>
      <c r="BY10">
        <v>6.3364409999999998</v>
      </c>
      <c r="DR10">
        <v>12</v>
      </c>
      <c r="DS10">
        <v>8</v>
      </c>
      <c r="DU10">
        <v>25</v>
      </c>
      <c r="DV10">
        <v>0.62664600000000004</v>
      </c>
      <c r="DW10">
        <v>10432380</v>
      </c>
      <c r="DX10">
        <v>165159372</v>
      </c>
      <c r="DY10">
        <v>3.0004949999999999</v>
      </c>
      <c r="DZ10">
        <v>1.3967989999999999</v>
      </c>
      <c r="EA10">
        <v>7.3108180000000003</v>
      </c>
      <c r="EB10">
        <v>6.6298260000000004</v>
      </c>
      <c r="FU10">
        <v>17</v>
      </c>
      <c r="FV10">
        <v>8</v>
      </c>
      <c r="FX10">
        <v>25</v>
      </c>
      <c r="FY10">
        <v>0.60650700000000002</v>
      </c>
      <c r="FZ10">
        <v>13343814</v>
      </c>
      <c r="GA10">
        <v>201290265</v>
      </c>
      <c r="GB10">
        <v>4.842231</v>
      </c>
      <c r="GC10">
        <v>1.786613</v>
      </c>
      <c r="GD10">
        <v>7.3326229999999999</v>
      </c>
      <c r="GE10">
        <v>6.5745069999999997</v>
      </c>
    </row>
    <row r="11" spans="1:242" x14ac:dyDescent="0.35">
      <c r="A11">
        <v>1</v>
      </c>
      <c r="B11">
        <v>9</v>
      </c>
      <c r="D11">
        <v>15</v>
      </c>
      <c r="E11">
        <v>0.77227000000000001</v>
      </c>
      <c r="F11">
        <v>7468776</v>
      </c>
      <c r="G11">
        <v>123615744</v>
      </c>
      <c r="H11">
        <v>1.1257569999999999</v>
      </c>
      <c r="I11">
        <v>1</v>
      </c>
      <c r="J11">
        <v>9.5546039999999994</v>
      </c>
      <c r="K11">
        <v>8.0429929999999992</v>
      </c>
      <c r="BO11">
        <v>7</v>
      </c>
      <c r="BP11">
        <v>9</v>
      </c>
      <c r="BR11">
        <v>15</v>
      </c>
      <c r="BS11">
        <v>0.81642099999999995</v>
      </c>
      <c r="BT11">
        <v>11383596</v>
      </c>
      <c r="BU11">
        <v>152001696</v>
      </c>
      <c r="BV11">
        <v>3.6022219999999998</v>
      </c>
      <c r="BW11">
        <v>1.5241579999999999</v>
      </c>
      <c r="BX11">
        <v>10.440569</v>
      </c>
      <c r="BY11">
        <v>9.1286860000000001</v>
      </c>
      <c r="DR11">
        <v>12</v>
      </c>
      <c r="DS11">
        <v>9</v>
      </c>
      <c r="DU11">
        <v>15</v>
      </c>
      <c r="DV11">
        <v>0.81952000000000003</v>
      </c>
      <c r="DW11">
        <v>14317212</v>
      </c>
      <c r="DX11">
        <v>167327412</v>
      </c>
      <c r="DY11">
        <v>5.4579899999999997</v>
      </c>
      <c r="DZ11">
        <v>1.9169419999999999</v>
      </c>
      <c r="EA11">
        <v>10.033236</v>
      </c>
      <c r="EB11">
        <v>9.0986539999999998</v>
      </c>
      <c r="FU11">
        <v>17</v>
      </c>
      <c r="FV11">
        <v>9</v>
      </c>
      <c r="FX11">
        <v>15</v>
      </c>
      <c r="FY11">
        <v>0.79860600000000004</v>
      </c>
      <c r="FZ11">
        <v>21195999</v>
      </c>
      <c r="GA11">
        <v>222512994</v>
      </c>
      <c r="GB11">
        <v>9.8094230000000007</v>
      </c>
      <c r="GC11">
        <v>2.8379479999999999</v>
      </c>
      <c r="GD11">
        <v>11.647513999999999</v>
      </c>
      <c r="GE11">
        <v>10.443284</v>
      </c>
    </row>
    <row r="12" spans="1:242" x14ac:dyDescent="0.35">
      <c r="A12">
        <v>1</v>
      </c>
      <c r="B12">
        <v>10</v>
      </c>
      <c r="C12" t="s">
        <v>23</v>
      </c>
      <c r="D12">
        <v>10</v>
      </c>
      <c r="E12">
        <v>0.94195099999999998</v>
      </c>
      <c r="F12">
        <v>437052</v>
      </c>
      <c r="G12">
        <v>19328652</v>
      </c>
      <c r="H12" t="s">
        <v>8</v>
      </c>
      <c r="I12">
        <v>5.8517E-2</v>
      </c>
      <c r="J12">
        <v>0.55910899999999997</v>
      </c>
      <c r="K12">
        <v>0.47065400000000002</v>
      </c>
      <c r="BO12">
        <v>7</v>
      </c>
      <c r="BP12">
        <v>10</v>
      </c>
      <c r="BQ12" t="s">
        <v>23</v>
      </c>
      <c r="BR12">
        <v>10</v>
      </c>
      <c r="BS12">
        <v>0.98450800000000005</v>
      </c>
      <c r="BT12">
        <v>5617248</v>
      </c>
      <c r="BU12">
        <v>107519328</v>
      </c>
      <c r="BV12" t="s">
        <v>8</v>
      </c>
      <c r="BW12">
        <v>0.75209800000000004</v>
      </c>
      <c r="BX12">
        <v>5.15191</v>
      </c>
      <c r="BY12">
        <v>4.5045599999999997</v>
      </c>
      <c r="DR12">
        <v>12</v>
      </c>
      <c r="DS12">
        <v>10</v>
      </c>
      <c r="DT12" t="s">
        <v>23</v>
      </c>
      <c r="DU12">
        <v>10</v>
      </c>
      <c r="DV12">
        <v>0.98141</v>
      </c>
      <c r="DW12">
        <v>4720968</v>
      </c>
      <c r="DX12">
        <v>126381864</v>
      </c>
      <c r="DY12" t="s">
        <v>8</v>
      </c>
      <c r="DZ12">
        <v>0.63209400000000004</v>
      </c>
      <c r="EA12">
        <v>3.3083659999999999</v>
      </c>
      <c r="EB12">
        <v>3.000197</v>
      </c>
      <c r="FU12">
        <v>17</v>
      </c>
      <c r="FV12">
        <v>10</v>
      </c>
      <c r="FW12" t="s">
        <v>23</v>
      </c>
      <c r="FX12">
        <v>10</v>
      </c>
      <c r="FY12">
        <v>0.96746699999999997</v>
      </c>
      <c r="FZ12">
        <v>7990191</v>
      </c>
      <c r="GA12">
        <v>166767282</v>
      </c>
      <c r="GB12">
        <v>1.4555979999999999</v>
      </c>
      <c r="GC12">
        <v>1.0698129999999999</v>
      </c>
      <c r="GD12">
        <v>4.3907280000000002</v>
      </c>
      <c r="GE12">
        <v>3.9367730000000001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F66B-D9D7-4996-BC9D-0BEE7885208E}">
  <dimension ref="A1:AM132"/>
  <sheetViews>
    <sheetView tabSelected="1" topLeftCell="L1" zoomScale="85" zoomScaleNormal="85" workbookViewId="0">
      <selection activeCell="AM7" sqref="AM7"/>
    </sheetView>
  </sheetViews>
  <sheetFormatPr defaultRowHeight="14.5" x14ac:dyDescent="0.35"/>
  <sheetData>
    <row r="1" spans="1:39" x14ac:dyDescent="0.35">
      <c r="A1" t="s">
        <v>0</v>
      </c>
    </row>
    <row r="2" spans="1:39" x14ac:dyDescent="0.35">
      <c r="A2" t="s">
        <v>9</v>
      </c>
      <c r="B2" t="s">
        <v>10</v>
      </c>
      <c r="C2" t="s">
        <v>11</v>
      </c>
      <c r="D2" t="s">
        <v>125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M2" t="s">
        <v>9</v>
      </c>
      <c r="N2" t="s">
        <v>10</v>
      </c>
      <c r="O2" t="s">
        <v>24</v>
      </c>
      <c r="P2" t="s">
        <v>126</v>
      </c>
      <c r="Q2" t="s">
        <v>25</v>
      </c>
      <c r="R2" t="s">
        <v>118</v>
      </c>
      <c r="S2" t="s">
        <v>119</v>
      </c>
      <c r="T2" t="s">
        <v>124</v>
      </c>
      <c r="U2" t="str">
        <f t="shared" ref="U2:U33" si="0">D2</f>
        <v>Protein Mol. Wt. (KDa)</v>
      </c>
      <c r="V2" t="str">
        <f t="shared" ref="V2:V33" si="1">H2</f>
        <v>Abs. Quant. (ug)</v>
      </c>
      <c r="W2" t="str">
        <f t="shared" ref="W2:W33" si="2">I2</f>
        <v>Rel. Quant.</v>
      </c>
      <c r="X2" t="str">
        <f t="shared" ref="X2:X33" si="3">J2</f>
        <v>Band %</v>
      </c>
      <c r="Y2" t="str">
        <f t="shared" ref="Y2:Y33" si="4">K2</f>
        <v>Lane %</v>
      </c>
      <c r="AA2" t="str">
        <f t="shared" ref="AA2:AM2" si="5">M2</f>
        <v>Lane</v>
      </c>
      <c r="AB2" t="str">
        <f t="shared" si="5"/>
        <v>Band No.</v>
      </c>
      <c r="AC2" t="str">
        <f t="shared" si="5"/>
        <v>Band-Lane</v>
      </c>
      <c r="AD2" t="str">
        <f t="shared" si="5"/>
        <v>Condition</v>
      </c>
      <c r="AE2" t="str">
        <f t="shared" si="5"/>
        <v>pH</v>
      </c>
      <c r="AF2" t="str">
        <f t="shared" si="5"/>
        <v>Salt</v>
      </c>
      <c r="AG2" t="str">
        <f t="shared" si="5"/>
        <v>Urea</v>
      </c>
      <c r="AH2" t="str">
        <f t="shared" si="5"/>
        <v>Protein</v>
      </c>
      <c r="AI2" t="str">
        <f t="shared" si="5"/>
        <v>Protein Mol. Wt. (KDa)</v>
      </c>
      <c r="AJ2" t="str">
        <f t="shared" si="5"/>
        <v>Abs. Quant. (ug)</v>
      </c>
      <c r="AK2" t="str">
        <f t="shared" si="5"/>
        <v>Rel. Quant.</v>
      </c>
      <c r="AL2" t="str">
        <f t="shared" si="5"/>
        <v>Band %</v>
      </c>
      <c r="AM2" t="str">
        <f t="shared" si="5"/>
        <v>Lane %</v>
      </c>
    </row>
    <row r="3" spans="1:39" x14ac:dyDescent="0.35">
      <c r="A3">
        <v>1</v>
      </c>
      <c r="B3">
        <v>1</v>
      </c>
      <c r="C3" t="s">
        <v>20</v>
      </c>
      <c r="D3">
        <v>180</v>
      </c>
      <c r="E3">
        <v>9.5274999999999999E-2</v>
      </c>
      <c r="F3">
        <v>5744508</v>
      </c>
      <c r="G3">
        <v>74076240</v>
      </c>
      <c r="H3">
        <v>3.5007000000000003E-2</v>
      </c>
      <c r="I3">
        <v>0.76913600000000004</v>
      </c>
      <c r="J3">
        <v>7.348795</v>
      </c>
      <c r="K3">
        <v>6.186159</v>
      </c>
      <c r="M3">
        <v>1</v>
      </c>
      <c r="N3">
        <v>1</v>
      </c>
      <c r="O3" t="str">
        <f>CONCATENATE(A3,"-",B3)</f>
        <v>1-1</v>
      </c>
      <c r="P3" t="s">
        <v>26</v>
      </c>
      <c r="T3" t="s">
        <v>26</v>
      </c>
      <c r="U3" s="1">
        <f t="shared" si="0"/>
        <v>180</v>
      </c>
      <c r="V3" s="1">
        <f t="shared" si="1"/>
        <v>3.5007000000000003E-2</v>
      </c>
      <c r="W3" s="1">
        <f t="shared" si="2"/>
        <v>0.76913600000000004</v>
      </c>
      <c r="X3" s="1">
        <f t="shared" si="3"/>
        <v>7.348795</v>
      </c>
      <c r="Y3" s="1">
        <f t="shared" si="4"/>
        <v>6.186159</v>
      </c>
      <c r="AA3">
        <v>2</v>
      </c>
      <c r="AB3">
        <v>1</v>
      </c>
      <c r="AC3" t="s">
        <v>28</v>
      </c>
      <c r="AD3" t="s">
        <v>121</v>
      </c>
      <c r="AE3" s="1" t="s">
        <v>120</v>
      </c>
      <c r="AF3" s="1" t="s">
        <v>120</v>
      </c>
      <c r="AG3" s="1" t="s">
        <v>120</v>
      </c>
      <c r="AH3" s="1"/>
      <c r="AI3" s="1">
        <v>79.741901999999996</v>
      </c>
      <c r="AJ3" s="1" t="s">
        <v>8</v>
      </c>
      <c r="AK3" s="1">
        <v>0.21146300000000001</v>
      </c>
      <c r="AL3" s="1">
        <v>5.1339319999999997</v>
      </c>
      <c r="AM3" s="1">
        <v>2.6207980000000002</v>
      </c>
    </row>
    <row r="4" spans="1:39" x14ac:dyDescent="0.35">
      <c r="A4">
        <v>1</v>
      </c>
      <c r="B4">
        <v>2</v>
      </c>
      <c r="D4">
        <v>130</v>
      </c>
      <c r="E4">
        <v>0.121611</v>
      </c>
      <c r="F4">
        <v>7238868</v>
      </c>
      <c r="G4">
        <v>91509264</v>
      </c>
      <c r="H4">
        <v>0.98031999999999997</v>
      </c>
      <c r="I4">
        <v>0.969217</v>
      </c>
      <c r="J4">
        <v>9.2604889999999997</v>
      </c>
      <c r="K4">
        <v>7.7954090000000003</v>
      </c>
      <c r="M4">
        <v>1</v>
      </c>
      <c r="N4">
        <v>2</v>
      </c>
      <c r="O4" t="str">
        <f t="shared" ref="O4:O67" si="6">CONCATENATE(A4,"-",B4)</f>
        <v>1-2</v>
      </c>
      <c r="P4" t="s">
        <v>26</v>
      </c>
      <c r="T4" t="s">
        <v>26</v>
      </c>
      <c r="U4" s="1">
        <f t="shared" si="0"/>
        <v>130</v>
      </c>
      <c r="V4" s="1">
        <f t="shared" si="1"/>
        <v>0.98031999999999997</v>
      </c>
      <c r="W4" s="1">
        <f t="shared" si="2"/>
        <v>0.969217</v>
      </c>
      <c r="X4" s="1">
        <f t="shared" si="3"/>
        <v>9.2604889999999997</v>
      </c>
      <c r="Y4" s="1">
        <f t="shared" si="4"/>
        <v>7.7954090000000003</v>
      </c>
      <c r="AA4">
        <v>2</v>
      </c>
      <c r="AB4">
        <v>2</v>
      </c>
      <c r="AC4" t="s">
        <v>29</v>
      </c>
      <c r="AD4" t="s">
        <v>121</v>
      </c>
      <c r="AE4" s="1" t="s">
        <v>120</v>
      </c>
      <c r="AF4" s="1" t="s">
        <v>120</v>
      </c>
      <c r="AG4" s="1" t="s">
        <v>120</v>
      </c>
      <c r="AH4" s="1" t="s">
        <v>21</v>
      </c>
      <c r="AI4" s="1">
        <v>28.346034</v>
      </c>
      <c r="AJ4" s="1">
        <v>2.0589550000000001</v>
      </c>
      <c r="AK4" s="1">
        <v>1.1975169999999999</v>
      </c>
      <c r="AL4" s="1">
        <v>29.073533000000001</v>
      </c>
      <c r="AM4" s="1">
        <v>14.841619</v>
      </c>
    </row>
    <row r="5" spans="1:39" x14ac:dyDescent="0.35">
      <c r="A5">
        <v>1</v>
      </c>
      <c r="B5">
        <v>3</v>
      </c>
      <c r="D5">
        <v>100</v>
      </c>
      <c r="E5">
        <v>0.18048</v>
      </c>
      <c r="F5">
        <v>14538804</v>
      </c>
      <c r="G5">
        <v>153310164</v>
      </c>
      <c r="H5">
        <v>5.5981670000000001</v>
      </c>
      <c r="I5">
        <v>1.9466110000000001</v>
      </c>
      <c r="J5">
        <v>18.599101000000001</v>
      </c>
      <c r="K5">
        <v>15.656580999999999</v>
      </c>
      <c r="M5">
        <v>1</v>
      </c>
      <c r="N5">
        <v>3</v>
      </c>
      <c r="O5" t="str">
        <f t="shared" si="6"/>
        <v>1-3</v>
      </c>
      <c r="P5" t="s">
        <v>26</v>
      </c>
      <c r="T5" t="s">
        <v>26</v>
      </c>
      <c r="U5" s="1">
        <f t="shared" si="0"/>
        <v>100</v>
      </c>
      <c r="V5" s="1">
        <f t="shared" si="1"/>
        <v>5.5981670000000001</v>
      </c>
      <c r="W5" s="1">
        <f t="shared" si="2"/>
        <v>1.9466110000000001</v>
      </c>
      <c r="X5" s="1">
        <f t="shared" si="3"/>
        <v>18.599101000000001</v>
      </c>
      <c r="Y5" s="1">
        <f t="shared" si="4"/>
        <v>15.656580999999999</v>
      </c>
      <c r="AA5">
        <v>2</v>
      </c>
      <c r="AB5">
        <v>3</v>
      </c>
      <c r="AC5" t="s">
        <v>30</v>
      </c>
      <c r="AD5" t="s">
        <v>121</v>
      </c>
      <c r="AE5" s="1" t="s">
        <v>120</v>
      </c>
      <c r="AF5" s="1" t="s">
        <v>120</v>
      </c>
      <c r="AG5" s="1" t="s">
        <v>120</v>
      </c>
      <c r="AH5" s="1"/>
      <c r="AI5" s="1">
        <v>23.550152000000001</v>
      </c>
      <c r="AJ5" s="1" t="s">
        <v>8</v>
      </c>
      <c r="AK5" s="1">
        <v>0.41010400000000002</v>
      </c>
      <c r="AL5" s="1">
        <v>9.9565850000000005</v>
      </c>
      <c r="AM5" s="1">
        <v>5.0826929999999999</v>
      </c>
    </row>
    <row r="6" spans="1:39" x14ac:dyDescent="0.35">
      <c r="A6">
        <v>1</v>
      </c>
      <c r="B6">
        <v>4</v>
      </c>
      <c r="C6" t="s">
        <v>22</v>
      </c>
      <c r="D6">
        <v>70</v>
      </c>
      <c r="E6">
        <v>0.23547599999999999</v>
      </c>
      <c r="F6">
        <v>10369632</v>
      </c>
      <c r="G6">
        <v>149581908</v>
      </c>
      <c r="H6">
        <v>2.9608020000000002</v>
      </c>
      <c r="I6">
        <v>1.388398</v>
      </c>
      <c r="J6">
        <v>13.265591000000001</v>
      </c>
      <c r="K6">
        <v>11.166874</v>
      </c>
      <c r="M6">
        <v>1</v>
      </c>
      <c r="N6">
        <v>4</v>
      </c>
      <c r="O6" t="str">
        <f t="shared" si="6"/>
        <v>1-4</v>
      </c>
      <c r="P6" t="s">
        <v>26</v>
      </c>
      <c r="T6" t="s">
        <v>26</v>
      </c>
      <c r="U6" s="1">
        <f t="shared" si="0"/>
        <v>70</v>
      </c>
      <c r="V6" s="1">
        <f t="shared" si="1"/>
        <v>2.9608020000000002</v>
      </c>
      <c r="W6" s="1">
        <f t="shared" si="2"/>
        <v>1.388398</v>
      </c>
      <c r="X6" s="1">
        <f t="shared" si="3"/>
        <v>13.265591000000001</v>
      </c>
      <c r="Y6" s="1">
        <f t="shared" si="4"/>
        <v>11.166874</v>
      </c>
      <c r="AA6">
        <v>2</v>
      </c>
      <c r="AB6">
        <v>4</v>
      </c>
      <c r="AC6" t="s">
        <v>31</v>
      </c>
      <c r="AD6" t="s">
        <v>121</v>
      </c>
      <c r="AE6" s="1" t="s">
        <v>120</v>
      </c>
      <c r="AF6" s="1" t="s">
        <v>120</v>
      </c>
      <c r="AG6" s="1" t="s">
        <v>120</v>
      </c>
      <c r="AH6" s="1" t="s">
        <v>123</v>
      </c>
      <c r="AI6" s="1">
        <v>16.573765000000002</v>
      </c>
      <c r="AJ6" s="1">
        <v>5.0901209999999999</v>
      </c>
      <c r="AK6" s="1">
        <v>1.83908</v>
      </c>
      <c r="AL6" s="1">
        <v>44.649537000000002</v>
      </c>
      <c r="AM6" s="1">
        <v>22.792943999999999</v>
      </c>
    </row>
    <row r="7" spans="1:39" x14ac:dyDescent="0.35">
      <c r="A7">
        <v>1</v>
      </c>
      <c r="B7">
        <v>5</v>
      </c>
      <c r="D7">
        <v>55</v>
      </c>
      <c r="E7">
        <v>0.30983699999999997</v>
      </c>
      <c r="F7">
        <v>11703972</v>
      </c>
      <c r="G7">
        <v>144043536</v>
      </c>
      <c r="H7">
        <v>4</v>
      </c>
      <c r="I7">
        <v>1.5670539999999999</v>
      </c>
      <c r="J7">
        <v>14.972576</v>
      </c>
      <c r="K7">
        <v>12.603801000000001</v>
      </c>
      <c r="M7">
        <v>1</v>
      </c>
      <c r="N7">
        <v>5</v>
      </c>
      <c r="O7" t="str">
        <f t="shared" si="6"/>
        <v>1-5</v>
      </c>
      <c r="P7" t="s">
        <v>26</v>
      </c>
      <c r="T7" t="s">
        <v>26</v>
      </c>
      <c r="U7" s="1">
        <f t="shared" si="0"/>
        <v>55</v>
      </c>
      <c r="V7" s="1">
        <f t="shared" si="1"/>
        <v>4</v>
      </c>
      <c r="W7" s="1">
        <f t="shared" si="2"/>
        <v>1.5670539999999999</v>
      </c>
      <c r="X7" s="1">
        <f t="shared" si="3"/>
        <v>14.972576</v>
      </c>
      <c r="Y7" s="1">
        <f t="shared" si="4"/>
        <v>12.603801000000001</v>
      </c>
      <c r="AA7">
        <v>2</v>
      </c>
      <c r="AB7">
        <v>5</v>
      </c>
      <c r="AC7" t="s">
        <v>32</v>
      </c>
      <c r="AD7" t="s">
        <v>121</v>
      </c>
      <c r="AE7" s="1" t="s">
        <v>120</v>
      </c>
      <c r="AF7" s="1" t="s">
        <v>120</v>
      </c>
      <c r="AG7" s="1" t="s">
        <v>120</v>
      </c>
      <c r="AH7" s="1" t="s">
        <v>122</v>
      </c>
      <c r="AI7" s="1">
        <v>14.70886</v>
      </c>
      <c r="AJ7" s="1" t="s">
        <v>8</v>
      </c>
      <c r="AK7" s="1">
        <v>0.46076</v>
      </c>
      <c r="AL7" s="1">
        <v>11.186413</v>
      </c>
      <c r="AM7" s="1">
        <v>5.710502</v>
      </c>
    </row>
    <row r="8" spans="1:39" x14ac:dyDescent="0.35">
      <c r="A8">
        <v>1</v>
      </c>
      <c r="B8">
        <v>6</v>
      </c>
      <c r="D8">
        <v>40</v>
      </c>
      <c r="E8">
        <v>0.39194400000000001</v>
      </c>
      <c r="F8">
        <v>6991656</v>
      </c>
      <c r="G8">
        <v>116948664</v>
      </c>
      <c r="H8">
        <v>0.82393700000000003</v>
      </c>
      <c r="I8">
        <v>0.93611800000000001</v>
      </c>
      <c r="J8">
        <v>8.9442369999999993</v>
      </c>
      <c r="K8">
        <v>7.529191</v>
      </c>
      <c r="M8">
        <v>1</v>
      </c>
      <c r="N8">
        <v>6</v>
      </c>
      <c r="O8" t="str">
        <f t="shared" si="6"/>
        <v>1-6</v>
      </c>
      <c r="P8" t="s">
        <v>26</v>
      </c>
      <c r="T8" t="s">
        <v>26</v>
      </c>
      <c r="U8" s="1">
        <f t="shared" si="0"/>
        <v>40</v>
      </c>
      <c r="V8" s="1">
        <f t="shared" si="1"/>
        <v>0.82393700000000003</v>
      </c>
      <c r="W8" s="1">
        <f t="shared" si="2"/>
        <v>0.93611800000000001</v>
      </c>
      <c r="X8" s="1">
        <f t="shared" si="3"/>
        <v>8.9442369999999993</v>
      </c>
      <c r="Y8" s="1">
        <f t="shared" si="4"/>
        <v>7.529191</v>
      </c>
      <c r="AA8">
        <v>3</v>
      </c>
      <c r="AB8">
        <v>1</v>
      </c>
      <c r="AC8" t="s">
        <v>33</v>
      </c>
      <c r="AD8" t="s">
        <v>27</v>
      </c>
      <c r="AE8" s="1">
        <v>6</v>
      </c>
      <c r="AF8" s="1">
        <v>0.05</v>
      </c>
      <c r="AG8" s="1">
        <v>0</v>
      </c>
      <c r="AH8" s="1"/>
      <c r="AI8" s="1">
        <v>79.722325999999995</v>
      </c>
      <c r="AJ8" s="1" t="s">
        <v>8</v>
      </c>
      <c r="AK8" s="1">
        <v>0.15599299999999999</v>
      </c>
      <c r="AL8" s="1">
        <v>3.7815270000000001</v>
      </c>
      <c r="AM8" s="1">
        <v>2.1836600000000002</v>
      </c>
    </row>
    <row r="9" spans="1:39" x14ac:dyDescent="0.35">
      <c r="A9">
        <v>1</v>
      </c>
      <c r="B9">
        <v>7</v>
      </c>
      <c r="D9">
        <v>35</v>
      </c>
      <c r="E9">
        <v>0.48876799999999998</v>
      </c>
      <c r="F9">
        <v>8050224</v>
      </c>
      <c r="G9">
        <v>140379708</v>
      </c>
      <c r="H9">
        <v>1.493574</v>
      </c>
      <c r="I9">
        <v>1.0778509999999999</v>
      </c>
      <c r="J9">
        <v>10.298435</v>
      </c>
      <c r="K9">
        <v>8.6691439999999993</v>
      </c>
      <c r="M9">
        <v>1</v>
      </c>
      <c r="N9">
        <v>7</v>
      </c>
      <c r="O9" t="str">
        <f t="shared" si="6"/>
        <v>1-7</v>
      </c>
      <c r="P9" t="s">
        <v>26</v>
      </c>
      <c r="T9" t="s">
        <v>26</v>
      </c>
      <c r="U9" s="1">
        <f t="shared" si="0"/>
        <v>35</v>
      </c>
      <c r="V9" s="1">
        <f t="shared" si="1"/>
        <v>1.493574</v>
      </c>
      <c r="W9" s="1">
        <f t="shared" si="2"/>
        <v>1.0778509999999999</v>
      </c>
      <c r="X9" s="1">
        <f t="shared" si="3"/>
        <v>10.298435</v>
      </c>
      <c r="Y9" s="1">
        <f t="shared" si="4"/>
        <v>8.6691439999999993</v>
      </c>
      <c r="AA9">
        <v>3</v>
      </c>
      <c r="AB9">
        <v>2</v>
      </c>
      <c r="AC9" t="s">
        <v>34</v>
      </c>
      <c r="AD9" t="s">
        <v>27</v>
      </c>
      <c r="AE9" s="1">
        <v>6</v>
      </c>
      <c r="AF9" s="1">
        <v>0.05</v>
      </c>
      <c r="AG9" s="1">
        <v>0</v>
      </c>
      <c r="AH9" s="1" t="s">
        <v>21</v>
      </c>
      <c r="AI9" s="1">
        <v>27.917957999999999</v>
      </c>
      <c r="AJ9" s="1">
        <v>2.8086700000000002</v>
      </c>
      <c r="AK9" s="1">
        <v>1.356198</v>
      </c>
      <c r="AL9" s="1">
        <v>32.876387000000001</v>
      </c>
      <c r="AM9" s="1">
        <v>18.984621000000001</v>
      </c>
    </row>
    <row r="10" spans="1:39" x14ac:dyDescent="0.35">
      <c r="A10">
        <v>1</v>
      </c>
      <c r="B10">
        <v>8</v>
      </c>
      <c r="D10">
        <v>25</v>
      </c>
      <c r="E10">
        <v>0.58481799999999995</v>
      </c>
      <c r="F10">
        <v>5625900</v>
      </c>
      <c r="G10">
        <v>125489448</v>
      </c>
      <c r="H10" t="s">
        <v>8</v>
      </c>
      <c r="I10">
        <v>0.75325600000000004</v>
      </c>
      <c r="J10">
        <v>7.197063</v>
      </c>
      <c r="K10">
        <v>6.0584319999999998</v>
      </c>
      <c r="M10">
        <v>1</v>
      </c>
      <c r="N10">
        <v>8</v>
      </c>
      <c r="O10" t="str">
        <f t="shared" si="6"/>
        <v>1-8</v>
      </c>
      <c r="P10" t="s">
        <v>26</v>
      </c>
      <c r="T10" t="s">
        <v>26</v>
      </c>
      <c r="U10" s="1">
        <f t="shared" si="0"/>
        <v>25</v>
      </c>
      <c r="V10" s="1" t="str">
        <f t="shared" si="1"/>
        <v>N/A</v>
      </c>
      <c r="W10" s="1">
        <f t="shared" si="2"/>
        <v>0.75325600000000004</v>
      </c>
      <c r="X10" s="1">
        <f t="shared" si="3"/>
        <v>7.197063</v>
      </c>
      <c r="Y10" s="1">
        <f t="shared" si="4"/>
        <v>6.0584319999999998</v>
      </c>
      <c r="AA10">
        <v>3</v>
      </c>
      <c r="AB10">
        <v>3</v>
      </c>
      <c r="AC10" t="s">
        <v>35</v>
      </c>
      <c r="AD10" t="s">
        <v>27</v>
      </c>
      <c r="AE10" s="1">
        <v>6</v>
      </c>
      <c r="AF10" s="1">
        <v>0.05</v>
      </c>
      <c r="AG10" s="1">
        <v>0</v>
      </c>
      <c r="AH10" s="1"/>
      <c r="AI10" s="1">
        <v>23.339971999999999</v>
      </c>
      <c r="AJ10" s="1" t="s">
        <v>8</v>
      </c>
      <c r="AK10" s="1">
        <v>0.405887</v>
      </c>
      <c r="AL10" s="1">
        <v>9.8393329999999999</v>
      </c>
      <c r="AM10" s="1">
        <v>5.6817679999999999</v>
      </c>
    </row>
    <row r="11" spans="1:39" x14ac:dyDescent="0.35">
      <c r="A11">
        <v>1</v>
      </c>
      <c r="B11">
        <v>9</v>
      </c>
      <c r="D11">
        <v>15</v>
      </c>
      <c r="E11">
        <v>0.77227000000000001</v>
      </c>
      <c r="F11">
        <v>7468776</v>
      </c>
      <c r="G11">
        <v>123615744</v>
      </c>
      <c r="H11">
        <v>1.1257569999999999</v>
      </c>
      <c r="I11">
        <v>1</v>
      </c>
      <c r="J11">
        <v>9.5546039999999994</v>
      </c>
      <c r="K11">
        <v>8.0429929999999992</v>
      </c>
      <c r="M11">
        <v>1</v>
      </c>
      <c r="N11">
        <v>9</v>
      </c>
      <c r="O11" t="str">
        <f t="shared" si="6"/>
        <v>1-9</v>
      </c>
      <c r="P11" t="s">
        <v>26</v>
      </c>
      <c r="T11" t="s">
        <v>26</v>
      </c>
      <c r="U11" s="1">
        <f t="shared" si="0"/>
        <v>15</v>
      </c>
      <c r="V11" s="1">
        <f t="shared" si="1"/>
        <v>1.1257569999999999</v>
      </c>
      <c r="W11" s="1">
        <f t="shared" si="2"/>
        <v>1</v>
      </c>
      <c r="X11" s="1">
        <f t="shared" si="3"/>
        <v>9.5546039999999994</v>
      </c>
      <c r="Y11" s="1">
        <f t="shared" si="4"/>
        <v>8.0429929999999992</v>
      </c>
      <c r="AA11">
        <v>3</v>
      </c>
      <c r="AB11">
        <v>4</v>
      </c>
      <c r="AC11" t="s">
        <v>36</v>
      </c>
      <c r="AD11" t="s">
        <v>27</v>
      </c>
      <c r="AE11" s="1">
        <v>6</v>
      </c>
      <c r="AF11" s="1">
        <v>0.05</v>
      </c>
      <c r="AG11" s="1">
        <v>0</v>
      </c>
      <c r="AH11" s="1" t="s">
        <v>123</v>
      </c>
      <c r="AI11" s="1">
        <v>16.445502000000001</v>
      </c>
      <c r="AJ11" s="1">
        <v>4.4130979999999997</v>
      </c>
      <c r="AK11" s="1">
        <v>1.6957850000000001</v>
      </c>
      <c r="AL11" s="1">
        <v>41.108502999999999</v>
      </c>
      <c r="AM11" s="1">
        <v>23.738295000000001</v>
      </c>
    </row>
    <row r="12" spans="1:39" x14ac:dyDescent="0.35">
      <c r="A12">
        <v>1</v>
      </c>
      <c r="B12">
        <v>10</v>
      </c>
      <c r="C12" t="s">
        <v>23</v>
      </c>
      <c r="D12">
        <v>10</v>
      </c>
      <c r="E12">
        <v>0.94195099999999998</v>
      </c>
      <c r="F12">
        <v>437052</v>
      </c>
      <c r="G12">
        <v>19328652</v>
      </c>
      <c r="H12" t="s">
        <v>8</v>
      </c>
      <c r="I12">
        <v>5.8517E-2</v>
      </c>
      <c r="J12">
        <v>0.55910899999999997</v>
      </c>
      <c r="K12">
        <v>0.47065400000000002</v>
      </c>
      <c r="M12">
        <v>1</v>
      </c>
      <c r="N12">
        <v>10</v>
      </c>
      <c r="O12" t="str">
        <f t="shared" si="6"/>
        <v>1-10</v>
      </c>
      <c r="P12" t="s">
        <v>26</v>
      </c>
      <c r="T12" t="s">
        <v>26</v>
      </c>
      <c r="U12" s="1">
        <f t="shared" si="0"/>
        <v>10</v>
      </c>
      <c r="V12" s="1" t="str">
        <f t="shared" si="1"/>
        <v>N/A</v>
      </c>
      <c r="W12" s="1">
        <f t="shared" si="2"/>
        <v>5.8517E-2</v>
      </c>
      <c r="X12" s="1">
        <f t="shared" si="3"/>
        <v>0.55910899999999997</v>
      </c>
      <c r="Y12" s="1">
        <f t="shared" si="4"/>
        <v>0.47065400000000002</v>
      </c>
      <c r="AA12">
        <v>3</v>
      </c>
      <c r="AB12">
        <v>5</v>
      </c>
      <c r="AC12" t="s">
        <v>37</v>
      </c>
      <c r="AD12" t="s">
        <v>27</v>
      </c>
      <c r="AE12" s="1">
        <v>6</v>
      </c>
      <c r="AF12" s="1">
        <v>0.05</v>
      </c>
      <c r="AG12" s="1">
        <v>0</v>
      </c>
      <c r="AH12" s="1" t="s">
        <v>122</v>
      </c>
      <c r="AI12" s="1">
        <v>14.584846000000001</v>
      </c>
      <c r="AJ12" s="1" t="s">
        <v>8</v>
      </c>
      <c r="AK12" s="1">
        <v>0.51128099999999999</v>
      </c>
      <c r="AL12" s="1">
        <v>12.394249</v>
      </c>
      <c r="AM12" s="1">
        <v>7.1571160000000003</v>
      </c>
    </row>
    <row r="13" spans="1:39" x14ac:dyDescent="0.35">
      <c r="A13">
        <v>2</v>
      </c>
      <c r="B13">
        <v>1</v>
      </c>
      <c r="D13">
        <v>79.741901999999996</v>
      </c>
      <c r="E13">
        <v>0.21843499999999999</v>
      </c>
      <c r="F13">
        <v>1579368</v>
      </c>
      <c r="G13">
        <v>51460332</v>
      </c>
      <c r="H13" t="s">
        <v>8</v>
      </c>
      <c r="I13">
        <v>0.21146300000000001</v>
      </c>
      <c r="J13">
        <v>5.1339319999999997</v>
      </c>
      <c r="K13">
        <v>2.6207980000000002</v>
      </c>
      <c r="M13">
        <v>2</v>
      </c>
      <c r="N13">
        <v>1</v>
      </c>
      <c r="O13" t="str">
        <f t="shared" si="6"/>
        <v>2-1</v>
      </c>
      <c r="P13" t="s">
        <v>121</v>
      </c>
      <c r="Q13" t="s">
        <v>120</v>
      </c>
      <c r="R13" t="s">
        <v>120</v>
      </c>
      <c r="S13" t="s">
        <v>120</v>
      </c>
      <c r="U13" s="1">
        <f t="shared" si="0"/>
        <v>79.741901999999996</v>
      </c>
      <c r="V13" s="1" t="str">
        <f t="shared" si="1"/>
        <v>N/A</v>
      </c>
      <c r="W13" s="1">
        <f t="shared" si="2"/>
        <v>0.21146300000000001</v>
      </c>
      <c r="X13" s="1">
        <f t="shared" si="3"/>
        <v>5.1339319999999997</v>
      </c>
      <c r="Y13" s="1">
        <f t="shared" si="4"/>
        <v>2.6207980000000002</v>
      </c>
      <c r="AA13">
        <v>4</v>
      </c>
      <c r="AB13">
        <v>1</v>
      </c>
      <c r="AC13" t="s">
        <v>38</v>
      </c>
      <c r="AD13" t="s">
        <v>27</v>
      </c>
      <c r="AE13" s="1">
        <v>6</v>
      </c>
      <c r="AF13" s="1">
        <v>0.05</v>
      </c>
      <c r="AG13" s="1">
        <v>0.5</v>
      </c>
      <c r="AH13" s="1"/>
      <c r="AI13" s="1">
        <v>79.707964000000004</v>
      </c>
      <c r="AJ13" s="1" t="s">
        <v>8</v>
      </c>
      <c r="AK13" s="1">
        <v>0.15393499999999999</v>
      </c>
      <c r="AL13" s="1">
        <v>3.739239</v>
      </c>
      <c r="AM13" s="1">
        <v>2.0923080000000001</v>
      </c>
    </row>
    <row r="14" spans="1:39" x14ac:dyDescent="0.35">
      <c r="A14">
        <v>2</v>
      </c>
      <c r="B14">
        <v>2</v>
      </c>
      <c r="C14" t="s">
        <v>21</v>
      </c>
      <c r="D14">
        <v>28.346034</v>
      </c>
      <c r="E14">
        <v>0.55538299999999996</v>
      </c>
      <c r="F14">
        <v>8943984</v>
      </c>
      <c r="G14">
        <v>125589576</v>
      </c>
      <c r="H14">
        <v>2.0589550000000001</v>
      </c>
      <c r="I14">
        <v>1.1975169999999999</v>
      </c>
      <c r="J14">
        <v>29.073533000000001</v>
      </c>
      <c r="K14">
        <v>14.841619</v>
      </c>
      <c r="M14">
        <v>2</v>
      </c>
      <c r="N14">
        <v>2</v>
      </c>
      <c r="O14" t="str">
        <f t="shared" si="6"/>
        <v>2-2</v>
      </c>
      <c r="P14" t="s">
        <v>121</v>
      </c>
      <c r="Q14" t="s">
        <v>120</v>
      </c>
      <c r="R14" t="s">
        <v>120</v>
      </c>
      <c r="S14" t="s">
        <v>120</v>
      </c>
      <c r="T14" t="s">
        <v>21</v>
      </c>
      <c r="U14" s="1">
        <f t="shared" si="0"/>
        <v>28.346034</v>
      </c>
      <c r="V14" s="1">
        <f t="shared" si="1"/>
        <v>2.0589550000000001</v>
      </c>
      <c r="W14" s="1">
        <f t="shared" si="2"/>
        <v>1.1975169999999999</v>
      </c>
      <c r="X14" s="1">
        <f t="shared" si="3"/>
        <v>29.073533000000001</v>
      </c>
      <c r="Y14" s="1">
        <f t="shared" si="4"/>
        <v>14.841619</v>
      </c>
      <c r="AA14">
        <v>4</v>
      </c>
      <c r="AB14">
        <v>2</v>
      </c>
      <c r="AC14" t="s">
        <v>39</v>
      </c>
      <c r="AD14" t="s">
        <v>27</v>
      </c>
      <c r="AE14" s="1">
        <v>6</v>
      </c>
      <c r="AF14" s="1">
        <v>0.05</v>
      </c>
      <c r="AG14" s="1">
        <v>0.5</v>
      </c>
      <c r="AH14" s="1" t="s">
        <v>21</v>
      </c>
      <c r="AI14" s="1">
        <v>28.020658999999998</v>
      </c>
      <c r="AJ14" s="1">
        <v>3.0321120000000001</v>
      </c>
      <c r="AK14" s="1">
        <v>1.403491</v>
      </c>
      <c r="AL14" s="1">
        <v>34.092182000000001</v>
      </c>
      <c r="AM14" s="1">
        <v>19.076430999999999</v>
      </c>
    </row>
    <row r="15" spans="1:39" x14ac:dyDescent="0.35">
      <c r="A15">
        <v>2</v>
      </c>
      <c r="B15">
        <v>3</v>
      </c>
      <c r="D15">
        <v>23.550152000000001</v>
      </c>
      <c r="E15">
        <v>0.61347799999999997</v>
      </c>
      <c r="F15">
        <v>3062976</v>
      </c>
      <c r="G15">
        <v>75771276</v>
      </c>
      <c r="H15" t="s">
        <v>8</v>
      </c>
      <c r="I15">
        <v>0.41010400000000002</v>
      </c>
      <c r="J15">
        <v>9.9565850000000005</v>
      </c>
      <c r="K15">
        <v>5.0826929999999999</v>
      </c>
      <c r="M15">
        <v>2</v>
      </c>
      <c r="N15">
        <v>3</v>
      </c>
      <c r="O15" t="str">
        <f t="shared" si="6"/>
        <v>2-3</v>
      </c>
      <c r="P15" t="s">
        <v>121</v>
      </c>
      <c r="Q15" t="s">
        <v>120</v>
      </c>
      <c r="R15" t="s">
        <v>120</v>
      </c>
      <c r="S15" t="s">
        <v>120</v>
      </c>
      <c r="U15" s="1">
        <f t="shared" si="0"/>
        <v>23.550152000000001</v>
      </c>
      <c r="V15" s="1" t="str">
        <f t="shared" si="1"/>
        <v>N/A</v>
      </c>
      <c r="W15" s="1">
        <f t="shared" si="2"/>
        <v>0.41010400000000002</v>
      </c>
      <c r="X15" s="1">
        <f t="shared" si="3"/>
        <v>9.9565850000000005</v>
      </c>
      <c r="Y15" s="1">
        <f t="shared" si="4"/>
        <v>5.0826929999999999</v>
      </c>
      <c r="AA15">
        <v>4</v>
      </c>
      <c r="AB15">
        <v>3</v>
      </c>
      <c r="AC15" t="s">
        <v>40</v>
      </c>
      <c r="AD15" t="s">
        <v>27</v>
      </c>
      <c r="AE15" s="1">
        <v>6</v>
      </c>
      <c r="AF15" s="1">
        <v>0.05</v>
      </c>
      <c r="AG15" s="1">
        <v>0.5</v>
      </c>
      <c r="AH15" s="1"/>
      <c r="AI15" s="1">
        <v>23.328527999999999</v>
      </c>
      <c r="AJ15" s="1" t="s">
        <v>8</v>
      </c>
      <c r="AK15" s="1">
        <v>0.398003</v>
      </c>
      <c r="AL15" s="1">
        <v>9.6678750000000004</v>
      </c>
      <c r="AM15" s="1">
        <v>5.4097020000000002</v>
      </c>
    </row>
    <row r="16" spans="1:39" x14ac:dyDescent="0.35">
      <c r="A16">
        <v>2</v>
      </c>
      <c r="B16">
        <v>4</v>
      </c>
      <c r="C16" t="s">
        <v>123</v>
      </c>
      <c r="D16">
        <v>16.573765000000002</v>
      </c>
      <c r="E16">
        <v>0.74283500000000002</v>
      </c>
      <c r="F16">
        <v>13735680</v>
      </c>
      <c r="G16">
        <v>171618804</v>
      </c>
      <c r="H16">
        <v>5.0901209999999999</v>
      </c>
      <c r="I16">
        <v>1.83908</v>
      </c>
      <c r="J16">
        <v>44.649537000000002</v>
      </c>
      <c r="K16">
        <v>22.792943999999999</v>
      </c>
      <c r="M16">
        <v>2</v>
      </c>
      <c r="N16">
        <v>4</v>
      </c>
      <c r="O16" t="str">
        <f t="shared" si="6"/>
        <v>2-4</v>
      </c>
      <c r="P16" t="s">
        <v>121</v>
      </c>
      <c r="Q16" t="s">
        <v>120</v>
      </c>
      <c r="R16" t="s">
        <v>120</v>
      </c>
      <c r="S16" t="s">
        <v>120</v>
      </c>
      <c r="T16" t="s">
        <v>123</v>
      </c>
      <c r="U16" s="1">
        <f t="shared" si="0"/>
        <v>16.573765000000002</v>
      </c>
      <c r="V16" s="1">
        <f t="shared" si="1"/>
        <v>5.0901209999999999</v>
      </c>
      <c r="W16" s="1">
        <f t="shared" si="2"/>
        <v>1.83908</v>
      </c>
      <c r="X16" s="1">
        <f t="shared" si="3"/>
        <v>44.649537000000002</v>
      </c>
      <c r="Y16" s="1">
        <f t="shared" si="4"/>
        <v>22.792943999999999</v>
      </c>
      <c r="AA16">
        <v>4</v>
      </c>
      <c r="AB16">
        <v>4</v>
      </c>
      <c r="AC16" t="s">
        <v>41</v>
      </c>
      <c r="AD16" t="s">
        <v>27</v>
      </c>
      <c r="AE16" s="1">
        <v>6</v>
      </c>
      <c r="AF16" s="1">
        <v>0.05</v>
      </c>
      <c r="AG16" s="1">
        <v>0.5</v>
      </c>
      <c r="AH16" s="1" t="s">
        <v>123</v>
      </c>
      <c r="AI16" s="1">
        <v>16.457035999999999</v>
      </c>
      <c r="AJ16" s="1">
        <v>4.8497810000000001</v>
      </c>
      <c r="AK16" s="1">
        <v>1.788211</v>
      </c>
      <c r="AL16" s="1">
        <v>43.437412000000002</v>
      </c>
      <c r="AM16" s="1">
        <v>24.305596000000001</v>
      </c>
    </row>
    <row r="17" spans="1:39" x14ac:dyDescent="0.35">
      <c r="A17">
        <v>2</v>
      </c>
      <c r="B17">
        <v>5</v>
      </c>
      <c r="C17" t="s">
        <v>122</v>
      </c>
      <c r="D17">
        <v>14.70886</v>
      </c>
      <c r="E17">
        <v>0.78776100000000004</v>
      </c>
      <c r="F17">
        <v>3441312</v>
      </c>
      <c r="G17">
        <v>69591816</v>
      </c>
      <c r="H17" t="s">
        <v>8</v>
      </c>
      <c r="I17">
        <v>0.46076</v>
      </c>
      <c r="J17">
        <v>11.186413</v>
      </c>
      <c r="K17">
        <v>5.710502</v>
      </c>
      <c r="M17">
        <v>2</v>
      </c>
      <c r="N17">
        <v>5</v>
      </c>
      <c r="O17" t="str">
        <f t="shared" si="6"/>
        <v>2-5</v>
      </c>
      <c r="P17" t="s">
        <v>121</v>
      </c>
      <c r="Q17" t="s">
        <v>120</v>
      </c>
      <c r="R17" t="s">
        <v>120</v>
      </c>
      <c r="S17" t="s">
        <v>120</v>
      </c>
      <c r="T17" t="s">
        <v>122</v>
      </c>
      <c r="U17" s="1">
        <f t="shared" si="0"/>
        <v>14.70886</v>
      </c>
      <c r="V17" s="1" t="str">
        <f t="shared" si="1"/>
        <v>N/A</v>
      </c>
      <c r="W17" s="1">
        <f t="shared" si="2"/>
        <v>0.46076</v>
      </c>
      <c r="X17" s="1">
        <f t="shared" si="3"/>
        <v>11.186413</v>
      </c>
      <c r="Y17" s="1">
        <f t="shared" si="4"/>
        <v>5.710502</v>
      </c>
      <c r="AA17">
        <v>4</v>
      </c>
      <c r="AB17">
        <v>5</v>
      </c>
      <c r="AC17" t="s">
        <v>42</v>
      </c>
      <c r="AD17" t="s">
        <v>27</v>
      </c>
      <c r="AE17" s="1">
        <v>6</v>
      </c>
      <c r="AF17" s="1">
        <v>0.05</v>
      </c>
      <c r="AG17" s="1">
        <v>0.5</v>
      </c>
      <c r="AH17" s="1" t="s">
        <v>122</v>
      </c>
      <c r="AI17" s="1">
        <v>14.570255</v>
      </c>
      <c r="AJ17" s="1" t="s">
        <v>8</v>
      </c>
      <c r="AK17" s="1">
        <v>0.37311299999999997</v>
      </c>
      <c r="AL17" s="1">
        <v>9.0632909999999995</v>
      </c>
      <c r="AM17" s="1">
        <v>5.0714050000000004</v>
      </c>
    </row>
    <row r="18" spans="1:39" x14ac:dyDescent="0.35">
      <c r="A18">
        <v>3</v>
      </c>
      <c r="B18">
        <v>1</v>
      </c>
      <c r="D18">
        <v>79.722325999999995</v>
      </c>
      <c r="E18">
        <v>0.22153400000000001</v>
      </c>
      <c r="F18">
        <v>1165080</v>
      </c>
      <c r="G18">
        <v>47732244</v>
      </c>
      <c r="H18" t="s">
        <v>8</v>
      </c>
      <c r="I18">
        <v>0.15599299999999999</v>
      </c>
      <c r="J18">
        <v>3.7815270000000001</v>
      </c>
      <c r="K18">
        <v>2.1836600000000002</v>
      </c>
      <c r="M18">
        <v>3</v>
      </c>
      <c r="N18">
        <v>1</v>
      </c>
      <c r="O18" t="str">
        <f t="shared" si="6"/>
        <v>3-1</v>
      </c>
      <c r="P18" t="s">
        <v>27</v>
      </c>
      <c r="Q18">
        <v>6</v>
      </c>
      <c r="R18">
        <v>0.05</v>
      </c>
      <c r="S18">
        <v>0</v>
      </c>
      <c r="U18" s="1">
        <f t="shared" si="0"/>
        <v>79.722325999999995</v>
      </c>
      <c r="V18" s="1" t="str">
        <f t="shared" si="1"/>
        <v>N/A</v>
      </c>
      <c r="W18" s="1">
        <f t="shared" si="2"/>
        <v>0.15599299999999999</v>
      </c>
      <c r="X18" s="1">
        <f t="shared" si="3"/>
        <v>3.7815270000000001</v>
      </c>
      <c r="Y18" s="1">
        <f t="shared" si="4"/>
        <v>2.1836600000000002</v>
      </c>
      <c r="AA18">
        <v>5</v>
      </c>
      <c r="AB18">
        <v>1</v>
      </c>
      <c r="AC18" t="s">
        <v>43</v>
      </c>
      <c r="AD18" t="s">
        <v>27</v>
      </c>
      <c r="AE18" s="1">
        <v>6</v>
      </c>
      <c r="AF18" s="1">
        <v>0.1</v>
      </c>
      <c r="AG18" s="1">
        <v>1</v>
      </c>
      <c r="AH18" s="1"/>
      <c r="AI18" s="1">
        <v>80.078584000000006</v>
      </c>
      <c r="AJ18" s="1" t="s">
        <v>8</v>
      </c>
      <c r="AK18" s="1">
        <v>0.146872</v>
      </c>
      <c r="AL18" s="1">
        <v>3.480998</v>
      </c>
      <c r="AM18" s="1">
        <v>1.99674</v>
      </c>
    </row>
    <row r="19" spans="1:39" x14ac:dyDescent="0.35">
      <c r="A19">
        <v>3</v>
      </c>
      <c r="B19">
        <v>2</v>
      </c>
      <c r="C19" t="s">
        <v>21</v>
      </c>
      <c r="D19">
        <v>27.917957999999999</v>
      </c>
      <c r="E19">
        <v>0.56622799999999995</v>
      </c>
      <c r="F19">
        <v>10129140</v>
      </c>
      <c r="G19">
        <v>126926352</v>
      </c>
      <c r="H19">
        <v>2.8086700000000002</v>
      </c>
      <c r="I19">
        <v>1.356198</v>
      </c>
      <c r="J19">
        <v>32.876387000000001</v>
      </c>
      <c r="K19">
        <v>18.984621000000001</v>
      </c>
      <c r="M19">
        <v>3</v>
      </c>
      <c r="N19">
        <v>2</v>
      </c>
      <c r="O19" t="str">
        <f t="shared" si="6"/>
        <v>3-2</v>
      </c>
      <c r="P19" t="s">
        <v>27</v>
      </c>
      <c r="Q19">
        <v>6</v>
      </c>
      <c r="R19">
        <f t="shared" ref="R19:S22" si="7">R18</f>
        <v>0.05</v>
      </c>
      <c r="S19">
        <f t="shared" si="7"/>
        <v>0</v>
      </c>
      <c r="T19" t="s">
        <v>21</v>
      </c>
      <c r="U19" s="1">
        <f t="shared" si="0"/>
        <v>27.917957999999999</v>
      </c>
      <c r="V19" s="1">
        <f t="shared" si="1"/>
        <v>2.8086700000000002</v>
      </c>
      <c r="W19" s="1">
        <f t="shared" si="2"/>
        <v>1.356198</v>
      </c>
      <c r="X19" s="1">
        <f t="shared" si="3"/>
        <v>32.876387000000001</v>
      </c>
      <c r="Y19" s="1">
        <f t="shared" si="4"/>
        <v>18.984621000000001</v>
      </c>
      <c r="AA19">
        <v>5</v>
      </c>
      <c r="AB19">
        <v>2</v>
      </c>
      <c r="AC19" t="s">
        <v>44</v>
      </c>
      <c r="AD19" t="s">
        <v>27</v>
      </c>
      <c r="AE19" s="1">
        <v>6</v>
      </c>
      <c r="AF19" s="1">
        <v>0.1</v>
      </c>
      <c r="AG19" s="1">
        <v>1</v>
      </c>
      <c r="AH19" s="1" t="s">
        <v>21</v>
      </c>
      <c r="AI19" s="1">
        <v>28.198719000000001</v>
      </c>
      <c r="AJ19" s="1">
        <v>3.619545</v>
      </c>
      <c r="AK19" s="1">
        <v>1.527825</v>
      </c>
      <c r="AL19" s="1">
        <v>36.210751999999999</v>
      </c>
      <c r="AM19" s="1">
        <v>20.770899</v>
      </c>
    </row>
    <row r="20" spans="1:39" x14ac:dyDescent="0.35">
      <c r="A20">
        <v>3</v>
      </c>
      <c r="B20">
        <v>3</v>
      </c>
      <c r="D20">
        <v>23.339971999999999</v>
      </c>
      <c r="E20">
        <v>0.62354799999999999</v>
      </c>
      <c r="F20">
        <v>3031476</v>
      </c>
      <c r="G20">
        <v>69590640</v>
      </c>
      <c r="H20" t="s">
        <v>8</v>
      </c>
      <c r="I20">
        <v>0.405887</v>
      </c>
      <c r="J20">
        <v>9.8393329999999999</v>
      </c>
      <c r="K20">
        <v>5.6817679999999999</v>
      </c>
      <c r="M20">
        <v>3</v>
      </c>
      <c r="N20">
        <v>3</v>
      </c>
      <c r="O20" t="str">
        <f t="shared" si="6"/>
        <v>3-3</v>
      </c>
      <c r="P20" t="s">
        <v>27</v>
      </c>
      <c r="Q20">
        <v>6</v>
      </c>
      <c r="R20">
        <f t="shared" si="7"/>
        <v>0.05</v>
      </c>
      <c r="S20">
        <f t="shared" si="7"/>
        <v>0</v>
      </c>
      <c r="U20" s="1">
        <f t="shared" si="0"/>
        <v>23.339971999999999</v>
      </c>
      <c r="V20" s="1" t="str">
        <f t="shared" si="1"/>
        <v>N/A</v>
      </c>
      <c r="W20" s="1">
        <f t="shared" si="2"/>
        <v>0.405887</v>
      </c>
      <c r="X20" s="1">
        <f t="shared" si="3"/>
        <v>9.8393329999999999</v>
      </c>
      <c r="Y20" s="1">
        <f t="shared" si="4"/>
        <v>5.6817679999999999</v>
      </c>
      <c r="AA20">
        <v>5</v>
      </c>
      <c r="AB20">
        <v>3</v>
      </c>
      <c r="AC20" t="s">
        <v>45</v>
      </c>
      <c r="AD20" t="s">
        <v>27</v>
      </c>
      <c r="AE20" s="1">
        <v>6</v>
      </c>
      <c r="AF20" s="1">
        <v>0.1</v>
      </c>
      <c r="AG20" s="1">
        <v>1</v>
      </c>
      <c r="AH20" s="1"/>
      <c r="AI20" s="1">
        <v>23.513504999999999</v>
      </c>
      <c r="AJ20" s="1" t="s">
        <v>8</v>
      </c>
      <c r="AK20" s="1">
        <v>0.408248</v>
      </c>
      <c r="AL20" s="1">
        <v>9.6758369999999996</v>
      </c>
      <c r="AM20" s="1">
        <v>5.5501699999999996</v>
      </c>
    </row>
    <row r="21" spans="1:39" x14ac:dyDescent="0.35">
      <c r="A21">
        <v>3</v>
      </c>
      <c r="B21">
        <v>4</v>
      </c>
      <c r="C21" t="s">
        <v>123</v>
      </c>
      <c r="D21">
        <v>16.445502000000001</v>
      </c>
      <c r="E21">
        <v>0.75290500000000005</v>
      </c>
      <c r="F21">
        <v>12665436</v>
      </c>
      <c r="G21">
        <v>158350080</v>
      </c>
      <c r="H21">
        <v>4.4130979999999997</v>
      </c>
      <c r="I21">
        <v>1.6957850000000001</v>
      </c>
      <c r="J21">
        <v>41.108502999999999</v>
      </c>
      <c r="K21">
        <v>23.738295000000001</v>
      </c>
      <c r="M21">
        <v>3</v>
      </c>
      <c r="N21">
        <v>4</v>
      </c>
      <c r="O21" t="str">
        <f t="shared" si="6"/>
        <v>3-4</v>
      </c>
      <c r="P21" t="s">
        <v>27</v>
      </c>
      <c r="Q21">
        <v>6</v>
      </c>
      <c r="R21">
        <f t="shared" si="7"/>
        <v>0.05</v>
      </c>
      <c r="S21">
        <f t="shared" si="7"/>
        <v>0</v>
      </c>
      <c r="T21" t="s">
        <v>123</v>
      </c>
      <c r="U21" s="1">
        <f t="shared" si="0"/>
        <v>16.445502000000001</v>
      </c>
      <c r="V21" s="1">
        <f t="shared" si="1"/>
        <v>4.4130979999999997</v>
      </c>
      <c r="W21" s="1">
        <f t="shared" si="2"/>
        <v>1.6957850000000001</v>
      </c>
      <c r="X21" s="1">
        <f t="shared" si="3"/>
        <v>41.108502999999999</v>
      </c>
      <c r="Y21" s="1">
        <f t="shared" si="4"/>
        <v>23.738295000000001</v>
      </c>
      <c r="AA21">
        <v>5</v>
      </c>
      <c r="AB21">
        <v>4</v>
      </c>
      <c r="AC21" t="s">
        <v>46</v>
      </c>
      <c r="AD21" t="s">
        <v>27</v>
      </c>
      <c r="AE21" s="1">
        <v>6</v>
      </c>
      <c r="AF21" s="1">
        <v>0.1</v>
      </c>
      <c r="AG21" s="1">
        <v>1</v>
      </c>
      <c r="AH21" s="1" t="s">
        <v>123</v>
      </c>
      <c r="AI21" s="1">
        <v>16.538212999999999</v>
      </c>
      <c r="AJ21" s="1">
        <v>4.8648179999999996</v>
      </c>
      <c r="AK21" s="1">
        <v>1.7913939999999999</v>
      </c>
      <c r="AL21" s="1">
        <v>42.457569999999997</v>
      </c>
      <c r="AM21" s="1">
        <v>24.354144000000002</v>
      </c>
    </row>
    <row r="22" spans="1:39" x14ac:dyDescent="0.35">
      <c r="A22">
        <v>3</v>
      </c>
      <c r="B22">
        <v>5</v>
      </c>
      <c r="C22" t="s">
        <v>122</v>
      </c>
      <c r="D22">
        <v>14.584846000000001</v>
      </c>
      <c r="E22">
        <v>0.79860600000000004</v>
      </c>
      <c r="F22">
        <v>3818640</v>
      </c>
      <c r="G22">
        <v>82745880</v>
      </c>
      <c r="H22" t="s">
        <v>8</v>
      </c>
      <c r="I22">
        <v>0.51128099999999999</v>
      </c>
      <c r="J22">
        <v>12.394249</v>
      </c>
      <c r="K22">
        <v>7.1571160000000003</v>
      </c>
      <c r="M22">
        <v>3</v>
      </c>
      <c r="N22">
        <v>5</v>
      </c>
      <c r="O22" t="str">
        <f t="shared" si="6"/>
        <v>3-5</v>
      </c>
      <c r="P22" t="s">
        <v>27</v>
      </c>
      <c r="Q22">
        <v>6</v>
      </c>
      <c r="R22">
        <f t="shared" si="7"/>
        <v>0.05</v>
      </c>
      <c r="S22">
        <f t="shared" si="7"/>
        <v>0</v>
      </c>
      <c r="T22" t="s">
        <v>122</v>
      </c>
      <c r="U22" s="1">
        <f t="shared" si="0"/>
        <v>14.584846000000001</v>
      </c>
      <c r="V22" s="1" t="str">
        <f t="shared" si="1"/>
        <v>N/A</v>
      </c>
      <c r="W22" s="1">
        <f t="shared" si="2"/>
        <v>0.51128099999999999</v>
      </c>
      <c r="X22" s="1">
        <f t="shared" si="3"/>
        <v>12.394249</v>
      </c>
      <c r="Y22" s="1">
        <f t="shared" si="4"/>
        <v>7.1571160000000003</v>
      </c>
      <c r="AA22">
        <v>5</v>
      </c>
      <c r="AB22">
        <v>5</v>
      </c>
      <c r="AC22" t="s">
        <v>47</v>
      </c>
      <c r="AD22" t="s">
        <v>27</v>
      </c>
      <c r="AE22" s="1">
        <v>6</v>
      </c>
      <c r="AF22" s="1">
        <v>0.1</v>
      </c>
      <c r="AG22" s="1">
        <v>1</v>
      </c>
      <c r="AH22" s="1" t="s">
        <v>122</v>
      </c>
      <c r="AI22" s="1">
        <v>14.665274</v>
      </c>
      <c r="AJ22" s="1" t="s">
        <v>8</v>
      </c>
      <c r="AK22" s="1">
        <v>0.344918</v>
      </c>
      <c r="AL22" s="1">
        <v>8.1748419999999999</v>
      </c>
      <c r="AM22" s="1">
        <v>4.6891819999999997</v>
      </c>
    </row>
    <row r="23" spans="1:39" x14ac:dyDescent="0.35">
      <c r="A23">
        <v>4</v>
      </c>
      <c r="B23">
        <v>1</v>
      </c>
      <c r="D23">
        <v>79.707964000000004</v>
      </c>
      <c r="E23">
        <v>0.224632</v>
      </c>
      <c r="F23">
        <v>1149708</v>
      </c>
      <c r="G23">
        <v>47792808</v>
      </c>
      <c r="H23" t="s">
        <v>8</v>
      </c>
      <c r="I23">
        <v>0.15393499999999999</v>
      </c>
      <c r="J23">
        <v>3.739239</v>
      </c>
      <c r="K23">
        <v>2.0923080000000001</v>
      </c>
      <c r="M23">
        <v>4</v>
      </c>
      <c r="N23">
        <v>1</v>
      </c>
      <c r="O23" t="str">
        <f t="shared" si="6"/>
        <v>4-1</v>
      </c>
      <c r="P23" t="s">
        <v>27</v>
      </c>
      <c r="Q23">
        <v>6</v>
      </c>
      <c r="R23">
        <v>0.05</v>
      </c>
      <c r="S23">
        <v>0.5</v>
      </c>
      <c r="U23" s="1">
        <f t="shared" si="0"/>
        <v>79.707964000000004</v>
      </c>
      <c r="V23" s="1" t="str">
        <f t="shared" si="1"/>
        <v>N/A</v>
      </c>
      <c r="W23" s="1">
        <f t="shared" si="2"/>
        <v>0.15393499999999999</v>
      </c>
      <c r="X23" s="1">
        <f t="shared" si="3"/>
        <v>3.739239</v>
      </c>
      <c r="Y23" s="1">
        <f t="shared" si="4"/>
        <v>2.0923080000000001</v>
      </c>
      <c r="AA23">
        <v>6</v>
      </c>
      <c r="AB23">
        <v>1</v>
      </c>
      <c r="AC23" t="s">
        <v>48</v>
      </c>
      <c r="AD23" t="s">
        <v>27</v>
      </c>
      <c r="AE23" s="1">
        <v>6</v>
      </c>
      <c r="AF23" s="2">
        <v>0.35</v>
      </c>
      <c r="AG23" s="1">
        <v>0.5</v>
      </c>
      <c r="AH23" s="1"/>
      <c r="AI23" s="1">
        <v>80.068961000000002</v>
      </c>
      <c r="AJ23" s="1" t="s">
        <v>8</v>
      </c>
      <c r="AK23" s="1">
        <v>0.172234</v>
      </c>
      <c r="AL23" s="1">
        <v>4.1770880000000004</v>
      </c>
      <c r="AM23" s="1">
        <v>2.3531</v>
      </c>
    </row>
    <row r="24" spans="1:39" x14ac:dyDescent="0.35">
      <c r="A24">
        <v>4</v>
      </c>
      <c r="B24">
        <v>2</v>
      </c>
      <c r="C24" t="s">
        <v>21</v>
      </c>
      <c r="D24">
        <v>28.020658999999998</v>
      </c>
      <c r="E24">
        <v>0.57164999999999999</v>
      </c>
      <c r="F24">
        <v>10482360</v>
      </c>
      <c r="G24">
        <v>133512540</v>
      </c>
      <c r="H24">
        <v>3.0321120000000001</v>
      </c>
      <c r="I24">
        <v>1.403491</v>
      </c>
      <c r="J24">
        <v>34.092182000000001</v>
      </c>
      <c r="K24">
        <v>19.076430999999999</v>
      </c>
      <c r="M24">
        <v>4</v>
      </c>
      <c r="N24">
        <v>2</v>
      </c>
      <c r="O24" t="str">
        <f t="shared" si="6"/>
        <v>4-2</v>
      </c>
      <c r="P24" t="s">
        <v>27</v>
      </c>
      <c r="Q24">
        <v>6</v>
      </c>
      <c r="R24">
        <f t="shared" ref="R24:S27" si="8">R23</f>
        <v>0.05</v>
      </c>
      <c r="S24">
        <f t="shared" si="8"/>
        <v>0.5</v>
      </c>
      <c r="T24" t="s">
        <v>21</v>
      </c>
      <c r="U24" s="1">
        <f t="shared" si="0"/>
        <v>28.020658999999998</v>
      </c>
      <c r="V24" s="1">
        <f t="shared" si="1"/>
        <v>3.0321120000000001</v>
      </c>
      <c r="W24" s="1">
        <f t="shared" si="2"/>
        <v>1.403491</v>
      </c>
      <c r="X24" s="1">
        <f t="shared" si="3"/>
        <v>34.092182000000001</v>
      </c>
      <c r="Y24" s="1">
        <f t="shared" si="4"/>
        <v>19.076430999999999</v>
      </c>
      <c r="AA24">
        <v>6</v>
      </c>
      <c r="AB24">
        <v>2</v>
      </c>
      <c r="AC24" t="s">
        <v>49</v>
      </c>
      <c r="AD24" t="s">
        <v>27</v>
      </c>
      <c r="AE24" s="1">
        <v>6</v>
      </c>
      <c r="AF24" s="2">
        <v>0.35</v>
      </c>
      <c r="AG24" s="1">
        <v>0.5</v>
      </c>
      <c r="AH24" s="1" t="s">
        <v>21</v>
      </c>
      <c r="AI24" s="1">
        <v>28.601869000000001</v>
      </c>
      <c r="AJ24" s="1">
        <v>3.2284540000000002</v>
      </c>
      <c r="AK24" s="1">
        <v>1.4450480000000001</v>
      </c>
      <c r="AL24" s="1">
        <v>35.045920000000002</v>
      </c>
      <c r="AM24" s="1">
        <v>19.742594</v>
      </c>
    </row>
    <row r="25" spans="1:39" x14ac:dyDescent="0.35">
      <c r="A25">
        <v>4</v>
      </c>
      <c r="B25">
        <v>3</v>
      </c>
      <c r="D25">
        <v>23.328527999999999</v>
      </c>
      <c r="E25">
        <v>0.63051900000000005</v>
      </c>
      <c r="F25">
        <v>2972592</v>
      </c>
      <c r="G25">
        <v>72607668</v>
      </c>
      <c r="H25" t="s">
        <v>8</v>
      </c>
      <c r="I25">
        <v>0.398003</v>
      </c>
      <c r="J25">
        <v>9.6678750000000004</v>
      </c>
      <c r="K25">
        <v>5.4097020000000002</v>
      </c>
      <c r="M25">
        <v>4</v>
      </c>
      <c r="N25">
        <v>3</v>
      </c>
      <c r="O25" t="str">
        <f t="shared" si="6"/>
        <v>4-3</v>
      </c>
      <c r="P25" t="s">
        <v>27</v>
      </c>
      <c r="Q25">
        <v>6</v>
      </c>
      <c r="R25">
        <f t="shared" si="8"/>
        <v>0.05</v>
      </c>
      <c r="S25">
        <f t="shared" si="8"/>
        <v>0.5</v>
      </c>
      <c r="U25" s="1">
        <f t="shared" si="0"/>
        <v>23.328527999999999</v>
      </c>
      <c r="V25" s="1" t="str">
        <f t="shared" si="1"/>
        <v>N/A</v>
      </c>
      <c r="W25" s="1">
        <f t="shared" si="2"/>
        <v>0.398003</v>
      </c>
      <c r="X25" s="1">
        <f t="shared" si="3"/>
        <v>9.6678750000000004</v>
      </c>
      <c r="Y25" s="1">
        <f t="shared" si="4"/>
        <v>5.4097020000000002</v>
      </c>
      <c r="AA25">
        <v>6</v>
      </c>
      <c r="AB25">
        <v>3</v>
      </c>
      <c r="AC25" t="s">
        <v>50</v>
      </c>
      <c r="AD25" t="s">
        <v>27</v>
      </c>
      <c r="AE25" s="1">
        <v>6</v>
      </c>
      <c r="AF25" s="2">
        <v>0.35</v>
      </c>
      <c r="AG25" s="1">
        <v>0.5</v>
      </c>
      <c r="AH25" s="1"/>
      <c r="AI25" s="1">
        <v>23.749234000000001</v>
      </c>
      <c r="AJ25" s="1" t="s">
        <v>8</v>
      </c>
      <c r="AK25" s="1">
        <v>0.37351800000000002</v>
      </c>
      <c r="AL25" s="1">
        <v>9.0587230000000005</v>
      </c>
      <c r="AM25" s="1">
        <v>5.1030959999999999</v>
      </c>
    </row>
    <row r="26" spans="1:39" x14ac:dyDescent="0.35">
      <c r="A26">
        <v>4</v>
      </c>
      <c r="B26">
        <v>4</v>
      </c>
      <c r="C26" t="s">
        <v>123</v>
      </c>
      <c r="D26">
        <v>16.457035999999999</v>
      </c>
      <c r="E26">
        <v>0.759876</v>
      </c>
      <c r="F26">
        <v>13355748</v>
      </c>
      <c r="G26">
        <v>165087888</v>
      </c>
      <c r="H26">
        <v>4.8497810000000001</v>
      </c>
      <c r="I26">
        <v>1.788211</v>
      </c>
      <c r="J26">
        <v>43.437412000000002</v>
      </c>
      <c r="K26">
        <v>24.305596000000001</v>
      </c>
      <c r="M26">
        <v>4</v>
      </c>
      <c r="N26">
        <v>4</v>
      </c>
      <c r="O26" t="str">
        <f t="shared" si="6"/>
        <v>4-4</v>
      </c>
      <c r="P26" t="s">
        <v>27</v>
      </c>
      <c r="Q26">
        <v>6</v>
      </c>
      <c r="R26">
        <f t="shared" si="8"/>
        <v>0.05</v>
      </c>
      <c r="S26">
        <f t="shared" si="8"/>
        <v>0.5</v>
      </c>
      <c r="T26" t="s">
        <v>123</v>
      </c>
      <c r="U26" s="1">
        <f t="shared" si="0"/>
        <v>16.457035999999999</v>
      </c>
      <c r="V26" s="1">
        <f t="shared" si="1"/>
        <v>4.8497810000000001</v>
      </c>
      <c r="W26" s="1">
        <f t="shared" si="2"/>
        <v>1.788211</v>
      </c>
      <c r="X26" s="1">
        <f t="shared" si="3"/>
        <v>43.437412000000002</v>
      </c>
      <c r="Y26" s="1">
        <f t="shared" si="4"/>
        <v>24.305596000000001</v>
      </c>
      <c r="AA26">
        <v>6</v>
      </c>
      <c r="AB26">
        <v>4</v>
      </c>
      <c r="AC26" t="s">
        <v>51</v>
      </c>
      <c r="AD26" t="s">
        <v>27</v>
      </c>
      <c r="AE26" s="1">
        <v>6</v>
      </c>
      <c r="AF26" s="2">
        <v>0.35</v>
      </c>
      <c r="AG26" s="1">
        <v>0.5</v>
      </c>
      <c r="AH26" s="1" t="s">
        <v>123</v>
      </c>
      <c r="AI26" s="1">
        <v>16.758758</v>
      </c>
      <c r="AJ26" s="1">
        <v>4.5771860000000002</v>
      </c>
      <c r="AK26" s="1">
        <v>1.730515</v>
      </c>
      <c r="AL26" s="1">
        <v>41.969183000000001</v>
      </c>
      <c r="AM26" s="1">
        <v>23.642710999999998</v>
      </c>
    </row>
    <row r="27" spans="1:39" x14ac:dyDescent="0.35">
      <c r="A27">
        <v>4</v>
      </c>
      <c r="B27">
        <v>5</v>
      </c>
      <c r="C27" t="s">
        <v>122</v>
      </c>
      <c r="D27">
        <v>14.570255</v>
      </c>
      <c r="E27">
        <v>0.80635199999999996</v>
      </c>
      <c r="F27">
        <v>2786700</v>
      </c>
      <c r="G27">
        <v>62675844</v>
      </c>
      <c r="H27" t="s">
        <v>8</v>
      </c>
      <c r="I27">
        <v>0.37311299999999997</v>
      </c>
      <c r="J27">
        <v>9.0632909999999995</v>
      </c>
      <c r="K27">
        <v>5.0714050000000004</v>
      </c>
      <c r="M27">
        <v>4</v>
      </c>
      <c r="N27">
        <v>5</v>
      </c>
      <c r="O27" t="str">
        <f t="shared" si="6"/>
        <v>4-5</v>
      </c>
      <c r="P27" t="s">
        <v>27</v>
      </c>
      <c r="Q27">
        <v>6</v>
      </c>
      <c r="R27">
        <f t="shared" si="8"/>
        <v>0.05</v>
      </c>
      <c r="S27">
        <f t="shared" si="8"/>
        <v>0.5</v>
      </c>
      <c r="T27" t="s">
        <v>122</v>
      </c>
      <c r="U27" s="1">
        <f t="shared" si="0"/>
        <v>14.570255</v>
      </c>
      <c r="V27" s="1" t="str">
        <f t="shared" si="1"/>
        <v>N/A</v>
      </c>
      <c r="W27" s="1">
        <f t="shared" si="2"/>
        <v>0.37311299999999997</v>
      </c>
      <c r="X27" s="1">
        <f t="shared" si="3"/>
        <v>9.0632909999999995</v>
      </c>
      <c r="Y27" s="1">
        <f t="shared" si="4"/>
        <v>5.0714050000000004</v>
      </c>
      <c r="AA27">
        <v>6</v>
      </c>
      <c r="AB27">
        <v>5</v>
      </c>
      <c r="AC27" t="s">
        <v>52</v>
      </c>
      <c r="AD27" t="s">
        <v>27</v>
      </c>
      <c r="AE27" s="1">
        <v>6</v>
      </c>
      <c r="AF27" s="2">
        <v>0.35</v>
      </c>
      <c r="AG27" s="1">
        <v>0.5</v>
      </c>
      <c r="AH27" s="1" t="s">
        <v>122</v>
      </c>
      <c r="AI27" s="1">
        <v>14.817197999999999</v>
      </c>
      <c r="AJ27" s="1" t="s">
        <v>8</v>
      </c>
      <c r="AK27" s="1">
        <v>0.40198400000000001</v>
      </c>
      <c r="AL27" s="1">
        <v>9.7490860000000001</v>
      </c>
      <c r="AM27" s="1">
        <v>5.4920010000000001</v>
      </c>
    </row>
    <row r="28" spans="1:39" x14ac:dyDescent="0.35">
      <c r="A28">
        <v>5</v>
      </c>
      <c r="B28">
        <v>1</v>
      </c>
      <c r="D28">
        <v>80.078584000000006</v>
      </c>
      <c r="E28">
        <v>0.22695599999999999</v>
      </c>
      <c r="F28">
        <v>1096956</v>
      </c>
      <c r="G28">
        <v>47912256</v>
      </c>
      <c r="H28" t="s">
        <v>8</v>
      </c>
      <c r="I28">
        <v>0.146872</v>
      </c>
      <c r="J28">
        <v>3.480998</v>
      </c>
      <c r="K28">
        <v>1.99674</v>
      </c>
      <c r="M28">
        <v>5</v>
      </c>
      <c r="N28">
        <v>1</v>
      </c>
      <c r="O28" t="str">
        <f t="shared" si="6"/>
        <v>5-1</v>
      </c>
      <c r="P28" t="s">
        <v>27</v>
      </c>
      <c r="Q28">
        <v>6</v>
      </c>
      <c r="R28">
        <v>0.1</v>
      </c>
      <c r="S28">
        <v>1</v>
      </c>
      <c r="U28" s="1">
        <f t="shared" si="0"/>
        <v>80.078584000000006</v>
      </c>
      <c r="V28" s="1" t="str">
        <f t="shared" si="1"/>
        <v>N/A</v>
      </c>
      <c r="W28" s="1">
        <f t="shared" si="2"/>
        <v>0.146872</v>
      </c>
      <c r="X28" s="1">
        <f t="shared" si="3"/>
        <v>3.480998</v>
      </c>
      <c r="Y28" s="1">
        <f t="shared" si="4"/>
        <v>1.99674</v>
      </c>
      <c r="AA28">
        <v>7</v>
      </c>
      <c r="AB28">
        <v>1</v>
      </c>
      <c r="AC28" t="s">
        <v>127</v>
      </c>
      <c r="AD28" t="s">
        <v>26</v>
      </c>
      <c r="AH28" t="s">
        <v>26</v>
      </c>
      <c r="AI28" s="1">
        <v>180</v>
      </c>
      <c r="AJ28" s="1">
        <v>1.183252</v>
      </c>
      <c r="AK28" s="1">
        <v>1.0121690000000001</v>
      </c>
      <c r="AL28" s="1">
        <v>6.9334150000000001</v>
      </c>
      <c r="AM28" s="1">
        <v>6.0622150000000001</v>
      </c>
    </row>
    <row r="29" spans="1:39" x14ac:dyDescent="0.35">
      <c r="A29">
        <v>5</v>
      </c>
      <c r="B29">
        <v>2</v>
      </c>
      <c r="C29" t="s">
        <v>21</v>
      </c>
      <c r="D29">
        <v>28.198719000000001</v>
      </c>
      <c r="E29">
        <v>0.57629699999999995</v>
      </c>
      <c r="F29">
        <v>11410980</v>
      </c>
      <c r="G29">
        <v>141200220</v>
      </c>
      <c r="H29">
        <v>3.619545</v>
      </c>
      <c r="I29">
        <v>1.527825</v>
      </c>
      <c r="J29">
        <v>36.210751999999999</v>
      </c>
      <c r="K29">
        <v>20.770899</v>
      </c>
      <c r="M29">
        <v>5</v>
      </c>
      <c r="N29">
        <v>2</v>
      </c>
      <c r="O29" t="str">
        <f t="shared" si="6"/>
        <v>5-2</v>
      </c>
      <c r="P29" t="s">
        <v>27</v>
      </c>
      <c r="Q29">
        <v>6</v>
      </c>
      <c r="R29">
        <f t="shared" ref="R29:S32" si="9">R28</f>
        <v>0.1</v>
      </c>
      <c r="S29">
        <f t="shared" si="9"/>
        <v>1</v>
      </c>
      <c r="T29" t="s">
        <v>21</v>
      </c>
      <c r="U29" s="1">
        <f t="shared" si="0"/>
        <v>28.198719000000001</v>
      </c>
      <c r="V29" s="1">
        <f t="shared" si="1"/>
        <v>3.619545</v>
      </c>
      <c r="W29" s="1">
        <f t="shared" si="2"/>
        <v>1.527825</v>
      </c>
      <c r="X29" s="1">
        <f t="shared" si="3"/>
        <v>36.210751999999999</v>
      </c>
      <c r="Y29" s="1">
        <f t="shared" si="4"/>
        <v>20.770899</v>
      </c>
      <c r="AA29">
        <v>7</v>
      </c>
      <c r="AB29">
        <v>2</v>
      </c>
      <c r="AC29" t="s">
        <v>128</v>
      </c>
      <c r="AD29" t="s">
        <v>26</v>
      </c>
      <c r="AH29" t="s">
        <v>26</v>
      </c>
      <c r="AI29" s="1">
        <v>130</v>
      </c>
      <c r="AJ29" s="1">
        <v>2.3793730000000002</v>
      </c>
      <c r="AK29" s="1">
        <v>1.2653350000000001</v>
      </c>
      <c r="AL29" s="1">
        <v>8.6676160000000007</v>
      </c>
      <c r="AM29" s="1">
        <v>7.5785090000000004</v>
      </c>
    </row>
    <row r="30" spans="1:39" x14ac:dyDescent="0.35">
      <c r="A30">
        <v>5</v>
      </c>
      <c r="B30">
        <v>3</v>
      </c>
      <c r="D30">
        <v>23.513504999999999</v>
      </c>
      <c r="E30">
        <v>0.63439199999999996</v>
      </c>
      <c r="F30">
        <v>3049116</v>
      </c>
      <c r="G30">
        <v>76175904</v>
      </c>
      <c r="H30" t="s">
        <v>8</v>
      </c>
      <c r="I30">
        <v>0.408248</v>
      </c>
      <c r="J30">
        <v>9.6758369999999996</v>
      </c>
      <c r="K30">
        <v>5.5501699999999996</v>
      </c>
      <c r="M30">
        <v>5</v>
      </c>
      <c r="N30">
        <v>3</v>
      </c>
      <c r="O30" t="str">
        <f t="shared" si="6"/>
        <v>5-3</v>
      </c>
      <c r="P30" t="s">
        <v>27</v>
      </c>
      <c r="Q30">
        <v>6</v>
      </c>
      <c r="R30">
        <f t="shared" si="9"/>
        <v>0.1</v>
      </c>
      <c r="S30">
        <f t="shared" si="9"/>
        <v>1</v>
      </c>
      <c r="U30" s="1">
        <f t="shared" si="0"/>
        <v>23.513504999999999</v>
      </c>
      <c r="V30" s="1" t="str">
        <f t="shared" si="1"/>
        <v>N/A</v>
      </c>
      <c r="W30" s="1">
        <f t="shared" si="2"/>
        <v>0.408248</v>
      </c>
      <c r="X30" s="1">
        <f t="shared" si="3"/>
        <v>9.6758369999999996</v>
      </c>
      <c r="Y30" s="1">
        <f t="shared" si="4"/>
        <v>5.5501699999999996</v>
      </c>
      <c r="AA30">
        <v>7</v>
      </c>
      <c r="AB30">
        <v>3</v>
      </c>
      <c r="AC30" t="s">
        <v>129</v>
      </c>
      <c r="AD30" t="s">
        <v>26</v>
      </c>
      <c r="AH30" t="s">
        <v>26</v>
      </c>
      <c r="AI30" s="1">
        <v>100</v>
      </c>
      <c r="AJ30" s="1">
        <v>7.5975650000000003</v>
      </c>
      <c r="AK30" s="1">
        <v>2.369796</v>
      </c>
      <c r="AL30" s="1">
        <v>16.233232000000001</v>
      </c>
      <c r="AM30" s="1">
        <v>14.193488</v>
      </c>
    </row>
    <row r="31" spans="1:39" x14ac:dyDescent="0.35">
      <c r="A31">
        <v>5</v>
      </c>
      <c r="B31">
        <v>4</v>
      </c>
      <c r="C31" t="s">
        <v>123</v>
      </c>
      <c r="D31">
        <v>16.538212999999999</v>
      </c>
      <c r="E31">
        <v>0.76529800000000003</v>
      </c>
      <c r="F31">
        <v>13379520</v>
      </c>
      <c r="G31">
        <v>165868752</v>
      </c>
      <c r="H31">
        <v>4.8648179999999996</v>
      </c>
      <c r="I31">
        <v>1.7913939999999999</v>
      </c>
      <c r="J31">
        <v>42.457569999999997</v>
      </c>
      <c r="K31">
        <v>24.354144000000002</v>
      </c>
      <c r="M31">
        <v>5</v>
      </c>
      <c r="N31">
        <v>4</v>
      </c>
      <c r="O31" t="str">
        <f t="shared" si="6"/>
        <v>5-4</v>
      </c>
      <c r="P31" t="s">
        <v>27</v>
      </c>
      <c r="Q31">
        <v>6</v>
      </c>
      <c r="R31">
        <f t="shared" si="9"/>
        <v>0.1</v>
      </c>
      <c r="S31">
        <f t="shared" si="9"/>
        <v>1</v>
      </c>
      <c r="T31" t="s">
        <v>123</v>
      </c>
      <c r="U31" s="1">
        <f t="shared" si="0"/>
        <v>16.538212999999999</v>
      </c>
      <c r="V31" s="1">
        <f t="shared" si="1"/>
        <v>4.8648179999999996</v>
      </c>
      <c r="W31" s="1">
        <f t="shared" si="2"/>
        <v>1.7913939999999999</v>
      </c>
      <c r="X31" s="1">
        <f t="shared" si="3"/>
        <v>42.457569999999997</v>
      </c>
      <c r="Y31" s="1">
        <f t="shared" si="4"/>
        <v>24.354144000000002</v>
      </c>
      <c r="AA31">
        <v>7</v>
      </c>
      <c r="AB31">
        <v>4</v>
      </c>
      <c r="AC31" t="s">
        <v>130</v>
      </c>
      <c r="AD31" t="s">
        <v>26</v>
      </c>
      <c r="AH31" t="s">
        <v>26</v>
      </c>
      <c r="AI31" s="1">
        <v>70</v>
      </c>
      <c r="AJ31" s="1">
        <v>4.8521720000000004</v>
      </c>
      <c r="AK31" s="1">
        <v>1.7887169999999999</v>
      </c>
      <c r="AL31" s="1">
        <v>12.252813</v>
      </c>
      <c r="AM31" s="1">
        <v>10.713217999999999</v>
      </c>
    </row>
    <row r="32" spans="1:39" x14ac:dyDescent="0.35">
      <c r="A32">
        <v>5</v>
      </c>
      <c r="B32">
        <v>5</v>
      </c>
      <c r="C32" t="s">
        <v>122</v>
      </c>
      <c r="D32">
        <v>14.665274</v>
      </c>
      <c r="E32">
        <v>0.81099900000000003</v>
      </c>
      <c r="F32">
        <v>2576112</v>
      </c>
      <c r="G32">
        <v>62745900</v>
      </c>
      <c r="H32" t="s">
        <v>8</v>
      </c>
      <c r="I32">
        <v>0.344918</v>
      </c>
      <c r="J32">
        <v>8.1748419999999999</v>
      </c>
      <c r="K32">
        <v>4.6891819999999997</v>
      </c>
      <c r="M32">
        <v>5</v>
      </c>
      <c r="N32">
        <v>5</v>
      </c>
      <c r="O32" t="str">
        <f t="shared" si="6"/>
        <v>5-5</v>
      </c>
      <c r="P32" t="s">
        <v>27</v>
      </c>
      <c r="Q32">
        <v>6</v>
      </c>
      <c r="R32">
        <f t="shared" si="9"/>
        <v>0.1</v>
      </c>
      <c r="S32">
        <f t="shared" si="9"/>
        <v>1</v>
      </c>
      <c r="T32" t="s">
        <v>122</v>
      </c>
      <c r="U32" s="1">
        <f t="shared" si="0"/>
        <v>14.665274</v>
      </c>
      <c r="V32" s="1" t="str">
        <f t="shared" si="1"/>
        <v>N/A</v>
      </c>
      <c r="W32" s="1">
        <f t="shared" si="2"/>
        <v>0.344918</v>
      </c>
      <c r="X32" s="1">
        <f t="shared" si="3"/>
        <v>8.1748419999999999</v>
      </c>
      <c r="Y32" s="1">
        <f t="shared" si="4"/>
        <v>4.6891819999999997</v>
      </c>
      <c r="AA32">
        <v>7</v>
      </c>
      <c r="AB32">
        <v>5</v>
      </c>
      <c r="AC32" t="s">
        <v>131</v>
      </c>
      <c r="AD32" t="s">
        <v>26</v>
      </c>
      <c r="AH32" t="s">
        <v>26</v>
      </c>
      <c r="AI32" s="1">
        <v>55</v>
      </c>
      <c r="AJ32" s="1">
        <v>6</v>
      </c>
      <c r="AK32" s="1">
        <v>1.997638</v>
      </c>
      <c r="AL32" s="1">
        <v>13.683933</v>
      </c>
      <c r="AM32" s="1">
        <v>11.964513999999999</v>
      </c>
    </row>
    <row r="33" spans="1:39" x14ac:dyDescent="0.35">
      <c r="A33">
        <v>6</v>
      </c>
      <c r="B33">
        <v>1</v>
      </c>
      <c r="D33">
        <v>80.068961000000002</v>
      </c>
      <c r="E33">
        <v>0.23005400000000001</v>
      </c>
      <c r="F33">
        <v>1286376</v>
      </c>
      <c r="G33">
        <v>48504624</v>
      </c>
      <c r="H33" t="s">
        <v>8</v>
      </c>
      <c r="I33">
        <v>0.172234</v>
      </c>
      <c r="J33">
        <v>4.1770880000000004</v>
      </c>
      <c r="K33">
        <v>2.3531</v>
      </c>
      <c r="M33">
        <v>6</v>
      </c>
      <c r="N33">
        <v>1</v>
      </c>
      <c r="O33" t="str">
        <f t="shared" si="6"/>
        <v>6-1</v>
      </c>
      <c r="P33" t="s">
        <v>27</v>
      </c>
      <c r="Q33">
        <v>6</v>
      </c>
      <c r="R33">
        <v>0.35</v>
      </c>
      <c r="S33">
        <v>0.5</v>
      </c>
      <c r="U33" s="1">
        <f t="shared" si="0"/>
        <v>80.068961000000002</v>
      </c>
      <c r="V33" s="1" t="str">
        <f t="shared" si="1"/>
        <v>N/A</v>
      </c>
      <c r="W33" s="1">
        <f t="shared" si="2"/>
        <v>0.172234</v>
      </c>
      <c r="X33" s="1">
        <f t="shared" si="3"/>
        <v>4.1770880000000004</v>
      </c>
      <c r="Y33" s="1">
        <f t="shared" si="4"/>
        <v>2.3531</v>
      </c>
      <c r="AA33">
        <v>7</v>
      </c>
      <c r="AB33">
        <v>6</v>
      </c>
      <c r="AC33" t="s">
        <v>132</v>
      </c>
      <c r="AD33" t="s">
        <v>26</v>
      </c>
      <c r="AH33" t="s">
        <v>26</v>
      </c>
      <c r="AI33" s="1">
        <v>40</v>
      </c>
      <c r="AJ33" s="1">
        <v>2.4768270000000001</v>
      </c>
      <c r="AK33" s="1">
        <v>1.285962</v>
      </c>
      <c r="AL33" s="1">
        <v>8.8089099999999991</v>
      </c>
      <c r="AM33" s="1">
        <v>7.7020489999999997</v>
      </c>
    </row>
    <row r="34" spans="1:39" x14ac:dyDescent="0.35">
      <c r="A34">
        <v>6</v>
      </c>
      <c r="B34">
        <v>2</v>
      </c>
      <c r="C34" t="s">
        <v>21</v>
      </c>
      <c r="D34">
        <v>28.601869000000001</v>
      </c>
      <c r="E34">
        <v>0.57862100000000005</v>
      </c>
      <c r="F34">
        <v>10792740</v>
      </c>
      <c r="G34">
        <v>135070068</v>
      </c>
      <c r="H34">
        <v>3.2284540000000002</v>
      </c>
      <c r="I34">
        <v>1.4450480000000001</v>
      </c>
      <c r="J34">
        <v>35.045920000000002</v>
      </c>
      <c r="K34">
        <v>19.742594</v>
      </c>
      <c r="M34">
        <v>6</v>
      </c>
      <c r="N34">
        <v>2</v>
      </c>
      <c r="O34" t="str">
        <f t="shared" si="6"/>
        <v>6-2</v>
      </c>
      <c r="P34" t="s">
        <v>27</v>
      </c>
      <c r="Q34">
        <v>6</v>
      </c>
      <c r="R34">
        <f t="shared" ref="R34:S37" si="10">R33</f>
        <v>0.35</v>
      </c>
      <c r="S34">
        <f t="shared" si="10"/>
        <v>0.5</v>
      </c>
      <c r="T34" t="s">
        <v>21</v>
      </c>
      <c r="U34" s="1">
        <f t="shared" ref="U34:U65" si="11">D34</f>
        <v>28.601869000000001</v>
      </c>
      <c r="V34" s="1">
        <f t="shared" ref="V34:V65" si="12">H34</f>
        <v>3.2284540000000002</v>
      </c>
      <c r="W34" s="1">
        <f t="shared" ref="W34:W65" si="13">I34</f>
        <v>1.4450480000000001</v>
      </c>
      <c r="X34" s="1">
        <f t="shared" ref="X34:X65" si="14">J34</f>
        <v>35.045920000000002</v>
      </c>
      <c r="Y34" s="1">
        <f t="shared" ref="Y34:Y65" si="15">K34</f>
        <v>19.742594</v>
      </c>
      <c r="AA34">
        <v>7</v>
      </c>
      <c r="AB34">
        <v>7</v>
      </c>
      <c r="AC34" t="s">
        <v>133</v>
      </c>
      <c r="AD34" t="s">
        <v>26</v>
      </c>
      <c r="AH34" t="s">
        <v>26</v>
      </c>
      <c r="AI34" s="1">
        <v>35</v>
      </c>
      <c r="AJ34" s="1">
        <v>3.6987730000000001</v>
      </c>
      <c r="AK34" s="1">
        <v>1.544594</v>
      </c>
      <c r="AL34" s="1">
        <v>10.580553</v>
      </c>
      <c r="AM34" s="1">
        <v>9.2510809999999992</v>
      </c>
    </row>
    <row r="35" spans="1:39" x14ac:dyDescent="0.35">
      <c r="A35">
        <v>6</v>
      </c>
      <c r="B35">
        <v>3</v>
      </c>
      <c r="D35">
        <v>23.749234000000001</v>
      </c>
      <c r="E35">
        <v>0.63749</v>
      </c>
      <c r="F35">
        <v>2789724</v>
      </c>
      <c r="G35">
        <v>69861540</v>
      </c>
      <c r="H35" t="s">
        <v>8</v>
      </c>
      <c r="I35">
        <v>0.37351800000000002</v>
      </c>
      <c r="J35">
        <v>9.0587230000000005</v>
      </c>
      <c r="K35">
        <v>5.1030959999999999</v>
      </c>
      <c r="M35">
        <v>6</v>
      </c>
      <c r="N35">
        <v>3</v>
      </c>
      <c r="O35" t="str">
        <f t="shared" si="6"/>
        <v>6-3</v>
      </c>
      <c r="P35" t="s">
        <v>27</v>
      </c>
      <c r="Q35">
        <v>6</v>
      </c>
      <c r="R35">
        <f t="shared" si="10"/>
        <v>0.35</v>
      </c>
      <c r="S35">
        <f t="shared" si="10"/>
        <v>0.5</v>
      </c>
      <c r="U35" s="1">
        <f t="shared" si="11"/>
        <v>23.749234000000001</v>
      </c>
      <c r="V35" s="1" t="str">
        <f t="shared" si="12"/>
        <v>N/A</v>
      </c>
      <c r="W35" s="1">
        <f t="shared" si="13"/>
        <v>0.37351800000000002</v>
      </c>
      <c r="X35" s="1">
        <f t="shared" si="14"/>
        <v>9.0587230000000005</v>
      </c>
      <c r="Y35" s="1">
        <f t="shared" si="15"/>
        <v>5.1030959999999999</v>
      </c>
      <c r="AA35">
        <v>7</v>
      </c>
      <c r="AB35">
        <v>8</v>
      </c>
      <c r="AC35" t="s">
        <v>134</v>
      </c>
      <c r="AD35" t="s">
        <v>26</v>
      </c>
      <c r="AH35" t="s">
        <v>26</v>
      </c>
      <c r="AI35" s="1">
        <v>25</v>
      </c>
      <c r="AJ35" s="1">
        <v>1.3995740000000001</v>
      </c>
      <c r="AK35" s="1">
        <v>1.057955</v>
      </c>
      <c r="AL35" s="1">
        <v>7.2470499999999998</v>
      </c>
      <c r="AM35" s="1">
        <v>6.3364409999999998</v>
      </c>
    </row>
    <row r="36" spans="1:39" x14ac:dyDescent="0.35">
      <c r="A36">
        <v>6</v>
      </c>
      <c r="B36">
        <v>4</v>
      </c>
      <c r="C36" t="s">
        <v>123</v>
      </c>
      <c r="D36">
        <v>16.758758</v>
      </c>
      <c r="E36">
        <v>0.76762200000000003</v>
      </c>
      <c r="F36">
        <v>12924828</v>
      </c>
      <c r="G36">
        <v>165854136</v>
      </c>
      <c r="H36">
        <v>4.5771860000000002</v>
      </c>
      <c r="I36">
        <v>1.730515</v>
      </c>
      <c r="J36">
        <v>41.969183000000001</v>
      </c>
      <c r="K36">
        <v>23.642710999999998</v>
      </c>
      <c r="M36">
        <v>6</v>
      </c>
      <c r="N36">
        <v>4</v>
      </c>
      <c r="O36" t="str">
        <f t="shared" si="6"/>
        <v>6-4</v>
      </c>
      <c r="P36" t="s">
        <v>27</v>
      </c>
      <c r="Q36">
        <v>6</v>
      </c>
      <c r="R36">
        <f t="shared" si="10"/>
        <v>0.35</v>
      </c>
      <c r="S36">
        <f t="shared" si="10"/>
        <v>0.5</v>
      </c>
      <c r="T36" t="s">
        <v>123</v>
      </c>
      <c r="U36" s="1">
        <f t="shared" si="11"/>
        <v>16.758758</v>
      </c>
      <c r="V36" s="1">
        <f t="shared" si="12"/>
        <v>4.5771860000000002</v>
      </c>
      <c r="W36" s="1">
        <f t="shared" si="13"/>
        <v>1.730515</v>
      </c>
      <c r="X36" s="1">
        <f t="shared" si="14"/>
        <v>41.969183000000001</v>
      </c>
      <c r="Y36" s="1">
        <f t="shared" si="15"/>
        <v>23.642710999999998</v>
      </c>
      <c r="AA36">
        <v>7</v>
      </c>
      <c r="AB36">
        <v>9</v>
      </c>
      <c r="AC36" t="s">
        <v>135</v>
      </c>
      <c r="AD36" t="s">
        <v>26</v>
      </c>
      <c r="AH36" t="s">
        <v>26</v>
      </c>
      <c r="AI36" s="1">
        <v>15</v>
      </c>
      <c r="AJ36" s="1">
        <v>3.6022219999999998</v>
      </c>
      <c r="AK36" s="1">
        <v>1.5241579999999999</v>
      </c>
      <c r="AL36" s="1">
        <v>10.440569</v>
      </c>
      <c r="AM36" s="1">
        <v>9.1286860000000001</v>
      </c>
    </row>
    <row r="37" spans="1:39" x14ac:dyDescent="0.35">
      <c r="A37">
        <v>6</v>
      </c>
      <c r="B37">
        <v>5</v>
      </c>
      <c r="C37" t="s">
        <v>122</v>
      </c>
      <c r="D37">
        <v>14.817197999999999</v>
      </c>
      <c r="E37">
        <v>0.81409799999999999</v>
      </c>
      <c r="F37">
        <v>3002328</v>
      </c>
      <c r="G37">
        <v>69704712</v>
      </c>
      <c r="H37" t="s">
        <v>8</v>
      </c>
      <c r="I37">
        <v>0.40198400000000001</v>
      </c>
      <c r="J37">
        <v>9.7490860000000001</v>
      </c>
      <c r="K37">
        <v>5.4920010000000001</v>
      </c>
      <c r="M37">
        <v>6</v>
      </c>
      <c r="N37">
        <v>5</v>
      </c>
      <c r="O37" t="str">
        <f t="shared" si="6"/>
        <v>6-5</v>
      </c>
      <c r="P37" t="s">
        <v>27</v>
      </c>
      <c r="Q37">
        <v>6</v>
      </c>
      <c r="R37">
        <f t="shared" si="10"/>
        <v>0.35</v>
      </c>
      <c r="S37">
        <f t="shared" si="10"/>
        <v>0.5</v>
      </c>
      <c r="T37" t="s">
        <v>122</v>
      </c>
      <c r="U37" s="1">
        <f t="shared" si="11"/>
        <v>14.817197999999999</v>
      </c>
      <c r="V37" s="1" t="str">
        <f t="shared" si="12"/>
        <v>N/A</v>
      </c>
      <c r="W37" s="1">
        <f t="shared" si="13"/>
        <v>0.40198400000000001</v>
      </c>
      <c r="X37" s="1">
        <f t="shared" si="14"/>
        <v>9.7490860000000001</v>
      </c>
      <c r="Y37" s="1">
        <f t="shared" si="15"/>
        <v>5.4920010000000001</v>
      </c>
      <c r="AA37">
        <v>7</v>
      </c>
      <c r="AB37">
        <v>10</v>
      </c>
      <c r="AC37" t="s">
        <v>136</v>
      </c>
      <c r="AD37" t="s">
        <v>26</v>
      </c>
      <c r="AH37" t="s">
        <v>26</v>
      </c>
      <c r="AI37" s="1">
        <v>10</v>
      </c>
      <c r="AJ37" s="1" t="s">
        <v>8</v>
      </c>
      <c r="AK37" s="1">
        <v>0.75209800000000004</v>
      </c>
      <c r="AL37" s="1">
        <v>5.15191</v>
      </c>
      <c r="AM37" s="1">
        <v>4.5045599999999997</v>
      </c>
    </row>
    <row r="38" spans="1:39" x14ac:dyDescent="0.35">
      <c r="A38">
        <v>7</v>
      </c>
      <c r="B38">
        <v>1</v>
      </c>
      <c r="C38" t="s">
        <v>20</v>
      </c>
      <c r="D38">
        <v>180</v>
      </c>
      <c r="E38">
        <v>0.103021</v>
      </c>
      <c r="F38">
        <v>7559664</v>
      </c>
      <c r="G38">
        <v>86487408</v>
      </c>
      <c r="H38">
        <v>1.183252</v>
      </c>
      <c r="I38">
        <v>1.0121690000000001</v>
      </c>
      <c r="J38">
        <v>6.9334150000000001</v>
      </c>
      <c r="K38">
        <v>6.0622150000000001</v>
      </c>
      <c r="M38">
        <v>7</v>
      </c>
      <c r="N38">
        <v>1</v>
      </c>
      <c r="O38" t="str">
        <f t="shared" si="6"/>
        <v>7-1</v>
      </c>
      <c r="P38" t="s">
        <v>26</v>
      </c>
      <c r="T38" t="s">
        <v>26</v>
      </c>
      <c r="U38" s="1">
        <f t="shared" si="11"/>
        <v>180</v>
      </c>
      <c r="V38" s="1">
        <f t="shared" si="12"/>
        <v>1.183252</v>
      </c>
      <c r="W38" s="1">
        <f t="shared" si="13"/>
        <v>1.0121690000000001</v>
      </c>
      <c r="X38" s="1">
        <f t="shared" si="14"/>
        <v>6.9334150000000001</v>
      </c>
      <c r="Y38" s="1">
        <f t="shared" si="15"/>
        <v>6.0622150000000001</v>
      </c>
      <c r="AA38">
        <v>8</v>
      </c>
      <c r="AB38">
        <v>1</v>
      </c>
      <c r="AC38" t="s">
        <v>53</v>
      </c>
      <c r="AD38" t="s">
        <v>27</v>
      </c>
      <c r="AE38">
        <v>6.8</v>
      </c>
      <c r="AF38">
        <v>0.05</v>
      </c>
      <c r="AG38">
        <v>0</v>
      </c>
      <c r="AI38" s="1">
        <v>81.300415999999998</v>
      </c>
      <c r="AJ38" s="1" t="s">
        <v>8</v>
      </c>
      <c r="AK38" s="1">
        <v>0.21244099999999999</v>
      </c>
      <c r="AL38" s="1">
        <v>4.3821409999999998</v>
      </c>
      <c r="AM38" s="1">
        <v>2.3455590000000002</v>
      </c>
    </row>
    <row r="39" spans="1:39" x14ac:dyDescent="0.35">
      <c r="A39">
        <v>7</v>
      </c>
      <c r="B39">
        <v>2</v>
      </c>
      <c r="D39">
        <v>130</v>
      </c>
      <c r="E39">
        <v>0.13168099999999999</v>
      </c>
      <c r="F39">
        <v>9450504</v>
      </c>
      <c r="G39">
        <v>111072780</v>
      </c>
      <c r="H39">
        <v>2.3793730000000002</v>
      </c>
      <c r="I39">
        <v>1.2653350000000001</v>
      </c>
      <c r="J39">
        <v>8.6676160000000007</v>
      </c>
      <c r="K39">
        <v>7.5785090000000004</v>
      </c>
      <c r="M39">
        <v>7</v>
      </c>
      <c r="N39">
        <v>2</v>
      </c>
      <c r="O39" t="str">
        <f t="shared" si="6"/>
        <v>7-2</v>
      </c>
      <c r="P39" t="s">
        <v>26</v>
      </c>
      <c r="T39" t="s">
        <v>26</v>
      </c>
      <c r="U39" s="1">
        <f t="shared" si="11"/>
        <v>130</v>
      </c>
      <c r="V39" s="1">
        <f t="shared" si="12"/>
        <v>2.3793730000000002</v>
      </c>
      <c r="W39" s="1">
        <f t="shared" si="13"/>
        <v>1.2653350000000001</v>
      </c>
      <c r="X39" s="1">
        <f t="shared" si="14"/>
        <v>8.6676160000000007</v>
      </c>
      <c r="Y39" s="1">
        <f t="shared" si="15"/>
        <v>7.5785090000000004</v>
      </c>
      <c r="AA39">
        <v>8</v>
      </c>
      <c r="AB39">
        <v>2</v>
      </c>
      <c r="AC39" t="s">
        <v>54</v>
      </c>
      <c r="AD39" t="s">
        <v>27</v>
      </c>
      <c r="AE39">
        <v>6.8</v>
      </c>
      <c r="AF39">
        <v>0.05</v>
      </c>
      <c r="AG39">
        <v>0</v>
      </c>
      <c r="AH39" t="s">
        <v>21</v>
      </c>
      <c r="AI39" s="1">
        <v>28.968394</v>
      </c>
      <c r="AJ39" s="1">
        <v>4.2298809999999998</v>
      </c>
      <c r="AK39" s="1">
        <v>1.657006</v>
      </c>
      <c r="AL39" s="1">
        <v>34.179957999999999</v>
      </c>
      <c r="AM39" s="1">
        <v>18.294965000000001</v>
      </c>
    </row>
    <row r="40" spans="1:39" x14ac:dyDescent="0.35">
      <c r="A40">
        <v>7</v>
      </c>
      <c r="B40">
        <v>3</v>
      </c>
      <c r="D40">
        <v>100</v>
      </c>
      <c r="E40">
        <v>0.19597200000000001</v>
      </c>
      <c r="F40">
        <v>17699472</v>
      </c>
      <c r="G40">
        <v>168859572</v>
      </c>
      <c r="H40">
        <v>7.5975650000000003</v>
      </c>
      <c r="I40">
        <v>2.369796</v>
      </c>
      <c r="J40">
        <v>16.233232000000001</v>
      </c>
      <c r="K40">
        <v>14.193488</v>
      </c>
      <c r="M40">
        <v>7</v>
      </c>
      <c r="N40">
        <v>3</v>
      </c>
      <c r="O40" t="str">
        <f t="shared" si="6"/>
        <v>7-3</v>
      </c>
      <c r="P40" t="s">
        <v>26</v>
      </c>
      <c r="T40" t="s">
        <v>26</v>
      </c>
      <c r="U40" s="1">
        <f t="shared" si="11"/>
        <v>100</v>
      </c>
      <c r="V40" s="1">
        <f t="shared" si="12"/>
        <v>7.5975650000000003</v>
      </c>
      <c r="W40" s="1">
        <f t="shared" si="13"/>
        <v>2.369796</v>
      </c>
      <c r="X40" s="1">
        <f t="shared" si="14"/>
        <v>16.233232000000001</v>
      </c>
      <c r="Y40" s="1">
        <f t="shared" si="15"/>
        <v>14.193488</v>
      </c>
      <c r="AA40">
        <v>8</v>
      </c>
      <c r="AB40">
        <v>3</v>
      </c>
      <c r="AC40" t="s">
        <v>55</v>
      </c>
      <c r="AD40" t="s">
        <v>27</v>
      </c>
      <c r="AE40">
        <v>6.8</v>
      </c>
      <c r="AF40">
        <v>0.05</v>
      </c>
      <c r="AG40">
        <v>0</v>
      </c>
      <c r="AI40" s="1">
        <v>24.008327000000001</v>
      </c>
      <c r="AJ40" s="1" t="s">
        <v>8</v>
      </c>
      <c r="AK40" s="1">
        <v>0.52452900000000002</v>
      </c>
      <c r="AL40" s="1">
        <v>10.819751999999999</v>
      </c>
      <c r="AM40" s="1">
        <v>5.7913170000000003</v>
      </c>
    </row>
    <row r="41" spans="1:39" x14ac:dyDescent="0.35">
      <c r="A41">
        <v>7</v>
      </c>
      <c r="B41">
        <v>4</v>
      </c>
      <c r="C41" t="s">
        <v>22</v>
      </c>
      <c r="D41">
        <v>70</v>
      </c>
      <c r="E41">
        <v>0.25561600000000001</v>
      </c>
      <c r="F41">
        <v>13359528</v>
      </c>
      <c r="G41">
        <v>175154028</v>
      </c>
      <c r="H41">
        <v>4.8521720000000004</v>
      </c>
      <c r="I41">
        <v>1.7887169999999999</v>
      </c>
      <c r="J41">
        <v>12.252813</v>
      </c>
      <c r="K41">
        <v>10.713217999999999</v>
      </c>
      <c r="M41">
        <v>7</v>
      </c>
      <c r="N41">
        <v>4</v>
      </c>
      <c r="O41" t="str">
        <f t="shared" si="6"/>
        <v>7-4</v>
      </c>
      <c r="P41" t="s">
        <v>26</v>
      </c>
      <c r="T41" t="s">
        <v>26</v>
      </c>
      <c r="U41" s="1">
        <f t="shared" si="11"/>
        <v>70</v>
      </c>
      <c r="V41" s="1">
        <f t="shared" si="12"/>
        <v>4.8521720000000004</v>
      </c>
      <c r="W41" s="1">
        <f t="shared" si="13"/>
        <v>1.7887169999999999</v>
      </c>
      <c r="X41" s="1">
        <f t="shared" si="14"/>
        <v>12.252813</v>
      </c>
      <c r="Y41" s="1">
        <f t="shared" si="15"/>
        <v>10.713217999999999</v>
      </c>
      <c r="AA41">
        <v>8</v>
      </c>
      <c r="AB41">
        <v>4</v>
      </c>
      <c r="AC41" t="s">
        <v>56</v>
      </c>
      <c r="AD41" t="s">
        <v>27</v>
      </c>
      <c r="AE41">
        <v>6.8</v>
      </c>
      <c r="AF41">
        <v>0.05</v>
      </c>
      <c r="AG41">
        <v>0</v>
      </c>
      <c r="AH41" t="s">
        <v>123</v>
      </c>
      <c r="AI41" s="1">
        <v>16.901215000000001</v>
      </c>
      <c r="AJ41" s="1">
        <v>5.2077669999999996</v>
      </c>
      <c r="AK41" s="1">
        <v>1.8639810000000001</v>
      </c>
      <c r="AL41" s="1">
        <v>38.449350000000003</v>
      </c>
      <c r="AM41" s="1">
        <v>20.580175000000001</v>
      </c>
    </row>
    <row r="42" spans="1:39" x14ac:dyDescent="0.35">
      <c r="A42">
        <v>7</v>
      </c>
      <c r="B42">
        <v>5</v>
      </c>
      <c r="D42">
        <v>55</v>
      </c>
      <c r="E42">
        <v>0.335399</v>
      </c>
      <c r="F42">
        <v>14919912</v>
      </c>
      <c r="G42">
        <v>170042460</v>
      </c>
      <c r="H42">
        <v>6</v>
      </c>
      <c r="I42">
        <v>1.997638</v>
      </c>
      <c r="J42">
        <v>13.683933</v>
      </c>
      <c r="K42">
        <v>11.964513999999999</v>
      </c>
      <c r="M42">
        <v>7</v>
      </c>
      <c r="N42">
        <v>5</v>
      </c>
      <c r="O42" t="str">
        <f t="shared" si="6"/>
        <v>7-5</v>
      </c>
      <c r="P42" t="s">
        <v>26</v>
      </c>
      <c r="T42" t="s">
        <v>26</v>
      </c>
      <c r="U42" s="1">
        <f t="shared" si="11"/>
        <v>55</v>
      </c>
      <c r="V42" s="1">
        <f t="shared" si="12"/>
        <v>6</v>
      </c>
      <c r="W42" s="1">
        <f t="shared" si="13"/>
        <v>1.997638</v>
      </c>
      <c r="X42" s="1">
        <f t="shared" si="14"/>
        <v>13.683933</v>
      </c>
      <c r="Y42" s="1">
        <f t="shared" si="15"/>
        <v>11.964513999999999</v>
      </c>
      <c r="AA42">
        <v>8</v>
      </c>
      <c r="AB42">
        <v>5</v>
      </c>
      <c r="AC42" t="s">
        <v>57</v>
      </c>
      <c r="AD42" t="s">
        <v>27</v>
      </c>
      <c r="AE42">
        <v>6.8</v>
      </c>
      <c r="AF42">
        <v>0.05</v>
      </c>
      <c r="AG42">
        <v>0</v>
      </c>
      <c r="AH42" t="s">
        <v>122</v>
      </c>
      <c r="AI42" s="1">
        <v>14.966021</v>
      </c>
      <c r="AJ42" s="1" t="s">
        <v>8</v>
      </c>
      <c r="AK42" s="1">
        <v>0.58992999999999995</v>
      </c>
      <c r="AL42" s="1">
        <v>12.168799</v>
      </c>
      <c r="AM42" s="1">
        <v>6.5133999999999999</v>
      </c>
    </row>
    <row r="43" spans="1:39" x14ac:dyDescent="0.35">
      <c r="A43">
        <v>7</v>
      </c>
      <c r="B43">
        <v>6</v>
      </c>
      <c r="D43">
        <v>40</v>
      </c>
      <c r="E43">
        <v>0.423703</v>
      </c>
      <c r="F43">
        <v>9604560</v>
      </c>
      <c r="G43">
        <v>135292584</v>
      </c>
      <c r="H43">
        <v>2.4768270000000001</v>
      </c>
      <c r="I43">
        <v>1.285962</v>
      </c>
      <c r="J43">
        <v>8.8089099999999991</v>
      </c>
      <c r="K43">
        <v>7.7020489999999997</v>
      </c>
      <c r="M43">
        <v>7</v>
      </c>
      <c r="N43">
        <v>6</v>
      </c>
      <c r="O43" t="str">
        <f t="shared" si="6"/>
        <v>7-6</v>
      </c>
      <c r="P43" t="s">
        <v>26</v>
      </c>
      <c r="T43" t="s">
        <v>26</v>
      </c>
      <c r="U43" s="1">
        <f t="shared" si="11"/>
        <v>40</v>
      </c>
      <c r="V43" s="1">
        <f t="shared" si="12"/>
        <v>2.4768270000000001</v>
      </c>
      <c r="W43" s="1">
        <f t="shared" si="13"/>
        <v>1.285962</v>
      </c>
      <c r="X43" s="1">
        <f t="shared" si="14"/>
        <v>8.8089099999999991</v>
      </c>
      <c r="Y43" s="1">
        <f t="shared" si="15"/>
        <v>7.7020489999999997</v>
      </c>
      <c r="AA43">
        <v>9</v>
      </c>
      <c r="AB43">
        <v>1</v>
      </c>
      <c r="AC43" t="s">
        <v>58</v>
      </c>
      <c r="AD43" t="s">
        <v>27</v>
      </c>
      <c r="AE43">
        <v>6.8</v>
      </c>
      <c r="AF43">
        <v>0.05</v>
      </c>
      <c r="AG43">
        <v>0.5</v>
      </c>
      <c r="AI43" s="1">
        <v>82.171297999999993</v>
      </c>
      <c r="AJ43" s="1" t="s">
        <v>8</v>
      </c>
      <c r="AK43" s="1">
        <v>0.14020299999999999</v>
      </c>
      <c r="AL43" s="1">
        <v>3.0611169999999999</v>
      </c>
      <c r="AM43" s="1">
        <v>1.692704</v>
      </c>
    </row>
    <row r="44" spans="1:39" x14ac:dyDescent="0.35">
      <c r="A44">
        <v>7</v>
      </c>
      <c r="B44">
        <v>7</v>
      </c>
      <c r="D44">
        <v>35</v>
      </c>
      <c r="E44">
        <v>0.52517400000000003</v>
      </c>
      <c r="F44">
        <v>11536224</v>
      </c>
      <c r="G44">
        <v>170421804</v>
      </c>
      <c r="H44">
        <v>3.6987730000000001</v>
      </c>
      <c r="I44">
        <v>1.544594</v>
      </c>
      <c r="J44">
        <v>10.580553</v>
      </c>
      <c r="K44">
        <v>9.2510809999999992</v>
      </c>
      <c r="M44">
        <v>7</v>
      </c>
      <c r="N44">
        <v>7</v>
      </c>
      <c r="O44" t="str">
        <f t="shared" si="6"/>
        <v>7-7</v>
      </c>
      <c r="P44" t="s">
        <v>26</v>
      </c>
      <c r="T44" t="s">
        <v>26</v>
      </c>
      <c r="U44" s="1">
        <f t="shared" si="11"/>
        <v>35</v>
      </c>
      <c r="V44" s="1">
        <f t="shared" si="12"/>
        <v>3.6987730000000001</v>
      </c>
      <c r="W44" s="1">
        <f t="shared" si="13"/>
        <v>1.544594</v>
      </c>
      <c r="X44" s="1">
        <f t="shared" si="14"/>
        <v>10.580553</v>
      </c>
      <c r="Y44" s="1">
        <f t="shared" si="15"/>
        <v>9.2510809999999992</v>
      </c>
      <c r="AA44">
        <v>9</v>
      </c>
      <c r="AB44">
        <v>2</v>
      </c>
      <c r="AC44" t="s">
        <v>59</v>
      </c>
      <c r="AD44" t="s">
        <v>27</v>
      </c>
      <c r="AE44">
        <v>6.8</v>
      </c>
      <c r="AF44">
        <v>0.05</v>
      </c>
      <c r="AG44">
        <v>0.5</v>
      </c>
      <c r="AH44" t="s">
        <v>21</v>
      </c>
      <c r="AI44" s="1">
        <v>29.00526</v>
      </c>
      <c r="AJ44" s="1">
        <v>3.8544119999999999</v>
      </c>
      <c r="AK44" s="1">
        <v>1.577536</v>
      </c>
      <c r="AL44" s="1">
        <v>34.443088000000003</v>
      </c>
      <c r="AM44" s="1">
        <v>19.045970000000001</v>
      </c>
    </row>
    <row r="45" spans="1:39" x14ac:dyDescent="0.35">
      <c r="A45">
        <v>7</v>
      </c>
      <c r="B45">
        <v>8</v>
      </c>
      <c r="D45">
        <v>25</v>
      </c>
      <c r="E45">
        <v>0.62509700000000001</v>
      </c>
      <c r="F45">
        <v>7901628</v>
      </c>
      <c r="G45">
        <v>144279156</v>
      </c>
      <c r="H45">
        <v>1.3995740000000001</v>
      </c>
      <c r="I45">
        <v>1.057955</v>
      </c>
      <c r="J45">
        <v>7.2470499999999998</v>
      </c>
      <c r="K45">
        <v>6.3364409999999998</v>
      </c>
      <c r="M45">
        <v>7</v>
      </c>
      <c r="N45">
        <v>8</v>
      </c>
      <c r="O45" t="str">
        <f t="shared" si="6"/>
        <v>7-8</v>
      </c>
      <c r="P45" t="s">
        <v>26</v>
      </c>
      <c r="T45" t="s">
        <v>26</v>
      </c>
      <c r="U45" s="1">
        <f t="shared" si="11"/>
        <v>25</v>
      </c>
      <c r="V45" s="1">
        <f t="shared" si="12"/>
        <v>1.3995740000000001</v>
      </c>
      <c r="W45" s="1">
        <f t="shared" si="13"/>
        <v>1.057955</v>
      </c>
      <c r="X45" s="1">
        <f t="shared" si="14"/>
        <v>7.2470499999999998</v>
      </c>
      <c r="Y45" s="1">
        <f t="shared" si="15"/>
        <v>6.3364409999999998</v>
      </c>
      <c r="AA45">
        <v>9</v>
      </c>
      <c r="AB45">
        <v>3</v>
      </c>
      <c r="AC45" t="s">
        <v>60</v>
      </c>
      <c r="AD45" t="s">
        <v>27</v>
      </c>
      <c r="AE45">
        <v>6.8</v>
      </c>
      <c r="AF45">
        <v>0.05</v>
      </c>
      <c r="AG45">
        <v>0.5</v>
      </c>
      <c r="AI45" s="1">
        <v>23.980155</v>
      </c>
      <c r="AJ45" s="1" t="s">
        <v>8</v>
      </c>
      <c r="AK45" s="1">
        <v>0.51249500000000003</v>
      </c>
      <c r="AL45" s="1">
        <v>11.189553</v>
      </c>
      <c r="AM45" s="1">
        <v>6.1874789999999997</v>
      </c>
    </row>
    <row r="46" spans="1:39" x14ac:dyDescent="0.35">
      <c r="A46">
        <v>7</v>
      </c>
      <c r="B46">
        <v>9</v>
      </c>
      <c r="D46">
        <v>15</v>
      </c>
      <c r="E46">
        <v>0.81642099999999995</v>
      </c>
      <c r="F46">
        <v>11383596</v>
      </c>
      <c r="G46">
        <v>152001696</v>
      </c>
      <c r="H46">
        <v>3.6022219999999998</v>
      </c>
      <c r="I46">
        <v>1.5241579999999999</v>
      </c>
      <c r="J46">
        <v>10.440569</v>
      </c>
      <c r="K46">
        <v>9.1286860000000001</v>
      </c>
      <c r="M46">
        <v>7</v>
      </c>
      <c r="N46">
        <v>9</v>
      </c>
      <c r="O46" t="str">
        <f t="shared" si="6"/>
        <v>7-9</v>
      </c>
      <c r="P46" t="s">
        <v>26</v>
      </c>
      <c r="T46" t="s">
        <v>26</v>
      </c>
      <c r="U46" s="1">
        <f t="shared" si="11"/>
        <v>15</v>
      </c>
      <c r="V46" s="1">
        <f t="shared" si="12"/>
        <v>3.6022219999999998</v>
      </c>
      <c r="W46" s="1">
        <f t="shared" si="13"/>
        <v>1.5241579999999999</v>
      </c>
      <c r="X46" s="1">
        <f t="shared" si="14"/>
        <v>10.440569</v>
      </c>
      <c r="Y46" s="1">
        <f t="shared" si="15"/>
        <v>9.1286860000000001</v>
      </c>
      <c r="AA46">
        <v>9</v>
      </c>
      <c r="AB46">
        <v>4</v>
      </c>
      <c r="AC46" t="s">
        <v>61</v>
      </c>
      <c r="AD46" t="s">
        <v>27</v>
      </c>
      <c r="AE46">
        <v>6.8</v>
      </c>
      <c r="AF46">
        <v>0.05</v>
      </c>
      <c r="AG46">
        <v>0.5</v>
      </c>
      <c r="AH46" t="s">
        <v>123</v>
      </c>
      <c r="AI46" s="1">
        <v>16.856134999999998</v>
      </c>
      <c r="AJ46" s="1">
        <v>5.1764159999999997</v>
      </c>
      <c r="AK46" s="1">
        <v>1.857345</v>
      </c>
      <c r="AL46" s="1">
        <v>40.552306999999999</v>
      </c>
      <c r="AM46" s="1">
        <v>22.424181000000001</v>
      </c>
    </row>
    <row r="47" spans="1:39" x14ac:dyDescent="0.35">
      <c r="A47">
        <v>7</v>
      </c>
      <c r="B47">
        <v>10</v>
      </c>
      <c r="C47" t="s">
        <v>23</v>
      </c>
      <c r="D47">
        <v>10</v>
      </c>
      <c r="E47">
        <v>0.98450800000000005</v>
      </c>
      <c r="F47">
        <v>5617248</v>
      </c>
      <c r="G47">
        <v>107519328</v>
      </c>
      <c r="H47" t="s">
        <v>8</v>
      </c>
      <c r="I47">
        <v>0.75209800000000004</v>
      </c>
      <c r="J47">
        <v>5.15191</v>
      </c>
      <c r="K47">
        <v>4.5045599999999997</v>
      </c>
      <c r="M47">
        <v>7</v>
      </c>
      <c r="N47">
        <v>10</v>
      </c>
      <c r="O47" t="str">
        <f t="shared" si="6"/>
        <v>7-10</v>
      </c>
      <c r="P47" t="s">
        <v>26</v>
      </c>
      <c r="T47" t="s">
        <v>26</v>
      </c>
      <c r="U47" s="1">
        <f t="shared" si="11"/>
        <v>10</v>
      </c>
      <c r="V47" s="1" t="str">
        <f t="shared" si="12"/>
        <v>N/A</v>
      </c>
      <c r="W47" s="1">
        <f t="shared" si="13"/>
        <v>0.75209800000000004</v>
      </c>
      <c r="X47" s="1">
        <f t="shared" si="14"/>
        <v>5.15191</v>
      </c>
      <c r="Y47" s="1">
        <f t="shared" si="15"/>
        <v>4.5045599999999997</v>
      </c>
      <c r="AA47">
        <v>9</v>
      </c>
      <c r="AB47">
        <v>5</v>
      </c>
      <c r="AC47" t="s">
        <v>62</v>
      </c>
      <c r="AD47" t="s">
        <v>27</v>
      </c>
      <c r="AE47">
        <v>6.8</v>
      </c>
      <c r="AF47">
        <v>0.05</v>
      </c>
      <c r="AG47">
        <v>0.5</v>
      </c>
      <c r="AH47" t="s">
        <v>122</v>
      </c>
      <c r="AI47" s="1">
        <v>14.931682</v>
      </c>
      <c r="AJ47" s="1" t="s">
        <v>8</v>
      </c>
      <c r="AK47" s="1">
        <v>0.49254300000000001</v>
      </c>
      <c r="AL47" s="1">
        <v>10.753933999999999</v>
      </c>
      <c r="AM47" s="1">
        <v>5.9465960000000004</v>
      </c>
    </row>
    <row r="48" spans="1:39" x14ac:dyDescent="0.35">
      <c r="A48">
        <v>8</v>
      </c>
      <c r="B48">
        <v>1</v>
      </c>
      <c r="D48">
        <v>81.300415999999998</v>
      </c>
      <c r="E48">
        <v>0.231603</v>
      </c>
      <c r="F48">
        <v>1586676</v>
      </c>
      <c r="G48">
        <v>55541052</v>
      </c>
      <c r="H48" t="s">
        <v>8</v>
      </c>
      <c r="I48">
        <v>0.21244099999999999</v>
      </c>
      <c r="J48">
        <v>4.3821409999999998</v>
      </c>
      <c r="K48">
        <v>2.3455590000000002</v>
      </c>
      <c r="M48">
        <v>8</v>
      </c>
      <c r="N48">
        <v>1</v>
      </c>
      <c r="O48" t="str">
        <f t="shared" si="6"/>
        <v>8-1</v>
      </c>
      <c r="P48" t="s">
        <v>27</v>
      </c>
      <c r="Q48">
        <v>6.8</v>
      </c>
      <c r="R48">
        <v>0.05</v>
      </c>
      <c r="S48">
        <v>0</v>
      </c>
      <c r="U48" s="1">
        <f t="shared" si="11"/>
        <v>81.300415999999998</v>
      </c>
      <c r="V48" s="1" t="str">
        <f t="shared" si="12"/>
        <v>N/A</v>
      </c>
      <c r="W48" s="1">
        <f t="shared" si="13"/>
        <v>0.21244099999999999</v>
      </c>
      <c r="X48" s="1">
        <f t="shared" si="14"/>
        <v>4.3821409999999998</v>
      </c>
      <c r="Y48" s="1">
        <f t="shared" si="15"/>
        <v>2.3455590000000002</v>
      </c>
      <c r="AA48">
        <v>10</v>
      </c>
      <c r="AB48">
        <v>1</v>
      </c>
      <c r="AC48" t="s">
        <v>63</v>
      </c>
      <c r="AD48" t="s">
        <v>27</v>
      </c>
      <c r="AE48">
        <v>6.8</v>
      </c>
      <c r="AF48">
        <v>0.1</v>
      </c>
      <c r="AG48">
        <v>1</v>
      </c>
      <c r="AI48" s="1">
        <v>81.911141999999998</v>
      </c>
      <c r="AJ48" s="1" t="s">
        <v>8</v>
      </c>
      <c r="AK48" s="1">
        <v>0.19309699999999999</v>
      </c>
      <c r="AL48" s="1">
        <v>4.5226689999999996</v>
      </c>
      <c r="AM48" s="1">
        <v>2.5127510000000002</v>
      </c>
    </row>
    <row r="49" spans="1:39" x14ac:dyDescent="0.35">
      <c r="A49">
        <v>8</v>
      </c>
      <c r="B49">
        <v>2</v>
      </c>
      <c r="C49" t="s">
        <v>21</v>
      </c>
      <c r="D49">
        <v>28.968394</v>
      </c>
      <c r="E49">
        <v>0.58172000000000001</v>
      </c>
      <c r="F49">
        <v>12375804</v>
      </c>
      <c r="G49">
        <v>142719444</v>
      </c>
      <c r="H49">
        <v>4.2298809999999998</v>
      </c>
      <c r="I49">
        <v>1.657006</v>
      </c>
      <c r="J49">
        <v>34.179957999999999</v>
      </c>
      <c r="K49">
        <v>18.294965000000001</v>
      </c>
      <c r="M49">
        <v>8</v>
      </c>
      <c r="N49">
        <v>2</v>
      </c>
      <c r="O49" t="str">
        <f t="shared" si="6"/>
        <v>8-2</v>
      </c>
      <c r="P49" t="s">
        <v>27</v>
      </c>
      <c r="Q49">
        <v>6.8</v>
      </c>
      <c r="R49">
        <f t="shared" ref="R49:S52" si="16">R48</f>
        <v>0.05</v>
      </c>
      <c r="S49">
        <f t="shared" si="16"/>
        <v>0</v>
      </c>
      <c r="T49" t="s">
        <v>21</v>
      </c>
      <c r="U49" s="1">
        <f t="shared" si="11"/>
        <v>28.968394</v>
      </c>
      <c r="V49" s="1">
        <f t="shared" si="12"/>
        <v>4.2298809999999998</v>
      </c>
      <c r="W49" s="1">
        <f t="shared" si="13"/>
        <v>1.657006</v>
      </c>
      <c r="X49" s="1">
        <f t="shared" si="14"/>
        <v>34.179957999999999</v>
      </c>
      <c r="Y49" s="1">
        <f t="shared" si="15"/>
        <v>18.294965000000001</v>
      </c>
      <c r="AA49">
        <v>10</v>
      </c>
      <c r="AB49">
        <v>2</v>
      </c>
      <c r="AC49" t="s">
        <v>64</v>
      </c>
      <c r="AD49" t="s">
        <v>27</v>
      </c>
      <c r="AE49">
        <v>6.8</v>
      </c>
      <c r="AF49">
        <v>0.1</v>
      </c>
      <c r="AG49">
        <v>1</v>
      </c>
      <c r="AH49" t="s">
        <v>21</v>
      </c>
      <c r="AI49" s="1">
        <v>28.966393</v>
      </c>
      <c r="AJ49" s="1">
        <v>3.2745250000000001</v>
      </c>
      <c r="AK49" s="1">
        <v>1.454799</v>
      </c>
      <c r="AL49" s="1">
        <v>34.073984000000003</v>
      </c>
      <c r="AM49" s="1">
        <v>18.931177000000002</v>
      </c>
    </row>
    <row r="50" spans="1:39" x14ac:dyDescent="0.35">
      <c r="A50">
        <v>8</v>
      </c>
      <c r="B50">
        <v>3</v>
      </c>
      <c r="D50">
        <v>24.008327000000001</v>
      </c>
      <c r="E50">
        <v>0.64058899999999996</v>
      </c>
      <c r="F50">
        <v>3917592</v>
      </c>
      <c r="G50">
        <v>80242596</v>
      </c>
      <c r="H50" t="s">
        <v>8</v>
      </c>
      <c r="I50">
        <v>0.52452900000000002</v>
      </c>
      <c r="J50">
        <v>10.819751999999999</v>
      </c>
      <c r="K50">
        <v>5.7913170000000003</v>
      </c>
      <c r="M50">
        <v>8</v>
      </c>
      <c r="N50">
        <v>3</v>
      </c>
      <c r="O50" t="str">
        <f t="shared" si="6"/>
        <v>8-3</v>
      </c>
      <c r="P50" t="s">
        <v>27</v>
      </c>
      <c r="Q50">
        <v>6.8</v>
      </c>
      <c r="R50">
        <f t="shared" si="16"/>
        <v>0.05</v>
      </c>
      <c r="S50">
        <f t="shared" si="16"/>
        <v>0</v>
      </c>
      <c r="U50" s="1">
        <f t="shared" si="11"/>
        <v>24.008327000000001</v>
      </c>
      <c r="V50" s="1" t="str">
        <f t="shared" si="12"/>
        <v>N/A</v>
      </c>
      <c r="W50" s="1">
        <f t="shared" si="13"/>
        <v>0.52452900000000002</v>
      </c>
      <c r="X50" s="1">
        <f t="shared" si="14"/>
        <v>10.819751999999999</v>
      </c>
      <c r="Y50" s="1">
        <f t="shared" si="15"/>
        <v>5.7913170000000003</v>
      </c>
      <c r="AA50">
        <v>10</v>
      </c>
      <c r="AB50">
        <v>3</v>
      </c>
      <c r="AC50" t="s">
        <v>65</v>
      </c>
      <c r="AD50" t="s">
        <v>27</v>
      </c>
      <c r="AE50">
        <v>6.8</v>
      </c>
      <c r="AF50">
        <v>0.1</v>
      </c>
      <c r="AG50">
        <v>1</v>
      </c>
      <c r="AI50" s="1">
        <v>24.001515999999999</v>
      </c>
      <c r="AJ50" s="1" t="s">
        <v>8</v>
      </c>
      <c r="AK50" s="1">
        <v>0.451436</v>
      </c>
      <c r="AL50" s="1">
        <v>10.57344</v>
      </c>
      <c r="AM50" s="1">
        <v>5.8745010000000004</v>
      </c>
    </row>
    <row r="51" spans="1:39" x14ac:dyDescent="0.35">
      <c r="A51">
        <v>8</v>
      </c>
      <c r="B51">
        <v>4</v>
      </c>
      <c r="C51" t="s">
        <v>123</v>
      </c>
      <c r="D51">
        <v>16.901215000000001</v>
      </c>
      <c r="E51">
        <v>0.77227000000000001</v>
      </c>
      <c r="F51">
        <v>13921656</v>
      </c>
      <c r="G51">
        <v>169652784</v>
      </c>
      <c r="H51">
        <v>5.2077669999999996</v>
      </c>
      <c r="I51">
        <v>1.8639810000000001</v>
      </c>
      <c r="J51">
        <v>38.449350000000003</v>
      </c>
      <c r="K51">
        <v>20.580175000000001</v>
      </c>
      <c r="M51">
        <v>8</v>
      </c>
      <c r="N51">
        <v>4</v>
      </c>
      <c r="O51" t="str">
        <f t="shared" si="6"/>
        <v>8-4</v>
      </c>
      <c r="P51" t="s">
        <v>27</v>
      </c>
      <c r="Q51">
        <v>6.8</v>
      </c>
      <c r="R51">
        <f t="shared" si="16"/>
        <v>0.05</v>
      </c>
      <c r="S51">
        <f t="shared" si="16"/>
        <v>0</v>
      </c>
      <c r="T51" t="s">
        <v>123</v>
      </c>
      <c r="U51" s="1">
        <f t="shared" si="11"/>
        <v>16.901215000000001</v>
      </c>
      <c r="V51" s="1">
        <f t="shared" si="12"/>
        <v>5.2077669999999996</v>
      </c>
      <c r="W51" s="1">
        <f t="shared" si="13"/>
        <v>1.8639810000000001</v>
      </c>
      <c r="X51" s="1">
        <f t="shared" si="14"/>
        <v>38.449350000000003</v>
      </c>
      <c r="Y51" s="1">
        <f t="shared" si="15"/>
        <v>20.580175000000001</v>
      </c>
      <c r="AA51">
        <v>10</v>
      </c>
      <c r="AB51">
        <v>4</v>
      </c>
      <c r="AC51" t="s">
        <v>66</v>
      </c>
      <c r="AD51" t="s">
        <v>27</v>
      </c>
      <c r="AE51">
        <v>6.8</v>
      </c>
      <c r="AF51">
        <v>0.1</v>
      </c>
      <c r="AG51">
        <v>1</v>
      </c>
      <c r="AH51" t="s">
        <v>123</v>
      </c>
      <c r="AI51" s="1">
        <v>16.915516</v>
      </c>
      <c r="AJ51" s="1">
        <v>4.6994020000000001</v>
      </c>
      <c r="AK51" s="1">
        <v>1.756383</v>
      </c>
      <c r="AL51" s="1">
        <v>41.137608</v>
      </c>
      <c r="AM51" s="1">
        <v>22.855657999999998</v>
      </c>
    </row>
    <row r="52" spans="1:39" x14ac:dyDescent="0.35">
      <c r="A52">
        <v>8</v>
      </c>
      <c r="B52">
        <v>5</v>
      </c>
      <c r="C52" t="s">
        <v>122</v>
      </c>
      <c r="D52">
        <v>14.966021</v>
      </c>
      <c r="E52">
        <v>0.817971</v>
      </c>
      <c r="F52">
        <v>4406052</v>
      </c>
      <c r="G52">
        <v>83794872</v>
      </c>
      <c r="H52" t="s">
        <v>8</v>
      </c>
      <c r="I52">
        <v>0.58992999999999995</v>
      </c>
      <c r="J52">
        <v>12.168799</v>
      </c>
      <c r="K52">
        <v>6.5133999999999999</v>
      </c>
      <c r="M52">
        <v>8</v>
      </c>
      <c r="N52">
        <v>5</v>
      </c>
      <c r="O52" t="str">
        <f t="shared" si="6"/>
        <v>8-5</v>
      </c>
      <c r="P52" t="s">
        <v>27</v>
      </c>
      <c r="Q52">
        <v>6.8</v>
      </c>
      <c r="R52">
        <f t="shared" si="16"/>
        <v>0.05</v>
      </c>
      <c r="S52">
        <f t="shared" si="16"/>
        <v>0</v>
      </c>
      <c r="T52" t="s">
        <v>122</v>
      </c>
      <c r="U52" s="1">
        <f t="shared" si="11"/>
        <v>14.966021</v>
      </c>
      <c r="V52" s="1" t="str">
        <f t="shared" si="12"/>
        <v>N/A</v>
      </c>
      <c r="W52" s="1">
        <f t="shared" si="13"/>
        <v>0.58992999999999995</v>
      </c>
      <c r="X52" s="1">
        <f t="shared" si="14"/>
        <v>12.168799</v>
      </c>
      <c r="Y52" s="1">
        <f t="shared" si="15"/>
        <v>6.5133999999999999</v>
      </c>
      <c r="AA52">
        <v>10</v>
      </c>
      <c r="AB52">
        <v>5</v>
      </c>
      <c r="AC52" t="s">
        <v>67</v>
      </c>
      <c r="AD52" t="s">
        <v>27</v>
      </c>
      <c r="AE52">
        <v>6.8</v>
      </c>
      <c r="AF52">
        <v>0.1</v>
      </c>
      <c r="AG52">
        <v>1</v>
      </c>
      <c r="AH52" t="s">
        <v>122</v>
      </c>
      <c r="AI52" s="1">
        <v>14.954008</v>
      </c>
      <c r="AJ52" s="1" t="s">
        <v>8</v>
      </c>
      <c r="AK52" s="1">
        <v>0.41381600000000002</v>
      </c>
      <c r="AL52" s="1">
        <v>9.6922979999999992</v>
      </c>
      <c r="AM52" s="1">
        <v>5.3849470000000004</v>
      </c>
    </row>
    <row r="53" spans="1:39" x14ac:dyDescent="0.35">
      <c r="A53">
        <v>9</v>
      </c>
      <c r="B53">
        <v>1</v>
      </c>
      <c r="D53">
        <v>82.171297999999993</v>
      </c>
      <c r="E53">
        <v>0.23082900000000001</v>
      </c>
      <c r="F53">
        <v>1047144</v>
      </c>
      <c r="G53">
        <v>48069588</v>
      </c>
      <c r="H53" t="s">
        <v>8</v>
      </c>
      <c r="I53">
        <v>0.14020299999999999</v>
      </c>
      <c r="J53">
        <v>3.0611169999999999</v>
      </c>
      <c r="K53">
        <v>1.692704</v>
      </c>
      <c r="M53">
        <v>9</v>
      </c>
      <c r="N53">
        <v>1</v>
      </c>
      <c r="O53" t="str">
        <f t="shared" si="6"/>
        <v>9-1</v>
      </c>
      <c r="P53" t="s">
        <v>27</v>
      </c>
      <c r="Q53">
        <v>6.8</v>
      </c>
      <c r="R53">
        <v>0.05</v>
      </c>
      <c r="S53">
        <v>0.5</v>
      </c>
      <c r="U53" s="1">
        <f t="shared" si="11"/>
        <v>82.171297999999993</v>
      </c>
      <c r="V53" s="1" t="str">
        <f t="shared" si="12"/>
        <v>N/A</v>
      </c>
      <c r="W53" s="1">
        <f t="shared" si="13"/>
        <v>0.14020299999999999</v>
      </c>
      <c r="X53" s="1">
        <f t="shared" si="14"/>
        <v>3.0611169999999999</v>
      </c>
      <c r="Y53" s="1">
        <f t="shared" si="15"/>
        <v>1.692704</v>
      </c>
      <c r="AA53">
        <v>11</v>
      </c>
      <c r="AB53">
        <v>1</v>
      </c>
      <c r="AC53" t="s">
        <v>68</v>
      </c>
      <c r="AD53" t="s">
        <v>27</v>
      </c>
      <c r="AE53">
        <v>6.8</v>
      </c>
      <c r="AF53">
        <v>0.35</v>
      </c>
      <c r="AG53">
        <v>0.5</v>
      </c>
      <c r="AI53" s="1">
        <v>81.654623999999998</v>
      </c>
      <c r="AJ53" s="1" t="s">
        <v>8</v>
      </c>
      <c r="AK53" s="1">
        <v>0.267461</v>
      </c>
      <c r="AL53" s="1">
        <v>5.7192540000000003</v>
      </c>
      <c r="AM53" s="1">
        <v>3.1286510000000001</v>
      </c>
    </row>
    <row r="54" spans="1:39" x14ac:dyDescent="0.35">
      <c r="A54">
        <v>9</v>
      </c>
      <c r="B54">
        <v>2</v>
      </c>
      <c r="C54" t="s">
        <v>21</v>
      </c>
      <c r="D54">
        <v>29.00526</v>
      </c>
      <c r="E54">
        <v>0.58172000000000001</v>
      </c>
      <c r="F54">
        <v>11782260</v>
      </c>
      <c r="G54">
        <v>138740532</v>
      </c>
      <c r="H54">
        <v>3.8544119999999999</v>
      </c>
      <c r="I54">
        <v>1.577536</v>
      </c>
      <c r="J54">
        <v>34.443088000000003</v>
      </c>
      <c r="K54">
        <v>19.045970000000001</v>
      </c>
      <c r="M54">
        <v>9</v>
      </c>
      <c r="N54">
        <v>2</v>
      </c>
      <c r="O54" t="str">
        <f t="shared" si="6"/>
        <v>9-2</v>
      </c>
      <c r="P54" t="s">
        <v>27</v>
      </c>
      <c r="Q54">
        <v>6.8</v>
      </c>
      <c r="R54">
        <f t="shared" ref="R54:S57" si="17">R53</f>
        <v>0.05</v>
      </c>
      <c r="S54">
        <f t="shared" si="17"/>
        <v>0.5</v>
      </c>
      <c r="T54" t="s">
        <v>21</v>
      </c>
      <c r="U54" s="1">
        <f t="shared" si="11"/>
        <v>29.00526</v>
      </c>
      <c r="V54" s="1">
        <f t="shared" si="12"/>
        <v>3.8544119999999999</v>
      </c>
      <c r="W54" s="1">
        <f t="shared" si="13"/>
        <v>1.577536</v>
      </c>
      <c r="X54" s="1">
        <f t="shared" si="14"/>
        <v>34.443088000000003</v>
      </c>
      <c r="Y54" s="1">
        <f t="shared" si="15"/>
        <v>19.045970000000001</v>
      </c>
      <c r="AA54">
        <v>11</v>
      </c>
      <c r="AB54">
        <v>2</v>
      </c>
      <c r="AC54" t="s">
        <v>69</v>
      </c>
      <c r="AD54" t="s">
        <v>27</v>
      </c>
      <c r="AE54">
        <v>6.8</v>
      </c>
      <c r="AF54">
        <v>0.35</v>
      </c>
      <c r="AG54">
        <v>0.5</v>
      </c>
      <c r="AH54" t="s">
        <v>21</v>
      </c>
      <c r="AI54" s="1">
        <v>29.232862000000001</v>
      </c>
      <c r="AJ54" s="1">
        <v>3.7200280000000001</v>
      </c>
      <c r="AK54" s="1">
        <v>1.5490919999999999</v>
      </c>
      <c r="AL54" s="1">
        <v>33.125062999999997</v>
      </c>
      <c r="AM54" s="1">
        <v>18.120678000000002</v>
      </c>
    </row>
    <row r="55" spans="1:39" x14ac:dyDescent="0.35">
      <c r="A55">
        <v>9</v>
      </c>
      <c r="B55">
        <v>3</v>
      </c>
      <c r="D55">
        <v>23.980155</v>
      </c>
      <c r="E55">
        <v>0.64136300000000002</v>
      </c>
      <c r="F55">
        <v>3827712</v>
      </c>
      <c r="G55">
        <v>80209416</v>
      </c>
      <c r="H55" t="s">
        <v>8</v>
      </c>
      <c r="I55">
        <v>0.51249500000000003</v>
      </c>
      <c r="J55">
        <v>11.189553</v>
      </c>
      <c r="K55">
        <v>6.1874789999999997</v>
      </c>
      <c r="M55">
        <v>9</v>
      </c>
      <c r="N55">
        <v>3</v>
      </c>
      <c r="O55" t="str">
        <f t="shared" si="6"/>
        <v>9-3</v>
      </c>
      <c r="P55" t="s">
        <v>27</v>
      </c>
      <c r="Q55">
        <v>6.8</v>
      </c>
      <c r="R55">
        <f t="shared" si="17"/>
        <v>0.05</v>
      </c>
      <c r="S55">
        <f t="shared" si="17"/>
        <v>0.5</v>
      </c>
      <c r="U55" s="1">
        <f t="shared" si="11"/>
        <v>23.980155</v>
      </c>
      <c r="V55" s="1" t="str">
        <f t="shared" si="12"/>
        <v>N/A</v>
      </c>
      <c r="W55" s="1">
        <f t="shared" si="13"/>
        <v>0.51249500000000003</v>
      </c>
      <c r="X55" s="1">
        <f t="shared" si="14"/>
        <v>11.189553</v>
      </c>
      <c r="Y55" s="1">
        <f t="shared" si="15"/>
        <v>6.1874789999999997</v>
      </c>
      <c r="AA55">
        <v>11</v>
      </c>
      <c r="AB55">
        <v>3</v>
      </c>
      <c r="AC55" t="s">
        <v>70</v>
      </c>
      <c r="AD55" t="s">
        <v>27</v>
      </c>
      <c r="AE55">
        <v>6.8</v>
      </c>
      <c r="AF55">
        <v>0.35</v>
      </c>
      <c r="AG55">
        <v>0.5</v>
      </c>
      <c r="AI55" s="1">
        <v>24.171434999999999</v>
      </c>
      <c r="AJ55" s="1" t="s">
        <v>8</v>
      </c>
      <c r="AK55" s="1">
        <v>0.47278300000000001</v>
      </c>
      <c r="AL55" s="1">
        <v>10.109762999999999</v>
      </c>
      <c r="AM55" s="1">
        <v>5.5304270000000004</v>
      </c>
    </row>
    <row r="56" spans="1:39" x14ac:dyDescent="0.35">
      <c r="A56">
        <v>9</v>
      </c>
      <c r="B56">
        <v>4</v>
      </c>
      <c r="C56" t="s">
        <v>123</v>
      </c>
      <c r="D56">
        <v>16.856134999999998</v>
      </c>
      <c r="E56">
        <v>0.77381900000000003</v>
      </c>
      <c r="F56">
        <v>13872096</v>
      </c>
      <c r="G56">
        <v>163531116</v>
      </c>
      <c r="H56">
        <v>5.1764159999999997</v>
      </c>
      <c r="I56">
        <v>1.857345</v>
      </c>
      <c r="J56">
        <v>40.552306999999999</v>
      </c>
      <c r="K56">
        <v>22.424181000000001</v>
      </c>
      <c r="M56">
        <v>9</v>
      </c>
      <c r="N56">
        <v>4</v>
      </c>
      <c r="O56" t="str">
        <f t="shared" si="6"/>
        <v>9-4</v>
      </c>
      <c r="P56" t="s">
        <v>27</v>
      </c>
      <c r="Q56">
        <v>6.8</v>
      </c>
      <c r="R56">
        <f t="shared" si="17"/>
        <v>0.05</v>
      </c>
      <c r="S56">
        <f t="shared" si="17"/>
        <v>0.5</v>
      </c>
      <c r="T56" t="s">
        <v>123</v>
      </c>
      <c r="U56" s="1">
        <f t="shared" si="11"/>
        <v>16.856134999999998</v>
      </c>
      <c r="V56" s="1">
        <f t="shared" si="12"/>
        <v>5.1764159999999997</v>
      </c>
      <c r="W56" s="1">
        <f t="shared" si="13"/>
        <v>1.857345</v>
      </c>
      <c r="X56" s="1">
        <f t="shared" si="14"/>
        <v>40.552306999999999</v>
      </c>
      <c r="Y56" s="1">
        <f t="shared" si="15"/>
        <v>22.424181000000001</v>
      </c>
      <c r="AA56">
        <v>11</v>
      </c>
      <c r="AB56">
        <v>4</v>
      </c>
      <c r="AC56" t="s">
        <v>71</v>
      </c>
      <c r="AD56" t="s">
        <v>27</v>
      </c>
      <c r="AE56">
        <v>6.8</v>
      </c>
      <c r="AF56">
        <v>0.35</v>
      </c>
      <c r="AG56">
        <v>0.5</v>
      </c>
      <c r="AH56" t="s">
        <v>123</v>
      </c>
      <c r="AI56" s="1">
        <v>17.044893999999999</v>
      </c>
      <c r="AJ56" s="1">
        <v>5.2554309999999997</v>
      </c>
      <c r="AK56" s="1">
        <v>1.874069</v>
      </c>
      <c r="AL56" s="1">
        <v>40.074216999999997</v>
      </c>
      <c r="AM56" s="1">
        <v>21.922132000000001</v>
      </c>
    </row>
    <row r="57" spans="1:39" x14ac:dyDescent="0.35">
      <c r="A57">
        <v>9</v>
      </c>
      <c r="B57">
        <v>5</v>
      </c>
      <c r="C57" t="s">
        <v>122</v>
      </c>
      <c r="D57">
        <v>14.931682</v>
      </c>
      <c r="E57">
        <v>0.81952000000000003</v>
      </c>
      <c r="F57">
        <v>3678696</v>
      </c>
      <c r="G57">
        <v>73643724</v>
      </c>
      <c r="H57" t="s">
        <v>8</v>
      </c>
      <c r="I57">
        <v>0.49254300000000001</v>
      </c>
      <c r="J57">
        <v>10.753933999999999</v>
      </c>
      <c r="K57">
        <v>5.9465960000000004</v>
      </c>
      <c r="M57">
        <v>9</v>
      </c>
      <c r="N57">
        <v>5</v>
      </c>
      <c r="O57" t="str">
        <f t="shared" si="6"/>
        <v>9-5</v>
      </c>
      <c r="P57" t="s">
        <v>27</v>
      </c>
      <c r="Q57">
        <v>6.8</v>
      </c>
      <c r="R57">
        <f t="shared" si="17"/>
        <v>0.05</v>
      </c>
      <c r="S57">
        <f t="shared" si="17"/>
        <v>0.5</v>
      </c>
      <c r="T57" t="s">
        <v>122</v>
      </c>
      <c r="U57" s="1">
        <f t="shared" si="11"/>
        <v>14.931682</v>
      </c>
      <c r="V57" s="1" t="str">
        <f t="shared" si="12"/>
        <v>N/A</v>
      </c>
      <c r="W57" s="1">
        <f t="shared" si="13"/>
        <v>0.49254300000000001</v>
      </c>
      <c r="X57" s="1">
        <f t="shared" si="14"/>
        <v>10.753933999999999</v>
      </c>
      <c r="Y57" s="1">
        <f t="shared" si="15"/>
        <v>5.9465960000000004</v>
      </c>
      <c r="AA57">
        <v>11</v>
      </c>
      <c r="AB57">
        <v>5</v>
      </c>
      <c r="AC57" t="s">
        <v>72</v>
      </c>
      <c r="AD57" t="s">
        <v>27</v>
      </c>
      <c r="AE57">
        <v>6.8</v>
      </c>
      <c r="AF57">
        <v>0.35</v>
      </c>
      <c r="AG57">
        <v>0.5</v>
      </c>
      <c r="AH57" t="s">
        <v>122</v>
      </c>
      <c r="AI57" s="1">
        <v>15.067815</v>
      </c>
      <c r="AJ57" s="1" t="s">
        <v>8</v>
      </c>
      <c r="AK57" s="1">
        <v>0.51309099999999996</v>
      </c>
      <c r="AL57" s="1">
        <v>10.971703</v>
      </c>
      <c r="AM57" s="1">
        <v>6.0019419999999997</v>
      </c>
    </row>
    <row r="58" spans="1:39" x14ac:dyDescent="0.35">
      <c r="A58">
        <v>10</v>
      </c>
      <c r="B58">
        <v>1</v>
      </c>
      <c r="D58">
        <v>81.911141999999998</v>
      </c>
      <c r="E58">
        <v>0.232378</v>
      </c>
      <c r="F58">
        <v>1442196</v>
      </c>
      <c r="G58">
        <v>51582804</v>
      </c>
      <c r="H58" t="s">
        <v>8</v>
      </c>
      <c r="I58">
        <v>0.19309699999999999</v>
      </c>
      <c r="J58">
        <v>4.5226689999999996</v>
      </c>
      <c r="K58">
        <v>2.5127510000000002</v>
      </c>
      <c r="M58">
        <v>10</v>
      </c>
      <c r="N58">
        <v>1</v>
      </c>
      <c r="O58" t="str">
        <f t="shared" si="6"/>
        <v>10-1</v>
      </c>
      <c r="P58" t="s">
        <v>27</v>
      </c>
      <c r="Q58">
        <v>6.8</v>
      </c>
      <c r="R58">
        <v>0.1</v>
      </c>
      <c r="S58">
        <v>1</v>
      </c>
      <c r="U58" s="1">
        <f t="shared" si="11"/>
        <v>81.911141999999998</v>
      </c>
      <c r="V58" s="1" t="str">
        <f t="shared" si="12"/>
        <v>N/A</v>
      </c>
      <c r="W58" s="1">
        <f t="shared" si="13"/>
        <v>0.19309699999999999</v>
      </c>
      <c r="X58" s="1">
        <f t="shared" si="14"/>
        <v>4.5226689999999996</v>
      </c>
      <c r="Y58" s="1">
        <f t="shared" si="15"/>
        <v>2.5127510000000002</v>
      </c>
      <c r="AA58">
        <v>12</v>
      </c>
      <c r="AB58">
        <v>1</v>
      </c>
      <c r="AC58" t="s">
        <v>137</v>
      </c>
      <c r="AD58" t="s">
        <v>26</v>
      </c>
      <c r="AI58" s="1">
        <v>180</v>
      </c>
      <c r="AJ58" s="1">
        <v>3.171332</v>
      </c>
      <c r="AK58" s="1">
        <v>1.432958</v>
      </c>
      <c r="AL58" s="1">
        <v>7.5000710000000002</v>
      </c>
      <c r="AM58" s="1">
        <v>6.80145</v>
      </c>
    </row>
    <row r="59" spans="1:39" x14ac:dyDescent="0.35">
      <c r="A59">
        <v>10</v>
      </c>
      <c r="B59">
        <v>2</v>
      </c>
      <c r="C59" t="s">
        <v>21</v>
      </c>
      <c r="D59">
        <v>28.966393</v>
      </c>
      <c r="E59">
        <v>0.58249399999999996</v>
      </c>
      <c r="F59">
        <v>10865568</v>
      </c>
      <c r="G59">
        <v>135185232</v>
      </c>
      <c r="H59">
        <v>3.2745250000000001</v>
      </c>
      <c r="I59">
        <v>1.454799</v>
      </c>
      <c r="J59">
        <v>34.073984000000003</v>
      </c>
      <c r="K59">
        <v>18.931177000000002</v>
      </c>
      <c r="M59">
        <v>10</v>
      </c>
      <c r="N59">
        <v>2</v>
      </c>
      <c r="O59" t="str">
        <f t="shared" si="6"/>
        <v>10-2</v>
      </c>
      <c r="P59" t="s">
        <v>27</v>
      </c>
      <c r="Q59">
        <v>6.8</v>
      </c>
      <c r="R59">
        <f t="shared" ref="R59:S62" si="18">R58</f>
        <v>0.1</v>
      </c>
      <c r="S59">
        <f t="shared" si="18"/>
        <v>1</v>
      </c>
      <c r="T59" t="s">
        <v>21</v>
      </c>
      <c r="U59" s="1">
        <f t="shared" si="11"/>
        <v>28.966393</v>
      </c>
      <c r="V59" s="1">
        <f t="shared" si="12"/>
        <v>3.2745250000000001</v>
      </c>
      <c r="W59" s="1">
        <f t="shared" si="13"/>
        <v>1.454799</v>
      </c>
      <c r="X59" s="1">
        <f t="shared" si="14"/>
        <v>34.073984000000003</v>
      </c>
      <c r="Y59" s="1">
        <f t="shared" si="15"/>
        <v>18.931177000000002</v>
      </c>
      <c r="AA59">
        <v>12</v>
      </c>
      <c r="AB59">
        <v>2</v>
      </c>
      <c r="AC59" t="s">
        <v>138</v>
      </c>
      <c r="AD59" t="s">
        <v>26</v>
      </c>
      <c r="AH59" t="s">
        <v>21</v>
      </c>
      <c r="AI59" s="1">
        <v>130</v>
      </c>
      <c r="AJ59" s="1">
        <v>4.6487090000000002</v>
      </c>
      <c r="AK59" s="1">
        <v>1.7456529999999999</v>
      </c>
      <c r="AL59" s="1">
        <v>9.1367119999999993</v>
      </c>
      <c r="AM59" s="1">
        <v>8.285641</v>
      </c>
    </row>
    <row r="60" spans="1:39" x14ac:dyDescent="0.35">
      <c r="A60">
        <v>10</v>
      </c>
      <c r="B60">
        <v>3</v>
      </c>
      <c r="D60">
        <v>24.001515999999999</v>
      </c>
      <c r="E60">
        <v>0.64136300000000002</v>
      </c>
      <c r="F60">
        <v>3371676</v>
      </c>
      <c r="G60">
        <v>80148348</v>
      </c>
      <c r="H60" t="s">
        <v>8</v>
      </c>
      <c r="I60">
        <v>0.451436</v>
      </c>
      <c r="J60">
        <v>10.57344</v>
      </c>
      <c r="K60">
        <v>5.8745010000000004</v>
      </c>
      <c r="M60">
        <v>10</v>
      </c>
      <c r="N60">
        <v>3</v>
      </c>
      <c r="O60" t="str">
        <f t="shared" si="6"/>
        <v>10-3</v>
      </c>
      <c r="P60" t="s">
        <v>27</v>
      </c>
      <c r="Q60">
        <v>6.8</v>
      </c>
      <c r="R60">
        <f t="shared" si="18"/>
        <v>0.1</v>
      </c>
      <c r="S60">
        <f t="shared" si="18"/>
        <v>1</v>
      </c>
      <c r="U60" s="1">
        <f t="shared" si="11"/>
        <v>24.001515999999999</v>
      </c>
      <c r="V60" s="1" t="str">
        <f t="shared" si="12"/>
        <v>N/A</v>
      </c>
      <c r="W60" s="1">
        <f t="shared" si="13"/>
        <v>0.451436</v>
      </c>
      <c r="X60" s="1">
        <f t="shared" si="14"/>
        <v>10.57344</v>
      </c>
      <c r="Y60" s="1">
        <f t="shared" si="15"/>
        <v>5.8745010000000004</v>
      </c>
      <c r="AA60">
        <v>12</v>
      </c>
      <c r="AB60">
        <v>3</v>
      </c>
      <c r="AC60" t="s">
        <v>139</v>
      </c>
      <c r="AD60" t="s">
        <v>26</v>
      </c>
      <c r="AI60" s="1">
        <v>100</v>
      </c>
      <c r="AJ60" s="1">
        <v>11.433761000000001</v>
      </c>
      <c r="AK60" s="1">
        <v>3.1817489999999999</v>
      </c>
      <c r="AL60" s="1">
        <v>16.653206000000001</v>
      </c>
      <c r="AM60" s="1">
        <v>15.101984</v>
      </c>
    </row>
    <row r="61" spans="1:39" x14ac:dyDescent="0.35">
      <c r="A61">
        <v>10</v>
      </c>
      <c r="B61">
        <v>4</v>
      </c>
      <c r="C61" t="s">
        <v>123</v>
      </c>
      <c r="D61">
        <v>16.915516</v>
      </c>
      <c r="E61">
        <v>0.77304399999999995</v>
      </c>
      <c r="F61">
        <v>13118028</v>
      </c>
      <c r="G61">
        <v>160396908</v>
      </c>
      <c r="H61">
        <v>4.6994020000000001</v>
      </c>
      <c r="I61">
        <v>1.756383</v>
      </c>
      <c r="J61">
        <v>41.137608</v>
      </c>
      <c r="K61">
        <v>22.855657999999998</v>
      </c>
      <c r="M61">
        <v>10</v>
      </c>
      <c r="N61">
        <v>4</v>
      </c>
      <c r="O61" t="str">
        <f t="shared" si="6"/>
        <v>10-4</v>
      </c>
      <c r="P61" t="s">
        <v>27</v>
      </c>
      <c r="Q61">
        <v>6.8</v>
      </c>
      <c r="R61">
        <f t="shared" si="18"/>
        <v>0.1</v>
      </c>
      <c r="S61">
        <f t="shared" si="18"/>
        <v>1</v>
      </c>
      <c r="T61" t="s">
        <v>123</v>
      </c>
      <c r="U61" s="1">
        <f t="shared" si="11"/>
        <v>16.915516</v>
      </c>
      <c r="V61" s="1">
        <f t="shared" si="12"/>
        <v>4.6994020000000001</v>
      </c>
      <c r="W61" s="1">
        <f t="shared" si="13"/>
        <v>1.756383</v>
      </c>
      <c r="X61" s="1">
        <f t="shared" si="14"/>
        <v>41.137608</v>
      </c>
      <c r="Y61" s="1">
        <f t="shared" si="15"/>
        <v>22.855657999999998</v>
      </c>
      <c r="AA61">
        <v>12</v>
      </c>
      <c r="AB61">
        <v>4</v>
      </c>
      <c r="AC61" t="s">
        <v>140</v>
      </c>
      <c r="AD61" t="s">
        <v>26</v>
      </c>
      <c r="AH61" t="s">
        <v>123</v>
      </c>
      <c r="AI61" s="1">
        <v>70</v>
      </c>
      <c r="AJ61" s="1">
        <v>8.0372229999999991</v>
      </c>
      <c r="AK61" s="1">
        <v>2.4628519999999998</v>
      </c>
      <c r="AL61" s="1">
        <v>12.890515000000001</v>
      </c>
      <c r="AM61" s="1">
        <v>11.689781999999999</v>
      </c>
    </row>
    <row r="62" spans="1:39" x14ac:dyDescent="0.35">
      <c r="A62">
        <v>10</v>
      </c>
      <c r="B62">
        <v>5</v>
      </c>
      <c r="C62" t="s">
        <v>122</v>
      </c>
      <c r="D62">
        <v>14.954008</v>
      </c>
      <c r="E62">
        <v>0.81952000000000003</v>
      </c>
      <c r="F62">
        <v>3090696</v>
      </c>
      <c r="G62">
        <v>70184352</v>
      </c>
      <c r="H62" t="s">
        <v>8</v>
      </c>
      <c r="I62">
        <v>0.41381600000000002</v>
      </c>
      <c r="J62">
        <v>9.6922979999999992</v>
      </c>
      <c r="K62">
        <v>5.3849470000000004</v>
      </c>
      <c r="M62">
        <v>10</v>
      </c>
      <c r="N62">
        <v>5</v>
      </c>
      <c r="O62" t="str">
        <f t="shared" si="6"/>
        <v>10-5</v>
      </c>
      <c r="P62" t="s">
        <v>27</v>
      </c>
      <c r="Q62">
        <v>6.8</v>
      </c>
      <c r="R62">
        <f t="shared" si="18"/>
        <v>0.1</v>
      </c>
      <c r="S62">
        <f t="shared" si="18"/>
        <v>1</v>
      </c>
      <c r="T62" t="s">
        <v>122</v>
      </c>
      <c r="U62" s="1">
        <f t="shared" si="11"/>
        <v>14.954008</v>
      </c>
      <c r="V62" s="1" t="str">
        <f t="shared" si="12"/>
        <v>N/A</v>
      </c>
      <c r="W62" s="1">
        <f t="shared" si="13"/>
        <v>0.41381600000000002</v>
      </c>
      <c r="X62" s="1">
        <f t="shared" si="14"/>
        <v>9.6922979999999992</v>
      </c>
      <c r="Y62" s="1">
        <f t="shared" si="15"/>
        <v>5.3849470000000004</v>
      </c>
      <c r="AA62">
        <v>12</v>
      </c>
      <c r="AB62">
        <v>5</v>
      </c>
      <c r="AC62" t="s">
        <v>141</v>
      </c>
      <c r="AD62" t="s">
        <v>26</v>
      </c>
      <c r="AH62" t="s">
        <v>122</v>
      </c>
      <c r="AI62" s="1">
        <v>55</v>
      </c>
      <c r="AJ62" s="1">
        <v>8</v>
      </c>
      <c r="AK62" s="1">
        <v>2.6679040000000001</v>
      </c>
      <c r="AL62" s="1">
        <v>13.963753000000001</v>
      </c>
      <c r="AM62" s="1">
        <v>12.66305</v>
      </c>
    </row>
    <row r="63" spans="1:39" x14ac:dyDescent="0.35">
      <c r="A63">
        <v>11</v>
      </c>
      <c r="B63">
        <v>1</v>
      </c>
      <c r="D63">
        <v>81.654623999999998</v>
      </c>
      <c r="E63">
        <v>0.233927</v>
      </c>
      <c r="F63">
        <v>1997604</v>
      </c>
      <c r="G63">
        <v>55900068</v>
      </c>
      <c r="H63" t="s">
        <v>8</v>
      </c>
      <c r="I63">
        <v>0.267461</v>
      </c>
      <c r="J63">
        <v>5.7192540000000003</v>
      </c>
      <c r="K63">
        <v>3.1286510000000001</v>
      </c>
      <c r="M63">
        <v>11</v>
      </c>
      <c r="N63">
        <v>1</v>
      </c>
      <c r="O63" t="str">
        <f t="shared" si="6"/>
        <v>11-1</v>
      </c>
      <c r="P63" t="s">
        <v>27</v>
      </c>
      <c r="Q63">
        <v>6.8</v>
      </c>
      <c r="R63">
        <v>0.35</v>
      </c>
      <c r="S63">
        <v>0.5</v>
      </c>
      <c r="U63" s="1">
        <f t="shared" si="11"/>
        <v>81.654623999999998</v>
      </c>
      <c r="V63" s="1" t="str">
        <f t="shared" si="12"/>
        <v>N/A</v>
      </c>
      <c r="W63" s="1">
        <f t="shared" si="13"/>
        <v>0.267461</v>
      </c>
      <c r="X63" s="1">
        <f t="shared" si="14"/>
        <v>5.7192540000000003</v>
      </c>
      <c r="Y63" s="1">
        <f t="shared" si="15"/>
        <v>3.1286510000000001</v>
      </c>
      <c r="AA63">
        <v>12</v>
      </c>
      <c r="AB63">
        <v>6</v>
      </c>
      <c r="AC63" t="s">
        <v>142</v>
      </c>
      <c r="AD63" t="s">
        <v>26</v>
      </c>
      <c r="AH63" t="s">
        <v>26</v>
      </c>
      <c r="AI63" s="1">
        <v>40</v>
      </c>
      <c r="AJ63" s="1">
        <v>4.5502450000000003</v>
      </c>
      <c r="AK63" s="1">
        <v>1.7248129999999999</v>
      </c>
      <c r="AL63" s="1">
        <v>9.0276340000000008</v>
      </c>
      <c r="AM63" s="1">
        <v>8.1867230000000006</v>
      </c>
    </row>
    <row r="64" spans="1:39" x14ac:dyDescent="0.35">
      <c r="A64">
        <v>11</v>
      </c>
      <c r="B64">
        <v>2</v>
      </c>
      <c r="C64" t="s">
        <v>21</v>
      </c>
      <c r="D64">
        <v>29.232862000000001</v>
      </c>
      <c r="E64">
        <v>0.58016999999999996</v>
      </c>
      <c r="F64">
        <v>11569824</v>
      </c>
      <c r="G64">
        <v>140021196</v>
      </c>
      <c r="H64">
        <v>3.7200280000000001</v>
      </c>
      <c r="I64">
        <v>1.5490919999999999</v>
      </c>
      <c r="J64">
        <v>33.125062999999997</v>
      </c>
      <c r="K64">
        <v>18.120678000000002</v>
      </c>
      <c r="M64">
        <v>11</v>
      </c>
      <c r="N64">
        <v>2</v>
      </c>
      <c r="O64" t="str">
        <f t="shared" si="6"/>
        <v>11-2</v>
      </c>
      <c r="P64" t="s">
        <v>27</v>
      </c>
      <c r="Q64">
        <v>6.8</v>
      </c>
      <c r="R64">
        <f t="shared" ref="R64:S67" si="19">R63</f>
        <v>0.35</v>
      </c>
      <c r="S64">
        <f t="shared" si="19"/>
        <v>0.5</v>
      </c>
      <c r="T64" t="s">
        <v>21</v>
      </c>
      <c r="U64" s="1">
        <f t="shared" si="11"/>
        <v>29.232862000000001</v>
      </c>
      <c r="V64" s="1">
        <f t="shared" si="12"/>
        <v>3.7200280000000001</v>
      </c>
      <c r="W64" s="1">
        <f t="shared" si="13"/>
        <v>1.5490919999999999</v>
      </c>
      <c r="X64" s="1">
        <f t="shared" si="14"/>
        <v>33.125062999999997</v>
      </c>
      <c r="Y64" s="1">
        <f t="shared" si="15"/>
        <v>18.120678000000002</v>
      </c>
      <c r="AA64">
        <v>12</v>
      </c>
      <c r="AB64">
        <v>7</v>
      </c>
      <c r="AC64" t="s">
        <v>143</v>
      </c>
      <c r="AD64" t="s">
        <v>26</v>
      </c>
      <c r="AH64" t="s">
        <v>26</v>
      </c>
      <c r="AI64" s="1">
        <v>35</v>
      </c>
      <c r="AJ64" s="1">
        <v>5.5865830000000001</v>
      </c>
      <c r="AK64" s="1">
        <v>1.9441600000000001</v>
      </c>
      <c r="AL64" s="1">
        <v>10.175689999999999</v>
      </c>
      <c r="AM64" s="1">
        <v>9.2278400000000005</v>
      </c>
    </row>
    <row r="65" spans="1:39" x14ac:dyDescent="0.35">
      <c r="A65">
        <v>11</v>
      </c>
      <c r="B65">
        <v>3</v>
      </c>
      <c r="D65">
        <v>24.171434999999999</v>
      </c>
      <c r="E65">
        <v>0.63904000000000005</v>
      </c>
      <c r="F65">
        <v>3531108</v>
      </c>
      <c r="G65">
        <v>80781036</v>
      </c>
      <c r="H65" t="s">
        <v>8</v>
      </c>
      <c r="I65">
        <v>0.47278300000000001</v>
      </c>
      <c r="J65">
        <v>10.109762999999999</v>
      </c>
      <c r="K65">
        <v>5.5304270000000004</v>
      </c>
      <c r="M65">
        <v>11</v>
      </c>
      <c r="N65">
        <v>3</v>
      </c>
      <c r="O65" t="str">
        <f t="shared" si="6"/>
        <v>11-3</v>
      </c>
      <c r="P65" t="s">
        <v>27</v>
      </c>
      <c r="Q65">
        <v>6.8</v>
      </c>
      <c r="R65">
        <f t="shared" si="19"/>
        <v>0.35</v>
      </c>
      <c r="S65">
        <f t="shared" si="19"/>
        <v>0.5</v>
      </c>
      <c r="U65" s="1">
        <f t="shared" si="11"/>
        <v>24.171434999999999</v>
      </c>
      <c r="V65" s="1" t="str">
        <f t="shared" si="12"/>
        <v>N/A</v>
      </c>
      <c r="W65" s="1">
        <f t="shared" si="13"/>
        <v>0.47278300000000001</v>
      </c>
      <c r="X65" s="1">
        <f t="shared" si="14"/>
        <v>10.109762999999999</v>
      </c>
      <c r="Y65" s="1">
        <f t="shared" si="15"/>
        <v>5.5304270000000004</v>
      </c>
      <c r="AA65">
        <v>12</v>
      </c>
      <c r="AB65">
        <v>8</v>
      </c>
      <c r="AC65" t="s">
        <v>144</v>
      </c>
      <c r="AD65" t="s">
        <v>26</v>
      </c>
      <c r="AH65" t="s">
        <v>26</v>
      </c>
      <c r="AI65" s="1">
        <v>25</v>
      </c>
      <c r="AJ65" s="1">
        <v>3.0004949999999999</v>
      </c>
      <c r="AK65" s="1">
        <v>1.3967989999999999</v>
      </c>
      <c r="AL65" s="1">
        <v>7.3108180000000003</v>
      </c>
      <c r="AM65" s="1">
        <v>6.6298260000000004</v>
      </c>
    </row>
    <row r="66" spans="1:39" x14ac:dyDescent="0.35">
      <c r="A66">
        <v>11</v>
      </c>
      <c r="B66">
        <v>4</v>
      </c>
      <c r="C66" t="s">
        <v>123</v>
      </c>
      <c r="D66">
        <v>17.044893999999999</v>
      </c>
      <c r="E66">
        <v>0.77071999999999996</v>
      </c>
      <c r="F66">
        <v>13997004</v>
      </c>
      <c r="G66">
        <v>165282096</v>
      </c>
      <c r="H66">
        <v>5.2554309999999997</v>
      </c>
      <c r="I66">
        <v>1.874069</v>
      </c>
      <c r="J66">
        <v>40.074216999999997</v>
      </c>
      <c r="K66">
        <v>21.922132000000001</v>
      </c>
      <c r="M66">
        <v>11</v>
      </c>
      <c r="N66">
        <v>4</v>
      </c>
      <c r="O66" t="str">
        <f t="shared" si="6"/>
        <v>11-4</v>
      </c>
      <c r="P66" t="s">
        <v>27</v>
      </c>
      <c r="Q66">
        <v>6.8</v>
      </c>
      <c r="R66">
        <f t="shared" si="19"/>
        <v>0.35</v>
      </c>
      <c r="S66">
        <f t="shared" si="19"/>
        <v>0.5</v>
      </c>
      <c r="T66" t="s">
        <v>123</v>
      </c>
      <c r="U66" s="1">
        <f t="shared" ref="U66:U97" si="20">D66</f>
        <v>17.044893999999999</v>
      </c>
      <c r="V66" s="1">
        <f t="shared" ref="V66:V97" si="21">H66</f>
        <v>5.2554309999999997</v>
      </c>
      <c r="W66" s="1">
        <f t="shared" ref="W66:W97" si="22">I66</f>
        <v>1.874069</v>
      </c>
      <c r="X66" s="1">
        <f t="shared" ref="X66:X97" si="23">J66</f>
        <v>40.074216999999997</v>
      </c>
      <c r="Y66" s="1">
        <f t="shared" ref="Y66:Y97" si="24">K66</f>
        <v>21.922132000000001</v>
      </c>
      <c r="AA66">
        <v>12</v>
      </c>
      <c r="AB66">
        <v>9</v>
      </c>
      <c r="AC66" t="s">
        <v>145</v>
      </c>
      <c r="AD66" t="s">
        <v>26</v>
      </c>
      <c r="AH66" t="s">
        <v>26</v>
      </c>
      <c r="AI66" s="1">
        <v>15</v>
      </c>
      <c r="AJ66" s="1">
        <v>5.4579899999999997</v>
      </c>
      <c r="AK66" s="1">
        <v>1.9169419999999999</v>
      </c>
      <c r="AL66" s="1">
        <v>10.033236</v>
      </c>
      <c r="AM66" s="1">
        <v>9.0986539999999998</v>
      </c>
    </row>
    <row r="67" spans="1:39" x14ac:dyDescent="0.35">
      <c r="A67">
        <v>11</v>
      </c>
      <c r="B67">
        <v>5</v>
      </c>
      <c r="C67" t="s">
        <v>122</v>
      </c>
      <c r="D67">
        <v>15.067815</v>
      </c>
      <c r="E67">
        <v>0.81719600000000003</v>
      </c>
      <c r="F67">
        <v>3832164</v>
      </c>
      <c r="G67">
        <v>77718816</v>
      </c>
      <c r="H67" t="s">
        <v>8</v>
      </c>
      <c r="I67">
        <v>0.51309099999999996</v>
      </c>
      <c r="J67">
        <v>10.971703</v>
      </c>
      <c r="K67">
        <v>6.0019419999999997</v>
      </c>
      <c r="M67">
        <v>11</v>
      </c>
      <c r="N67">
        <v>5</v>
      </c>
      <c r="O67" t="str">
        <f t="shared" si="6"/>
        <v>11-5</v>
      </c>
      <c r="P67" t="s">
        <v>27</v>
      </c>
      <c r="Q67">
        <v>6.8</v>
      </c>
      <c r="R67">
        <f t="shared" si="19"/>
        <v>0.35</v>
      </c>
      <c r="S67">
        <f t="shared" si="19"/>
        <v>0.5</v>
      </c>
      <c r="T67" t="s">
        <v>122</v>
      </c>
      <c r="U67" s="1">
        <f t="shared" si="20"/>
        <v>15.067815</v>
      </c>
      <c r="V67" s="1" t="str">
        <f t="shared" si="21"/>
        <v>N/A</v>
      </c>
      <c r="W67" s="1">
        <f t="shared" si="22"/>
        <v>0.51309099999999996</v>
      </c>
      <c r="X67" s="1">
        <f t="shared" si="23"/>
        <v>10.971703</v>
      </c>
      <c r="Y67" s="1">
        <f t="shared" si="24"/>
        <v>6.0019419999999997</v>
      </c>
      <c r="AA67">
        <v>12</v>
      </c>
      <c r="AB67">
        <v>10</v>
      </c>
      <c r="AC67" t="s">
        <v>146</v>
      </c>
      <c r="AD67" t="s">
        <v>26</v>
      </c>
      <c r="AH67" t="s">
        <v>26</v>
      </c>
      <c r="AI67" s="1">
        <v>10</v>
      </c>
      <c r="AJ67" s="1" t="s">
        <v>8</v>
      </c>
      <c r="AK67" s="1">
        <v>0.63209400000000004</v>
      </c>
      <c r="AL67" s="1">
        <v>3.3083659999999999</v>
      </c>
      <c r="AM67" s="1">
        <v>3.000197</v>
      </c>
    </row>
    <row r="68" spans="1:39" x14ac:dyDescent="0.35">
      <c r="A68">
        <v>12</v>
      </c>
      <c r="B68">
        <v>1</v>
      </c>
      <c r="C68" t="s">
        <v>20</v>
      </c>
      <c r="D68">
        <v>180</v>
      </c>
      <c r="E68">
        <v>0.103021</v>
      </c>
      <c r="F68">
        <v>10702440</v>
      </c>
      <c r="G68">
        <v>106329804</v>
      </c>
      <c r="H68">
        <v>3.171332</v>
      </c>
      <c r="I68">
        <v>1.432958</v>
      </c>
      <c r="J68">
        <v>7.5000710000000002</v>
      </c>
      <c r="K68">
        <v>6.80145</v>
      </c>
      <c r="M68">
        <v>12</v>
      </c>
      <c r="N68">
        <v>1</v>
      </c>
      <c r="O68" t="str">
        <f t="shared" ref="O68:O131" si="25">CONCATENATE(A68,"-",B68)</f>
        <v>12-1</v>
      </c>
      <c r="P68" t="s">
        <v>26</v>
      </c>
      <c r="U68" s="1">
        <f t="shared" si="20"/>
        <v>180</v>
      </c>
      <c r="V68" s="1">
        <f t="shared" si="21"/>
        <v>3.171332</v>
      </c>
      <c r="W68" s="1">
        <f t="shared" si="22"/>
        <v>1.432958</v>
      </c>
      <c r="X68" s="1">
        <f t="shared" si="23"/>
        <v>7.5000710000000002</v>
      </c>
      <c r="Y68" s="1">
        <f t="shared" si="24"/>
        <v>6.80145</v>
      </c>
      <c r="AA68">
        <v>13</v>
      </c>
      <c r="AB68">
        <v>1</v>
      </c>
      <c r="AC68" t="s">
        <v>73</v>
      </c>
      <c r="AD68" t="s">
        <v>27</v>
      </c>
      <c r="AE68">
        <v>7.4</v>
      </c>
      <c r="AF68">
        <v>0.05</v>
      </c>
      <c r="AG68">
        <v>0</v>
      </c>
      <c r="AI68" s="1">
        <v>81.65352</v>
      </c>
      <c r="AJ68" s="1" t="s">
        <v>8</v>
      </c>
      <c r="AK68" s="1">
        <v>0.15356400000000001</v>
      </c>
      <c r="AL68" s="1">
        <v>5.275868</v>
      </c>
      <c r="AM68" s="1">
        <v>2.7072790000000002</v>
      </c>
    </row>
    <row r="69" spans="1:39" x14ac:dyDescent="0.35">
      <c r="A69">
        <v>12</v>
      </c>
      <c r="B69">
        <v>2</v>
      </c>
      <c r="D69">
        <v>130</v>
      </c>
      <c r="E69">
        <v>0.13477900000000001</v>
      </c>
      <c r="F69">
        <v>13037892</v>
      </c>
      <c r="G69">
        <v>138406380</v>
      </c>
      <c r="H69">
        <v>4.6487090000000002</v>
      </c>
      <c r="I69">
        <v>1.7456529999999999</v>
      </c>
      <c r="J69">
        <v>9.1367119999999993</v>
      </c>
      <c r="K69">
        <v>8.285641</v>
      </c>
      <c r="M69">
        <v>12</v>
      </c>
      <c r="N69">
        <v>2</v>
      </c>
      <c r="O69" t="str">
        <f t="shared" si="25"/>
        <v>12-2</v>
      </c>
      <c r="P69" t="s">
        <v>26</v>
      </c>
      <c r="T69" t="s">
        <v>21</v>
      </c>
      <c r="U69" s="1">
        <f t="shared" si="20"/>
        <v>130</v>
      </c>
      <c r="V69" s="1">
        <f t="shared" si="21"/>
        <v>4.6487090000000002</v>
      </c>
      <c r="W69" s="1">
        <f t="shared" si="22"/>
        <v>1.7456529999999999</v>
      </c>
      <c r="X69" s="1">
        <f t="shared" si="23"/>
        <v>9.1367119999999993</v>
      </c>
      <c r="Y69" s="1">
        <f t="shared" si="24"/>
        <v>8.285641</v>
      </c>
      <c r="AA69">
        <v>13</v>
      </c>
      <c r="AB69">
        <v>2</v>
      </c>
      <c r="AC69" t="s">
        <v>74</v>
      </c>
      <c r="AD69" t="s">
        <v>27</v>
      </c>
      <c r="AE69">
        <v>7.4</v>
      </c>
      <c r="AF69">
        <v>0.05</v>
      </c>
      <c r="AG69">
        <v>0</v>
      </c>
      <c r="AH69" t="s">
        <v>21</v>
      </c>
      <c r="AI69" s="1">
        <v>29.093671000000001</v>
      </c>
      <c r="AJ69" s="1">
        <v>1.7223299999999999</v>
      </c>
      <c r="AK69" s="1">
        <v>1.126268</v>
      </c>
      <c r="AL69" s="1">
        <v>38.694209000000001</v>
      </c>
      <c r="AM69" s="1">
        <v>19.855694</v>
      </c>
    </row>
    <row r="70" spans="1:39" x14ac:dyDescent="0.35">
      <c r="A70">
        <v>12</v>
      </c>
      <c r="B70">
        <v>3</v>
      </c>
      <c r="D70">
        <v>100</v>
      </c>
      <c r="E70">
        <v>0.20061999999999999</v>
      </c>
      <c r="F70">
        <v>23763768</v>
      </c>
      <c r="G70">
        <v>197143380</v>
      </c>
      <c r="H70">
        <v>11.433761000000001</v>
      </c>
      <c r="I70">
        <v>3.1817489999999999</v>
      </c>
      <c r="J70">
        <v>16.653206000000001</v>
      </c>
      <c r="K70">
        <v>15.101984</v>
      </c>
      <c r="M70">
        <v>12</v>
      </c>
      <c r="N70">
        <v>3</v>
      </c>
      <c r="O70" t="str">
        <f t="shared" si="25"/>
        <v>12-3</v>
      </c>
      <c r="P70" t="s">
        <v>26</v>
      </c>
      <c r="U70" s="1">
        <f t="shared" si="20"/>
        <v>100</v>
      </c>
      <c r="V70" s="1">
        <f t="shared" si="21"/>
        <v>11.433761000000001</v>
      </c>
      <c r="W70" s="1">
        <f t="shared" si="22"/>
        <v>3.1817489999999999</v>
      </c>
      <c r="X70" s="1">
        <f t="shared" si="23"/>
        <v>16.653206000000001</v>
      </c>
      <c r="Y70" s="1">
        <f t="shared" si="24"/>
        <v>15.101984</v>
      </c>
      <c r="AA70">
        <v>13</v>
      </c>
      <c r="AB70">
        <v>3</v>
      </c>
      <c r="AC70" t="s">
        <v>75</v>
      </c>
      <c r="AD70" t="s">
        <v>27</v>
      </c>
      <c r="AE70">
        <v>7.4</v>
      </c>
      <c r="AF70">
        <v>0.05</v>
      </c>
      <c r="AG70">
        <v>0</v>
      </c>
      <c r="AI70" s="1">
        <v>24.041126999999999</v>
      </c>
      <c r="AJ70" s="1" t="s">
        <v>8</v>
      </c>
      <c r="AK70" s="1">
        <v>0.25140000000000001</v>
      </c>
      <c r="AL70" s="1">
        <v>8.6371380000000002</v>
      </c>
      <c r="AM70" s="1">
        <v>4.4320940000000002</v>
      </c>
    </row>
    <row r="71" spans="1:39" x14ac:dyDescent="0.35">
      <c r="A71">
        <v>12</v>
      </c>
      <c r="B71">
        <v>4</v>
      </c>
      <c r="C71" t="s">
        <v>22</v>
      </c>
      <c r="D71">
        <v>70</v>
      </c>
      <c r="E71">
        <v>0.26103799999999999</v>
      </c>
      <c r="F71">
        <v>18394488</v>
      </c>
      <c r="G71">
        <v>202599096</v>
      </c>
      <c r="H71">
        <v>8.0372229999999991</v>
      </c>
      <c r="I71">
        <v>2.4628519999999998</v>
      </c>
      <c r="J71">
        <v>12.890515000000001</v>
      </c>
      <c r="K71">
        <v>11.689781999999999</v>
      </c>
      <c r="M71">
        <v>12</v>
      </c>
      <c r="N71">
        <v>4</v>
      </c>
      <c r="O71" t="str">
        <f t="shared" si="25"/>
        <v>12-4</v>
      </c>
      <c r="P71" t="s">
        <v>26</v>
      </c>
      <c r="T71" t="s">
        <v>123</v>
      </c>
      <c r="U71" s="1">
        <f t="shared" si="20"/>
        <v>70</v>
      </c>
      <c r="V71" s="1">
        <f t="shared" si="21"/>
        <v>8.0372229999999991</v>
      </c>
      <c r="W71" s="1">
        <f t="shared" si="22"/>
        <v>2.4628519999999998</v>
      </c>
      <c r="X71" s="1">
        <f t="shared" si="23"/>
        <v>12.890515000000001</v>
      </c>
      <c r="Y71" s="1">
        <f t="shared" si="24"/>
        <v>11.689781999999999</v>
      </c>
      <c r="AA71">
        <v>13</v>
      </c>
      <c r="AB71">
        <v>4</v>
      </c>
      <c r="AC71" t="s">
        <v>76</v>
      </c>
      <c r="AD71" t="s">
        <v>27</v>
      </c>
      <c r="AE71">
        <v>7.4</v>
      </c>
      <c r="AF71">
        <v>0.05</v>
      </c>
      <c r="AG71">
        <v>0</v>
      </c>
      <c r="AH71" t="s">
        <v>123</v>
      </c>
      <c r="AI71" s="1">
        <v>17.027737999999999</v>
      </c>
      <c r="AJ71" s="1">
        <v>1.621316</v>
      </c>
      <c r="AK71" s="1">
        <v>1.1048880000000001</v>
      </c>
      <c r="AL71" s="1">
        <v>37.959668000000001</v>
      </c>
      <c r="AM71" s="1">
        <v>19.478767999999999</v>
      </c>
    </row>
    <row r="72" spans="1:39" x14ac:dyDescent="0.35">
      <c r="A72">
        <v>12</v>
      </c>
      <c r="B72">
        <v>5</v>
      </c>
      <c r="D72">
        <v>55</v>
      </c>
      <c r="E72">
        <v>0.33927200000000002</v>
      </c>
      <c r="F72">
        <v>19925976</v>
      </c>
      <c r="G72">
        <v>193335324</v>
      </c>
      <c r="H72">
        <v>8</v>
      </c>
      <c r="I72">
        <v>2.6679040000000001</v>
      </c>
      <c r="J72">
        <v>13.963753000000001</v>
      </c>
      <c r="K72">
        <v>12.66305</v>
      </c>
      <c r="M72">
        <v>12</v>
      </c>
      <c r="N72">
        <v>5</v>
      </c>
      <c r="O72" t="str">
        <f t="shared" si="25"/>
        <v>12-5</v>
      </c>
      <c r="P72" t="s">
        <v>26</v>
      </c>
      <c r="T72" t="s">
        <v>122</v>
      </c>
      <c r="U72" s="1">
        <f t="shared" si="20"/>
        <v>55</v>
      </c>
      <c r="V72" s="1">
        <f t="shared" si="21"/>
        <v>8</v>
      </c>
      <c r="W72" s="1">
        <f t="shared" si="22"/>
        <v>2.6679040000000001</v>
      </c>
      <c r="X72" s="1">
        <f t="shared" si="23"/>
        <v>13.963753000000001</v>
      </c>
      <c r="Y72" s="1">
        <f t="shared" si="24"/>
        <v>12.66305</v>
      </c>
      <c r="AA72">
        <v>13</v>
      </c>
      <c r="AB72">
        <v>5</v>
      </c>
      <c r="AC72" t="s">
        <v>77</v>
      </c>
      <c r="AD72" t="s">
        <v>27</v>
      </c>
      <c r="AE72">
        <v>7.4</v>
      </c>
      <c r="AF72">
        <v>0.05</v>
      </c>
      <c r="AG72">
        <v>0</v>
      </c>
      <c r="AH72" t="s">
        <v>122</v>
      </c>
      <c r="AI72" s="1">
        <v>14.935403000000001</v>
      </c>
      <c r="AJ72" s="1" t="s">
        <v>8</v>
      </c>
      <c r="AK72" s="1">
        <v>0.27456900000000001</v>
      </c>
      <c r="AL72" s="1">
        <v>9.4331169999999993</v>
      </c>
      <c r="AM72" s="1">
        <v>4.8405449999999997</v>
      </c>
    </row>
    <row r="73" spans="1:39" x14ac:dyDescent="0.35">
      <c r="A73">
        <v>12</v>
      </c>
      <c r="B73">
        <v>6</v>
      </c>
      <c r="D73">
        <v>40</v>
      </c>
      <c r="E73">
        <v>0.42757600000000001</v>
      </c>
      <c r="F73">
        <v>12882240</v>
      </c>
      <c r="G73">
        <v>153131664</v>
      </c>
      <c r="H73">
        <v>4.5502450000000003</v>
      </c>
      <c r="I73">
        <v>1.7248129999999999</v>
      </c>
      <c r="J73">
        <v>9.0276340000000008</v>
      </c>
      <c r="K73">
        <v>8.1867230000000006</v>
      </c>
      <c r="M73">
        <v>12</v>
      </c>
      <c r="N73">
        <v>6</v>
      </c>
      <c r="O73" t="str">
        <f t="shared" si="25"/>
        <v>12-6</v>
      </c>
      <c r="P73" t="s">
        <v>26</v>
      </c>
      <c r="T73" t="s">
        <v>26</v>
      </c>
      <c r="U73" s="1">
        <f t="shared" si="20"/>
        <v>40</v>
      </c>
      <c r="V73" s="1">
        <f t="shared" si="21"/>
        <v>4.5502450000000003</v>
      </c>
      <c r="W73" s="1">
        <f t="shared" si="22"/>
        <v>1.7248129999999999</v>
      </c>
      <c r="X73" s="1">
        <f t="shared" si="23"/>
        <v>9.0276340000000008</v>
      </c>
      <c r="Y73" s="1">
        <f t="shared" si="24"/>
        <v>8.1867230000000006</v>
      </c>
      <c r="AA73">
        <v>14</v>
      </c>
      <c r="AB73">
        <v>1</v>
      </c>
      <c r="AC73" t="s">
        <v>78</v>
      </c>
      <c r="AD73" t="s">
        <v>27</v>
      </c>
      <c r="AE73">
        <v>7.4</v>
      </c>
      <c r="AF73">
        <v>0.05</v>
      </c>
      <c r="AG73">
        <v>0.5</v>
      </c>
      <c r="AI73" s="1">
        <v>83.419737999999995</v>
      </c>
      <c r="AJ73" s="1" t="s">
        <v>8</v>
      </c>
      <c r="AK73" s="1">
        <v>0.21190100000000001</v>
      </c>
      <c r="AL73" s="1">
        <v>4.6672529999999997</v>
      </c>
      <c r="AM73" s="1">
        <v>2.7459250000000002</v>
      </c>
    </row>
    <row r="74" spans="1:39" x14ac:dyDescent="0.35">
      <c r="A74">
        <v>12</v>
      </c>
      <c r="B74">
        <v>7</v>
      </c>
      <c r="D74">
        <v>35</v>
      </c>
      <c r="E74">
        <v>0.52749800000000002</v>
      </c>
      <c r="F74">
        <v>14520492</v>
      </c>
      <c r="G74">
        <v>188613516</v>
      </c>
      <c r="H74">
        <v>5.5865830000000001</v>
      </c>
      <c r="I74">
        <v>1.9441600000000001</v>
      </c>
      <c r="J74">
        <v>10.175689999999999</v>
      </c>
      <c r="K74">
        <v>9.2278400000000005</v>
      </c>
      <c r="M74">
        <v>12</v>
      </c>
      <c r="N74">
        <v>7</v>
      </c>
      <c r="O74" t="str">
        <f t="shared" si="25"/>
        <v>12-7</v>
      </c>
      <c r="P74" t="s">
        <v>26</v>
      </c>
      <c r="T74" t="s">
        <v>26</v>
      </c>
      <c r="U74" s="1">
        <f t="shared" si="20"/>
        <v>35</v>
      </c>
      <c r="V74" s="1">
        <f t="shared" si="21"/>
        <v>5.5865830000000001</v>
      </c>
      <c r="W74" s="1">
        <f t="shared" si="22"/>
        <v>1.9441600000000001</v>
      </c>
      <c r="X74" s="1">
        <f t="shared" si="23"/>
        <v>10.175689999999999</v>
      </c>
      <c r="Y74" s="1">
        <f t="shared" si="24"/>
        <v>9.2278400000000005</v>
      </c>
      <c r="AA74">
        <v>14</v>
      </c>
      <c r="AB74">
        <v>2</v>
      </c>
      <c r="AC74" t="s">
        <v>79</v>
      </c>
      <c r="AD74" t="s">
        <v>27</v>
      </c>
      <c r="AE74">
        <v>7.4</v>
      </c>
      <c r="AF74">
        <v>0.05</v>
      </c>
      <c r="AG74">
        <v>0.5</v>
      </c>
      <c r="AH74" t="s">
        <v>21</v>
      </c>
      <c r="AI74" s="1">
        <v>29.296921999999999</v>
      </c>
      <c r="AJ74" s="1">
        <v>3.5602969999999998</v>
      </c>
      <c r="AK74" s="1">
        <v>1.5152840000000001</v>
      </c>
      <c r="AL74" s="1">
        <v>33.375033000000002</v>
      </c>
      <c r="AM74" s="1">
        <v>19.635819999999999</v>
      </c>
    </row>
    <row r="75" spans="1:39" x14ac:dyDescent="0.35">
      <c r="A75">
        <v>12</v>
      </c>
      <c r="B75">
        <v>8</v>
      </c>
      <c r="D75">
        <v>25</v>
      </c>
      <c r="E75">
        <v>0.62664600000000004</v>
      </c>
      <c r="F75">
        <v>10432380</v>
      </c>
      <c r="G75">
        <v>165159372</v>
      </c>
      <c r="H75">
        <v>3.0004949999999999</v>
      </c>
      <c r="I75">
        <v>1.3967989999999999</v>
      </c>
      <c r="J75">
        <v>7.3108180000000003</v>
      </c>
      <c r="K75">
        <v>6.6298260000000004</v>
      </c>
      <c r="M75">
        <v>12</v>
      </c>
      <c r="N75">
        <v>8</v>
      </c>
      <c r="O75" t="str">
        <f t="shared" si="25"/>
        <v>12-8</v>
      </c>
      <c r="P75" t="s">
        <v>26</v>
      </c>
      <c r="T75" t="s">
        <v>26</v>
      </c>
      <c r="U75" s="1">
        <f t="shared" si="20"/>
        <v>25</v>
      </c>
      <c r="V75" s="1">
        <f t="shared" si="21"/>
        <v>3.0004949999999999</v>
      </c>
      <c r="W75" s="1">
        <f t="shared" si="22"/>
        <v>1.3967989999999999</v>
      </c>
      <c r="X75" s="1">
        <f t="shared" si="23"/>
        <v>7.3108180000000003</v>
      </c>
      <c r="Y75" s="1">
        <f t="shared" si="24"/>
        <v>6.6298260000000004</v>
      </c>
      <c r="AA75">
        <v>14</v>
      </c>
      <c r="AB75">
        <v>3</v>
      </c>
      <c r="AC75" t="s">
        <v>80</v>
      </c>
      <c r="AD75" t="s">
        <v>27</v>
      </c>
      <c r="AE75">
        <v>7.4</v>
      </c>
      <c r="AF75">
        <v>0.05</v>
      </c>
      <c r="AG75">
        <v>0.5</v>
      </c>
      <c r="AI75" s="1">
        <v>24.235599000000001</v>
      </c>
      <c r="AJ75" s="1" t="s">
        <v>8</v>
      </c>
      <c r="AK75" s="1">
        <v>0.42558000000000001</v>
      </c>
      <c r="AL75" s="1">
        <v>9.3736449999999998</v>
      </c>
      <c r="AM75" s="1">
        <v>5.5148770000000003</v>
      </c>
    </row>
    <row r="76" spans="1:39" x14ac:dyDescent="0.35">
      <c r="A76">
        <v>12</v>
      </c>
      <c r="B76">
        <v>9</v>
      </c>
      <c r="D76">
        <v>15</v>
      </c>
      <c r="E76">
        <v>0.81952000000000003</v>
      </c>
      <c r="F76">
        <v>14317212</v>
      </c>
      <c r="G76">
        <v>167327412</v>
      </c>
      <c r="H76">
        <v>5.4579899999999997</v>
      </c>
      <c r="I76">
        <v>1.9169419999999999</v>
      </c>
      <c r="J76">
        <v>10.033236</v>
      </c>
      <c r="K76">
        <v>9.0986539999999998</v>
      </c>
      <c r="M76">
        <v>12</v>
      </c>
      <c r="N76">
        <v>9</v>
      </c>
      <c r="O76" t="str">
        <f t="shared" si="25"/>
        <v>12-9</v>
      </c>
      <c r="P76" t="s">
        <v>26</v>
      </c>
      <c r="T76" t="s">
        <v>26</v>
      </c>
      <c r="U76" s="1">
        <f t="shared" si="20"/>
        <v>15</v>
      </c>
      <c r="V76" s="1">
        <f t="shared" si="21"/>
        <v>5.4579899999999997</v>
      </c>
      <c r="W76" s="1">
        <f t="shared" si="22"/>
        <v>1.9169419999999999</v>
      </c>
      <c r="X76" s="1">
        <f t="shared" si="23"/>
        <v>10.033236</v>
      </c>
      <c r="Y76" s="1">
        <f t="shared" si="24"/>
        <v>9.0986539999999998</v>
      </c>
      <c r="AA76">
        <v>14</v>
      </c>
      <c r="AB76">
        <v>4</v>
      </c>
      <c r="AC76" t="s">
        <v>81</v>
      </c>
      <c r="AD76" t="s">
        <v>27</v>
      </c>
      <c r="AE76">
        <v>7.4</v>
      </c>
      <c r="AF76">
        <v>0.05</v>
      </c>
      <c r="AG76">
        <v>0.5</v>
      </c>
      <c r="AH76" t="s">
        <v>123</v>
      </c>
      <c r="AI76" s="1">
        <v>16.985437000000001</v>
      </c>
      <c r="AJ76" s="1">
        <v>5.3736610000000002</v>
      </c>
      <c r="AK76" s="1">
        <v>1.8990940000000001</v>
      </c>
      <c r="AL76" s="1">
        <v>41.828654</v>
      </c>
      <c r="AM76" s="1">
        <v>24.609411000000001</v>
      </c>
    </row>
    <row r="77" spans="1:39" x14ac:dyDescent="0.35">
      <c r="A77">
        <v>12</v>
      </c>
      <c r="B77">
        <v>10</v>
      </c>
      <c r="C77" t="s">
        <v>23</v>
      </c>
      <c r="D77">
        <v>10</v>
      </c>
      <c r="E77">
        <v>0.98141</v>
      </c>
      <c r="F77">
        <v>4720968</v>
      </c>
      <c r="G77">
        <v>126381864</v>
      </c>
      <c r="H77" t="s">
        <v>8</v>
      </c>
      <c r="I77">
        <v>0.63209400000000004</v>
      </c>
      <c r="J77">
        <v>3.3083659999999999</v>
      </c>
      <c r="K77">
        <v>3.000197</v>
      </c>
      <c r="M77">
        <v>12</v>
      </c>
      <c r="N77">
        <v>10</v>
      </c>
      <c r="O77" t="str">
        <f t="shared" si="25"/>
        <v>12-10</v>
      </c>
      <c r="P77" t="s">
        <v>26</v>
      </c>
      <c r="T77" t="s">
        <v>26</v>
      </c>
      <c r="U77" s="1">
        <f t="shared" si="20"/>
        <v>10</v>
      </c>
      <c r="V77" s="1" t="str">
        <f t="shared" si="21"/>
        <v>N/A</v>
      </c>
      <c r="W77" s="1">
        <f t="shared" si="22"/>
        <v>0.63209400000000004</v>
      </c>
      <c r="X77" s="1">
        <f t="shared" si="23"/>
        <v>3.3083659999999999</v>
      </c>
      <c r="Y77" s="1">
        <f t="shared" si="24"/>
        <v>3.000197</v>
      </c>
      <c r="AA77">
        <v>14</v>
      </c>
      <c r="AB77">
        <v>5</v>
      </c>
      <c r="AC77" t="s">
        <v>82</v>
      </c>
      <c r="AD77" t="s">
        <v>27</v>
      </c>
      <c r="AE77">
        <v>7.4</v>
      </c>
      <c r="AF77">
        <v>0.05</v>
      </c>
      <c r="AG77">
        <v>0.5</v>
      </c>
      <c r="AH77" t="s">
        <v>122</v>
      </c>
      <c r="AI77" s="1">
        <v>15.015354</v>
      </c>
      <c r="AJ77" s="1" t="s">
        <v>8</v>
      </c>
      <c r="AK77" s="1">
        <v>0.488315</v>
      </c>
      <c r="AL77" s="1">
        <v>10.755416</v>
      </c>
      <c r="AM77" s="1">
        <v>6.327826</v>
      </c>
    </row>
    <row r="78" spans="1:39" x14ac:dyDescent="0.35">
      <c r="A78">
        <v>13</v>
      </c>
      <c r="B78">
        <v>1</v>
      </c>
      <c r="D78">
        <v>81.65352</v>
      </c>
      <c r="E78">
        <v>0.23005400000000001</v>
      </c>
      <c r="F78">
        <v>1146936</v>
      </c>
      <c r="G78">
        <v>61433652</v>
      </c>
      <c r="H78" t="s">
        <v>8</v>
      </c>
      <c r="I78">
        <v>0.15356400000000001</v>
      </c>
      <c r="J78">
        <v>5.275868</v>
      </c>
      <c r="K78">
        <v>2.7072790000000002</v>
      </c>
      <c r="M78">
        <v>13</v>
      </c>
      <c r="N78">
        <v>1</v>
      </c>
      <c r="O78" t="str">
        <f t="shared" si="25"/>
        <v>13-1</v>
      </c>
      <c r="P78" t="s">
        <v>27</v>
      </c>
      <c r="Q78">
        <v>7.4</v>
      </c>
      <c r="R78">
        <v>0.05</v>
      </c>
      <c r="S78">
        <v>0</v>
      </c>
      <c r="U78" s="1">
        <f t="shared" si="20"/>
        <v>81.65352</v>
      </c>
      <c r="V78" s="1" t="str">
        <f t="shared" si="21"/>
        <v>N/A</v>
      </c>
      <c r="W78" s="1">
        <f t="shared" si="22"/>
        <v>0.15356400000000001</v>
      </c>
      <c r="X78" s="1">
        <f t="shared" si="23"/>
        <v>5.275868</v>
      </c>
      <c r="Y78" s="1">
        <f t="shared" si="24"/>
        <v>2.7072790000000002</v>
      </c>
      <c r="AA78">
        <v>15</v>
      </c>
      <c r="AB78">
        <v>1</v>
      </c>
      <c r="AC78" t="s">
        <v>83</v>
      </c>
      <c r="AD78" t="s">
        <v>27</v>
      </c>
      <c r="AE78">
        <v>7.4</v>
      </c>
      <c r="AF78">
        <v>0.1</v>
      </c>
      <c r="AG78">
        <v>1</v>
      </c>
      <c r="AI78" s="1">
        <v>82.902269000000004</v>
      </c>
      <c r="AJ78" s="1" t="s">
        <v>8</v>
      </c>
      <c r="AK78" s="1">
        <v>0.182446</v>
      </c>
      <c r="AL78" s="1">
        <v>3.8731149999999999</v>
      </c>
      <c r="AM78" s="1">
        <v>2.2906409999999999</v>
      </c>
    </row>
    <row r="79" spans="1:39" x14ac:dyDescent="0.35">
      <c r="A79">
        <v>13</v>
      </c>
      <c r="B79">
        <v>2</v>
      </c>
      <c r="C79" t="s">
        <v>21</v>
      </c>
      <c r="D79">
        <v>29.093671000000001</v>
      </c>
      <c r="E79">
        <v>0.577847</v>
      </c>
      <c r="F79">
        <v>8411844</v>
      </c>
      <c r="G79">
        <v>123973500</v>
      </c>
      <c r="H79">
        <v>1.7223299999999999</v>
      </c>
      <c r="I79">
        <v>1.126268</v>
      </c>
      <c r="J79">
        <v>38.694209000000001</v>
      </c>
      <c r="K79">
        <v>19.855694</v>
      </c>
      <c r="M79">
        <v>13</v>
      </c>
      <c r="N79">
        <v>2</v>
      </c>
      <c r="O79" t="str">
        <f t="shared" si="25"/>
        <v>13-2</v>
      </c>
      <c r="P79" t="s">
        <v>27</v>
      </c>
      <c r="Q79">
        <v>7.4</v>
      </c>
      <c r="R79">
        <f t="shared" ref="R79:S82" si="26">R78</f>
        <v>0.05</v>
      </c>
      <c r="S79">
        <f t="shared" si="26"/>
        <v>0</v>
      </c>
      <c r="T79" t="s">
        <v>21</v>
      </c>
      <c r="U79" s="1">
        <f t="shared" si="20"/>
        <v>29.093671000000001</v>
      </c>
      <c r="V79" s="1">
        <f t="shared" si="21"/>
        <v>1.7223299999999999</v>
      </c>
      <c r="W79" s="1">
        <f t="shared" si="22"/>
        <v>1.126268</v>
      </c>
      <c r="X79" s="1">
        <f t="shared" si="23"/>
        <v>38.694209000000001</v>
      </c>
      <c r="Y79" s="1">
        <f t="shared" si="24"/>
        <v>19.855694</v>
      </c>
      <c r="AA79">
        <v>15</v>
      </c>
      <c r="AB79">
        <v>2</v>
      </c>
      <c r="AC79" t="s">
        <v>84</v>
      </c>
      <c r="AD79" t="s">
        <v>27</v>
      </c>
      <c r="AE79">
        <v>7.4</v>
      </c>
      <c r="AF79">
        <v>0.1</v>
      </c>
      <c r="AG79">
        <v>1</v>
      </c>
      <c r="AH79" t="s">
        <v>21</v>
      </c>
      <c r="AI79" s="1">
        <v>29.043108</v>
      </c>
      <c r="AJ79" s="1">
        <v>4.0380019999999996</v>
      </c>
      <c r="AK79" s="1">
        <v>1.616393</v>
      </c>
      <c r="AL79" s="1">
        <v>34.314146999999998</v>
      </c>
      <c r="AM79" s="1">
        <v>20.294104000000001</v>
      </c>
    </row>
    <row r="80" spans="1:39" x14ac:dyDescent="0.35">
      <c r="A80">
        <v>13</v>
      </c>
      <c r="B80">
        <v>3</v>
      </c>
      <c r="D80">
        <v>24.041126999999999</v>
      </c>
      <c r="E80">
        <v>0.63749</v>
      </c>
      <c r="F80">
        <v>1877652</v>
      </c>
      <c r="G80">
        <v>56587692</v>
      </c>
      <c r="H80" t="s">
        <v>8</v>
      </c>
      <c r="I80">
        <v>0.25140000000000001</v>
      </c>
      <c r="J80">
        <v>8.6371380000000002</v>
      </c>
      <c r="K80">
        <v>4.4320940000000002</v>
      </c>
      <c r="M80">
        <v>13</v>
      </c>
      <c r="N80">
        <v>3</v>
      </c>
      <c r="O80" t="str">
        <f t="shared" si="25"/>
        <v>13-3</v>
      </c>
      <c r="P80" t="s">
        <v>27</v>
      </c>
      <c r="Q80">
        <v>7.4</v>
      </c>
      <c r="R80">
        <f t="shared" si="26"/>
        <v>0.05</v>
      </c>
      <c r="S80">
        <f t="shared" si="26"/>
        <v>0</v>
      </c>
      <c r="U80" s="1">
        <f t="shared" si="20"/>
        <v>24.041126999999999</v>
      </c>
      <c r="V80" s="1" t="str">
        <f t="shared" si="21"/>
        <v>N/A</v>
      </c>
      <c r="W80" s="1">
        <f t="shared" si="22"/>
        <v>0.25140000000000001</v>
      </c>
      <c r="X80" s="1">
        <f t="shared" si="23"/>
        <v>8.6371380000000002</v>
      </c>
      <c r="Y80" s="1">
        <f t="shared" si="24"/>
        <v>4.4320940000000002</v>
      </c>
      <c r="AA80">
        <v>15</v>
      </c>
      <c r="AB80">
        <v>3</v>
      </c>
      <c r="AC80" t="s">
        <v>85</v>
      </c>
      <c r="AD80" t="s">
        <v>27</v>
      </c>
      <c r="AE80">
        <v>7.4</v>
      </c>
      <c r="AF80">
        <v>0.1</v>
      </c>
      <c r="AG80">
        <v>1</v>
      </c>
      <c r="AI80" s="1">
        <v>24.082039999999999</v>
      </c>
      <c r="AJ80" s="1" t="s">
        <v>8</v>
      </c>
      <c r="AK80" s="1">
        <v>0.45716099999999998</v>
      </c>
      <c r="AL80" s="1">
        <v>9.7049920000000007</v>
      </c>
      <c r="AM80" s="1">
        <v>5.7397349999999996</v>
      </c>
    </row>
    <row r="81" spans="1:39" x14ac:dyDescent="0.35">
      <c r="A81">
        <v>13</v>
      </c>
      <c r="B81">
        <v>4</v>
      </c>
      <c r="C81" t="s">
        <v>123</v>
      </c>
      <c r="D81">
        <v>17.027737999999999</v>
      </c>
      <c r="E81">
        <v>0.76762200000000003</v>
      </c>
      <c r="F81">
        <v>8252160</v>
      </c>
      <c r="G81">
        <v>152040420</v>
      </c>
      <c r="H81">
        <v>1.621316</v>
      </c>
      <c r="I81">
        <v>1.1048880000000001</v>
      </c>
      <c r="J81">
        <v>37.959668000000001</v>
      </c>
      <c r="K81">
        <v>19.478767999999999</v>
      </c>
      <c r="M81">
        <v>13</v>
      </c>
      <c r="N81">
        <v>4</v>
      </c>
      <c r="O81" t="str">
        <f t="shared" si="25"/>
        <v>13-4</v>
      </c>
      <c r="P81" t="s">
        <v>27</v>
      </c>
      <c r="Q81">
        <v>7.4</v>
      </c>
      <c r="R81">
        <f t="shared" si="26"/>
        <v>0.05</v>
      </c>
      <c r="S81">
        <f t="shared" si="26"/>
        <v>0</v>
      </c>
      <c r="T81" t="s">
        <v>123</v>
      </c>
      <c r="U81" s="1">
        <f t="shared" si="20"/>
        <v>17.027737999999999</v>
      </c>
      <c r="V81" s="1">
        <f t="shared" si="21"/>
        <v>1.621316</v>
      </c>
      <c r="W81" s="1">
        <f t="shared" si="22"/>
        <v>1.1048880000000001</v>
      </c>
      <c r="X81" s="1">
        <f t="shared" si="23"/>
        <v>37.959668000000001</v>
      </c>
      <c r="Y81" s="1">
        <f t="shared" si="24"/>
        <v>19.478767999999999</v>
      </c>
      <c r="AA81">
        <v>15</v>
      </c>
      <c r="AB81">
        <v>4</v>
      </c>
      <c r="AC81" t="s">
        <v>86</v>
      </c>
      <c r="AD81" t="s">
        <v>27</v>
      </c>
      <c r="AE81">
        <v>7.4</v>
      </c>
      <c r="AF81">
        <v>0.1</v>
      </c>
      <c r="AG81">
        <v>1</v>
      </c>
      <c r="AH81" t="s">
        <v>123</v>
      </c>
      <c r="AI81" s="1">
        <v>16.977512000000001</v>
      </c>
      <c r="AJ81" s="1">
        <v>5.8634810000000002</v>
      </c>
      <c r="AK81" s="1">
        <v>2.002767</v>
      </c>
      <c r="AL81" s="1">
        <v>42.516402999999997</v>
      </c>
      <c r="AM81" s="1">
        <v>25.145088999999999</v>
      </c>
    </row>
    <row r="82" spans="1:39" x14ac:dyDescent="0.35">
      <c r="A82">
        <v>13</v>
      </c>
      <c r="B82">
        <v>5</v>
      </c>
      <c r="C82" t="s">
        <v>122</v>
      </c>
      <c r="D82">
        <v>14.935403000000001</v>
      </c>
      <c r="E82">
        <v>0.81719600000000003</v>
      </c>
      <c r="F82">
        <v>2050692</v>
      </c>
      <c r="G82">
        <v>70492128</v>
      </c>
      <c r="H82" t="s">
        <v>8</v>
      </c>
      <c r="I82">
        <v>0.27456900000000001</v>
      </c>
      <c r="J82">
        <v>9.4331169999999993</v>
      </c>
      <c r="K82">
        <v>4.8405449999999997</v>
      </c>
      <c r="M82">
        <v>13</v>
      </c>
      <c r="N82">
        <v>5</v>
      </c>
      <c r="O82" t="str">
        <f t="shared" si="25"/>
        <v>13-5</v>
      </c>
      <c r="P82" t="s">
        <v>27</v>
      </c>
      <c r="Q82">
        <v>7.4</v>
      </c>
      <c r="R82">
        <f t="shared" si="26"/>
        <v>0.05</v>
      </c>
      <c r="S82">
        <f t="shared" si="26"/>
        <v>0</v>
      </c>
      <c r="T82" t="s">
        <v>122</v>
      </c>
      <c r="U82" s="1">
        <f t="shared" si="20"/>
        <v>14.935403000000001</v>
      </c>
      <c r="V82" s="1" t="str">
        <f t="shared" si="21"/>
        <v>N/A</v>
      </c>
      <c r="W82" s="1">
        <f t="shared" si="22"/>
        <v>0.27456900000000001</v>
      </c>
      <c r="X82" s="1">
        <f t="shared" si="23"/>
        <v>9.4331169999999993</v>
      </c>
      <c r="Y82" s="1">
        <f t="shared" si="24"/>
        <v>4.8405449999999997</v>
      </c>
      <c r="AA82">
        <v>15</v>
      </c>
      <c r="AB82">
        <v>5</v>
      </c>
      <c r="AC82" t="s">
        <v>87</v>
      </c>
      <c r="AD82" t="s">
        <v>27</v>
      </c>
      <c r="AE82">
        <v>7.4</v>
      </c>
      <c r="AF82">
        <v>0.1</v>
      </c>
      <c r="AG82">
        <v>1</v>
      </c>
      <c r="AH82" t="s">
        <v>122</v>
      </c>
      <c r="AI82" s="1">
        <v>15.006891</v>
      </c>
      <c r="AJ82" s="1" t="s">
        <v>8</v>
      </c>
      <c r="AK82" s="1">
        <v>0.45180700000000001</v>
      </c>
      <c r="AL82" s="1">
        <v>9.5913439999999994</v>
      </c>
      <c r="AM82" s="1">
        <v>5.6725209999999997</v>
      </c>
    </row>
    <row r="83" spans="1:39" x14ac:dyDescent="0.35">
      <c r="A83">
        <v>14</v>
      </c>
      <c r="B83">
        <v>1</v>
      </c>
      <c r="D83">
        <v>83.419737999999995</v>
      </c>
      <c r="E83">
        <v>0.22153400000000001</v>
      </c>
      <c r="F83">
        <v>1582644</v>
      </c>
      <c r="G83">
        <v>58141524</v>
      </c>
      <c r="H83" t="s">
        <v>8</v>
      </c>
      <c r="I83">
        <v>0.21190100000000001</v>
      </c>
      <c r="J83">
        <v>4.6672529999999997</v>
      </c>
      <c r="K83">
        <v>2.7459250000000002</v>
      </c>
      <c r="M83">
        <v>14</v>
      </c>
      <c r="N83">
        <v>1</v>
      </c>
      <c r="O83" t="str">
        <f t="shared" si="25"/>
        <v>14-1</v>
      </c>
      <c r="P83" t="s">
        <v>27</v>
      </c>
      <c r="Q83">
        <v>7.4</v>
      </c>
      <c r="R83">
        <v>0.05</v>
      </c>
      <c r="S83">
        <v>0.5</v>
      </c>
      <c r="U83" s="1">
        <f t="shared" si="20"/>
        <v>83.419737999999995</v>
      </c>
      <c r="V83" s="1" t="str">
        <f t="shared" si="21"/>
        <v>N/A</v>
      </c>
      <c r="W83" s="1">
        <f t="shared" si="22"/>
        <v>0.21190100000000001</v>
      </c>
      <c r="X83" s="1">
        <f t="shared" si="23"/>
        <v>4.6672529999999997</v>
      </c>
      <c r="Y83" s="1">
        <f t="shared" si="24"/>
        <v>2.7459250000000002</v>
      </c>
      <c r="AA83">
        <v>16</v>
      </c>
      <c r="AB83">
        <v>1</v>
      </c>
      <c r="AC83" t="s">
        <v>88</v>
      </c>
      <c r="AD83" t="s">
        <v>27</v>
      </c>
      <c r="AE83">
        <v>7.4</v>
      </c>
      <c r="AF83">
        <v>0.35</v>
      </c>
      <c r="AG83">
        <v>0.5</v>
      </c>
      <c r="AI83" s="1">
        <v>81.760153000000003</v>
      </c>
      <c r="AJ83" s="1" t="s">
        <v>8</v>
      </c>
      <c r="AK83" s="1">
        <v>0.27968599999999999</v>
      </c>
      <c r="AL83" s="1">
        <v>5.534179</v>
      </c>
      <c r="AM83" s="1">
        <v>2.9339209999999998</v>
      </c>
    </row>
    <row r="84" spans="1:39" x14ac:dyDescent="0.35">
      <c r="A84">
        <v>14</v>
      </c>
      <c r="B84">
        <v>2</v>
      </c>
      <c r="C84" t="s">
        <v>21</v>
      </c>
      <c r="D84">
        <v>29.296921999999999</v>
      </c>
      <c r="E84">
        <v>0.57164999999999999</v>
      </c>
      <c r="F84">
        <v>11317320</v>
      </c>
      <c r="G84">
        <v>142592688</v>
      </c>
      <c r="H84">
        <v>3.5602969999999998</v>
      </c>
      <c r="I84">
        <v>1.5152840000000001</v>
      </c>
      <c r="J84">
        <v>33.375033000000002</v>
      </c>
      <c r="K84">
        <v>19.635819999999999</v>
      </c>
      <c r="M84">
        <v>14</v>
      </c>
      <c r="N84">
        <v>2</v>
      </c>
      <c r="O84" t="str">
        <f t="shared" si="25"/>
        <v>14-2</v>
      </c>
      <c r="P84" t="s">
        <v>27</v>
      </c>
      <c r="Q84">
        <v>7.4</v>
      </c>
      <c r="R84">
        <f t="shared" ref="R84:S87" si="27">R83</f>
        <v>0.05</v>
      </c>
      <c r="S84">
        <f t="shared" si="27"/>
        <v>0.5</v>
      </c>
      <c r="T84" t="s">
        <v>21</v>
      </c>
      <c r="U84" s="1">
        <f t="shared" si="20"/>
        <v>29.296921999999999</v>
      </c>
      <c r="V84" s="1">
        <f t="shared" si="21"/>
        <v>3.5602969999999998</v>
      </c>
      <c r="W84" s="1">
        <f t="shared" si="22"/>
        <v>1.5152840000000001</v>
      </c>
      <c r="X84" s="1">
        <f t="shared" si="23"/>
        <v>33.375033000000002</v>
      </c>
      <c r="Y84" s="1">
        <f t="shared" si="24"/>
        <v>19.635819999999999</v>
      </c>
      <c r="AA84">
        <v>16</v>
      </c>
      <c r="AB84">
        <v>2</v>
      </c>
      <c r="AC84" t="s">
        <v>89</v>
      </c>
      <c r="AD84" t="s">
        <v>27</v>
      </c>
      <c r="AE84">
        <v>7.4</v>
      </c>
      <c r="AF84">
        <v>0.35</v>
      </c>
      <c r="AG84">
        <v>0.5</v>
      </c>
      <c r="AH84" t="s">
        <v>21</v>
      </c>
      <c r="AI84" s="1">
        <v>28.976832999999999</v>
      </c>
      <c r="AJ84" s="1">
        <v>4.1947570000000001</v>
      </c>
      <c r="AK84" s="1">
        <v>1.6495709999999999</v>
      </c>
      <c r="AL84" s="1">
        <v>32.640262999999997</v>
      </c>
      <c r="AM84" s="1">
        <v>17.304092000000001</v>
      </c>
    </row>
    <row r="85" spans="1:39" x14ac:dyDescent="0.35">
      <c r="A85">
        <v>14</v>
      </c>
      <c r="B85">
        <v>3</v>
      </c>
      <c r="D85">
        <v>24.235599000000001</v>
      </c>
      <c r="E85">
        <v>0.63051900000000005</v>
      </c>
      <c r="F85">
        <v>3178560</v>
      </c>
      <c r="G85">
        <v>80358264</v>
      </c>
      <c r="H85" t="s">
        <v>8</v>
      </c>
      <c r="I85">
        <v>0.42558000000000001</v>
      </c>
      <c r="J85">
        <v>9.3736449999999998</v>
      </c>
      <c r="K85">
        <v>5.5148770000000003</v>
      </c>
      <c r="M85">
        <v>14</v>
      </c>
      <c r="N85">
        <v>3</v>
      </c>
      <c r="O85" t="str">
        <f t="shared" si="25"/>
        <v>14-3</v>
      </c>
      <c r="P85" t="s">
        <v>27</v>
      </c>
      <c r="Q85">
        <v>7.4</v>
      </c>
      <c r="R85">
        <f t="shared" si="27"/>
        <v>0.05</v>
      </c>
      <c r="S85">
        <f t="shared" si="27"/>
        <v>0.5</v>
      </c>
      <c r="U85" s="1">
        <f t="shared" si="20"/>
        <v>24.235599000000001</v>
      </c>
      <c r="V85" s="1" t="str">
        <f t="shared" si="21"/>
        <v>N/A</v>
      </c>
      <c r="W85" s="1">
        <f t="shared" si="22"/>
        <v>0.42558000000000001</v>
      </c>
      <c r="X85" s="1">
        <f t="shared" si="23"/>
        <v>9.3736449999999998</v>
      </c>
      <c r="Y85" s="1">
        <f t="shared" si="24"/>
        <v>5.5148770000000003</v>
      </c>
      <c r="AA85">
        <v>16</v>
      </c>
      <c r="AB85">
        <v>3</v>
      </c>
      <c r="AC85" t="s">
        <v>90</v>
      </c>
      <c r="AD85" t="s">
        <v>27</v>
      </c>
      <c r="AE85">
        <v>7.4</v>
      </c>
      <c r="AF85">
        <v>0.35</v>
      </c>
      <c r="AG85">
        <v>0.5</v>
      </c>
      <c r="AI85" s="1">
        <v>24.051656999999999</v>
      </c>
      <c r="AJ85" s="1" t="s">
        <v>8</v>
      </c>
      <c r="AK85" s="1">
        <v>0.46558500000000003</v>
      </c>
      <c r="AL85" s="1">
        <v>9.2125789999999999</v>
      </c>
      <c r="AM85" s="1">
        <v>4.8840079999999997</v>
      </c>
    </row>
    <row r="86" spans="1:39" x14ac:dyDescent="0.35">
      <c r="A86">
        <v>14</v>
      </c>
      <c r="B86">
        <v>4</v>
      </c>
      <c r="C86" t="s">
        <v>123</v>
      </c>
      <c r="D86">
        <v>16.985437000000001</v>
      </c>
      <c r="E86">
        <v>0.76452399999999998</v>
      </c>
      <c r="F86">
        <v>14183904</v>
      </c>
      <c r="G86">
        <v>168622608</v>
      </c>
      <c r="H86">
        <v>5.3736610000000002</v>
      </c>
      <c r="I86">
        <v>1.8990940000000001</v>
      </c>
      <c r="J86">
        <v>41.828654</v>
      </c>
      <c r="K86">
        <v>24.609411000000001</v>
      </c>
      <c r="M86">
        <v>14</v>
      </c>
      <c r="N86">
        <v>4</v>
      </c>
      <c r="O86" t="str">
        <f t="shared" si="25"/>
        <v>14-4</v>
      </c>
      <c r="P86" t="s">
        <v>27</v>
      </c>
      <c r="Q86">
        <v>7.4</v>
      </c>
      <c r="R86">
        <f t="shared" si="27"/>
        <v>0.05</v>
      </c>
      <c r="S86">
        <f t="shared" si="27"/>
        <v>0.5</v>
      </c>
      <c r="T86" t="s">
        <v>123</v>
      </c>
      <c r="U86" s="1">
        <f t="shared" si="20"/>
        <v>16.985437000000001</v>
      </c>
      <c r="V86" s="1">
        <f t="shared" si="21"/>
        <v>5.3736610000000002</v>
      </c>
      <c r="W86" s="1">
        <f t="shared" si="22"/>
        <v>1.8990940000000001</v>
      </c>
      <c r="X86" s="1">
        <f t="shared" si="23"/>
        <v>41.828654</v>
      </c>
      <c r="Y86" s="1">
        <f t="shared" si="24"/>
        <v>24.609411000000001</v>
      </c>
      <c r="AA86">
        <v>16</v>
      </c>
      <c r="AB86">
        <v>4</v>
      </c>
      <c r="AC86" t="s">
        <v>91</v>
      </c>
      <c r="AD86" t="s">
        <v>27</v>
      </c>
      <c r="AE86">
        <v>7.4</v>
      </c>
      <c r="AF86">
        <v>0.35</v>
      </c>
      <c r="AG86">
        <v>0.5</v>
      </c>
      <c r="AH86" t="s">
        <v>123</v>
      </c>
      <c r="AI86" s="1">
        <v>16.985873000000002</v>
      </c>
      <c r="AJ86" s="1">
        <v>6.2415529999999997</v>
      </c>
      <c r="AK86" s="1">
        <v>2.0827879999999999</v>
      </c>
      <c r="AL86" s="1">
        <v>41.212364999999998</v>
      </c>
      <c r="AM86" s="1">
        <v>21.848554</v>
      </c>
    </row>
    <row r="87" spans="1:39" x14ac:dyDescent="0.35">
      <c r="A87">
        <v>14</v>
      </c>
      <c r="B87">
        <v>5</v>
      </c>
      <c r="C87" t="s">
        <v>122</v>
      </c>
      <c r="D87">
        <v>15.015354</v>
      </c>
      <c r="E87">
        <v>0.81099900000000003</v>
      </c>
      <c r="F87">
        <v>3647112</v>
      </c>
      <c r="G87">
        <v>77436156</v>
      </c>
      <c r="H87" t="s">
        <v>8</v>
      </c>
      <c r="I87">
        <v>0.488315</v>
      </c>
      <c r="J87">
        <v>10.755416</v>
      </c>
      <c r="K87">
        <v>6.327826</v>
      </c>
      <c r="M87">
        <v>14</v>
      </c>
      <c r="N87">
        <v>5</v>
      </c>
      <c r="O87" t="str">
        <f t="shared" si="25"/>
        <v>14-5</v>
      </c>
      <c r="P87" t="s">
        <v>27</v>
      </c>
      <c r="Q87">
        <v>7.4</v>
      </c>
      <c r="R87">
        <f t="shared" si="27"/>
        <v>0.05</v>
      </c>
      <c r="S87">
        <f t="shared" si="27"/>
        <v>0.5</v>
      </c>
      <c r="T87" t="s">
        <v>122</v>
      </c>
      <c r="U87" s="1">
        <f t="shared" si="20"/>
        <v>15.015354</v>
      </c>
      <c r="V87" s="1" t="str">
        <f t="shared" si="21"/>
        <v>N/A</v>
      </c>
      <c r="W87" s="1">
        <f t="shared" si="22"/>
        <v>0.488315</v>
      </c>
      <c r="X87" s="1">
        <f t="shared" si="23"/>
        <v>10.755416</v>
      </c>
      <c r="Y87" s="1">
        <f t="shared" si="24"/>
        <v>6.327826</v>
      </c>
      <c r="AA87">
        <v>16</v>
      </c>
      <c r="AB87">
        <v>5</v>
      </c>
      <c r="AC87" t="s">
        <v>92</v>
      </c>
      <c r="AD87" t="s">
        <v>27</v>
      </c>
      <c r="AE87">
        <v>7.4</v>
      </c>
      <c r="AF87">
        <v>0.35</v>
      </c>
      <c r="AG87">
        <v>0.5</v>
      </c>
      <c r="AH87" t="s">
        <v>122</v>
      </c>
      <c r="AI87" s="1">
        <v>15.012677</v>
      </c>
      <c r="AJ87" s="1" t="s">
        <v>8</v>
      </c>
      <c r="AK87" s="1">
        <v>0.57616299999999998</v>
      </c>
      <c r="AL87" s="1">
        <v>11.400613999999999</v>
      </c>
      <c r="AM87" s="1">
        <v>6.0439850000000002</v>
      </c>
    </row>
    <row r="88" spans="1:39" x14ac:dyDescent="0.35">
      <c r="A88">
        <v>15</v>
      </c>
      <c r="B88">
        <v>1</v>
      </c>
      <c r="D88">
        <v>82.902269000000004</v>
      </c>
      <c r="E88">
        <v>0.21766099999999999</v>
      </c>
      <c r="F88">
        <v>1362648</v>
      </c>
      <c r="G88">
        <v>54937260</v>
      </c>
      <c r="H88" t="s">
        <v>8</v>
      </c>
      <c r="I88">
        <v>0.182446</v>
      </c>
      <c r="J88">
        <v>3.8731149999999999</v>
      </c>
      <c r="K88">
        <v>2.2906409999999999</v>
      </c>
      <c r="M88">
        <v>15</v>
      </c>
      <c r="N88">
        <v>1</v>
      </c>
      <c r="O88" t="str">
        <f t="shared" si="25"/>
        <v>15-1</v>
      </c>
      <c r="P88" t="s">
        <v>27</v>
      </c>
      <c r="Q88">
        <v>7.4</v>
      </c>
      <c r="R88">
        <v>0.1</v>
      </c>
      <c r="S88">
        <v>1</v>
      </c>
      <c r="U88" s="1">
        <f t="shared" si="20"/>
        <v>82.902269000000004</v>
      </c>
      <c r="V88" s="1" t="str">
        <f t="shared" si="21"/>
        <v>N/A</v>
      </c>
      <c r="W88" s="1">
        <f t="shared" si="22"/>
        <v>0.182446</v>
      </c>
      <c r="X88" s="1">
        <f t="shared" si="23"/>
        <v>3.8731149999999999</v>
      </c>
      <c r="Y88" s="1">
        <f t="shared" si="24"/>
        <v>2.2906409999999999</v>
      </c>
      <c r="AA88">
        <v>17</v>
      </c>
      <c r="AB88">
        <v>1</v>
      </c>
      <c r="AC88" t="s">
        <v>147</v>
      </c>
      <c r="AD88" t="s">
        <v>26</v>
      </c>
      <c r="AI88" s="1">
        <v>180</v>
      </c>
      <c r="AJ88" s="1">
        <v>5.5791529999999998</v>
      </c>
      <c r="AK88" s="1">
        <v>1.9425870000000001</v>
      </c>
      <c r="AL88" s="1">
        <v>7.9727709999999998</v>
      </c>
      <c r="AM88" s="1">
        <v>7.1484699999999997</v>
      </c>
    </row>
    <row r="89" spans="1:39" x14ac:dyDescent="0.35">
      <c r="A89">
        <v>15</v>
      </c>
      <c r="B89">
        <v>2</v>
      </c>
      <c r="C89" t="s">
        <v>21</v>
      </c>
      <c r="D89">
        <v>29.043108</v>
      </c>
      <c r="E89">
        <v>0.57010099999999997</v>
      </c>
      <c r="F89">
        <v>12072480</v>
      </c>
      <c r="G89">
        <v>149906484</v>
      </c>
      <c r="H89">
        <v>4.0380019999999996</v>
      </c>
      <c r="I89">
        <v>1.616393</v>
      </c>
      <c r="J89">
        <v>34.314146999999998</v>
      </c>
      <c r="K89">
        <v>20.294104000000001</v>
      </c>
      <c r="M89">
        <v>15</v>
      </c>
      <c r="N89">
        <v>2</v>
      </c>
      <c r="O89" t="str">
        <f t="shared" si="25"/>
        <v>15-2</v>
      </c>
      <c r="P89" t="s">
        <v>27</v>
      </c>
      <c r="Q89">
        <v>7.4</v>
      </c>
      <c r="R89">
        <f t="shared" ref="R89:S92" si="28">R88</f>
        <v>0.1</v>
      </c>
      <c r="S89">
        <f t="shared" si="28"/>
        <v>1</v>
      </c>
      <c r="T89" t="s">
        <v>21</v>
      </c>
      <c r="U89" s="1">
        <f t="shared" si="20"/>
        <v>29.043108</v>
      </c>
      <c r="V89" s="1">
        <f t="shared" si="21"/>
        <v>4.0380019999999996</v>
      </c>
      <c r="W89" s="1">
        <f t="shared" si="22"/>
        <v>1.616393</v>
      </c>
      <c r="X89" s="1">
        <f t="shared" si="23"/>
        <v>34.314146999999998</v>
      </c>
      <c r="Y89" s="1">
        <f t="shared" si="24"/>
        <v>20.294104000000001</v>
      </c>
      <c r="AA89">
        <v>17</v>
      </c>
      <c r="AB89">
        <v>2</v>
      </c>
      <c r="AC89" t="s">
        <v>148</v>
      </c>
      <c r="AD89" t="s">
        <v>26</v>
      </c>
      <c r="AI89" s="1">
        <v>130</v>
      </c>
      <c r="AJ89" s="1">
        <v>6.7218289999999996</v>
      </c>
      <c r="AK89" s="1">
        <v>2.1844410000000001</v>
      </c>
      <c r="AL89" s="1">
        <v>8.9653890000000001</v>
      </c>
      <c r="AM89" s="1">
        <v>8.0384620000000009</v>
      </c>
    </row>
    <row r="90" spans="1:39" x14ac:dyDescent="0.35">
      <c r="A90">
        <v>15</v>
      </c>
      <c r="B90">
        <v>3</v>
      </c>
      <c r="D90">
        <v>24.082039999999999</v>
      </c>
      <c r="E90">
        <v>0.62897000000000003</v>
      </c>
      <c r="F90">
        <v>3414432</v>
      </c>
      <c r="G90">
        <v>80697456</v>
      </c>
      <c r="H90" t="s">
        <v>8</v>
      </c>
      <c r="I90">
        <v>0.45716099999999998</v>
      </c>
      <c r="J90">
        <v>9.7049920000000007</v>
      </c>
      <c r="K90">
        <v>5.7397349999999996</v>
      </c>
      <c r="M90">
        <v>15</v>
      </c>
      <c r="N90">
        <v>3</v>
      </c>
      <c r="O90" t="str">
        <f t="shared" si="25"/>
        <v>15-3</v>
      </c>
      <c r="P90" t="s">
        <v>27</v>
      </c>
      <c r="Q90">
        <v>7.4</v>
      </c>
      <c r="R90">
        <f t="shared" si="28"/>
        <v>0.1</v>
      </c>
      <c r="S90">
        <f t="shared" si="28"/>
        <v>1</v>
      </c>
      <c r="U90" s="1">
        <f t="shared" si="20"/>
        <v>24.082039999999999</v>
      </c>
      <c r="V90" s="1" t="str">
        <f t="shared" si="21"/>
        <v>N/A</v>
      </c>
      <c r="W90" s="1">
        <f t="shared" si="22"/>
        <v>0.45716099999999998</v>
      </c>
      <c r="X90" s="1">
        <f t="shared" si="23"/>
        <v>9.7049920000000007</v>
      </c>
      <c r="Y90" s="1">
        <f t="shared" si="24"/>
        <v>5.7397349999999996</v>
      </c>
      <c r="AA90">
        <v>17</v>
      </c>
      <c r="AB90">
        <v>3</v>
      </c>
      <c r="AC90" t="s">
        <v>149</v>
      </c>
      <c r="AD90" t="s">
        <v>26</v>
      </c>
      <c r="AI90" s="1">
        <v>100</v>
      </c>
      <c r="AJ90" s="1">
        <v>14.184485</v>
      </c>
      <c r="AK90" s="1">
        <v>3.7639550000000002</v>
      </c>
      <c r="AL90" s="1">
        <v>15.448036</v>
      </c>
      <c r="AM90" s="1">
        <v>13.850871</v>
      </c>
    </row>
    <row r="91" spans="1:39" x14ac:dyDescent="0.35">
      <c r="A91">
        <v>15</v>
      </c>
      <c r="B91">
        <v>4</v>
      </c>
      <c r="C91" t="s">
        <v>123</v>
      </c>
      <c r="D91">
        <v>16.977512000000001</v>
      </c>
      <c r="E91">
        <v>0.76065099999999997</v>
      </c>
      <c r="F91">
        <v>14958216</v>
      </c>
      <c r="G91">
        <v>172752048</v>
      </c>
      <c r="H91">
        <v>5.8634810000000002</v>
      </c>
      <c r="I91">
        <v>2.002767</v>
      </c>
      <c r="J91">
        <v>42.516402999999997</v>
      </c>
      <c r="K91">
        <v>25.145088999999999</v>
      </c>
      <c r="M91">
        <v>15</v>
      </c>
      <c r="N91">
        <v>4</v>
      </c>
      <c r="O91" t="str">
        <f t="shared" si="25"/>
        <v>15-4</v>
      </c>
      <c r="P91" t="s">
        <v>27</v>
      </c>
      <c r="Q91">
        <v>7.4</v>
      </c>
      <c r="R91">
        <f t="shared" si="28"/>
        <v>0.1</v>
      </c>
      <c r="S91">
        <f t="shared" si="28"/>
        <v>1</v>
      </c>
      <c r="T91" t="s">
        <v>123</v>
      </c>
      <c r="U91" s="1">
        <f t="shared" si="20"/>
        <v>16.977512000000001</v>
      </c>
      <c r="V91" s="1">
        <f t="shared" si="21"/>
        <v>5.8634810000000002</v>
      </c>
      <c r="W91" s="1">
        <f t="shared" si="22"/>
        <v>2.002767</v>
      </c>
      <c r="X91" s="1">
        <f t="shared" si="23"/>
        <v>42.516402999999997</v>
      </c>
      <c r="Y91" s="1">
        <f t="shared" si="24"/>
        <v>25.145088999999999</v>
      </c>
      <c r="AA91">
        <v>17</v>
      </c>
      <c r="AB91">
        <v>4</v>
      </c>
      <c r="AC91" t="s">
        <v>150</v>
      </c>
      <c r="AD91" t="s">
        <v>26</v>
      </c>
      <c r="AI91" s="1">
        <v>70</v>
      </c>
      <c r="AJ91" s="1">
        <v>10.744118</v>
      </c>
      <c r="AK91" s="1">
        <v>3.0357820000000002</v>
      </c>
      <c r="AL91" s="1">
        <v>12.459464000000001</v>
      </c>
      <c r="AM91" s="1">
        <v>11.171286</v>
      </c>
    </row>
    <row r="92" spans="1:39" x14ac:dyDescent="0.35">
      <c r="A92">
        <v>15</v>
      </c>
      <c r="B92">
        <v>5</v>
      </c>
      <c r="C92" t="s">
        <v>122</v>
      </c>
      <c r="D92">
        <v>15.006891</v>
      </c>
      <c r="E92">
        <v>0.80712600000000001</v>
      </c>
      <c r="F92">
        <v>3374448</v>
      </c>
      <c r="G92">
        <v>70737828</v>
      </c>
      <c r="H92" t="s">
        <v>8</v>
      </c>
      <c r="I92">
        <v>0.45180700000000001</v>
      </c>
      <c r="J92">
        <v>9.5913439999999994</v>
      </c>
      <c r="K92">
        <v>5.6725209999999997</v>
      </c>
      <c r="M92">
        <v>15</v>
      </c>
      <c r="N92">
        <v>5</v>
      </c>
      <c r="O92" t="str">
        <f t="shared" si="25"/>
        <v>15-5</v>
      </c>
      <c r="P92" t="s">
        <v>27</v>
      </c>
      <c r="Q92">
        <v>7.4</v>
      </c>
      <c r="R92">
        <f t="shared" si="28"/>
        <v>0.1</v>
      </c>
      <c r="S92">
        <f t="shared" si="28"/>
        <v>1</v>
      </c>
      <c r="T92" t="s">
        <v>122</v>
      </c>
      <c r="U92" s="1">
        <f t="shared" si="20"/>
        <v>15.006891</v>
      </c>
      <c r="V92" s="1" t="str">
        <f t="shared" si="21"/>
        <v>N/A</v>
      </c>
      <c r="W92" s="1">
        <f t="shared" si="22"/>
        <v>0.45180700000000001</v>
      </c>
      <c r="X92" s="1">
        <f t="shared" si="23"/>
        <v>9.5913439999999994</v>
      </c>
      <c r="Y92" s="1">
        <f t="shared" si="24"/>
        <v>5.6725209999999997</v>
      </c>
      <c r="AA92">
        <v>17</v>
      </c>
      <c r="AB92">
        <v>5</v>
      </c>
      <c r="AC92" t="s">
        <v>151</v>
      </c>
      <c r="AD92" t="s">
        <v>26</v>
      </c>
      <c r="AI92" s="1">
        <v>55</v>
      </c>
      <c r="AJ92" s="1">
        <v>12</v>
      </c>
      <c r="AK92" s="1">
        <v>3.163986</v>
      </c>
      <c r="AL92" s="1">
        <v>12.98564</v>
      </c>
      <c r="AM92" s="1">
        <v>11.643060999999999</v>
      </c>
    </row>
    <row r="93" spans="1:39" x14ac:dyDescent="0.35">
      <c r="A93">
        <v>16</v>
      </c>
      <c r="B93">
        <v>1</v>
      </c>
      <c r="D93">
        <v>81.760153000000003</v>
      </c>
      <c r="E93">
        <v>0.214562</v>
      </c>
      <c r="F93">
        <v>2088912</v>
      </c>
      <c r="G93">
        <v>56305872</v>
      </c>
      <c r="H93" t="s">
        <v>8</v>
      </c>
      <c r="I93">
        <v>0.27968599999999999</v>
      </c>
      <c r="J93">
        <v>5.534179</v>
      </c>
      <c r="K93">
        <v>2.9339209999999998</v>
      </c>
      <c r="M93">
        <v>16</v>
      </c>
      <c r="N93">
        <v>1</v>
      </c>
      <c r="O93" t="str">
        <f t="shared" si="25"/>
        <v>16-1</v>
      </c>
      <c r="P93" t="s">
        <v>27</v>
      </c>
      <c r="Q93">
        <v>7.4</v>
      </c>
      <c r="R93">
        <v>0.35</v>
      </c>
      <c r="S93">
        <v>0.5</v>
      </c>
      <c r="U93" s="1">
        <f t="shared" si="20"/>
        <v>81.760153000000003</v>
      </c>
      <c r="V93" s="1" t="str">
        <f t="shared" si="21"/>
        <v>N/A</v>
      </c>
      <c r="W93" s="1">
        <f t="shared" si="22"/>
        <v>0.27968599999999999</v>
      </c>
      <c r="X93" s="1">
        <f t="shared" si="23"/>
        <v>5.534179</v>
      </c>
      <c r="Y93" s="1">
        <f t="shared" si="24"/>
        <v>2.9339209999999998</v>
      </c>
      <c r="AA93">
        <v>17</v>
      </c>
      <c r="AB93">
        <v>6</v>
      </c>
      <c r="AC93" t="s">
        <v>152</v>
      </c>
      <c r="AD93" t="s">
        <v>26</v>
      </c>
      <c r="AI93" s="1">
        <v>40</v>
      </c>
      <c r="AJ93" s="1">
        <v>6.6042180000000004</v>
      </c>
      <c r="AK93" s="1">
        <v>2.159548</v>
      </c>
      <c r="AL93" s="1">
        <v>8.8632220000000004</v>
      </c>
      <c r="AM93" s="1">
        <v>7.9468579999999998</v>
      </c>
    </row>
    <row r="94" spans="1:39" x14ac:dyDescent="0.35">
      <c r="A94">
        <v>16</v>
      </c>
      <c r="B94">
        <v>2</v>
      </c>
      <c r="C94" t="s">
        <v>21</v>
      </c>
      <c r="D94">
        <v>28.976832999999999</v>
      </c>
      <c r="E94">
        <v>0.56622799999999995</v>
      </c>
      <c r="F94">
        <v>12320280</v>
      </c>
      <c r="G94">
        <v>151123224</v>
      </c>
      <c r="H94">
        <v>4.1947570000000001</v>
      </c>
      <c r="I94">
        <v>1.6495709999999999</v>
      </c>
      <c r="J94">
        <v>32.640262999999997</v>
      </c>
      <c r="K94">
        <v>17.304092000000001</v>
      </c>
      <c r="M94">
        <v>16</v>
      </c>
      <c r="N94">
        <v>2</v>
      </c>
      <c r="O94" t="str">
        <f t="shared" si="25"/>
        <v>16-2</v>
      </c>
      <c r="P94" t="s">
        <v>27</v>
      </c>
      <c r="Q94">
        <v>7.4</v>
      </c>
      <c r="R94">
        <f t="shared" ref="R94:S97" si="29">R93</f>
        <v>0.35</v>
      </c>
      <c r="S94">
        <f t="shared" si="29"/>
        <v>0.5</v>
      </c>
      <c r="T94" t="s">
        <v>21</v>
      </c>
      <c r="U94" s="1">
        <f t="shared" si="20"/>
        <v>28.976832999999999</v>
      </c>
      <c r="V94" s="1">
        <f t="shared" si="21"/>
        <v>4.1947570000000001</v>
      </c>
      <c r="W94" s="1">
        <f t="shared" si="22"/>
        <v>1.6495709999999999</v>
      </c>
      <c r="X94" s="1">
        <f t="shared" si="23"/>
        <v>32.640262999999997</v>
      </c>
      <c r="Y94" s="1">
        <f t="shared" si="24"/>
        <v>17.304092000000001</v>
      </c>
      <c r="AA94">
        <v>17</v>
      </c>
      <c r="AB94">
        <v>7</v>
      </c>
      <c r="AC94" t="s">
        <v>153</v>
      </c>
      <c r="AD94" t="s">
        <v>26</v>
      </c>
      <c r="AI94" s="1">
        <v>35</v>
      </c>
      <c r="AJ94" s="1">
        <v>7.8375769999999996</v>
      </c>
      <c r="AK94" s="1">
        <v>2.4205950000000001</v>
      </c>
      <c r="AL94" s="1">
        <v>9.9346139999999998</v>
      </c>
      <c r="AM94" s="1">
        <v>8.9074799999999996</v>
      </c>
    </row>
    <row r="95" spans="1:39" x14ac:dyDescent="0.35">
      <c r="A95">
        <v>16</v>
      </c>
      <c r="B95">
        <v>3</v>
      </c>
      <c r="D95">
        <v>24.051656999999999</v>
      </c>
      <c r="E95">
        <v>0.62509700000000001</v>
      </c>
      <c r="F95">
        <v>3477348</v>
      </c>
      <c r="G95">
        <v>81186252</v>
      </c>
      <c r="H95" t="s">
        <v>8</v>
      </c>
      <c r="I95">
        <v>0.46558500000000003</v>
      </c>
      <c r="J95">
        <v>9.2125789999999999</v>
      </c>
      <c r="K95">
        <v>4.8840079999999997</v>
      </c>
      <c r="M95">
        <v>16</v>
      </c>
      <c r="N95">
        <v>3</v>
      </c>
      <c r="O95" t="str">
        <f t="shared" si="25"/>
        <v>16-3</v>
      </c>
      <c r="P95" t="s">
        <v>27</v>
      </c>
      <c r="Q95">
        <v>7.4</v>
      </c>
      <c r="R95">
        <f t="shared" si="29"/>
        <v>0.35</v>
      </c>
      <c r="S95">
        <f t="shared" si="29"/>
        <v>0.5</v>
      </c>
      <c r="U95" s="1">
        <f t="shared" si="20"/>
        <v>24.051656999999999</v>
      </c>
      <c r="V95" s="1" t="str">
        <f t="shared" si="21"/>
        <v>N/A</v>
      </c>
      <c r="W95" s="1">
        <f t="shared" si="22"/>
        <v>0.46558500000000003</v>
      </c>
      <c r="X95" s="1">
        <f t="shared" si="23"/>
        <v>9.2125789999999999</v>
      </c>
      <c r="Y95" s="1">
        <f t="shared" si="24"/>
        <v>4.8840079999999997</v>
      </c>
      <c r="AA95">
        <v>17</v>
      </c>
      <c r="AB95">
        <v>8</v>
      </c>
      <c r="AC95" t="s">
        <v>154</v>
      </c>
      <c r="AD95" t="s">
        <v>26</v>
      </c>
      <c r="AI95" s="1">
        <v>25</v>
      </c>
      <c r="AJ95" s="1">
        <v>4.842231</v>
      </c>
      <c r="AK95" s="1">
        <v>1.786613</v>
      </c>
      <c r="AL95" s="1">
        <v>7.3326229999999999</v>
      </c>
      <c r="AM95" s="1">
        <v>6.5745069999999997</v>
      </c>
    </row>
    <row r="96" spans="1:39" x14ac:dyDescent="0.35">
      <c r="A96">
        <v>16</v>
      </c>
      <c r="B96">
        <v>4</v>
      </c>
      <c r="C96" t="s">
        <v>123</v>
      </c>
      <c r="D96">
        <v>16.985873000000002</v>
      </c>
      <c r="E96">
        <v>0.75600299999999998</v>
      </c>
      <c r="F96">
        <v>15555876</v>
      </c>
      <c r="G96">
        <v>183511860</v>
      </c>
      <c r="H96">
        <v>6.2415529999999997</v>
      </c>
      <c r="I96">
        <v>2.0827879999999999</v>
      </c>
      <c r="J96">
        <v>41.212364999999998</v>
      </c>
      <c r="K96">
        <v>21.848554</v>
      </c>
      <c r="M96">
        <v>16</v>
      </c>
      <c r="N96">
        <v>4</v>
      </c>
      <c r="O96" t="str">
        <f t="shared" si="25"/>
        <v>16-4</v>
      </c>
      <c r="P96" t="s">
        <v>27</v>
      </c>
      <c r="Q96">
        <v>7.4</v>
      </c>
      <c r="R96">
        <f t="shared" si="29"/>
        <v>0.35</v>
      </c>
      <c r="S96">
        <f t="shared" si="29"/>
        <v>0.5</v>
      </c>
      <c r="T96" t="s">
        <v>123</v>
      </c>
      <c r="U96" s="1">
        <f t="shared" si="20"/>
        <v>16.985873000000002</v>
      </c>
      <c r="V96" s="1">
        <f t="shared" si="21"/>
        <v>6.2415529999999997</v>
      </c>
      <c r="W96" s="1">
        <f t="shared" si="22"/>
        <v>2.0827879999999999</v>
      </c>
      <c r="X96" s="1">
        <f t="shared" si="23"/>
        <v>41.212364999999998</v>
      </c>
      <c r="Y96" s="1">
        <f t="shared" si="24"/>
        <v>21.848554</v>
      </c>
      <c r="AA96">
        <v>17</v>
      </c>
      <c r="AB96">
        <v>9</v>
      </c>
      <c r="AC96" t="s">
        <v>155</v>
      </c>
      <c r="AD96" t="s">
        <v>26</v>
      </c>
      <c r="AI96" s="1">
        <v>15</v>
      </c>
      <c r="AJ96" s="1">
        <v>9.8094230000000007</v>
      </c>
      <c r="AK96" s="1">
        <v>2.8379479999999999</v>
      </c>
      <c r="AL96" s="1">
        <v>11.647513999999999</v>
      </c>
      <c r="AM96" s="1">
        <v>10.443284</v>
      </c>
    </row>
    <row r="97" spans="1:39" x14ac:dyDescent="0.35">
      <c r="A97">
        <v>16</v>
      </c>
      <c r="B97">
        <v>5</v>
      </c>
      <c r="C97" t="s">
        <v>122</v>
      </c>
      <c r="D97">
        <v>15.012677</v>
      </c>
      <c r="E97">
        <v>0.80247900000000005</v>
      </c>
      <c r="F97">
        <v>4303236</v>
      </c>
      <c r="G97">
        <v>81615492</v>
      </c>
      <c r="H97" t="s">
        <v>8</v>
      </c>
      <c r="I97">
        <v>0.57616299999999998</v>
      </c>
      <c r="J97">
        <v>11.400613999999999</v>
      </c>
      <c r="K97">
        <v>6.0439850000000002</v>
      </c>
      <c r="M97">
        <v>16</v>
      </c>
      <c r="N97">
        <v>5</v>
      </c>
      <c r="O97" t="str">
        <f t="shared" si="25"/>
        <v>16-5</v>
      </c>
      <c r="P97" t="s">
        <v>27</v>
      </c>
      <c r="Q97">
        <v>7.4</v>
      </c>
      <c r="R97">
        <f t="shared" si="29"/>
        <v>0.35</v>
      </c>
      <c r="S97">
        <f t="shared" si="29"/>
        <v>0.5</v>
      </c>
      <c r="T97" t="s">
        <v>122</v>
      </c>
      <c r="U97" s="1">
        <f t="shared" si="20"/>
        <v>15.012677</v>
      </c>
      <c r="V97" s="1" t="str">
        <f t="shared" si="21"/>
        <v>N/A</v>
      </c>
      <c r="W97" s="1">
        <f t="shared" si="22"/>
        <v>0.57616299999999998</v>
      </c>
      <c r="X97" s="1">
        <f t="shared" si="23"/>
        <v>11.400613999999999</v>
      </c>
      <c r="Y97" s="1">
        <f t="shared" si="24"/>
        <v>6.0439850000000002</v>
      </c>
      <c r="AA97">
        <v>17</v>
      </c>
      <c r="AB97">
        <v>10</v>
      </c>
      <c r="AC97" t="s">
        <v>156</v>
      </c>
      <c r="AD97" t="s">
        <v>26</v>
      </c>
      <c r="AI97" s="1">
        <v>10</v>
      </c>
      <c r="AJ97" s="1">
        <v>1.4555979999999999</v>
      </c>
      <c r="AK97" s="1">
        <v>1.0698129999999999</v>
      </c>
      <c r="AL97" s="1">
        <v>4.3907280000000002</v>
      </c>
      <c r="AM97" s="1">
        <v>3.9367730000000001</v>
      </c>
    </row>
    <row r="98" spans="1:39" x14ac:dyDescent="0.35">
      <c r="A98">
        <v>17</v>
      </c>
      <c r="B98">
        <v>1</v>
      </c>
      <c r="C98" t="s">
        <v>20</v>
      </c>
      <c r="D98">
        <v>180</v>
      </c>
      <c r="E98">
        <v>8.1332000000000002E-2</v>
      </c>
      <c r="F98">
        <v>14508747</v>
      </c>
      <c r="G98">
        <v>162072702</v>
      </c>
      <c r="H98">
        <v>5.5791529999999998</v>
      </c>
      <c r="I98">
        <v>1.9425870000000001</v>
      </c>
      <c r="J98">
        <v>7.9727709999999998</v>
      </c>
      <c r="K98">
        <v>7.1484699999999997</v>
      </c>
      <c r="M98">
        <v>17</v>
      </c>
      <c r="N98">
        <v>1</v>
      </c>
      <c r="O98" t="str">
        <f t="shared" si="25"/>
        <v>17-1</v>
      </c>
      <c r="P98" t="s">
        <v>26</v>
      </c>
      <c r="U98" s="1">
        <f t="shared" ref="U98:U132" si="30">D98</f>
        <v>180</v>
      </c>
      <c r="V98" s="1">
        <f t="shared" ref="V98:V132" si="31">H98</f>
        <v>5.5791529999999998</v>
      </c>
      <c r="W98" s="1">
        <f t="shared" ref="W98:W132" si="32">I98</f>
        <v>1.9425870000000001</v>
      </c>
      <c r="X98" s="1">
        <f t="shared" ref="X98:X132" si="33">J98</f>
        <v>7.9727709999999998</v>
      </c>
      <c r="Y98" s="1">
        <f t="shared" ref="Y98:Y132" si="34">K98</f>
        <v>7.1484699999999997</v>
      </c>
      <c r="AA98">
        <v>18</v>
      </c>
      <c r="AB98">
        <v>1</v>
      </c>
      <c r="AC98" t="s">
        <v>93</v>
      </c>
      <c r="AD98" t="s">
        <v>27</v>
      </c>
      <c r="AE98">
        <v>8</v>
      </c>
      <c r="AF98">
        <v>0.05</v>
      </c>
      <c r="AG98">
        <v>0</v>
      </c>
      <c r="AI98" s="1">
        <v>82.702709999999996</v>
      </c>
      <c r="AJ98" s="1" t="s">
        <v>8</v>
      </c>
      <c r="AK98" s="1">
        <v>0.151175</v>
      </c>
      <c r="AL98" s="1">
        <v>4.4312139999999998</v>
      </c>
      <c r="AM98" s="1">
        <v>2.495968</v>
      </c>
    </row>
    <row r="99" spans="1:39" x14ac:dyDescent="0.35">
      <c r="A99">
        <v>17</v>
      </c>
      <c r="B99">
        <v>2</v>
      </c>
      <c r="D99">
        <v>130</v>
      </c>
      <c r="E99">
        <v>0.111541</v>
      </c>
      <c r="F99">
        <v>16315101</v>
      </c>
      <c r="G99">
        <v>169279308</v>
      </c>
      <c r="H99">
        <v>6.7218289999999996</v>
      </c>
      <c r="I99">
        <v>2.1844410000000001</v>
      </c>
      <c r="J99">
        <v>8.9653890000000001</v>
      </c>
      <c r="K99">
        <v>8.0384620000000009</v>
      </c>
      <c r="M99">
        <v>17</v>
      </c>
      <c r="N99">
        <v>2</v>
      </c>
      <c r="O99" t="str">
        <f t="shared" si="25"/>
        <v>17-2</v>
      </c>
      <c r="P99" t="s">
        <v>26</v>
      </c>
      <c r="U99" s="1">
        <f t="shared" si="30"/>
        <v>130</v>
      </c>
      <c r="V99" s="1">
        <f t="shared" si="31"/>
        <v>6.7218289999999996</v>
      </c>
      <c r="W99" s="1">
        <f t="shared" si="32"/>
        <v>2.1844410000000001</v>
      </c>
      <c r="X99" s="1">
        <f t="shared" si="33"/>
        <v>8.9653890000000001</v>
      </c>
      <c r="Y99" s="1">
        <f t="shared" si="34"/>
        <v>8.0384620000000009</v>
      </c>
      <c r="AA99">
        <v>18</v>
      </c>
      <c r="AB99">
        <v>2</v>
      </c>
      <c r="AC99" t="s">
        <v>94</v>
      </c>
      <c r="AD99" t="s">
        <v>27</v>
      </c>
      <c r="AE99">
        <v>8</v>
      </c>
      <c r="AF99">
        <v>0.05</v>
      </c>
      <c r="AG99">
        <v>0</v>
      </c>
      <c r="AH99" t="s">
        <v>21</v>
      </c>
      <c r="AI99" s="1">
        <v>29.09065</v>
      </c>
      <c r="AJ99" s="1">
        <v>2.5546579999999999</v>
      </c>
      <c r="AK99" s="1">
        <v>1.302435</v>
      </c>
      <c r="AL99" s="1">
        <v>38.176749000000001</v>
      </c>
      <c r="AM99" s="1">
        <v>21.503796999999999</v>
      </c>
    </row>
    <row r="100" spans="1:39" x14ac:dyDescent="0.35">
      <c r="A100">
        <v>17</v>
      </c>
      <c r="B100">
        <v>3</v>
      </c>
      <c r="D100">
        <v>100</v>
      </c>
      <c r="E100">
        <v>0.17583299999999999</v>
      </c>
      <c r="F100">
        <v>28112139</v>
      </c>
      <c r="G100">
        <v>258359013</v>
      </c>
      <c r="H100">
        <v>14.184485</v>
      </c>
      <c r="I100">
        <v>3.7639550000000002</v>
      </c>
      <c r="J100">
        <v>15.448036</v>
      </c>
      <c r="K100">
        <v>13.850871</v>
      </c>
      <c r="M100">
        <v>17</v>
      </c>
      <c r="N100">
        <v>3</v>
      </c>
      <c r="O100" t="str">
        <f t="shared" si="25"/>
        <v>17-3</v>
      </c>
      <c r="P100" t="s">
        <v>26</v>
      </c>
      <c r="U100" s="1">
        <f t="shared" si="30"/>
        <v>100</v>
      </c>
      <c r="V100" s="1">
        <f t="shared" si="31"/>
        <v>14.184485</v>
      </c>
      <c r="W100" s="1">
        <f t="shared" si="32"/>
        <v>3.7639550000000002</v>
      </c>
      <c r="X100" s="1">
        <f t="shared" si="33"/>
        <v>15.448036</v>
      </c>
      <c r="Y100" s="1">
        <f t="shared" si="34"/>
        <v>13.850871</v>
      </c>
      <c r="AA100">
        <v>18</v>
      </c>
      <c r="AB100">
        <v>3</v>
      </c>
      <c r="AC100" t="s">
        <v>95</v>
      </c>
      <c r="AD100" t="s">
        <v>27</v>
      </c>
      <c r="AE100">
        <v>8</v>
      </c>
      <c r="AF100">
        <v>0.05</v>
      </c>
      <c r="AG100">
        <v>0</v>
      </c>
      <c r="AI100" s="1">
        <v>24.090073</v>
      </c>
      <c r="AJ100" s="1" t="s">
        <v>8</v>
      </c>
      <c r="AK100" s="1">
        <v>0.36443300000000001</v>
      </c>
      <c r="AL100" s="1">
        <v>10.682194000000001</v>
      </c>
      <c r="AM100" s="1">
        <v>6.0169540000000001</v>
      </c>
    </row>
    <row r="101" spans="1:39" x14ac:dyDescent="0.35">
      <c r="A101">
        <v>17</v>
      </c>
      <c r="B101">
        <v>4</v>
      </c>
      <c r="C101" t="s">
        <v>22</v>
      </c>
      <c r="D101">
        <v>70</v>
      </c>
      <c r="E101">
        <v>0.23547599999999999</v>
      </c>
      <c r="F101">
        <v>22673574</v>
      </c>
      <c r="G101">
        <v>261727389</v>
      </c>
      <c r="H101">
        <v>10.744118</v>
      </c>
      <c r="I101">
        <v>3.0357820000000002</v>
      </c>
      <c r="J101">
        <v>12.459464000000001</v>
      </c>
      <c r="K101">
        <v>11.171286</v>
      </c>
      <c r="M101">
        <v>17</v>
      </c>
      <c r="N101">
        <v>4</v>
      </c>
      <c r="O101" t="str">
        <f t="shared" si="25"/>
        <v>17-4</v>
      </c>
      <c r="P101" t="s">
        <v>26</v>
      </c>
      <c r="U101" s="1">
        <f t="shared" si="30"/>
        <v>70</v>
      </c>
      <c r="V101" s="1">
        <f t="shared" si="31"/>
        <v>10.744118</v>
      </c>
      <c r="W101" s="1">
        <f t="shared" si="32"/>
        <v>3.0357820000000002</v>
      </c>
      <c r="X101" s="1">
        <f t="shared" si="33"/>
        <v>12.459464000000001</v>
      </c>
      <c r="Y101" s="1">
        <f t="shared" si="34"/>
        <v>11.171286</v>
      </c>
      <c r="AA101">
        <v>18</v>
      </c>
      <c r="AB101">
        <v>4</v>
      </c>
      <c r="AC101" t="s">
        <v>96</v>
      </c>
      <c r="AD101" t="s">
        <v>27</v>
      </c>
      <c r="AE101">
        <v>8</v>
      </c>
      <c r="AF101">
        <v>0.05</v>
      </c>
      <c r="AG101">
        <v>0</v>
      </c>
      <c r="AH101" t="s">
        <v>123</v>
      </c>
      <c r="AI101" s="1">
        <v>17.043289999999999</v>
      </c>
      <c r="AJ101" s="1">
        <v>2.4136150000000001</v>
      </c>
      <c r="AK101" s="1">
        <v>1.272583</v>
      </c>
      <c r="AL101" s="1">
        <v>37.301715999999999</v>
      </c>
      <c r="AM101" s="1">
        <v>21.010918</v>
      </c>
    </row>
    <row r="102" spans="1:39" x14ac:dyDescent="0.35">
      <c r="A102">
        <v>17</v>
      </c>
      <c r="B102">
        <v>5</v>
      </c>
      <c r="D102">
        <v>55</v>
      </c>
      <c r="E102">
        <v>0.31603399999999998</v>
      </c>
      <c r="F102">
        <v>23631102</v>
      </c>
      <c r="G102">
        <v>249355755</v>
      </c>
      <c r="H102">
        <v>12</v>
      </c>
      <c r="I102">
        <v>3.163986</v>
      </c>
      <c r="J102">
        <v>12.98564</v>
      </c>
      <c r="K102">
        <v>11.643060999999999</v>
      </c>
      <c r="M102">
        <v>17</v>
      </c>
      <c r="N102">
        <v>5</v>
      </c>
      <c r="O102" t="str">
        <f t="shared" si="25"/>
        <v>17-5</v>
      </c>
      <c r="P102" t="s">
        <v>26</v>
      </c>
      <c r="U102" s="1">
        <f t="shared" si="30"/>
        <v>55</v>
      </c>
      <c r="V102" s="1">
        <f t="shared" si="31"/>
        <v>12</v>
      </c>
      <c r="W102" s="1">
        <f t="shared" si="32"/>
        <v>3.163986</v>
      </c>
      <c r="X102" s="1">
        <f t="shared" si="33"/>
        <v>12.98564</v>
      </c>
      <c r="Y102" s="1">
        <f t="shared" si="34"/>
        <v>11.643060999999999</v>
      </c>
      <c r="AA102">
        <v>18</v>
      </c>
      <c r="AB102">
        <v>5</v>
      </c>
      <c r="AC102" t="s">
        <v>97</v>
      </c>
      <c r="AD102" t="s">
        <v>27</v>
      </c>
      <c r="AE102">
        <v>8</v>
      </c>
      <c r="AF102">
        <v>0.05</v>
      </c>
      <c r="AG102">
        <v>0</v>
      </c>
      <c r="AH102" t="s">
        <v>122</v>
      </c>
      <c r="AI102" s="1">
        <v>15</v>
      </c>
      <c r="AJ102" s="1" t="s">
        <v>8</v>
      </c>
      <c r="AK102" s="1">
        <v>0.320967</v>
      </c>
      <c r="AL102" s="1">
        <v>9.4081259999999993</v>
      </c>
      <c r="AM102" s="1">
        <v>5.2993100000000002</v>
      </c>
    </row>
    <row r="103" spans="1:39" x14ac:dyDescent="0.35">
      <c r="A103">
        <v>17</v>
      </c>
      <c r="B103">
        <v>6</v>
      </c>
      <c r="D103">
        <v>40</v>
      </c>
      <c r="E103">
        <v>0.40278900000000001</v>
      </c>
      <c r="F103">
        <v>16129179</v>
      </c>
      <c r="G103">
        <v>198199584</v>
      </c>
      <c r="H103">
        <v>6.6042180000000004</v>
      </c>
      <c r="I103">
        <v>2.159548</v>
      </c>
      <c r="J103">
        <v>8.8632220000000004</v>
      </c>
      <c r="K103">
        <v>7.9468579999999998</v>
      </c>
      <c r="M103">
        <v>17</v>
      </c>
      <c r="N103">
        <v>6</v>
      </c>
      <c r="O103" t="str">
        <f t="shared" si="25"/>
        <v>17-6</v>
      </c>
      <c r="P103" t="s">
        <v>26</v>
      </c>
      <c r="U103" s="1">
        <f t="shared" si="30"/>
        <v>40</v>
      </c>
      <c r="V103" s="1">
        <f t="shared" si="31"/>
        <v>6.6042180000000004</v>
      </c>
      <c r="W103" s="1">
        <f t="shared" si="32"/>
        <v>2.159548</v>
      </c>
      <c r="X103" s="1">
        <f t="shared" si="33"/>
        <v>8.8632220000000004</v>
      </c>
      <c r="Y103" s="1">
        <f t="shared" si="34"/>
        <v>7.9468579999999998</v>
      </c>
      <c r="AA103">
        <v>19</v>
      </c>
      <c r="AB103">
        <v>1</v>
      </c>
      <c r="AC103" t="s">
        <v>98</v>
      </c>
      <c r="AD103" t="s">
        <v>27</v>
      </c>
      <c r="AE103">
        <v>8</v>
      </c>
      <c r="AF103">
        <v>0.05</v>
      </c>
      <c r="AG103">
        <v>0.5</v>
      </c>
      <c r="AI103" s="1">
        <v>85.033490999999998</v>
      </c>
      <c r="AJ103" s="1" t="s">
        <v>8</v>
      </c>
      <c r="AK103" s="1">
        <v>0.191106</v>
      </c>
      <c r="AL103" s="1">
        <v>4.5504699999999998</v>
      </c>
      <c r="AM103" s="1">
        <v>2.5612699999999999</v>
      </c>
    </row>
    <row r="104" spans="1:39" x14ac:dyDescent="0.35">
      <c r="A104">
        <v>17</v>
      </c>
      <c r="B104">
        <v>7</v>
      </c>
      <c r="D104">
        <v>35</v>
      </c>
      <c r="E104">
        <v>0.50503500000000001</v>
      </c>
      <c r="F104">
        <v>18078885</v>
      </c>
      <c r="G104">
        <v>236851857</v>
      </c>
      <c r="H104">
        <v>7.8375769999999996</v>
      </c>
      <c r="I104">
        <v>2.4205950000000001</v>
      </c>
      <c r="J104">
        <v>9.9346139999999998</v>
      </c>
      <c r="K104">
        <v>8.9074799999999996</v>
      </c>
      <c r="M104">
        <v>17</v>
      </c>
      <c r="N104">
        <v>7</v>
      </c>
      <c r="O104" t="str">
        <f t="shared" si="25"/>
        <v>17-7</v>
      </c>
      <c r="P104" t="s">
        <v>26</v>
      </c>
      <c r="U104" s="1">
        <f t="shared" si="30"/>
        <v>35</v>
      </c>
      <c r="V104" s="1">
        <f t="shared" si="31"/>
        <v>7.8375769999999996</v>
      </c>
      <c r="W104" s="1">
        <f t="shared" si="32"/>
        <v>2.4205950000000001</v>
      </c>
      <c r="X104" s="1">
        <f t="shared" si="33"/>
        <v>9.9346139999999998</v>
      </c>
      <c r="Y104" s="1">
        <f t="shared" si="34"/>
        <v>8.9074799999999996</v>
      </c>
      <c r="AA104">
        <v>19</v>
      </c>
      <c r="AB104">
        <v>2</v>
      </c>
      <c r="AC104" t="s">
        <v>99</v>
      </c>
      <c r="AD104" t="s">
        <v>27</v>
      </c>
      <c r="AE104">
        <v>8</v>
      </c>
      <c r="AF104">
        <v>0.05</v>
      </c>
      <c r="AG104">
        <v>0.5</v>
      </c>
      <c r="AH104" t="s">
        <v>21</v>
      </c>
      <c r="AI104" s="1">
        <v>29.315670000000001</v>
      </c>
      <c r="AJ104" s="1">
        <v>2.9396</v>
      </c>
      <c r="AK104" s="1">
        <v>1.38391</v>
      </c>
      <c r="AL104" s="1">
        <v>32.95261</v>
      </c>
      <c r="AM104" s="1">
        <v>18.547649</v>
      </c>
    </row>
    <row r="105" spans="1:39" x14ac:dyDescent="0.35">
      <c r="A105">
        <v>17</v>
      </c>
      <c r="B105">
        <v>8</v>
      </c>
      <c r="D105">
        <v>25</v>
      </c>
      <c r="E105">
        <v>0.60650700000000002</v>
      </c>
      <c r="F105">
        <v>13343814</v>
      </c>
      <c r="G105">
        <v>201290265</v>
      </c>
      <c r="H105">
        <v>4.842231</v>
      </c>
      <c r="I105">
        <v>1.786613</v>
      </c>
      <c r="J105">
        <v>7.3326229999999999</v>
      </c>
      <c r="K105">
        <v>6.5745069999999997</v>
      </c>
      <c r="M105">
        <v>17</v>
      </c>
      <c r="N105">
        <v>8</v>
      </c>
      <c r="O105" t="str">
        <f t="shared" si="25"/>
        <v>17-8</v>
      </c>
      <c r="P105" t="s">
        <v>26</v>
      </c>
      <c r="U105" s="1">
        <f t="shared" si="30"/>
        <v>25</v>
      </c>
      <c r="V105" s="1">
        <f t="shared" si="31"/>
        <v>4.842231</v>
      </c>
      <c r="W105" s="1">
        <f t="shared" si="32"/>
        <v>1.786613</v>
      </c>
      <c r="X105" s="1">
        <f t="shared" si="33"/>
        <v>7.3326229999999999</v>
      </c>
      <c r="Y105" s="1">
        <f t="shared" si="34"/>
        <v>6.5745069999999997</v>
      </c>
      <c r="AA105">
        <v>19</v>
      </c>
      <c r="AB105">
        <v>3</v>
      </c>
      <c r="AC105" t="s">
        <v>100</v>
      </c>
      <c r="AD105" t="s">
        <v>27</v>
      </c>
      <c r="AE105">
        <v>8</v>
      </c>
      <c r="AF105">
        <v>0.05</v>
      </c>
      <c r="AG105">
        <v>0.5</v>
      </c>
      <c r="AI105" s="1">
        <v>24.239391999999999</v>
      </c>
      <c r="AJ105" s="1" t="s">
        <v>8</v>
      </c>
      <c r="AK105" s="1">
        <v>0.39598899999999998</v>
      </c>
      <c r="AL105" s="1">
        <v>9.4289950000000005</v>
      </c>
      <c r="AM105" s="1">
        <v>5.307188</v>
      </c>
    </row>
    <row r="106" spans="1:39" x14ac:dyDescent="0.35">
      <c r="A106">
        <v>17</v>
      </c>
      <c r="B106">
        <v>9</v>
      </c>
      <c r="D106">
        <v>15</v>
      </c>
      <c r="E106">
        <v>0.79860600000000004</v>
      </c>
      <c r="F106">
        <v>21195999</v>
      </c>
      <c r="G106">
        <v>222512994</v>
      </c>
      <c r="H106">
        <v>9.8094230000000007</v>
      </c>
      <c r="I106">
        <v>2.8379479999999999</v>
      </c>
      <c r="J106">
        <v>11.647513999999999</v>
      </c>
      <c r="K106">
        <v>10.443284</v>
      </c>
      <c r="M106">
        <v>17</v>
      </c>
      <c r="N106">
        <v>9</v>
      </c>
      <c r="O106" t="str">
        <f t="shared" si="25"/>
        <v>17-9</v>
      </c>
      <c r="P106" t="s">
        <v>26</v>
      </c>
      <c r="U106" s="1">
        <f t="shared" si="30"/>
        <v>15</v>
      </c>
      <c r="V106" s="1">
        <f t="shared" si="31"/>
        <v>9.8094230000000007</v>
      </c>
      <c r="W106" s="1">
        <f t="shared" si="32"/>
        <v>2.8379479999999999</v>
      </c>
      <c r="X106" s="1">
        <f t="shared" si="33"/>
        <v>11.647513999999999</v>
      </c>
      <c r="Y106" s="1">
        <f t="shared" si="34"/>
        <v>10.443284</v>
      </c>
      <c r="AA106">
        <v>19</v>
      </c>
      <c r="AB106">
        <v>4</v>
      </c>
      <c r="AC106" t="s">
        <v>101</v>
      </c>
      <c r="AD106" t="s">
        <v>27</v>
      </c>
      <c r="AE106">
        <v>8</v>
      </c>
      <c r="AF106">
        <v>0.05</v>
      </c>
      <c r="AG106">
        <v>0.5</v>
      </c>
      <c r="AH106" t="s">
        <v>123</v>
      </c>
      <c r="AI106" s="1">
        <v>17.043289999999999</v>
      </c>
      <c r="AJ106" s="1">
        <v>5.0233800000000004</v>
      </c>
      <c r="AK106" s="1">
        <v>1.824954</v>
      </c>
      <c r="AL106" s="1">
        <v>43.454414999999997</v>
      </c>
      <c r="AM106" s="1">
        <v>24.458677000000002</v>
      </c>
    </row>
    <row r="107" spans="1:39" x14ac:dyDescent="0.35">
      <c r="A107">
        <v>17</v>
      </c>
      <c r="B107">
        <v>10</v>
      </c>
      <c r="C107" t="s">
        <v>23</v>
      </c>
      <c r="D107">
        <v>10</v>
      </c>
      <c r="E107">
        <v>0.96746699999999997</v>
      </c>
      <c r="F107">
        <v>7990191</v>
      </c>
      <c r="G107">
        <v>166767282</v>
      </c>
      <c r="H107">
        <v>1.4555979999999999</v>
      </c>
      <c r="I107">
        <v>1.0698129999999999</v>
      </c>
      <c r="J107">
        <v>4.3907280000000002</v>
      </c>
      <c r="K107">
        <v>3.9367730000000001</v>
      </c>
      <c r="M107">
        <v>17</v>
      </c>
      <c r="N107">
        <v>10</v>
      </c>
      <c r="O107" t="str">
        <f t="shared" si="25"/>
        <v>17-10</v>
      </c>
      <c r="P107" t="s">
        <v>26</v>
      </c>
      <c r="U107" s="1">
        <f t="shared" si="30"/>
        <v>10</v>
      </c>
      <c r="V107" s="1">
        <f t="shared" si="31"/>
        <v>1.4555979999999999</v>
      </c>
      <c r="W107" s="1">
        <f t="shared" si="32"/>
        <v>1.0698129999999999</v>
      </c>
      <c r="X107" s="1">
        <f t="shared" si="33"/>
        <v>4.3907280000000002</v>
      </c>
      <c r="Y107" s="1">
        <f t="shared" si="34"/>
        <v>3.9367730000000001</v>
      </c>
      <c r="AA107">
        <v>19</v>
      </c>
      <c r="AB107">
        <v>5</v>
      </c>
      <c r="AC107" t="s">
        <v>102</v>
      </c>
      <c r="AD107" t="s">
        <v>27</v>
      </c>
      <c r="AE107">
        <v>8</v>
      </c>
      <c r="AF107">
        <v>0.05</v>
      </c>
      <c r="AG107">
        <v>0.5</v>
      </c>
      <c r="AH107" t="s">
        <v>122</v>
      </c>
      <c r="AI107" s="1">
        <v>15.03093</v>
      </c>
      <c r="AJ107" s="1" t="s">
        <v>8</v>
      </c>
      <c r="AK107" s="1">
        <v>0.40373799999999999</v>
      </c>
      <c r="AL107" s="1">
        <v>9.6135099999999998</v>
      </c>
      <c r="AM107" s="1">
        <v>5.4110440000000004</v>
      </c>
    </row>
    <row r="108" spans="1:39" x14ac:dyDescent="0.35">
      <c r="A108">
        <v>18</v>
      </c>
      <c r="B108">
        <v>1</v>
      </c>
      <c r="D108">
        <v>82.702709999999996</v>
      </c>
      <c r="E108">
        <v>0.207591</v>
      </c>
      <c r="F108">
        <v>1129092</v>
      </c>
      <c r="G108">
        <v>40235502</v>
      </c>
      <c r="H108" t="s">
        <v>8</v>
      </c>
      <c r="I108">
        <v>0.151175</v>
      </c>
      <c r="J108">
        <v>4.4312139999999998</v>
      </c>
      <c r="K108">
        <v>2.495968</v>
      </c>
      <c r="M108">
        <v>18</v>
      </c>
      <c r="N108">
        <v>1</v>
      </c>
      <c r="O108" t="str">
        <f t="shared" si="25"/>
        <v>18-1</v>
      </c>
      <c r="P108" t="s">
        <v>27</v>
      </c>
      <c r="Q108">
        <v>8</v>
      </c>
      <c r="R108">
        <v>0.05</v>
      </c>
      <c r="S108">
        <v>0</v>
      </c>
      <c r="U108" s="1">
        <f t="shared" si="30"/>
        <v>82.702709999999996</v>
      </c>
      <c r="V108" s="1" t="str">
        <f t="shared" si="31"/>
        <v>N/A</v>
      </c>
      <c r="W108" s="1">
        <f t="shared" si="32"/>
        <v>0.151175</v>
      </c>
      <c r="X108" s="1">
        <f t="shared" si="33"/>
        <v>4.4312139999999998</v>
      </c>
      <c r="Y108" s="1">
        <f t="shared" si="34"/>
        <v>2.495968</v>
      </c>
      <c r="AA108">
        <v>20</v>
      </c>
      <c r="AB108">
        <v>1</v>
      </c>
      <c r="AC108" t="s">
        <v>103</v>
      </c>
      <c r="AD108" t="s">
        <v>27</v>
      </c>
      <c r="AE108">
        <v>8</v>
      </c>
      <c r="AF108">
        <v>0.1</v>
      </c>
      <c r="AG108">
        <v>1</v>
      </c>
      <c r="AI108" s="1">
        <v>87.429965999999993</v>
      </c>
      <c r="AJ108" s="1" t="s">
        <v>8</v>
      </c>
      <c r="AK108" s="1">
        <v>0.138651</v>
      </c>
      <c r="AL108" s="1">
        <v>3.764148</v>
      </c>
      <c r="AM108" s="1">
        <v>2.1474700000000002</v>
      </c>
    </row>
    <row r="109" spans="1:39" x14ac:dyDescent="0.35">
      <c r="A109">
        <v>18</v>
      </c>
      <c r="B109">
        <v>2</v>
      </c>
      <c r="C109" t="s">
        <v>21</v>
      </c>
      <c r="D109">
        <v>29.09065</v>
      </c>
      <c r="E109">
        <v>0.56080600000000003</v>
      </c>
      <c r="F109">
        <v>9727596</v>
      </c>
      <c r="G109">
        <v>125951996</v>
      </c>
      <c r="H109">
        <v>2.5546579999999999</v>
      </c>
      <c r="I109">
        <v>1.302435</v>
      </c>
      <c r="J109">
        <v>38.176749000000001</v>
      </c>
      <c r="K109">
        <v>21.503796999999999</v>
      </c>
      <c r="M109">
        <v>18</v>
      </c>
      <c r="N109">
        <v>2</v>
      </c>
      <c r="O109" t="str">
        <f t="shared" si="25"/>
        <v>18-2</v>
      </c>
      <c r="P109" t="s">
        <v>27</v>
      </c>
      <c r="Q109">
        <v>8</v>
      </c>
      <c r="R109">
        <f t="shared" ref="R109:S112" si="35">R108</f>
        <v>0.05</v>
      </c>
      <c r="S109">
        <f t="shared" si="35"/>
        <v>0</v>
      </c>
      <c r="T109" t="s">
        <v>21</v>
      </c>
      <c r="U109" s="1">
        <f t="shared" si="30"/>
        <v>29.09065</v>
      </c>
      <c r="V109" s="1">
        <f t="shared" si="31"/>
        <v>2.5546579999999999</v>
      </c>
      <c r="W109" s="1">
        <f t="shared" si="32"/>
        <v>1.302435</v>
      </c>
      <c r="X109" s="1">
        <f t="shared" si="33"/>
        <v>38.176749000000001</v>
      </c>
      <c r="Y109" s="1">
        <f t="shared" si="34"/>
        <v>21.503796999999999</v>
      </c>
      <c r="AA109">
        <v>20</v>
      </c>
      <c r="AB109">
        <v>2</v>
      </c>
      <c r="AC109" t="s">
        <v>104</v>
      </c>
      <c r="AD109" t="s">
        <v>27</v>
      </c>
      <c r="AE109">
        <v>8</v>
      </c>
      <c r="AF109">
        <v>0.1</v>
      </c>
      <c r="AG109">
        <v>1</v>
      </c>
      <c r="AH109" t="s">
        <v>21</v>
      </c>
      <c r="AI109" s="1">
        <v>29.847518000000001</v>
      </c>
      <c r="AJ109" s="1">
        <v>2.2801130000000001</v>
      </c>
      <c r="AK109" s="1">
        <v>1.244326</v>
      </c>
      <c r="AL109" s="1">
        <v>33.781461</v>
      </c>
      <c r="AM109" s="1">
        <v>19.272528999999999</v>
      </c>
    </row>
    <row r="110" spans="1:39" x14ac:dyDescent="0.35">
      <c r="A110">
        <v>18</v>
      </c>
      <c r="B110">
        <v>3</v>
      </c>
      <c r="D110">
        <v>24.090073</v>
      </c>
      <c r="E110">
        <v>0.62044900000000003</v>
      </c>
      <c r="F110">
        <v>2721868</v>
      </c>
      <c r="G110">
        <v>68161400</v>
      </c>
      <c r="H110" t="s">
        <v>8</v>
      </c>
      <c r="I110">
        <v>0.36443300000000001</v>
      </c>
      <c r="J110">
        <v>10.682194000000001</v>
      </c>
      <c r="K110">
        <v>6.0169540000000001</v>
      </c>
      <c r="M110">
        <v>18</v>
      </c>
      <c r="N110">
        <v>3</v>
      </c>
      <c r="O110" t="str">
        <f t="shared" si="25"/>
        <v>18-3</v>
      </c>
      <c r="P110" t="s">
        <v>27</v>
      </c>
      <c r="Q110">
        <v>8</v>
      </c>
      <c r="R110">
        <f t="shared" si="35"/>
        <v>0.05</v>
      </c>
      <c r="S110">
        <f t="shared" si="35"/>
        <v>0</v>
      </c>
      <c r="U110" s="1">
        <f t="shared" si="30"/>
        <v>24.090073</v>
      </c>
      <c r="V110" s="1" t="str">
        <f t="shared" si="31"/>
        <v>N/A</v>
      </c>
      <c r="W110" s="1">
        <f t="shared" si="32"/>
        <v>0.36443300000000001</v>
      </c>
      <c r="X110" s="1">
        <f t="shared" si="33"/>
        <v>10.682194000000001</v>
      </c>
      <c r="Y110" s="1">
        <f t="shared" si="34"/>
        <v>6.0169540000000001</v>
      </c>
      <c r="AA110">
        <v>20</v>
      </c>
      <c r="AB110">
        <v>3</v>
      </c>
      <c r="AC110" t="s">
        <v>105</v>
      </c>
      <c r="AD110" t="s">
        <v>27</v>
      </c>
      <c r="AE110">
        <v>8</v>
      </c>
      <c r="AF110">
        <v>0.1</v>
      </c>
      <c r="AG110">
        <v>1</v>
      </c>
      <c r="AI110" s="1">
        <v>24.540817000000001</v>
      </c>
      <c r="AJ110" s="1" t="s">
        <v>8</v>
      </c>
      <c r="AK110" s="1">
        <v>0.31931999999999999</v>
      </c>
      <c r="AL110" s="1">
        <v>8.669022</v>
      </c>
      <c r="AM110" s="1">
        <v>4.9457300000000002</v>
      </c>
    </row>
    <row r="111" spans="1:39" x14ac:dyDescent="0.35">
      <c r="A111">
        <v>18</v>
      </c>
      <c r="B111">
        <v>4</v>
      </c>
      <c r="C111" t="s">
        <v>123</v>
      </c>
      <c r="D111">
        <v>17.043289999999999</v>
      </c>
      <c r="E111">
        <v>0.75058100000000005</v>
      </c>
      <c r="F111">
        <v>9504634</v>
      </c>
      <c r="G111">
        <v>148607614</v>
      </c>
      <c r="H111">
        <v>2.4136150000000001</v>
      </c>
      <c r="I111">
        <v>1.272583</v>
      </c>
      <c r="J111">
        <v>37.301715999999999</v>
      </c>
      <c r="K111">
        <v>21.010918</v>
      </c>
      <c r="M111">
        <v>18</v>
      </c>
      <c r="N111">
        <v>4</v>
      </c>
      <c r="O111" t="str">
        <f t="shared" si="25"/>
        <v>18-4</v>
      </c>
      <c r="P111" t="s">
        <v>27</v>
      </c>
      <c r="Q111">
        <v>8</v>
      </c>
      <c r="R111">
        <f t="shared" si="35"/>
        <v>0.05</v>
      </c>
      <c r="S111">
        <f t="shared" si="35"/>
        <v>0</v>
      </c>
      <c r="T111" t="s">
        <v>123</v>
      </c>
      <c r="U111" s="1">
        <f t="shared" si="30"/>
        <v>17.043289999999999</v>
      </c>
      <c r="V111" s="1">
        <f t="shared" si="31"/>
        <v>2.4136150000000001</v>
      </c>
      <c r="W111" s="1">
        <f t="shared" si="32"/>
        <v>1.272583</v>
      </c>
      <c r="X111" s="1">
        <f t="shared" si="33"/>
        <v>37.301715999999999</v>
      </c>
      <c r="Y111" s="1">
        <f t="shared" si="34"/>
        <v>21.010918</v>
      </c>
      <c r="AA111">
        <v>20</v>
      </c>
      <c r="AB111">
        <v>4</v>
      </c>
      <c r="AC111" t="s">
        <v>106</v>
      </c>
      <c r="AD111" t="s">
        <v>27</v>
      </c>
      <c r="AE111">
        <v>8</v>
      </c>
      <c r="AF111">
        <v>0.1</v>
      </c>
      <c r="AG111">
        <v>1</v>
      </c>
      <c r="AH111" t="s">
        <v>123</v>
      </c>
      <c r="AI111" s="1">
        <v>17.290808999999999</v>
      </c>
      <c r="AJ111" s="1">
        <v>4.293698</v>
      </c>
      <c r="AK111" s="1">
        <v>1.6705129999999999</v>
      </c>
      <c r="AL111" s="1">
        <v>45.351759000000001</v>
      </c>
      <c r="AM111" s="1">
        <v>25.873455</v>
      </c>
    </row>
    <row r="112" spans="1:39" x14ac:dyDescent="0.35">
      <c r="A112">
        <v>18</v>
      </c>
      <c r="B112">
        <v>5</v>
      </c>
      <c r="C112" t="s">
        <v>122</v>
      </c>
      <c r="D112">
        <v>15</v>
      </c>
      <c r="E112">
        <v>0.79860600000000004</v>
      </c>
      <c r="F112">
        <v>2397230</v>
      </c>
      <c r="G112">
        <v>77793980</v>
      </c>
      <c r="H112" t="s">
        <v>8</v>
      </c>
      <c r="I112">
        <v>0.320967</v>
      </c>
      <c r="J112">
        <v>9.4081259999999993</v>
      </c>
      <c r="K112">
        <v>5.2993100000000002</v>
      </c>
      <c r="M112">
        <v>18</v>
      </c>
      <c r="N112">
        <v>5</v>
      </c>
      <c r="O112" t="str">
        <f t="shared" si="25"/>
        <v>18-5</v>
      </c>
      <c r="P112" t="s">
        <v>27</v>
      </c>
      <c r="Q112">
        <v>8</v>
      </c>
      <c r="R112">
        <f t="shared" si="35"/>
        <v>0.05</v>
      </c>
      <c r="S112">
        <f t="shared" si="35"/>
        <v>0</v>
      </c>
      <c r="T112" t="s">
        <v>122</v>
      </c>
      <c r="U112" s="1">
        <f t="shared" si="30"/>
        <v>15</v>
      </c>
      <c r="V112" s="1" t="str">
        <f t="shared" si="31"/>
        <v>N/A</v>
      </c>
      <c r="W112" s="1">
        <f t="shared" si="32"/>
        <v>0.320967</v>
      </c>
      <c r="X112" s="1">
        <f t="shared" si="33"/>
        <v>9.4081259999999993</v>
      </c>
      <c r="Y112" s="1">
        <f t="shared" si="34"/>
        <v>5.2993100000000002</v>
      </c>
      <c r="AA112">
        <v>20</v>
      </c>
      <c r="AB112">
        <v>5</v>
      </c>
      <c r="AC112" t="s">
        <v>107</v>
      </c>
      <c r="AD112" t="s">
        <v>27</v>
      </c>
      <c r="AE112">
        <v>8</v>
      </c>
      <c r="AF112">
        <v>0.1</v>
      </c>
      <c r="AG112">
        <v>1</v>
      </c>
      <c r="AH112" t="s">
        <v>122</v>
      </c>
      <c r="AI112" s="1">
        <v>15.249221</v>
      </c>
      <c r="AJ112" s="1" t="s">
        <v>8</v>
      </c>
      <c r="AK112" s="1">
        <v>0.31064799999999998</v>
      </c>
      <c r="AL112" s="1">
        <v>8.4336099999999998</v>
      </c>
      <c r="AM112" s="1">
        <v>4.811426</v>
      </c>
    </row>
    <row r="113" spans="1:39" x14ac:dyDescent="0.35">
      <c r="A113">
        <v>19</v>
      </c>
      <c r="B113">
        <v>1</v>
      </c>
      <c r="D113">
        <v>85.033490999999998</v>
      </c>
      <c r="E113">
        <v>0.20294300000000001</v>
      </c>
      <c r="F113">
        <v>1427328</v>
      </c>
      <c r="G113">
        <v>54413688</v>
      </c>
      <c r="H113" t="s">
        <v>8</v>
      </c>
      <c r="I113">
        <v>0.191106</v>
      </c>
      <c r="J113">
        <v>4.5504699999999998</v>
      </c>
      <c r="K113">
        <v>2.5612699999999999</v>
      </c>
      <c r="M113">
        <v>19</v>
      </c>
      <c r="N113">
        <v>1</v>
      </c>
      <c r="O113" t="str">
        <f t="shared" si="25"/>
        <v>19-1</v>
      </c>
      <c r="P113" t="s">
        <v>27</v>
      </c>
      <c r="Q113">
        <v>8</v>
      </c>
      <c r="R113">
        <v>0.05</v>
      </c>
      <c r="S113">
        <v>0.5</v>
      </c>
      <c r="U113" s="1">
        <f t="shared" si="30"/>
        <v>85.033490999999998</v>
      </c>
      <c r="V113" s="1" t="str">
        <f t="shared" si="31"/>
        <v>N/A</v>
      </c>
      <c r="W113" s="1">
        <f t="shared" si="32"/>
        <v>0.191106</v>
      </c>
      <c r="X113" s="1">
        <f t="shared" si="33"/>
        <v>4.5504699999999998</v>
      </c>
      <c r="Y113" s="1">
        <f t="shared" si="34"/>
        <v>2.5612699999999999</v>
      </c>
      <c r="AA113">
        <v>21</v>
      </c>
      <c r="AB113">
        <v>1</v>
      </c>
      <c r="AC113" t="s">
        <v>108</v>
      </c>
      <c r="AD113" t="s">
        <v>27</v>
      </c>
      <c r="AE113">
        <v>8</v>
      </c>
      <c r="AF113">
        <v>0.35</v>
      </c>
      <c r="AG113">
        <v>0.5</v>
      </c>
      <c r="AI113" s="1">
        <v>89.893973000000003</v>
      </c>
      <c r="AJ113" s="1" t="s">
        <v>8</v>
      </c>
      <c r="AK113" s="1">
        <v>0.28631299999999998</v>
      </c>
      <c r="AL113" s="1">
        <v>4.9314660000000003</v>
      </c>
      <c r="AM113" s="1">
        <v>2.8621110000000001</v>
      </c>
    </row>
    <row r="114" spans="1:39" x14ac:dyDescent="0.35">
      <c r="A114">
        <v>19</v>
      </c>
      <c r="B114">
        <v>2</v>
      </c>
      <c r="C114" t="s">
        <v>21</v>
      </c>
      <c r="D114">
        <v>29.315670000000001</v>
      </c>
      <c r="E114">
        <v>0.55848200000000003</v>
      </c>
      <c r="F114">
        <v>10336116</v>
      </c>
      <c r="G114">
        <v>134512644</v>
      </c>
      <c r="H114">
        <v>2.9396</v>
      </c>
      <c r="I114">
        <v>1.38391</v>
      </c>
      <c r="J114">
        <v>32.95261</v>
      </c>
      <c r="K114">
        <v>18.547649</v>
      </c>
      <c r="M114">
        <v>19</v>
      </c>
      <c r="N114">
        <v>2</v>
      </c>
      <c r="O114" t="str">
        <f t="shared" si="25"/>
        <v>19-2</v>
      </c>
      <c r="P114" t="s">
        <v>27</v>
      </c>
      <c r="Q114">
        <v>8</v>
      </c>
      <c r="R114">
        <f t="shared" ref="R114:S117" si="36">R113</f>
        <v>0.05</v>
      </c>
      <c r="S114">
        <f t="shared" si="36"/>
        <v>0.5</v>
      </c>
      <c r="T114" t="s">
        <v>21</v>
      </c>
      <c r="U114" s="1">
        <f t="shared" si="30"/>
        <v>29.315670000000001</v>
      </c>
      <c r="V114" s="1">
        <f t="shared" si="31"/>
        <v>2.9396</v>
      </c>
      <c r="W114" s="1">
        <f t="shared" si="32"/>
        <v>1.38391</v>
      </c>
      <c r="X114" s="1">
        <f t="shared" si="33"/>
        <v>32.95261</v>
      </c>
      <c r="Y114" s="1">
        <f t="shared" si="34"/>
        <v>18.547649</v>
      </c>
      <c r="AA114">
        <v>21</v>
      </c>
      <c r="AB114">
        <v>2</v>
      </c>
      <c r="AC114" t="s">
        <v>109</v>
      </c>
      <c r="AD114" t="s">
        <v>27</v>
      </c>
      <c r="AE114">
        <v>8</v>
      </c>
      <c r="AF114">
        <v>0.35</v>
      </c>
      <c r="AG114">
        <v>0.5</v>
      </c>
      <c r="AH114" t="s">
        <v>21</v>
      </c>
      <c r="AI114" s="1">
        <v>30.389015000000001</v>
      </c>
      <c r="AJ114" s="1">
        <v>4.597156</v>
      </c>
      <c r="AK114" s="1">
        <v>1.734742</v>
      </c>
      <c r="AL114" s="1">
        <v>29.879276999999998</v>
      </c>
      <c r="AM114" s="1">
        <v>17.341252999999998</v>
      </c>
    </row>
    <row r="115" spans="1:39" x14ac:dyDescent="0.35">
      <c r="A115">
        <v>19</v>
      </c>
      <c r="B115">
        <v>3</v>
      </c>
      <c r="D115">
        <v>24.239391999999999</v>
      </c>
      <c r="E115">
        <v>0.61812500000000004</v>
      </c>
      <c r="F115">
        <v>2957556</v>
      </c>
      <c r="G115">
        <v>76528956</v>
      </c>
      <c r="H115" t="s">
        <v>8</v>
      </c>
      <c r="I115">
        <v>0.39598899999999998</v>
      </c>
      <c r="J115">
        <v>9.4289950000000005</v>
      </c>
      <c r="K115">
        <v>5.307188</v>
      </c>
      <c r="M115">
        <v>19</v>
      </c>
      <c r="N115">
        <v>3</v>
      </c>
      <c r="O115" t="str">
        <f t="shared" si="25"/>
        <v>19-3</v>
      </c>
      <c r="P115" t="s">
        <v>27</v>
      </c>
      <c r="Q115">
        <v>8</v>
      </c>
      <c r="R115">
        <f t="shared" si="36"/>
        <v>0.05</v>
      </c>
      <c r="S115">
        <f t="shared" si="36"/>
        <v>0.5</v>
      </c>
      <c r="U115" s="1">
        <f t="shared" si="30"/>
        <v>24.239391999999999</v>
      </c>
      <c r="V115" s="1" t="str">
        <f t="shared" si="31"/>
        <v>N/A</v>
      </c>
      <c r="W115" s="1">
        <f t="shared" si="32"/>
        <v>0.39598899999999998</v>
      </c>
      <c r="X115" s="1">
        <f t="shared" si="33"/>
        <v>9.4289950000000005</v>
      </c>
      <c r="Y115" s="1">
        <f t="shared" si="34"/>
        <v>5.307188</v>
      </c>
      <c r="AA115">
        <v>21</v>
      </c>
      <c r="AB115">
        <v>3</v>
      </c>
      <c r="AC115" t="s">
        <v>110</v>
      </c>
      <c r="AD115" t="s">
        <v>27</v>
      </c>
      <c r="AE115">
        <v>8</v>
      </c>
      <c r="AF115">
        <v>0.35</v>
      </c>
      <c r="AG115">
        <v>0.5</v>
      </c>
      <c r="AI115" s="1">
        <v>25</v>
      </c>
      <c r="AJ115" s="1" t="s">
        <v>8</v>
      </c>
      <c r="AK115" s="1">
        <v>0.59457499999999996</v>
      </c>
      <c r="AL115" s="1">
        <v>10.240990999999999</v>
      </c>
      <c r="AM115" s="1">
        <v>5.943638</v>
      </c>
    </row>
    <row r="116" spans="1:39" x14ac:dyDescent="0.35">
      <c r="A116">
        <v>19</v>
      </c>
      <c r="B116">
        <v>4</v>
      </c>
      <c r="C116" t="s">
        <v>123</v>
      </c>
      <c r="D116">
        <v>17.043289999999999</v>
      </c>
      <c r="E116">
        <v>0.75058100000000005</v>
      </c>
      <c r="F116">
        <v>13630176</v>
      </c>
      <c r="G116">
        <v>163726080</v>
      </c>
      <c r="H116">
        <v>5.0233800000000004</v>
      </c>
      <c r="I116">
        <v>1.824954</v>
      </c>
      <c r="J116">
        <v>43.454414999999997</v>
      </c>
      <c r="K116">
        <v>24.458677000000002</v>
      </c>
      <c r="M116">
        <v>19</v>
      </c>
      <c r="N116">
        <v>4</v>
      </c>
      <c r="O116" t="str">
        <f t="shared" si="25"/>
        <v>19-4</v>
      </c>
      <c r="P116" t="s">
        <v>27</v>
      </c>
      <c r="Q116">
        <v>8</v>
      </c>
      <c r="R116">
        <f t="shared" si="36"/>
        <v>0.05</v>
      </c>
      <c r="S116">
        <f t="shared" si="36"/>
        <v>0.5</v>
      </c>
      <c r="T116" t="s">
        <v>123</v>
      </c>
      <c r="U116" s="1">
        <f t="shared" si="30"/>
        <v>17.043289999999999</v>
      </c>
      <c r="V116" s="1">
        <f t="shared" si="31"/>
        <v>5.0233800000000004</v>
      </c>
      <c r="W116" s="1">
        <f t="shared" si="32"/>
        <v>1.824954</v>
      </c>
      <c r="X116" s="1">
        <f t="shared" si="33"/>
        <v>43.454414999999997</v>
      </c>
      <c r="Y116" s="1">
        <f t="shared" si="34"/>
        <v>24.458677000000002</v>
      </c>
      <c r="AA116">
        <v>21</v>
      </c>
      <c r="AB116">
        <v>4</v>
      </c>
      <c r="AC116" t="s">
        <v>111</v>
      </c>
      <c r="AD116" t="s">
        <v>27</v>
      </c>
      <c r="AE116">
        <v>8</v>
      </c>
      <c r="AF116">
        <v>0.35</v>
      </c>
      <c r="AG116">
        <v>0.5</v>
      </c>
      <c r="AH116" t="s">
        <v>123</v>
      </c>
      <c r="AI116" s="1">
        <v>17.578091000000001</v>
      </c>
      <c r="AJ116" s="1">
        <v>8.1411619999999996</v>
      </c>
      <c r="AK116" s="1">
        <v>2.4848509999999999</v>
      </c>
      <c r="AL116" s="1">
        <v>42.799200999999996</v>
      </c>
      <c r="AM116" s="1">
        <v>24.839683000000001</v>
      </c>
    </row>
    <row r="117" spans="1:39" x14ac:dyDescent="0.35">
      <c r="A117">
        <v>19</v>
      </c>
      <c r="B117">
        <v>5</v>
      </c>
      <c r="D117">
        <v>15.03093</v>
      </c>
      <c r="E117">
        <v>0.79783099999999996</v>
      </c>
      <c r="F117">
        <v>3015432</v>
      </c>
      <c r="G117">
        <v>66690876</v>
      </c>
      <c r="H117" t="s">
        <v>8</v>
      </c>
      <c r="I117">
        <v>0.40373799999999999</v>
      </c>
      <c r="J117">
        <v>9.6135099999999998</v>
      </c>
      <c r="K117">
        <v>5.4110440000000004</v>
      </c>
      <c r="M117">
        <v>19</v>
      </c>
      <c r="N117">
        <v>5</v>
      </c>
      <c r="O117" t="str">
        <f t="shared" si="25"/>
        <v>19-5</v>
      </c>
      <c r="P117" t="s">
        <v>27</v>
      </c>
      <c r="Q117">
        <v>8</v>
      </c>
      <c r="R117">
        <f t="shared" si="36"/>
        <v>0.05</v>
      </c>
      <c r="S117">
        <f t="shared" si="36"/>
        <v>0.5</v>
      </c>
      <c r="T117" t="s">
        <v>122</v>
      </c>
      <c r="U117" s="1">
        <f t="shared" si="30"/>
        <v>15.03093</v>
      </c>
      <c r="V117" s="1" t="str">
        <f t="shared" si="31"/>
        <v>N/A</v>
      </c>
      <c r="W117" s="1">
        <f t="shared" si="32"/>
        <v>0.40373799999999999</v>
      </c>
      <c r="X117" s="1">
        <f t="shared" si="33"/>
        <v>9.6135099999999998</v>
      </c>
      <c r="Y117" s="1">
        <f t="shared" si="34"/>
        <v>5.4110440000000004</v>
      </c>
      <c r="AA117">
        <v>21</v>
      </c>
      <c r="AB117">
        <v>5</v>
      </c>
      <c r="AC117" t="s">
        <v>112</v>
      </c>
      <c r="AD117" t="s">
        <v>27</v>
      </c>
      <c r="AE117">
        <v>8</v>
      </c>
      <c r="AF117">
        <v>0.35</v>
      </c>
      <c r="AG117">
        <v>0.5</v>
      </c>
      <c r="AH117" t="s">
        <v>122</v>
      </c>
      <c r="AI117" s="1">
        <v>15.502583</v>
      </c>
      <c r="AJ117" s="1" t="s">
        <v>8</v>
      </c>
      <c r="AK117" s="1">
        <v>0.70535499999999995</v>
      </c>
      <c r="AL117" s="1">
        <v>12.149065</v>
      </c>
      <c r="AM117" s="1">
        <v>7.0510409999999997</v>
      </c>
    </row>
    <row r="118" spans="1:39" x14ac:dyDescent="0.35">
      <c r="A118">
        <v>20</v>
      </c>
      <c r="B118">
        <v>1</v>
      </c>
      <c r="D118">
        <v>87.429965999999993</v>
      </c>
      <c r="E118">
        <v>0.198296</v>
      </c>
      <c r="F118">
        <v>1035552</v>
      </c>
      <c r="G118">
        <v>44288244</v>
      </c>
      <c r="H118" t="s">
        <v>8</v>
      </c>
      <c r="I118">
        <v>0.138651</v>
      </c>
      <c r="J118">
        <v>3.764148</v>
      </c>
      <c r="K118">
        <v>2.1474700000000002</v>
      </c>
      <c r="M118">
        <v>20</v>
      </c>
      <c r="N118">
        <v>1</v>
      </c>
      <c r="O118" t="str">
        <f t="shared" si="25"/>
        <v>20-1</v>
      </c>
      <c r="P118" t="s">
        <v>27</v>
      </c>
      <c r="Q118">
        <v>8</v>
      </c>
      <c r="R118">
        <v>0.1</v>
      </c>
      <c r="S118">
        <v>1</v>
      </c>
      <c r="U118" s="1">
        <f t="shared" si="30"/>
        <v>87.429965999999993</v>
      </c>
      <c r="V118" s="1" t="str">
        <f t="shared" si="31"/>
        <v>N/A</v>
      </c>
      <c r="W118" s="1">
        <f t="shared" si="32"/>
        <v>0.138651</v>
      </c>
      <c r="X118" s="1">
        <f t="shared" si="33"/>
        <v>3.764148</v>
      </c>
      <c r="Y118" s="1">
        <f t="shared" si="34"/>
        <v>2.1474700000000002</v>
      </c>
      <c r="AA118">
        <v>22</v>
      </c>
      <c r="AB118">
        <v>1</v>
      </c>
      <c r="AC118" t="s">
        <v>113</v>
      </c>
      <c r="AD118" t="s">
        <v>121</v>
      </c>
      <c r="AE118" t="s">
        <v>120</v>
      </c>
      <c r="AF118" t="s">
        <v>120</v>
      </c>
      <c r="AG118" t="s">
        <v>120</v>
      </c>
      <c r="AI118" s="1">
        <v>93.720804999999999</v>
      </c>
      <c r="AJ118" s="1" t="s">
        <v>8</v>
      </c>
      <c r="AK118" s="1">
        <v>0.128</v>
      </c>
      <c r="AL118" s="1">
        <v>3.742642</v>
      </c>
      <c r="AM118" s="1">
        <v>2.0503719999999999</v>
      </c>
    </row>
    <row r="119" spans="1:39" x14ac:dyDescent="0.35">
      <c r="A119">
        <v>20</v>
      </c>
      <c r="B119">
        <v>2</v>
      </c>
      <c r="C119" t="s">
        <v>21</v>
      </c>
      <c r="D119">
        <v>29.847518000000001</v>
      </c>
      <c r="E119">
        <v>0.55306</v>
      </c>
      <c r="F119">
        <v>9293592</v>
      </c>
      <c r="G119">
        <v>129557316</v>
      </c>
      <c r="H119">
        <v>2.2801130000000001</v>
      </c>
      <c r="I119">
        <v>1.244326</v>
      </c>
      <c r="J119">
        <v>33.781461</v>
      </c>
      <c r="K119">
        <v>19.272528999999999</v>
      </c>
      <c r="M119">
        <v>20</v>
      </c>
      <c r="N119">
        <v>2</v>
      </c>
      <c r="O119" t="str">
        <f t="shared" si="25"/>
        <v>20-2</v>
      </c>
      <c r="P119" t="s">
        <v>27</v>
      </c>
      <c r="Q119">
        <v>8</v>
      </c>
      <c r="R119">
        <f t="shared" ref="R119:S122" si="37">R118</f>
        <v>0.1</v>
      </c>
      <c r="S119">
        <f t="shared" si="37"/>
        <v>1</v>
      </c>
      <c r="T119" t="s">
        <v>21</v>
      </c>
      <c r="U119" s="1">
        <f t="shared" si="30"/>
        <v>29.847518000000001</v>
      </c>
      <c r="V119" s="1">
        <f t="shared" si="31"/>
        <v>2.2801130000000001</v>
      </c>
      <c r="W119" s="1">
        <f t="shared" si="32"/>
        <v>1.244326</v>
      </c>
      <c r="X119" s="1">
        <f t="shared" si="33"/>
        <v>33.781461</v>
      </c>
      <c r="Y119" s="1">
        <f t="shared" si="34"/>
        <v>19.272528999999999</v>
      </c>
      <c r="AA119">
        <v>22</v>
      </c>
      <c r="AB119">
        <v>2</v>
      </c>
      <c r="AC119" t="s">
        <v>114</v>
      </c>
      <c r="AD119" t="s">
        <v>121</v>
      </c>
      <c r="AE119" t="s">
        <v>120</v>
      </c>
      <c r="AF119" t="s">
        <v>120</v>
      </c>
      <c r="AG119" t="s">
        <v>120</v>
      </c>
      <c r="AH119" t="s">
        <v>21</v>
      </c>
      <c r="AI119" s="1">
        <v>31.501653000000001</v>
      </c>
      <c r="AJ119" s="1">
        <v>1.1716679999999999</v>
      </c>
      <c r="AK119" s="1">
        <v>1.009717</v>
      </c>
      <c r="AL119" s="1">
        <v>29.523496000000002</v>
      </c>
      <c r="AM119" s="1">
        <v>16.174175999999999</v>
      </c>
    </row>
    <row r="120" spans="1:39" x14ac:dyDescent="0.35">
      <c r="A120">
        <v>20</v>
      </c>
      <c r="B120">
        <v>3</v>
      </c>
      <c r="D120">
        <v>24.540817000000001</v>
      </c>
      <c r="E120">
        <v>0.61347799999999997</v>
      </c>
      <c r="F120">
        <v>2384928</v>
      </c>
      <c r="G120">
        <v>69239184</v>
      </c>
      <c r="H120" t="s">
        <v>8</v>
      </c>
      <c r="I120">
        <v>0.31931999999999999</v>
      </c>
      <c r="J120">
        <v>8.669022</v>
      </c>
      <c r="K120">
        <v>4.9457300000000002</v>
      </c>
      <c r="M120">
        <v>20</v>
      </c>
      <c r="N120">
        <v>3</v>
      </c>
      <c r="O120" t="str">
        <f t="shared" si="25"/>
        <v>20-3</v>
      </c>
      <c r="P120" t="s">
        <v>27</v>
      </c>
      <c r="Q120">
        <v>8</v>
      </c>
      <c r="R120">
        <f t="shared" si="37"/>
        <v>0.1</v>
      </c>
      <c r="S120">
        <f t="shared" si="37"/>
        <v>1</v>
      </c>
      <c r="U120" s="1">
        <f t="shared" si="30"/>
        <v>24.540817000000001</v>
      </c>
      <c r="V120" s="1" t="str">
        <f t="shared" si="31"/>
        <v>N/A</v>
      </c>
      <c r="W120" s="1">
        <f t="shared" si="32"/>
        <v>0.31931999999999999</v>
      </c>
      <c r="X120" s="1">
        <f t="shared" si="33"/>
        <v>8.669022</v>
      </c>
      <c r="Y120" s="1">
        <f t="shared" si="34"/>
        <v>4.9457300000000002</v>
      </c>
      <c r="AA120">
        <v>22</v>
      </c>
      <c r="AB120">
        <v>3</v>
      </c>
      <c r="AC120" t="s">
        <v>115</v>
      </c>
      <c r="AD120" t="s">
        <v>121</v>
      </c>
      <c r="AE120" t="s">
        <v>120</v>
      </c>
      <c r="AF120" t="s">
        <v>120</v>
      </c>
      <c r="AG120" t="s">
        <v>120</v>
      </c>
      <c r="AI120" s="1">
        <v>25.782544000000001</v>
      </c>
      <c r="AJ120" s="1" t="s">
        <v>8</v>
      </c>
      <c r="AK120" s="1">
        <v>0.28169899999999998</v>
      </c>
      <c r="AL120" s="1">
        <v>8.2367059999999999</v>
      </c>
      <c r="AM120" s="1">
        <v>4.5124040000000001</v>
      </c>
    </row>
    <row r="121" spans="1:39" x14ac:dyDescent="0.35">
      <c r="A121">
        <v>20</v>
      </c>
      <c r="B121">
        <v>4</v>
      </c>
      <c r="C121" t="s">
        <v>123</v>
      </c>
      <c r="D121">
        <v>17.290808999999999</v>
      </c>
      <c r="E121">
        <v>0.74515900000000002</v>
      </c>
      <c r="F121">
        <v>12476688</v>
      </c>
      <c r="G121">
        <v>158640804</v>
      </c>
      <c r="H121">
        <v>4.293698</v>
      </c>
      <c r="I121">
        <v>1.6705129999999999</v>
      </c>
      <c r="J121">
        <v>45.351759000000001</v>
      </c>
      <c r="K121">
        <v>25.873455</v>
      </c>
      <c r="M121">
        <v>20</v>
      </c>
      <c r="N121">
        <v>4</v>
      </c>
      <c r="O121" t="str">
        <f t="shared" si="25"/>
        <v>20-4</v>
      </c>
      <c r="P121" t="s">
        <v>27</v>
      </c>
      <c r="Q121">
        <v>8</v>
      </c>
      <c r="R121">
        <f t="shared" si="37"/>
        <v>0.1</v>
      </c>
      <c r="S121">
        <f t="shared" si="37"/>
        <v>1</v>
      </c>
      <c r="T121" t="s">
        <v>123</v>
      </c>
      <c r="U121" s="1">
        <f t="shared" si="30"/>
        <v>17.290808999999999</v>
      </c>
      <c r="V121" s="1">
        <f t="shared" si="31"/>
        <v>4.293698</v>
      </c>
      <c r="W121" s="1">
        <f t="shared" si="32"/>
        <v>1.6705129999999999</v>
      </c>
      <c r="X121" s="1">
        <f t="shared" si="33"/>
        <v>45.351759000000001</v>
      </c>
      <c r="Y121" s="1">
        <f t="shared" si="34"/>
        <v>25.873455</v>
      </c>
      <c r="AA121">
        <v>22</v>
      </c>
      <c r="AB121">
        <v>4</v>
      </c>
      <c r="AC121" t="s">
        <v>116</v>
      </c>
      <c r="AD121" t="s">
        <v>121</v>
      </c>
      <c r="AE121" t="s">
        <v>120</v>
      </c>
      <c r="AF121" t="s">
        <v>120</v>
      </c>
      <c r="AG121" t="s">
        <v>120</v>
      </c>
      <c r="AH121" t="s">
        <v>123</v>
      </c>
      <c r="AI121" s="1">
        <v>18.017989</v>
      </c>
      <c r="AJ121" s="1">
        <v>4.4325989999999997</v>
      </c>
      <c r="AK121" s="1">
        <v>1.6999120000000001</v>
      </c>
      <c r="AL121" s="1">
        <v>49.704363999999998</v>
      </c>
      <c r="AM121" s="1">
        <v>27.230079</v>
      </c>
    </row>
    <row r="122" spans="1:39" x14ac:dyDescent="0.35">
      <c r="A122">
        <v>20</v>
      </c>
      <c r="B122">
        <v>5</v>
      </c>
      <c r="C122" t="s">
        <v>122</v>
      </c>
      <c r="D122">
        <v>15.249221</v>
      </c>
      <c r="E122">
        <v>0.79240900000000003</v>
      </c>
      <c r="F122">
        <v>2320164</v>
      </c>
      <c r="G122">
        <v>62484492</v>
      </c>
      <c r="H122" t="s">
        <v>8</v>
      </c>
      <c r="I122">
        <v>0.31064799999999998</v>
      </c>
      <c r="J122">
        <v>8.4336099999999998</v>
      </c>
      <c r="K122">
        <v>4.811426</v>
      </c>
      <c r="M122">
        <v>20</v>
      </c>
      <c r="N122">
        <v>5</v>
      </c>
      <c r="O122" t="str">
        <f t="shared" si="25"/>
        <v>20-5</v>
      </c>
      <c r="P122" t="s">
        <v>27</v>
      </c>
      <c r="Q122">
        <v>8</v>
      </c>
      <c r="R122">
        <f t="shared" si="37"/>
        <v>0.1</v>
      </c>
      <c r="S122">
        <f t="shared" si="37"/>
        <v>1</v>
      </c>
      <c r="T122" t="s">
        <v>122</v>
      </c>
      <c r="U122" s="1">
        <f t="shared" si="30"/>
        <v>15.249221</v>
      </c>
      <c r="V122" s="1" t="str">
        <f t="shared" si="31"/>
        <v>N/A</v>
      </c>
      <c r="W122" s="1">
        <f t="shared" si="32"/>
        <v>0.31064799999999998</v>
      </c>
      <c r="X122" s="1">
        <f t="shared" si="33"/>
        <v>8.4336099999999998</v>
      </c>
      <c r="Y122" s="1">
        <f t="shared" si="34"/>
        <v>4.811426</v>
      </c>
      <c r="AA122">
        <v>22</v>
      </c>
      <c r="AB122">
        <v>5</v>
      </c>
      <c r="AC122" t="s">
        <v>117</v>
      </c>
      <c r="AD122" t="s">
        <v>121</v>
      </c>
      <c r="AE122" t="s">
        <v>120</v>
      </c>
      <c r="AF122" t="s">
        <v>120</v>
      </c>
      <c r="AG122" t="s">
        <v>120</v>
      </c>
      <c r="AH122" t="s">
        <v>122</v>
      </c>
      <c r="AI122" s="1">
        <v>15.857844</v>
      </c>
      <c r="AJ122" s="1" t="s">
        <v>8</v>
      </c>
      <c r="AK122" s="1">
        <v>0.30071799999999999</v>
      </c>
      <c r="AL122" s="1">
        <v>8.7927920000000004</v>
      </c>
      <c r="AM122" s="1">
        <v>4.8170500000000001</v>
      </c>
    </row>
    <row r="123" spans="1:39" x14ac:dyDescent="0.35">
      <c r="A123">
        <v>21</v>
      </c>
      <c r="B123">
        <v>1</v>
      </c>
      <c r="D123">
        <v>89.893973000000003</v>
      </c>
      <c r="E123">
        <v>0.19364799999999999</v>
      </c>
      <c r="F123">
        <v>2138406</v>
      </c>
      <c r="G123">
        <v>67483916</v>
      </c>
      <c r="H123" t="s">
        <v>8</v>
      </c>
      <c r="I123">
        <v>0.28631299999999998</v>
      </c>
      <c r="J123">
        <v>4.9314660000000003</v>
      </c>
      <c r="K123">
        <v>2.8621110000000001</v>
      </c>
      <c r="M123">
        <v>21</v>
      </c>
      <c r="N123">
        <v>1</v>
      </c>
      <c r="O123" t="str">
        <f t="shared" si="25"/>
        <v>21-1</v>
      </c>
      <c r="P123" t="s">
        <v>27</v>
      </c>
      <c r="Q123">
        <v>8</v>
      </c>
      <c r="R123">
        <v>0.35</v>
      </c>
      <c r="S123">
        <v>0.5</v>
      </c>
      <c r="U123" s="1">
        <f t="shared" si="30"/>
        <v>89.893973000000003</v>
      </c>
      <c r="V123" s="1" t="str">
        <f t="shared" si="31"/>
        <v>N/A</v>
      </c>
      <c r="W123" s="1">
        <f t="shared" si="32"/>
        <v>0.28631299999999998</v>
      </c>
      <c r="X123" s="1">
        <f t="shared" si="33"/>
        <v>4.9314660000000003</v>
      </c>
      <c r="Y123" s="1">
        <f t="shared" si="34"/>
        <v>2.8621110000000001</v>
      </c>
    </row>
    <row r="124" spans="1:39" x14ac:dyDescent="0.35">
      <c r="A124">
        <v>21</v>
      </c>
      <c r="B124">
        <v>2</v>
      </c>
      <c r="C124" t="s">
        <v>21</v>
      </c>
      <c r="D124">
        <v>30.389015000000001</v>
      </c>
      <c r="E124">
        <v>0.54763700000000004</v>
      </c>
      <c r="F124">
        <v>12956396</v>
      </c>
      <c r="G124">
        <v>164458734</v>
      </c>
      <c r="H124">
        <v>4.597156</v>
      </c>
      <c r="I124">
        <v>1.734742</v>
      </c>
      <c r="J124">
        <v>29.879276999999998</v>
      </c>
      <c r="K124">
        <v>17.341252999999998</v>
      </c>
      <c r="M124">
        <v>21</v>
      </c>
      <c r="N124">
        <v>2</v>
      </c>
      <c r="O124" t="str">
        <f t="shared" si="25"/>
        <v>21-2</v>
      </c>
      <c r="P124" t="s">
        <v>27</v>
      </c>
      <c r="Q124">
        <v>8</v>
      </c>
      <c r="R124">
        <f t="shared" ref="R124:S127" si="38">R123</f>
        <v>0.35</v>
      </c>
      <c r="S124">
        <f t="shared" si="38"/>
        <v>0.5</v>
      </c>
      <c r="T124" t="s">
        <v>21</v>
      </c>
      <c r="U124" s="1">
        <f t="shared" si="30"/>
        <v>30.389015000000001</v>
      </c>
      <c r="V124" s="1">
        <f t="shared" si="31"/>
        <v>4.597156</v>
      </c>
      <c r="W124" s="1">
        <f t="shared" si="32"/>
        <v>1.734742</v>
      </c>
      <c r="X124" s="1">
        <f t="shared" si="33"/>
        <v>29.879276999999998</v>
      </c>
      <c r="Y124" s="1">
        <f t="shared" si="34"/>
        <v>17.341252999999998</v>
      </c>
    </row>
    <row r="125" spans="1:39" x14ac:dyDescent="0.35">
      <c r="A125">
        <v>21</v>
      </c>
      <c r="B125">
        <v>3</v>
      </c>
      <c r="D125">
        <v>25</v>
      </c>
      <c r="E125">
        <v>0.60650700000000002</v>
      </c>
      <c r="F125">
        <v>4440748</v>
      </c>
      <c r="G125">
        <v>96638768</v>
      </c>
      <c r="H125" t="s">
        <v>8</v>
      </c>
      <c r="I125">
        <v>0.59457499999999996</v>
      </c>
      <c r="J125">
        <v>10.240990999999999</v>
      </c>
      <c r="K125">
        <v>5.943638</v>
      </c>
      <c r="M125">
        <v>21</v>
      </c>
      <c r="N125">
        <v>3</v>
      </c>
      <c r="O125" t="str">
        <f t="shared" si="25"/>
        <v>21-3</v>
      </c>
      <c r="P125" t="s">
        <v>27</v>
      </c>
      <c r="Q125">
        <v>8</v>
      </c>
      <c r="R125">
        <f t="shared" si="38"/>
        <v>0.35</v>
      </c>
      <c r="S125">
        <f t="shared" si="38"/>
        <v>0.5</v>
      </c>
      <c r="U125" s="1">
        <f t="shared" si="30"/>
        <v>25</v>
      </c>
      <c r="V125" s="1" t="str">
        <f t="shared" si="31"/>
        <v>N/A</v>
      </c>
      <c r="W125" s="1">
        <f t="shared" si="32"/>
        <v>0.59457499999999996</v>
      </c>
      <c r="X125" s="1">
        <f t="shared" si="33"/>
        <v>10.240990999999999</v>
      </c>
      <c r="Y125" s="1">
        <f t="shared" si="34"/>
        <v>5.943638</v>
      </c>
    </row>
    <row r="126" spans="1:39" x14ac:dyDescent="0.35">
      <c r="A126">
        <v>21</v>
      </c>
      <c r="B126">
        <v>4</v>
      </c>
      <c r="C126" t="s">
        <v>123</v>
      </c>
      <c r="D126">
        <v>17.578091000000001</v>
      </c>
      <c r="E126">
        <v>0.73896200000000001</v>
      </c>
      <c r="F126">
        <v>18558796</v>
      </c>
      <c r="G126">
        <v>213363268</v>
      </c>
      <c r="H126">
        <v>8.1411619999999996</v>
      </c>
      <c r="I126">
        <v>2.4848509999999999</v>
      </c>
      <c r="J126">
        <v>42.799200999999996</v>
      </c>
      <c r="K126">
        <v>24.839683000000001</v>
      </c>
      <c r="M126">
        <v>21</v>
      </c>
      <c r="N126">
        <v>4</v>
      </c>
      <c r="O126" t="str">
        <f t="shared" si="25"/>
        <v>21-4</v>
      </c>
      <c r="P126" t="s">
        <v>27</v>
      </c>
      <c r="Q126">
        <v>8</v>
      </c>
      <c r="R126">
        <f t="shared" si="38"/>
        <v>0.35</v>
      </c>
      <c r="S126">
        <f t="shared" si="38"/>
        <v>0.5</v>
      </c>
      <c r="T126" t="s">
        <v>123</v>
      </c>
      <c r="U126" s="1">
        <f t="shared" si="30"/>
        <v>17.578091000000001</v>
      </c>
      <c r="V126" s="1">
        <f t="shared" si="31"/>
        <v>8.1411619999999996</v>
      </c>
      <c r="W126" s="1">
        <f t="shared" si="32"/>
        <v>2.4848509999999999</v>
      </c>
      <c r="X126" s="1">
        <f t="shared" si="33"/>
        <v>42.799200999999996</v>
      </c>
      <c r="Y126" s="1">
        <f t="shared" si="34"/>
        <v>24.839683000000001</v>
      </c>
    </row>
    <row r="127" spans="1:39" x14ac:dyDescent="0.35">
      <c r="A127">
        <v>21</v>
      </c>
      <c r="B127">
        <v>5</v>
      </c>
      <c r="C127" t="s">
        <v>122</v>
      </c>
      <c r="D127">
        <v>15.502583</v>
      </c>
      <c r="E127">
        <v>0.78621200000000002</v>
      </c>
      <c r="F127">
        <v>5268136</v>
      </c>
      <c r="G127">
        <v>89938354</v>
      </c>
      <c r="H127" t="s">
        <v>8</v>
      </c>
      <c r="I127">
        <v>0.70535499999999995</v>
      </c>
      <c r="J127">
        <v>12.149065</v>
      </c>
      <c r="K127">
        <v>7.0510409999999997</v>
      </c>
      <c r="M127">
        <v>21</v>
      </c>
      <c r="N127">
        <v>5</v>
      </c>
      <c r="O127" t="str">
        <f t="shared" si="25"/>
        <v>21-5</v>
      </c>
      <c r="P127" t="s">
        <v>27</v>
      </c>
      <c r="Q127">
        <v>8</v>
      </c>
      <c r="R127">
        <f t="shared" si="38"/>
        <v>0.35</v>
      </c>
      <c r="S127">
        <f t="shared" si="38"/>
        <v>0.5</v>
      </c>
      <c r="T127" t="s">
        <v>122</v>
      </c>
      <c r="U127" s="1">
        <f t="shared" si="30"/>
        <v>15.502583</v>
      </c>
      <c r="V127" s="1" t="str">
        <f t="shared" si="31"/>
        <v>N/A</v>
      </c>
      <c r="W127" s="1">
        <f t="shared" si="32"/>
        <v>0.70535499999999995</v>
      </c>
      <c r="X127" s="1">
        <f t="shared" si="33"/>
        <v>12.149065</v>
      </c>
      <c r="Y127" s="1">
        <f t="shared" si="34"/>
        <v>7.0510409999999997</v>
      </c>
    </row>
    <row r="128" spans="1:39" x14ac:dyDescent="0.35">
      <c r="A128">
        <v>22</v>
      </c>
      <c r="B128">
        <v>1</v>
      </c>
      <c r="D128">
        <v>93.720804999999999</v>
      </c>
      <c r="E128">
        <v>0.18667700000000001</v>
      </c>
      <c r="F128">
        <v>956004</v>
      </c>
      <c r="G128">
        <v>43622208</v>
      </c>
      <c r="H128" t="s">
        <v>8</v>
      </c>
      <c r="I128">
        <v>0.128</v>
      </c>
      <c r="J128">
        <v>3.742642</v>
      </c>
      <c r="K128">
        <v>2.0503719999999999</v>
      </c>
      <c r="M128">
        <v>22</v>
      </c>
      <c r="N128">
        <v>1</v>
      </c>
      <c r="O128" t="str">
        <f t="shared" si="25"/>
        <v>22-1</v>
      </c>
      <c r="P128" t="s">
        <v>121</v>
      </c>
      <c r="Q128" t="s">
        <v>120</v>
      </c>
      <c r="R128" t="s">
        <v>120</v>
      </c>
      <c r="S128" t="s">
        <v>120</v>
      </c>
      <c r="U128" s="1">
        <f t="shared" si="30"/>
        <v>93.720804999999999</v>
      </c>
      <c r="V128" s="1" t="str">
        <f t="shared" si="31"/>
        <v>N/A</v>
      </c>
      <c r="W128" s="1">
        <f t="shared" si="32"/>
        <v>0.128</v>
      </c>
      <c r="X128" s="1">
        <f t="shared" si="33"/>
        <v>3.742642</v>
      </c>
      <c r="Y128" s="1">
        <f t="shared" si="34"/>
        <v>2.0503719999999999</v>
      </c>
    </row>
    <row r="129" spans="1:25" x14ac:dyDescent="0.35">
      <c r="A129">
        <v>22</v>
      </c>
      <c r="B129">
        <v>2</v>
      </c>
      <c r="C129" t="s">
        <v>21</v>
      </c>
      <c r="D129">
        <v>31.501653000000001</v>
      </c>
      <c r="E129">
        <v>0.53679299999999996</v>
      </c>
      <c r="F129">
        <v>7541352</v>
      </c>
      <c r="G129">
        <v>116272212</v>
      </c>
      <c r="H129">
        <v>1.1716679999999999</v>
      </c>
      <c r="I129">
        <v>1.009717</v>
      </c>
      <c r="J129">
        <v>29.523496000000002</v>
      </c>
      <c r="K129">
        <v>16.174175999999999</v>
      </c>
      <c r="M129">
        <v>22</v>
      </c>
      <c r="N129">
        <v>2</v>
      </c>
      <c r="O129" t="str">
        <f t="shared" si="25"/>
        <v>22-2</v>
      </c>
      <c r="P129" t="s">
        <v>121</v>
      </c>
      <c r="Q129" t="s">
        <v>120</v>
      </c>
      <c r="R129" t="s">
        <v>120</v>
      </c>
      <c r="S129" t="s">
        <v>120</v>
      </c>
      <c r="T129" t="s">
        <v>21</v>
      </c>
      <c r="U129" s="1">
        <f t="shared" si="30"/>
        <v>31.501653000000001</v>
      </c>
      <c r="V129" s="1">
        <f t="shared" si="31"/>
        <v>1.1716679999999999</v>
      </c>
      <c r="W129" s="1">
        <f t="shared" si="32"/>
        <v>1.009717</v>
      </c>
      <c r="X129" s="1">
        <f t="shared" si="33"/>
        <v>29.523496000000002</v>
      </c>
      <c r="Y129" s="1">
        <f t="shared" si="34"/>
        <v>16.174175999999999</v>
      </c>
    </row>
    <row r="130" spans="1:25" x14ac:dyDescent="0.35">
      <c r="A130">
        <v>22</v>
      </c>
      <c r="B130">
        <v>3</v>
      </c>
      <c r="D130">
        <v>25.782544000000001</v>
      </c>
      <c r="E130">
        <v>0.59721100000000005</v>
      </c>
      <c r="F130">
        <v>2103948</v>
      </c>
      <c r="G130">
        <v>61395348</v>
      </c>
      <c r="H130" t="s">
        <v>8</v>
      </c>
      <c r="I130">
        <v>0.28169899999999998</v>
      </c>
      <c r="J130">
        <v>8.2367059999999999</v>
      </c>
      <c r="K130">
        <v>4.5124040000000001</v>
      </c>
      <c r="M130">
        <v>22</v>
      </c>
      <c r="N130">
        <v>3</v>
      </c>
      <c r="O130" t="str">
        <f t="shared" si="25"/>
        <v>22-3</v>
      </c>
      <c r="P130" t="s">
        <v>121</v>
      </c>
      <c r="Q130" t="s">
        <v>120</v>
      </c>
      <c r="R130" t="s">
        <v>120</v>
      </c>
      <c r="S130" t="s">
        <v>120</v>
      </c>
      <c r="U130" s="1">
        <f t="shared" si="30"/>
        <v>25.782544000000001</v>
      </c>
      <c r="V130" s="1" t="str">
        <f t="shared" si="31"/>
        <v>N/A</v>
      </c>
      <c r="W130" s="1">
        <f t="shared" si="32"/>
        <v>0.28169899999999998</v>
      </c>
      <c r="X130" s="1">
        <f t="shared" si="33"/>
        <v>8.2367059999999999</v>
      </c>
      <c r="Y130" s="1">
        <f t="shared" si="34"/>
        <v>4.5124040000000001</v>
      </c>
    </row>
    <row r="131" spans="1:25" x14ac:dyDescent="0.35">
      <c r="A131">
        <v>22</v>
      </c>
      <c r="B131">
        <v>4</v>
      </c>
      <c r="C131" t="s">
        <v>123</v>
      </c>
      <c r="D131">
        <v>18.017989</v>
      </c>
      <c r="E131">
        <v>0.72966699999999995</v>
      </c>
      <c r="F131">
        <v>12696264</v>
      </c>
      <c r="G131">
        <v>156104508</v>
      </c>
      <c r="H131">
        <v>4.4325989999999997</v>
      </c>
      <c r="I131">
        <v>1.6999120000000001</v>
      </c>
      <c r="J131">
        <v>49.704363999999998</v>
      </c>
      <c r="K131">
        <v>27.230079</v>
      </c>
      <c r="M131">
        <v>22</v>
      </c>
      <c r="N131">
        <v>4</v>
      </c>
      <c r="O131" t="str">
        <f t="shared" si="25"/>
        <v>22-4</v>
      </c>
      <c r="P131" t="s">
        <v>121</v>
      </c>
      <c r="Q131" t="s">
        <v>120</v>
      </c>
      <c r="R131" t="s">
        <v>120</v>
      </c>
      <c r="S131" t="s">
        <v>120</v>
      </c>
      <c r="T131" t="s">
        <v>123</v>
      </c>
      <c r="U131" s="1">
        <f t="shared" si="30"/>
        <v>18.017989</v>
      </c>
      <c r="V131" s="1">
        <f t="shared" si="31"/>
        <v>4.4325989999999997</v>
      </c>
      <c r="W131" s="1">
        <f t="shared" si="32"/>
        <v>1.6999120000000001</v>
      </c>
      <c r="X131" s="1">
        <f t="shared" si="33"/>
        <v>49.704363999999998</v>
      </c>
      <c r="Y131" s="1">
        <f t="shared" si="34"/>
        <v>27.230079</v>
      </c>
    </row>
    <row r="132" spans="1:25" x14ac:dyDescent="0.35">
      <c r="A132">
        <v>22</v>
      </c>
      <c r="B132">
        <v>5</v>
      </c>
      <c r="C132" t="s">
        <v>122</v>
      </c>
      <c r="D132">
        <v>15.857844</v>
      </c>
      <c r="E132">
        <v>0.77769200000000005</v>
      </c>
      <c r="F132">
        <v>2245992</v>
      </c>
      <c r="G132">
        <v>61351080</v>
      </c>
      <c r="H132" t="s">
        <v>8</v>
      </c>
      <c r="I132">
        <v>0.30071799999999999</v>
      </c>
      <c r="J132">
        <v>8.7927920000000004</v>
      </c>
      <c r="K132">
        <v>4.8170500000000001</v>
      </c>
      <c r="M132">
        <v>22</v>
      </c>
      <c r="N132">
        <v>5</v>
      </c>
      <c r="O132" t="str">
        <f t="shared" ref="O132" si="39">CONCATENATE(A132,"-",B132)</f>
        <v>22-5</v>
      </c>
      <c r="P132" t="s">
        <v>121</v>
      </c>
      <c r="Q132" t="s">
        <v>120</v>
      </c>
      <c r="R132" t="s">
        <v>120</v>
      </c>
      <c r="S132" t="s">
        <v>120</v>
      </c>
      <c r="T132" t="s">
        <v>122</v>
      </c>
      <c r="U132" s="1">
        <f t="shared" si="30"/>
        <v>15.857844</v>
      </c>
      <c r="V132" s="1" t="str">
        <f t="shared" si="31"/>
        <v>N/A</v>
      </c>
      <c r="W132" s="1">
        <f t="shared" si="32"/>
        <v>0.30071799999999999</v>
      </c>
      <c r="X132" s="1">
        <f t="shared" si="33"/>
        <v>8.7927920000000004</v>
      </c>
      <c r="Y132" s="1">
        <f t="shared" si="34"/>
        <v>4.8170500000000001</v>
      </c>
    </row>
  </sheetData>
  <sortState xmlns:xlrd2="http://schemas.microsoft.com/office/spreadsheetml/2017/richdata2" ref="AO3:BA92">
    <sortCondition ref="AV3:AV9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Lanes</vt:lpstr>
      <vt:lpstr>Bands</vt:lpstr>
      <vt:lpstr>Bands_column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 Bonander</dc:creator>
  <cp:lastModifiedBy>Nicklas Bonander</cp:lastModifiedBy>
  <dcterms:created xsi:type="dcterms:W3CDTF">2025-07-30T11:53:10Z</dcterms:created>
  <dcterms:modified xsi:type="dcterms:W3CDTF">2025-09-02T14:50:50Z</dcterms:modified>
</cp:coreProperties>
</file>