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\Desktop\"/>
    </mc:Choice>
  </mc:AlternateContent>
  <xr:revisionPtr revIDLastSave="0" documentId="13_ncr:1_{5F1E1CB0-7F8E-4656-AFCF-746585A462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-Played Schedule" sheetId="3" r:id="rId1"/>
    <sheet name="NbVictoires" sheetId="5" r:id="rId2"/>
    <sheet name="Feuil1" sheetId="4" r:id="rId3"/>
  </sheets>
  <definedNames>
    <definedName name="_xlnm._FilterDatabase" localSheetId="2" hidden="1">Feuil1!$A$1:$A$33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5" l="1"/>
  <c r="AK3" i="5"/>
  <c r="AM3" i="5"/>
  <c r="AN3" i="5"/>
  <c r="AR3" i="5"/>
  <c r="AT3" i="5"/>
  <c r="AU3" i="5"/>
  <c r="AX3" i="5"/>
  <c r="AY3" i="5"/>
  <c r="AZ3" i="5"/>
  <c r="BA3" i="5"/>
  <c r="BB3" i="5"/>
  <c r="BD3" i="5"/>
  <c r="BE3" i="5"/>
  <c r="BH3" i="5"/>
  <c r="BI3" i="5"/>
  <c r="BJ3" i="5"/>
  <c r="BN3" i="5"/>
  <c r="AK4" i="5"/>
  <c r="AN4" i="5"/>
  <c r="AO4" i="5"/>
  <c r="AP4" i="5"/>
  <c r="AT4" i="5"/>
  <c r="AW4" i="5"/>
  <c r="AY4" i="5"/>
  <c r="AZ4" i="5"/>
  <c r="BA4" i="5"/>
  <c r="BB4" i="5"/>
  <c r="BF4" i="5"/>
  <c r="BI4" i="5"/>
  <c r="BM4" i="5"/>
  <c r="BO4" i="5"/>
  <c r="AK5" i="5"/>
  <c r="AL5" i="5"/>
  <c r="AN5" i="5"/>
  <c r="AO5" i="5"/>
  <c r="AQ5" i="5"/>
  <c r="AT5" i="5"/>
  <c r="AY5" i="5"/>
  <c r="BD5" i="5"/>
  <c r="BE5" i="5"/>
  <c r="BF5" i="5"/>
  <c r="BG5" i="5"/>
  <c r="BI5" i="5"/>
  <c r="BM5" i="5"/>
  <c r="BN5" i="5"/>
  <c r="AL6" i="5"/>
  <c r="AM6" i="5"/>
  <c r="AP6" i="5"/>
  <c r="AR6" i="5"/>
  <c r="AS6" i="5"/>
  <c r="AX6" i="5"/>
  <c r="BF6" i="5"/>
  <c r="BG6" i="5"/>
  <c r="BJ6" i="5"/>
  <c r="BK6" i="5"/>
  <c r="BL6" i="5"/>
  <c r="BM6" i="5"/>
  <c r="BN6" i="5"/>
  <c r="AL7" i="5"/>
  <c r="AM7" i="5"/>
  <c r="AN7" i="5"/>
  <c r="AO7" i="5"/>
  <c r="AS7" i="5"/>
  <c r="AT7" i="5"/>
  <c r="AV7" i="5"/>
  <c r="AW7" i="5"/>
  <c r="AX7" i="5"/>
  <c r="AY7" i="5"/>
  <c r="BJ7" i="5"/>
  <c r="BK7" i="5"/>
  <c r="BL7" i="5"/>
  <c r="BM7" i="5"/>
  <c r="BO7" i="5"/>
  <c r="AM8" i="5"/>
  <c r="AN8" i="5"/>
  <c r="AO8" i="5"/>
  <c r="AP8" i="5"/>
  <c r="AT8" i="5"/>
  <c r="AV8" i="5"/>
  <c r="AX8" i="5"/>
  <c r="AZ8" i="5"/>
  <c r="BB8" i="5"/>
  <c r="BC8" i="5"/>
  <c r="BD8" i="5"/>
  <c r="BE8" i="5"/>
  <c r="BH8" i="5"/>
  <c r="BI8" i="5"/>
  <c r="BJ8" i="5"/>
  <c r="BK8" i="5"/>
  <c r="BM8" i="5"/>
  <c r="AL9" i="5"/>
  <c r="AM9" i="5"/>
  <c r="AP9" i="5"/>
  <c r="AR9" i="5"/>
  <c r="AS9" i="5"/>
  <c r="AU9" i="5"/>
  <c r="AW9" i="5"/>
  <c r="AX9" i="5"/>
  <c r="AZ9" i="5"/>
  <c r="BB9" i="5"/>
  <c r="BD9" i="5"/>
  <c r="BE9" i="5"/>
  <c r="BF9" i="5"/>
  <c r="BH9" i="5"/>
  <c r="BJ9" i="5"/>
  <c r="BL9" i="5"/>
  <c r="BO9" i="5"/>
  <c r="AK10" i="5"/>
  <c r="AO10" i="5"/>
  <c r="AP10" i="5"/>
  <c r="AQ10" i="5"/>
  <c r="AR10" i="5"/>
  <c r="AS10" i="5"/>
  <c r="AV10" i="5"/>
  <c r="AY10" i="5"/>
  <c r="BB10" i="5"/>
  <c r="BC10" i="5"/>
  <c r="BF10" i="5"/>
  <c r="BG10" i="5"/>
  <c r="BH10" i="5"/>
  <c r="BK10" i="5"/>
  <c r="BL10" i="5"/>
  <c r="BM10" i="5"/>
  <c r="AL11" i="5"/>
  <c r="AN11" i="5"/>
  <c r="AQ11" i="5"/>
  <c r="AR11" i="5"/>
  <c r="AS11" i="5"/>
  <c r="AV11" i="5"/>
  <c r="AW11" i="5"/>
  <c r="AX11" i="5"/>
  <c r="AZ11" i="5"/>
  <c r="BC11" i="5"/>
  <c r="BD11" i="5"/>
  <c r="BE11" i="5"/>
  <c r="BI11" i="5"/>
  <c r="BK11" i="5"/>
  <c r="BL11" i="5"/>
  <c r="BM11" i="5"/>
  <c r="AN12" i="5"/>
  <c r="AO12" i="5"/>
  <c r="AQ12" i="5"/>
  <c r="AR12" i="5"/>
  <c r="AS12" i="5"/>
  <c r="AU12" i="5"/>
  <c r="AV12" i="5"/>
  <c r="AW12" i="5"/>
  <c r="BC12" i="5"/>
  <c r="BF12" i="5"/>
  <c r="BG12" i="5"/>
  <c r="BI12" i="5"/>
  <c r="BK12" i="5"/>
  <c r="BM12" i="5"/>
  <c r="BN12" i="5"/>
  <c r="AL13" i="5"/>
  <c r="AP13" i="5"/>
  <c r="AR13" i="5"/>
  <c r="AS13" i="5"/>
  <c r="AT13" i="5"/>
  <c r="AV13" i="5"/>
  <c r="AX13" i="5"/>
  <c r="BG13" i="5"/>
  <c r="BJ13" i="5"/>
  <c r="BK13" i="5"/>
  <c r="BL13" i="5"/>
  <c r="BN13" i="5"/>
  <c r="AL14" i="5"/>
  <c r="AM14" i="5"/>
  <c r="AO14" i="5"/>
  <c r="AQ14" i="5"/>
  <c r="AS14" i="5"/>
  <c r="AT14" i="5"/>
  <c r="AU14" i="5"/>
  <c r="AV14" i="5"/>
  <c r="AX14" i="5"/>
  <c r="BA14" i="5"/>
  <c r="BB14" i="5"/>
  <c r="BC14" i="5"/>
  <c r="BE14" i="5"/>
  <c r="BG14" i="5"/>
  <c r="BK14" i="5"/>
  <c r="AK15" i="5"/>
  <c r="AM15" i="5"/>
  <c r="AN15" i="5"/>
  <c r="AP15" i="5"/>
  <c r="AT15" i="5"/>
  <c r="AU15" i="5"/>
  <c r="AV15" i="5"/>
  <c r="AX15" i="5"/>
  <c r="AY15" i="5"/>
  <c r="AZ15" i="5"/>
  <c r="BA15" i="5"/>
  <c r="BB15" i="5"/>
  <c r="BD15" i="5"/>
  <c r="BE15" i="5"/>
  <c r="BH15" i="5"/>
  <c r="BI15" i="5"/>
  <c r="BJ15" i="5"/>
  <c r="BN15" i="5"/>
  <c r="AK16" i="5"/>
  <c r="AL16" i="5"/>
  <c r="AM16" i="5"/>
  <c r="AN16" i="5"/>
  <c r="AP16" i="5"/>
  <c r="AS16" i="5"/>
  <c r="AW16" i="5"/>
  <c r="AZ16" i="5"/>
  <c r="BA16" i="5"/>
  <c r="BB16" i="5"/>
  <c r="BC16" i="5"/>
  <c r="BE16" i="5"/>
  <c r="BF16" i="5"/>
  <c r="BH16" i="5"/>
  <c r="BN16" i="5"/>
  <c r="AK17" i="5"/>
  <c r="AN17" i="5"/>
  <c r="AO17" i="5"/>
  <c r="AP17" i="5"/>
  <c r="AR17" i="5"/>
  <c r="AU17" i="5"/>
  <c r="AW17" i="5"/>
  <c r="AX17" i="5"/>
  <c r="AZ17" i="5"/>
  <c r="BD17" i="5"/>
  <c r="BF17" i="5"/>
  <c r="BI17" i="5"/>
  <c r="BL17" i="5"/>
  <c r="BO17" i="5"/>
  <c r="AL18" i="5"/>
  <c r="AO18" i="5"/>
  <c r="AU18" i="5"/>
  <c r="AW18" i="5"/>
  <c r="AX18" i="5"/>
  <c r="AY18" i="5"/>
  <c r="AZ18" i="5"/>
  <c r="BA18" i="5"/>
  <c r="BC18" i="5"/>
  <c r="BF18" i="5"/>
  <c r="BH18" i="5"/>
  <c r="BJ18" i="5"/>
  <c r="BL18" i="5"/>
  <c r="BM18" i="5"/>
  <c r="BN18" i="5"/>
  <c r="AK19" i="5"/>
  <c r="AM19" i="5"/>
  <c r="AQ19" i="5"/>
  <c r="AR19" i="5"/>
  <c r="AS19" i="5"/>
  <c r="AT19" i="5"/>
  <c r="AU19" i="5"/>
  <c r="AW19" i="5"/>
  <c r="AZ19" i="5"/>
  <c r="BC19" i="5"/>
  <c r="BD19" i="5"/>
  <c r="BL19" i="5"/>
  <c r="BM19" i="5"/>
  <c r="BO19" i="5"/>
  <c r="AM20" i="5"/>
  <c r="AP20" i="5"/>
  <c r="AQ20" i="5"/>
  <c r="AR20" i="5"/>
  <c r="AT20" i="5"/>
  <c r="AW20" i="5"/>
  <c r="AY20" i="5"/>
  <c r="BA20" i="5"/>
  <c r="BB20" i="5"/>
  <c r="BC20" i="5"/>
  <c r="BD20" i="5"/>
  <c r="BF20" i="5"/>
  <c r="BI20" i="5"/>
  <c r="BJ20" i="5"/>
  <c r="BL20" i="5"/>
  <c r="BM20" i="5"/>
  <c r="BN20" i="5"/>
  <c r="BO20" i="5"/>
  <c r="AK21" i="5"/>
  <c r="AM21" i="5"/>
  <c r="AP21" i="5"/>
  <c r="AQ21" i="5"/>
  <c r="AR21" i="5"/>
  <c r="AT21" i="5"/>
  <c r="AW21" i="5"/>
  <c r="AY21" i="5"/>
  <c r="BB21" i="5"/>
  <c r="BD21" i="5"/>
  <c r="BI21" i="5"/>
  <c r="BJ21" i="5"/>
  <c r="BL21" i="5"/>
  <c r="BM21" i="5"/>
  <c r="BN21" i="5"/>
  <c r="AK22" i="5"/>
  <c r="AL22" i="5"/>
  <c r="AN22" i="5"/>
  <c r="AO22" i="5"/>
  <c r="AP22" i="5"/>
  <c r="AQ22" i="5"/>
  <c r="AR22" i="5"/>
  <c r="AW22" i="5"/>
  <c r="AX22" i="5"/>
  <c r="BB22" i="5"/>
  <c r="BC22" i="5"/>
  <c r="BF22" i="5"/>
  <c r="BJ22" i="5"/>
  <c r="BK22" i="5"/>
  <c r="BN22" i="5"/>
  <c r="BO22" i="5"/>
  <c r="AM23" i="5"/>
  <c r="AR23" i="5"/>
  <c r="AT23" i="5"/>
  <c r="AY23" i="5"/>
  <c r="AZ23" i="5"/>
  <c r="BA23" i="5"/>
  <c r="BC23" i="5"/>
  <c r="BD23" i="5"/>
  <c r="BE23" i="5"/>
  <c r="BG23" i="5"/>
  <c r="BI23" i="5"/>
  <c r="BJ23" i="5"/>
  <c r="BO23" i="5"/>
  <c r="AK24" i="5"/>
  <c r="AO24" i="5"/>
  <c r="AQ24" i="5"/>
  <c r="AT24" i="5"/>
  <c r="AY24" i="5"/>
  <c r="AZ24" i="5"/>
  <c r="BA24" i="5"/>
  <c r="BC24" i="5"/>
  <c r="BE24" i="5"/>
  <c r="BG24" i="5"/>
  <c r="BH24" i="5"/>
  <c r="BM24" i="5"/>
  <c r="BN24" i="5"/>
  <c r="AK25" i="5"/>
  <c r="AM25" i="5"/>
  <c r="AN25" i="5"/>
  <c r="AR25" i="5"/>
  <c r="AT25" i="5"/>
  <c r="AU25" i="5"/>
  <c r="AX25" i="5"/>
  <c r="AY25" i="5"/>
  <c r="AZ25" i="5"/>
  <c r="BA25" i="5"/>
  <c r="BB25" i="5"/>
  <c r="BD25" i="5"/>
  <c r="BE25" i="5"/>
  <c r="BF25" i="5"/>
  <c r="BI25" i="5"/>
  <c r="BJ25" i="5"/>
  <c r="BM25" i="5"/>
  <c r="BN25" i="5"/>
  <c r="AL26" i="5"/>
  <c r="AR26" i="5"/>
  <c r="AS26" i="5"/>
  <c r="AT26" i="5"/>
  <c r="AV26" i="5"/>
  <c r="AW26" i="5"/>
  <c r="AX26" i="5"/>
  <c r="AZ26" i="5"/>
  <c r="BE26" i="5"/>
  <c r="BG26" i="5"/>
  <c r="BJ26" i="5"/>
  <c r="BK26" i="5"/>
  <c r="BL26" i="5"/>
  <c r="BN26" i="5"/>
  <c r="AL27" i="5"/>
  <c r="AM27" i="5"/>
  <c r="AO27" i="5"/>
  <c r="AP27" i="5"/>
  <c r="AQ27" i="5"/>
  <c r="AR27" i="5"/>
  <c r="AS27" i="5"/>
  <c r="AT27" i="5"/>
  <c r="AU27" i="5"/>
  <c r="AV27" i="5"/>
  <c r="AX27" i="5"/>
  <c r="AY27" i="5"/>
  <c r="BC27" i="5"/>
  <c r="BE27" i="5"/>
  <c r="BG27" i="5"/>
  <c r="BH27" i="5"/>
  <c r="BL27" i="5"/>
  <c r="BM27" i="5"/>
  <c r="AK28" i="5"/>
  <c r="AL28" i="5"/>
  <c r="AM28" i="5"/>
  <c r="AN28" i="5"/>
  <c r="AO28" i="5"/>
  <c r="AS28" i="5"/>
  <c r="AT28" i="5"/>
  <c r="AV28" i="5"/>
  <c r="AX28" i="5"/>
  <c r="BA28" i="5"/>
  <c r="BB28" i="5"/>
  <c r="BC28" i="5"/>
  <c r="BE28" i="5"/>
  <c r="BG28" i="5"/>
  <c r="BI28" i="5"/>
  <c r="BK28" i="5"/>
  <c r="AM29" i="5"/>
  <c r="AN29" i="5"/>
  <c r="AP29" i="5"/>
  <c r="AQ29" i="5"/>
  <c r="AR29" i="5"/>
  <c r="AU29" i="5"/>
  <c r="AW29" i="5"/>
  <c r="AZ29" i="5"/>
  <c r="BD29" i="5"/>
  <c r="BF29" i="5"/>
  <c r="BJ29" i="5"/>
  <c r="BL29" i="5"/>
  <c r="AL30" i="5"/>
  <c r="AQ30" i="5"/>
  <c r="AS30" i="5"/>
  <c r="AU30" i="5"/>
  <c r="AV30" i="5"/>
  <c r="AX30" i="5"/>
  <c r="AY30" i="5"/>
  <c r="AZ30" i="5"/>
  <c r="BA30" i="5"/>
  <c r="BB30" i="5"/>
  <c r="BD30" i="5"/>
  <c r="BE30" i="5"/>
  <c r="BG30" i="5"/>
  <c r="BH30" i="5"/>
  <c r="BI30" i="5"/>
  <c r="BJ30" i="5"/>
  <c r="BK30" i="5"/>
  <c r="BO30" i="5"/>
  <c r="AL31" i="5"/>
  <c r="AR31" i="5"/>
  <c r="AS31" i="5"/>
  <c r="AV31" i="5"/>
  <c r="AW31" i="5"/>
  <c r="AX31" i="5"/>
  <c r="BG31" i="5"/>
  <c r="BJ31" i="5"/>
  <c r="BK31" i="5"/>
  <c r="BL31" i="5"/>
  <c r="BM31" i="5"/>
  <c r="BN31" i="5"/>
  <c r="BO31" i="5"/>
  <c r="AK32" i="5"/>
  <c r="AL32" i="5"/>
  <c r="AO32" i="5"/>
  <c r="AQ32" i="5"/>
  <c r="AS32" i="5"/>
  <c r="AU32" i="5"/>
  <c r="AW32" i="5"/>
  <c r="AX32" i="5"/>
  <c r="AY32" i="5"/>
  <c r="AZ32" i="5"/>
  <c r="BA32" i="5"/>
  <c r="BB32" i="5"/>
  <c r="BD32" i="5"/>
  <c r="BE32" i="5"/>
  <c r="BI32" i="5"/>
  <c r="BJ32" i="5"/>
  <c r="BM32" i="5"/>
  <c r="AK33" i="5"/>
  <c r="AM33" i="5"/>
  <c r="AO33" i="5"/>
  <c r="AS33" i="5"/>
  <c r="AT33" i="5"/>
  <c r="AU33" i="5"/>
  <c r="AW33" i="5"/>
  <c r="BC33" i="5"/>
  <c r="BG33" i="5"/>
  <c r="BH33" i="5"/>
  <c r="BI33" i="5"/>
  <c r="BK33" i="5"/>
  <c r="BL33" i="5"/>
  <c r="BN33" i="5"/>
  <c r="BO33" i="5"/>
  <c r="AL34" i="5"/>
  <c r="AM34" i="5"/>
  <c r="AN34" i="5"/>
  <c r="AS34" i="5"/>
  <c r="AT34" i="5"/>
  <c r="AV34" i="5"/>
  <c r="AY34" i="5"/>
  <c r="AZ34" i="5"/>
  <c r="BA34" i="5"/>
  <c r="BB34" i="5"/>
  <c r="BC34" i="5"/>
  <c r="BD34" i="5"/>
  <c r="BG34" i="5"/>
  <c r="BL34" i="5"/>
  <c r="BN34" i="5"/>
  <c r="BO34" i="5"/>
  <c r="AJ4" i="5"/>
  <c r="AJ5" i="5"/>
  <c r="AJ6" i="5"/>
  <c r="AJ7" i="5"/>
  <c r="AJ12" i="5"/>
  <c r="AJ13" i="5"/>
  <c r="AJ14" i="5"/>
  <c r="AJ15" i="5"/>
  <c r="AJ16" i="5"/>
  <c r="AJ18" i="5"/>
  <c r="AJ23" i="5"/>
  <c r="AJ27" i="5"/>
  <c r="AJ28" i="5"/>
  <c r="AJ31" i="5"/>
  <c r="AJ33" i="5"/>
  <c r="AJ34" i="5"/>
  <c r="BC17" i="5"/>
  <c r="AV22" i="5"/>
  <c r="BD13" i="5"/>
  <c r="BF3" i="5"/>
  <c r="BA10" i="5"/>
  <c r="BO24" i="5"/>
  <c r="BG15" i="5"/>
  <c r="BA29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Y11" i="5" s="1"/>
  <c r="E40" i="3"/>
  <c r="E13" i="5" s="1"/>
  <c r="E41" i="3"/>
  <c r="E42" i="3"/>
  <c r="AU4" i="5" s="1"/>
  <c r="E43" i="3"/>
  <c r="E44" i="3"/>
  <c r="BK19" i="5" s="1"/>
  <c r="E45" i="3"/>
  <c r="E46" i="3"/>
  <c r="E47" i="3"/>
  <c r="E48" i="3"/>
  <c r="E49" i="3"/>
  <c r="E50" i="3"/>
  <c r="R7" i="5" s="1"/>
  <c r="E51" i="3"/>
  <c r="E52" i="3"/>
  <c r="E53" i="3"/>
  <c r="Y18" i="5" s="1"/>
  <c r="E54" i="3"/>
  <c r="E55" i="3"/>
  <c r="E56" i="3"/>
  <c r="E57" i="3"/>
  <c r="E58" i="3"/>
  <c r="AV29" i="5" s="1"/>
  <c r="E59" i="3"/>
  <c r="AK9" i="5" s="1"/>
  <c r="E60" i="3"/>
  <c r="E61" i="3"/>
  <c r="E62" i="3"/>
  <c r="R22" i="5" s="1"/>
  <c r="E63" i="3"/>
  <c r="AE28" i="5" s="1"/>
  <c r="E64" i="3"/>
  <c r="E65" i="3"/>
  <c r="J33" i="5" s="1"/>
  <c r="E66" i="3"/>
  <c r="AL10" i="5" s="1"/>
  <c r="E67" i="3"/>
  <c r="E68" i="3"/>
  <c r="S27" i="5" s="1"/>
  <c r="E69" i="3"/>
  <c r="E70" i="3"/>
  <c r="E71" i="3"/>
  <c r="E72" i="3"/>
  <c r="E73" i="3"/>
  <c r="E74" i="3"/>
  <c r="AJ9" i="5" s="1"/>
  <c r="E75" i="3"/>
  <c r="AA22" i="5" s="1"/>
  <c r="E76" i="3"/>
  <c r="AS18" i="5" s="1"/>
  <c r="E77" i="3"/>
  <c r="L11" i="5" s="1"/>
  <c r="E78" i="3"/>
  <c r="BM14" i="5" s="1"/>
  <c r="E79" i="3"/>
  <c r="T29" i="5" s="1"/>
  <c r="E80" i="3"/>
  <c r="E81" i="3"/>
  <c r="E82" i="3"/>
  <c r="E83" i="3"/>
  <c r="E84" i="3"/>
  <c r="E85" i="3"/>
  <c r="E86" i="3"/>
  <c r="C30" i="5" s="1"/>
  <c r="E87" i="3"/>
  <c r="E26" i="5" s="1"/>
  <c r="E88" i="3"/>
  <c r="E89" i="3"/>
  <c r="E90" i="3"/>
  <c r="E91" i="3"/>
  <c r="BI29" i="5" s="1"/>
  <c r="E92" i="3"/>
  <c r="BN23" i="5" s="1"/>
  <c r="E93" i="3"/>
  <c r="O14" i="5" s="1"/>
  <c r="E94" i="3"/>
  <c r="E95" i="3"/>
  <c r="E96" i="3"/>
  <c r="E97" i="3"/>
  <c r="E98" i="3"/>
  <c r="E99" i="3"/>
  <c r="AG27" i="5" s="1"/>
  <c r="E100" i="3"/>
  <c r="AD8" i="5" s="1"/>
  <c r="E101" i="3"/>
  <c r="H26" i="5" s="1"/>
  <c r="E102" i="3"/>
  <c r="AK18" i="5" s="1"/>
  <c r="E103" i="3"/>
  <c r="F13" i="5" s="1"/>
  <c r="E104" i="3"/>
  <c r="BC30" i="5" s="1"/>
  <c r="E105" i="3"/>
  <c r="W6" i="5" s="1"/>
  <c r="E106" i="3"/>
  <c r="E107" i="3"/>
  <c r="E108" i="3"/>
  <c r="E109" i="3"/>
  <c r="E110" i="3"/>
  <c r="Z29" i="5" s="1"/>
  <c r="E111" i="3"/>
  <c r="E112" i="3"/>
  <c r="E113" i="3"/>
  <c r="E114" i="3"/>
  <c r="AN6" i="5" s="1"/>
  <c r="E115" i="3"/>
  <c r="E116" i="3"/>
  <c r="AG26" i="5" s="1"/>
  <c r="E117" i="3"/>
  <c r="E118" i="3"/>
  <c r="E119" i="3"/>
  <c r="E120" i="3"/>
  <c r="E121" i="3"/>
  <c r="E122" i="3"/>
  <c r="E123" i="3"/>
  <c r="O23" i="5" s="1"/>
  <c r="E124" i="3"/>
  <c r="BK15" i="5" s="1"/>
  <c r="E125" i="3"/>
  <c r="E126" i="3"/>
  <c r="BH17" i="5" s="1"/>
  <c r="E127" i="3"/>
  <c r="E128" i="3"/>
  <c r="AJ21" i="5" s="1"/>
  <c r="E129" i="3"/>
  <c r="E130" i="3"/>
  <c r="E131" i="3"/>
  <c r="E132" i="3"/>
  <c r="E133" i="3"/>
  <c r="E134" i="3"/>
  <c r="X32" i="5" s="1"/>
  <c r="E135" i="3"/>
  <c r="F26" i="5" s="1"/>
  <c r="E136" i="3"/>
  <c r="L12" i="5" s="1"/>
  <c r="E137" i="3"/>
  <c r="B19" i="5" s="1"/>
  <c r="E138" i="3"/>
  <c r="AX23" i="5" s="1"/>
  <c r="E139" i="3"/>
  <c r="BC9" i="5" s="1"/>
  <c r="E140" i="3"/>
  <c r="E141" i="3"/>
  <c r="L10" i="5" s="1"/>
  <c r="E142" i="3"/>
  <c r="E143" i="3"/>
  <c r="E144" i="3"/>
  <c r="E145" i="3"/>
  <c r="E146" i="3"/>
  <c r="E147" i="3"/>
  <c r="E32" i="5" s="1"/>
  <c r="E148" i="3"/>
  <c r="E149" i="3"/>
  <c r="Y17" i="5" s="1"/>
  <c r="E150" i="3"/>
  <c r="BH22" i="5" s="1"/>
  <c r="E151" i="3"/>
  <c r="B20" i="5" s="1"/>
  <c r="E152" i="3"/>
  <c r="AW24" i="5" s="1"/>
  <c r="E153" i="3"/>
  <c r="T33" i="5" s="1"/>
  <c r="E154" i="3"/>
  <c r="E155" i="3"/>
  <c r="E156" i="3"/>
  <c r="E157" i="3"/>
  <c r="E158" i="3"/>
  <c r="E159" i="3"/>
  <c r="AE15" i="5" s="1"/>
  <c r="E160" i="3"/>
  <c r="R31" i="5" s="1"/>
  <c r="E161" i="3"/>
  <c r="Y29" i="5" s="1"/>
  <c r="E162" i="3"/>
  <c r="BH23" i="5" s="1"/>
  <c r="E163" i="3"/>
  <c r="B24" i="5" s="1"/>
  <c r="E164" i="3"/>
  <c r="P33" i="5" s="1"/>
  <c r="E165" i="3"/>
  <c r="E166" i="3"/>
  <c r="E167" i="3"/>
  <c r="E168" i="3"/>
  <c r="M11" i="5" s="1"/>
  <c r="E169" i="3"/>
  <c r="E170" i="3"/>
  <c r="E171" i="3"/>
  <c r="E172" i="3"/>
  <c r="BI16" i="5" s="1"/>
  <c r="E173" i="3"/>
  <c r="E174" i="3"/>
  <c r="AR14" i="5" s="1"/>
  <c r="E175" i="3"/>
  <c r="C23" i="5" s="1"/>
  <c r="E176" i="3"/>
  <c r="AO15" i="5" s="1"/>
  <c r="E177" i="3"/>
  <c r="I33" i="5" s="1"/>
  <c r="E178" i="3"/>
  <c r="E179" i="3"/>
  <c r="E180" i="3"/>
  <c r="E181" i="3"/>
  <c r="E182" i="3"/>
  <c r="E183" i="3"/>
  <c r="E184" i="3"/>
  <c r="E185" i="3"/>
  <c r="S21" i="5" s="1"/>
  <c r="E186" i="3"/>
  <c r="BI34" i="5" s="1"/>
  <c r="E187" i="3"/>
  <c r="BG4" i="5" s="1"/>
  <c r="E188" i="3"/>
  <c r="BN7" i="5" s="1"/>
  <c r="E189" i="3"/>
  <c r="AB16" i="5" s="1"/>
  <c r="E190" i="3"/>
  <c r="E191" i="3"/>
  <c r="E192" i="3"/>
  <c r="E193" i="3"/>
  <c r="E194" i="3"/>
  <c r="E195" i="3"/>
  <c r="C29" i="5" s="1"/>
  <c r="E196" i="3"/>
  <c r="E17" i="5" s="1"/>
  <c r="E197" i="3"/>
  <c r="V7" i="5" s="1"/>
  <c r="E198" i="3"/>
  <c r="BE20" i="5" s="1"/>
  <c r="E199" i="3"/>
  <c r="AA27" i="5" s="1"/>
  <c r="E200" i="3"/>
  <c r="AV16" i="5" s="1"/>
  <c r="E201" i="3"/>
  <c r="AC34" i="5" s="1"/>
  <c r="E202" i="3"/>
  <c r="E203" i="3"/>
  <c r="E204" i="3"/>
  <c r="E205" i="3"/>
  <c r="E206" i="3"/>
  <c r="E207" i="3"/>
  <c r="E208" i="3"/>
  <c r="E4" i="5" s="1"/>
  <c r="E209" i="3"/>
  <c r="E210" i="3"/>
  <c r="AY14" i="5" s="1"/>
  <c r="E211" i="3"/>
  <c r="P19" i="5" s="1"/>
  <c r="E212" i="3"/>
  <c r="D21" i="5" s="1"/>
  <c r="E213" i="3"/>
  <c r="E214" i="3"/>
  <c r="E215" i="3"/>
  <c r="E216" i="3"/>
  <c r="E217" i="3"/>
  <c r="H34" i="5" s="1"/>
  <c r="E218" i="3"/>
  <c r="E219" i="3"/>
  <c r="O25" i="5" s="1"/>
  <c r="E220" i="3"/>
  <c r="AS29" i="5" s="1"/>
  <c r="E221" i="3"/>
  <c r="W33" i="5" s="1"/>
  <c r="E222" i="3"/>
  <c r="E223" i="3"/>
  <c r="AE26" i="5" s="1"/>
  <c r="E224" i="3"/>
  <c r="AM5" i="5" s="1"/>
  <c r="E225" i="3"/>
  <c r="J34" i="5" s="1"/>
  <c r="E226" i="3"/>
  <c r="E227" i="3"/>
  <c r="E228" i="3"/>
  <c r="E229" i="3"/>
  <c r="E230" i="3"/>
  <c r="E231" i="3"/>
  <c r="E232" i="3"/>
  <c r="AC18" i="5" s="1"/>
  <c r="E233" i="3"/>
  <c r="F9" i="5" s="1"/>
  <c r="E234" i="3"/>
  <c r="AQ15" i="5" s="1"/>
  <c r="E235" i="3"/>
  <c r="AT31" i="5" s="1"/>
  <c r="E236" i="3"/>
  <c r="BF19" i="5" s="1"/>
  <c r="E237" i="3"/>
  <c r="E238" i="3"/>
  <c r="E239" i="3"/>
  <c r="E240" i="3"/>
  <c r="E241" i="3"/>
  <c r="E242" i="3"/>
  <c r="E243" i="3"/>
  <c r="E244" i="3"/>
  <c r="E245" i="3"/>
  <c r="E246" i="3"/>
  <c r="BO21" i="5" s="1"/>
  <c r="E247" i="3"/>
  <c r="E248" i="3"/>
  <c r="AK27" i="5" s="1"/>
  <c r="E249" i="3"/>
  <c r="E250" i="3"/>
  <c r="E251" i="3"/>
  <c r="E252" i="3"/>
  <c r="E253" i="3"/>
  <c r="E254" i="3"/>
  <c r="E255" i="3"/>
  <c r="N9" i="5" s="1"/>
  <c r="E256" i="3"/>
  <c r="E257" i="3"/>
  <c r="V22" i="5" s="1"/>
  <c r="E258" i="3"/>
  <c r="BO28" i="5" s="1"/>
  <c r="E259" i="3"/>
  <c r="E260" i="3"/>
  <c r="X21" i="5" s="1"/>
  <c r="E261" i="3"/>
  <c r="Z5" i="5" s="1"/>
  <c r="E262" i="3"/>
  <c r="E263" i="3"/>
  <c r="E264" i="3"/>
  <c r="E265" i="3"/>
  <c r="S31" i="5" s="1"/>
  <c r="E266" i="3"/>
  <c r="E267" i="3"/>
  <c r="W10" i="5" s="1"/>
  <c r="E268" i="3"/>
  <c r="BN9" i="5" s="1"/>
  <c r="E269" i="3"/>
  <c r="Q6" i="5" s="1"/>
  <c r="E270" i="3"/>
  <c r="BM30" i="5" s="1"/>
  <c r="E271" i="3"/>
  <c r="E272" i="3"/>
  <c r="BH4" i="5" s="1"/>
  <c r="E273" i="3"/>
  <c r="S26" i="5" s="1"/>
  <c r="E274" i="3"/>
  <c r="E275" i="3"/>
  <c r="E276" i="3"/>
  <c r="E277" i="3"/>
  <c r="E278" i="3"/>
  <c r="E279" i="3"/>
  <c r="X24" i="5" s="1"/>
  <c r="E280" i="3"/>
  <c r="E281" i="3"/>
  <c r="J16" i="5" s="1"/>
  <c r="E282" i="3"/>
  <c r="AS15" i="5" s="1"/>
  <c r="E283" i="3"/>
  <c r="AO31" i="5" s="1"/>
  <c r="E284" i="3"/>
  <c r="BH7" i="5" s="1"/>
  <c r="E285" i="3"/>
  <c r="AF32" i="5" s="1"/>
  <c r="E286" i="3"/>
  <c r="E287" i="3"/>
  <c r="E288" i="3"/>
  <c r="E289" i="3"/>
  <c r="E290" i="3"/>
  <c r="E291" i="3"/>
  <c r="B11" i="5" s="1"/>
  <c r="E292" i="3"/>
  <c r="E293" i="3"/>
  <c r="K25" i="5" s="1"/>
  <c r="E294" i="3"/>
  <c r="AT22" i="5" s="1"/>
  <c r="E295" i="3"/>
  <c r="AA24" i="5" s="1"/>
  <c r="E296" i="3"/>
  <c r="E297" i="3"/>
  <c r="M34" i="5" s="1"/>
  <c r="E298" i="3"/>
  <c r="E299" i="3"/>
  <c r="E300" i="3"/>
  <c r="E301" i="3"/>
  <c r="E302" i="3"/>
  <c r="E303" i="3"/>
  <c r="E304" i="3"/>
  <c r="Q26" i="5" s="1"/>
  <c r="E305" i="3"/>
  <c r="D15" i="5" s="1"/>
  <c r="E306" i="3"/>
  <c r="BK4" i="5" s="1"/>
  <c r="E307" i="3"/>
  <c r="AE22" i="5" s="1"/>
  <c r="E308" i="3"/>
  <c r="S12" i="5" s="1"/>
  <c r="E309" i="3"/>
  <c r="F19" i="5" s="1"/>
  <c r="E310" i="3"/>
  <c r="E311" i="3"/>
  <c r="E312" i="3"/>
  <c r="E313" i="3"/>
  <c r="E314" i="3"/>
  <c r="E315" i="3"/>
  <c r="E316" i="3"/>
  <c r="AG24" i="5" s="1"/>
  <c r="E317" i="3"/>
  <c r="E318" i="3"/>
  <c r="AO23" i="5" s="1"/>
  <c r="E319" i="3"/>
  <c r="O6" i="5" s="1"/>
  <c r="E320" i="3"/>
  <c r="Y15" i="5" s="1"/>
  <c r="E321" i="3"/>
  <c r="H14" i="5" s="1"/>
  <c r="E322" i="3"/>
  <c r="E323" i="3"/>
  <c r="E324" i="3"/>
  <c r="E325" i="3"/>
  <c r="E326" i="3"/>
  <c r="E327" i="3"/>
  <c r="R33" i="5" s="1"/>
  <c r="E328" i="3"/>
  <c r="F10" i="5" s="1"/>
  <c r="E329" i="3"/>
  <c r="AG18" i="5" s="1"/>
  <c r="E330" i="3"/>
  <c r="BH20" i="5" s="1"/>
  <c r="E331" i="3"/>
  <c r="AL25" i="5" s="1"/>
  <c r="E332" i="3"/>
  <c r="BB13" i="5" s="1"/>
  <c r="E333" i="3"/>
  <c r="AC29" i="5" s="1"/>
  <c r="E334" i="3"/>
  <c r="E335" i="3"/>
  <c r="E336" i="3"/>
  <c r="Q19" i="5" s="1"/>
  <c r="E337" i="3"/>
  <c r="Z21" i="5" s="1"/>
  <c r="E338" i="3"/>
  <c r="E339" i="3"/>
  <c r="E340" i="3"/>
  <c r="E22" i="5" s="1"/>
  <c r="E341" i="3"/>
  <c r="E342" i="3"/>
  <c r="BO16" i="5" s="1"/>
  <c r="E343" i="3"/>
  <c r="Y3" i="5" s="1"/>
  <c r="E344" i="3"/>
  <c r="E345" i="3"/>
  <c r="E346" i="3"/>
  <c r="E347" i="3"/>
  <c r="E348" i="3"/>
  <c r="E349" i="3"/>
  <c r="T7" i="5" s="1"/>
  <c r="E350" i="3"/>
  <c r="E351" i="3"/>
  <c r="E352" i="3"/>
  <c r="E353" i="3"/>
  <c r="C20" i="5" s="1"/>
  <c r="E354" i="3"/>
  <c r="BL24" i="5" s="1"/>
  <c r="E355" i="3"/>
  <c r="E356" i="3"/>
  <c r="V18" i="5" s="1"/>
  <c r="E357" i="3"/>
  <c r="J8" i="5" s="1"/>
  <c r="E358" i="3"/>
  <c r="AE9" i="5" s="1"/>
  <c r="E359" i="3"/>
  <c r="E360" i="3"/>
  <c r="B26" i="5" s="1"/>
  <c r="E361" i="3"/>
  <c r="E362" i="3"/>
  <c r="E363" i="3"/>
  <c r="E364" i="3"/>
  <c r="BL5" i="5" s="1"/>
  <c r="E365" i="3"/>
  <c r="E366" i="3"/>
  <c r="BA33" i="5" s="1"/>
  <c r="E367" i="3"/>
  <c r="M7" i="5" s="1"/>
  <c r="E368" i="3"/>
  <c r="AM10" i="5" s="1"/>
  <c r="E369" i="3"/>
  <c r="AA18" i="5" s="1"/>
  <c r="E370" i="3"/>
  <c r="E371" i="3"/>
  <c r="E372" i="3"/>
  <c r="E373" i="3"/>
  <c r="E374" i="3"/>
  <c r="E375" i="3"/>
  <c r="L30" i="5" s="1"/>
  <c r="E376" i="3"/>
  <c r="P21" i="5" s="1"/>
  <c r="E377" i="3"/>
  <c r="F14" i="5" s="1"/>
  <c r="E378" i="3"/>
  <c r="BJ28" i="5" s="1"/>
  <c r="E379" i="3"/>
  <c r="E380" i="3"/>
  <c r="AM24" i="5" s="1"/>
  <c r="E381" i="3"/>
  <c r="V27" i="5" s="1"/>
  <c r="E382" i="3"/>
  <c r="E383" i="3"/>
  <c r="E384" i="3"/>
  <c r="E385" i="3"/>
  <c r="E386" i="3"/>
  <c r="E387" i="3"/>
  <c r="X26" i="5" s="1"/>
  <c r="E388" i="3"/>
  <c r="E389" i="3"/>
  <c r="E390" i="3"/>
  <c r="AQ8" i="5" s="1"/>
  <c r="E391" i="3"/>
  <c r="AG11" i="5" s="1"/>
  <c r="E392" i="3"/>
  <c r="BC3" i="5" s="1"/>
  <c r="E393" i="3"/>
  <c r="R21" i="5" s="1"/>
  <c r="E394" i="3"/>
  <c r="E395" i="3"/>
  <c r="E396" i="3"/>
  <c r="E397" i="3"/>
  <c r="E398" i="3"/>
  <c r="S17" i="5" s="1"/>
  <c r="E399" i="3"/>
  <c r="M24" i="5" s="1"/>
  <c r="E400" i="3"/>
  <c r="BF33" i="5" s="1"/>
  <c r="E401" i="3"/>
  <c r="E402" i="3"/>
  <c r="BL16" i="5" s="1"/>
  <c r="E403" i="3"/>
  <c r="Z34" i="5" s="1"/>
  <c r="E404" i="3"/>
  <c r="I6" i="5" s="1"/>
  <c r="E405" i="3"/>
  <c r="L32" i="5" s="1"/>
  <c r="E406" i="3"/>
  <c r="E407" i="3"/>
  <c r="E408" i="3"/>
  <c r="E409" i="3"/>
  <c r="J15" i="5" s="1"/>
  <c r="E410" i="3"/>
  <c r="E411" i="3"/>
  <c r="E412" i="3"/>
  <c r="AS22" i="5" s="1"/>
  <c r="E413" i="3"/>
  <c r="X28" i="5" s="1"/>
  <c r="E414" i="3"/>
  <c r="AU23" i="5" s="1"/>
  <c r="E415" i="3"/>
  <c r="H7" i="5" s="1"/>
  <c r="E416" i="3"/>
  <c r="BG20" i="5" s="1"/>
  <c r="E417" i="3"/>
  <c r="E418" i="3"/>
  <c r="E419" i="3"/>
  <c r="E420" i="3"/>
  <c r="E421" i="3"/>
  <c r="E422" i="3"/>
  <c r="E423" i="3"/>
  <c r="J32" i="5" s="1"/>
  <c r="E424" i="3"/>
  <c r="E425" i="3"/>
  <c r="E426" i="3"/>
  <c r="BK5" i="5" s="1"/>
  <c r="E427" i="3"/>
  <c r="BO8" i="5" s="1"/>
  <c r="E428" i="3"/>
  <c r="AN20" i="5" s="1"/>
  <c r="E429" i="3"/>
  <c r="X14" i="5" s="1"/>
  <c r="E430" i="3"/>
  <c r="E431" i="3"/>
  <c r="E432" i="3"/>
  <c r="E433" i="3"/>
  <c r="AB24" i="5" s="1"/>
  <c r="E434" i="3"/>
  <c r="E435" i="3"/>
  <c r="Z13" i="5" s="1"/>
  <c r="E436" i="3"/>
  <c r="Y21" i="5" s="1"/>
  <c r="E437" i="3"/>
  <c r="AA31" i="5" s="1"/>
  <c r="E438" i="3"/>
  <c r="E439" i="3"/>
  <c r="AQ34" i="5" s="1"/>
  <c r="E440" i="3"/>
  <c r="AP19" i="5" s="1"/>
  <c r="E441" i="3"/>
  <c r="BK23" i="5" s="1"/>
  <c r="E442" i="3"/>
  <c r="E443" i="3"/>
  <c r="E444" i="3"/>
  <c r="E445" i="3"/>
  <c r="AJ17" i="5" s="1"/>
  <c r="E446" i="3"/>
  <c r="E447" i="3"/>
  <c r="E448" i="3"/>
  <c r="X7" i="5" s="1"/>
  <c r="E449" i="3"/>
  <c r="E450" i="3"/>
  <c r="N20" i="5" s="1"/>
  <c r="E451" i="3"/>
  <c r="E18" i="5" s="1"/>
  <c r="E452" i="3"/>
  <c r="C34" i="5" s="1"/>
  <c r="E453" i="3"/>
  <c r="AA13" i="5" s="1"/>
  <c r="E454" i="3"/>
  <c r="E455" i="3"/>
  <c r="E456" i="3"/>
  <c r="E457" i="3"/>
  <c r="T5" i="5" s="1"/>
  <c r="E458" i="3"/>
  <c r="E459" i="3"/>
  <c r="B29" i="5" s="1"/>
  <c r="E460" i="3"/>
  <c r="E461" i="3"/>
  <c r="N19" i="5" s="1"/>
  <c r="E462" i="3"/>
  <c r="AS23" i="5" s="1"/>
  <c r="E463" i="3"/>
  <c r="AF10" i="5" s="1"/>
  <c r="E464" i="3"/>
  <c r="G20" i="5" s="1"/>
  <c r="E465" i="3"/>
  <c r="E466" i="3"/>
  <c r="E467" i="3"/>
  <c r="E468" i="3"/>
  <c r="E469" i="3"/>
  <c r="BK9" i="5" s="1"/>
  <c r="E470" i="3"/>
  <c r="E471" i="3"/>
  <c r="M31" i="5" s="1"/>
  <c r="E472" i="3"/>
  <c r="C26" i="5" s="1"/>
  <c r="E473" i="3"/>
  <c r="E474" i="3"/>
  <c r="AO19" i="5" s="1"/>
  <c r="E475" i="3"/>
  <c r="AV21" i="5" s="1"/>
  <c r="E476" i="3"/>
  <c r="BD16" i="5" s="1"/>
  <c r="E477" i="3"/>
  <c r="E478" i="3"/>
  <c r="E479" i="3"/>
  <c r="E480" i="3"/>
  <c r="E481" i="3"/>
  <c r="E482" i="3"/>
  <c r="E483" i="3"/>
  <c r="E484" i="3"/>
  <c r="E485" i="3"/>
  <c r="E486" i="3"/>
  <c r="AK31" i="5" s="1"/>
  <c r="E487" i="3"/>
  <c r="BK25" i="5" s="1"/>
  <c r="E488" i="3"/>
  <c r="AA26" i="5" s="1"/>
  <c r="E489" i="3"/>
  <c r="BA8" i="5" s="1"/>
  <c r="E490" i="3"/>
  <c r="E491" i="3"/>
  <c r="E492" i="3"/>
  <c r="E493" i="3"/>
  <c r="E494" i="3"/>
  <c r="E495" i="3"/>
  <c r="E496" i="3"/>
  <c r="E497" i="3"/>
  <c r="D17" i="5" s="1"/>
  <c r="E498" i="3"/>
  <c r="AQ28" i="5" s="1"/>
  <c r="E499" i="3"/>
  <c r="AV24" i="5" s="1"/>
  <c r="E500" i="3"/>
  <c r="BA7" i="5" s="1"/>
  <c r="E501" i="3"/>
  <c r="R27" i="5" s="1"/>
  <c r="E502" i="3"/>
  <c r="E503" i="3"/>
  <c r="E504" i="3"/>
  <c r="E505" i="3"/>
  <c r="E506" i="3"/>
  <c r="E507" i="3"/>
  <c r="E508" i="3"/>
  <c r="AB11" i="5" s="1"/>
  <c r="E509" i="3"/>
  <c r="M16" i="5" s="1"/>
  <c r="E510" i="3"/>
  <c r="BL30" i="5" s="1"/>
  <c r="E511" i="3"/>
  <c r="BO3" i="5" s="1"/>
  <c r="E512" i="3"/>
  <c r="BH28" i="5" s="1"/>
  <c r="E513" i="3"/>
  <c r="AZ10" i="5" s="1"/>
  <c r="E514" i="3"/>
  <c r="E515" i="3"/>
  <c r="E516" i="3"/>
  <c r="E517" i="3"/>
  <c r="BC6" i="5" s="1"/>
  <c r="E518" i="3"/>
  <c r="E519" i="3"/>
  <c r="AD32" i="5" s="1"/>
  <c r="E520" i="3"/>
  <c r="E521" i="3"/>
  <c r="E522" i="3"/>
  <c r="P12" i="5" s="1"/>
  <c r="E523" i="3"/>
  <c r="Z14" i="5" s="1"/>
  <c r="E524" i="3"/>
  <c r="F33" i="5" s="1"/>
  <c r="E525" i="3"/>
  <c r="T11" i="5" s="1"/>
  <c r="E526" i="3"/>
  <c r="E527" i="3"/>
  <c r="E528" i="3"/>
  <c r="E529" i="3"/>
  <c r="E530" i="3"/>
  <c r="E531" i="3"/>
  <c r="E532" i="3"/>
  <c r="E533" i="3"/>
  <c r="K17" i="5" s="1"/>
  <c r="E534" i="3"/>
  <c r="BE19" i="5" s="1"/>
  <c r="E535" i="3"/>
  <c r="I23" i="5" s="1"/>
  <c r="E536" i="3"/>
  <c r="E537" i="3"/>
  <c r="U31" i="5" s="1"/>
  <c r="E538" i="3"/>
  <c r="E539" i="3"/>
  <c r="E540" i="3"/>
  <c r="E541" i="3"/>
  <c r="AV33" i="5" s="1"/>
  <c r="E542" i="3"/>
  <c r="E543" i="3"/>
  <c r="E544" i="3"/>
  <c r="U13" i="5" s="1"/>
  <c r="E545" i="3"/>
  <c r="BB19" i="5" s="1"/>
  <c r="E546" i="3"/>
  <c r="BO29" i="5" s="1"/>
  <c r="E547" i="3"/>
  <c r="E548" i="3"/>
  <c r="BH12" i="5" s="1"/>
  <c r="E549" i="3"/>
  <c r="AA14" i="5" s="1"/>
  <c r="E550" i="3"/>
  <c r="E551" i="3"/>
  <c r="E552" i="3"/>
  <c r="E553" i="3"/>
  <c r="F18" i="5" s="1"/>
  <c r="E554" i="3"/>
  <c r="E555" i="3"/>
  <c r="X31" i="5" s="1"/>
  <c r="E556" i="3"/>
  <c r="E557" i="3"/>
  <c r="C3" i="5"/>
  <c r="C40" i="5" s="1"/>
  <c r="E3" i="5"/>
  <c r="F3" i="5"/>
  <c r="J3" i="5"/>
  <c r="L3" i="5"/>
  <c r="M3" i="5"/>
  <c r="P3" i="5"/>
  <c r="Q3" i="5"/>
  <c r="R3" i="5"/>
  <c r="S3" i="5"/>
  <c r="T3" i="5"/>
  <c r="V3" i="5"/>
  <c r="W3" i="5"/>
  <c r="Z3" i="5"/>
  <c r="AA3" i="5"/>
  <c r="AB3" i="5"/>
  <c r="AF3" i="5"/>
  <c r="C4" i="5"/>
  <c r="F4" i="5"/>
  <c r="G4" i="5"/>
  <c r="H4" i="5"/>
  <c r="L4" i="5"/>
  <c r="O4" i="5"/>
  <c r="Q4" i="5"/>
  <c r="Q41" i="5" s="1"/>
  <c r="R4" i="5"/>
  <c r="R41" i="5" s="1"/>
  <c r="S4" i="5"/>
  <c r="T4" i="5"/>
  <c r="X4" i="5"/>
  <c r="AA4" i="5"/>
  <c r="AE4" i="5"/>
  <c r="AE41" i="5" s="1"/>
  <c r="AG4" i="5"/>
  <c r="AG41" i="5" s="1"/>
  <c r="C5" i="5"/>
  <c r="D5" i="5"/>
  <c r="F5" i="5"/>
  <c r="G5" i="5"/>
  <c r="I5" i="5"/>
  <c r="I42" i="5" s="1"/>
  <c r="L5" i="5"/>
  <c r="Q5" i="5"/>
  <c r="V5" i="5"/>
  <c r="W5" i="5"/>
  <c r="X5" i="5"/>
  <c r="Y5" i="5"/>
  <c r="Y42" i="5" s="1"/>
  <c r="AA5" i="5"/>
  <c r="AE5" i="5"/>
  <c r="AF5" i="5"/>
  <c r="D6" i="5"/>
  <c r="E6" i="5"/>
  <c r="H6" i="5"/>
  <c r="H43" i="5" s="1"/>
  <c r="J6" i="5"/>
  <c r="K6" i="5"/>
  <c r="P6" i="5"/>
  <c r="X6" i="5"/>
  <c r="Y6" i="5"/>
  <c r="AB6" i="5"/>
  <c r="AC6" i="5"/>
  <c r="AD6" i="5"/>
  <c r="AE6" i="5"/>
  <c r="AF6" i="5"/>
  <c r="D7" i="5"/>
  <c r="E7" i="5"/>
  <c r="E44" i="5" s="1"/>
  <c r="F7" i="5"/>
  <c r="G7" i="5"/>
  <c r="K7" i="5"/>
  <c r="K44" i="5" s="1"/>
  <c r="L7" i="5"/>
  <c r="N7" i="5"/>
  <c r="O7" i="5"/>
  <c r="P7" i="5"/>
  <c r="P44" i="5" s="1"/>
  <c r="Q7" i="5"/>
  <c r="AA7" i="5"/>
  <c r="AB7" i="5"/>
  <c r="AB44" i="5" s="1"/>
  <c r="AC7" i="5"/>
  <c r="AD7" i="5"/>
  <c r="AE7" i="5"/>
  <c r="AG7" i="5"/>
  <c r="E8" i="5"/>
  <c r="F8" i="5"/>
  <c r="G8" i="5"/>
  <c r="H8" i="5"/>
  <c r="H45" i="5" s="1"/>
  <c r="L8" i="5"/>
  <c r="N8" i="5"/>
  <c r="P8" i="5"/>
  <c r="R8" i="5"/>
  <c r="T8" i="5"/>
  <c r="U8" i="5"/>
  <c r="V8" i="5"/>
  <c r="W8" i="5"/>
  <c r="W45" i="5" s="1"/>
  <c r="Z8" i="5"/>
  <c r="AA8" i="5"/>
  <c r="AB8" i="5"/>
  <c r="AC8" i="5"/>
  <c r="AC45" i="5" s="1"/>
  <c r="AE8" i="5"/>
  <c r="AE45" i="5" s="1"/>
  <c r="C9" i="5"/>
  <c r="D9" i="5"/>
  <c r="E9" i="5"/>
  <c r="E46" i="5" s="1"/>
  <c r="H9" i="5"/>
  <c r="J9" i="5"/>
  <c r="K9" i="5"/>
  <c r="M9" i="5"/>
  <c r="O9" i="5"/>
  <c r="P9" i="5"/>
  <c r="R9" i="5"/>
  <c r="T9" i="5"/>
  <c r="V9" i="5"/>
  <c r="V46" i="5" s="1"/>
  <c r="W9" i="5"/>
  <c r="X9" i="5"/>
  <c r="Z9" i="5"/>
  <c r="AB9" i="5"/>
  <c r="AD9" i="5"/>
  <c r="AG9" i="5"/>
  <c r="C10" i="5"/>
  <c r="C47" i="5" s="1"/>
  <c r="G10" i="5"/>
  <c r="H10" i="5"/>
  <c r="I10" i="5"/>
  <c r="J10" i="5"/>
  <c r="K10" i="5"/>
  <c r="K47" i="5" s="1"/>
  <c r="N10" i="5"/>
  <c r="N47" i="5" s="1"/>
  <c r="Q10" i="5"/>
  <c r="Q47" i="5" s="1"/>
  <c r="S10" i="5"/>
  <c r="T10" i="5"/>
  <c r="T47" i="5" s="1"/>
  <c r="U10" i="5"/>
  <c r="X10" i="5"/>
  <c r="Y10" i="5"/>
  <c r="Z10" i="5"/>
  <c r="Z47" i="5" s="1"/>
  <c r="AC10" i="5"/>
  <c r="AD10" i="5"/>
  <c r="AE10" i="5"/>
  <c r="D11" i="5"/>
  <c r="F11" i="5"/>
  <c r="F48" i="5" s="1"/>
  <c r="I11" i="5"/>
  <c r="I48" i="5" s="1"/>
  <c r="J11" i="5"/>
  <c r="J48" i="5" s="1"/>
  <c r="K11" i="5"/>
  <c r="K48" i="5" s="1"/>
  <c r="N11" i="5"/>
  <c r="O11" i="5"/>
  <c r="P11" i="5"/>
  <c r="R11" i="5"/>
  <c r="R48" i="5" s="1"/>
  <c r="U11" i="5"/>
  <c r="U48" i="5" s="1"/>
  <c r="V11" i="5"/>
  <c r="W11" i="5"/>
  <c r="AA11" i="5"/>
  <c r="AC11" i="5"/>
  <c r="AC48" i="5" s="1"/>
  <c r="AD11" i="5"/>
  <c r="AD48" i="5" s="1"/>
  <c r="AE11" i="5"/>
  <c r="F12" i="5"/>
  <c r="F49" i="5" s="1"/>
  <c r="G12" i="5"/>
  <c r="I12" i="5"/>
  <c r="J12" i="5"/>
  <c r="K12" i="5"/>
  <c r="K49" i="5" s="1"/>
  <c r="M12" i="5"/>
  <c r="N12" i="5"/>
  <c r="O12" i="5"/>
  <c r="U12" i="5"/>
  <c r="X12" i="5"/>
  <c r="X49" i="5" s="1"/>
  <c r="Y12" i="5"/>
  <c r="AA12" i="5"/>
  <c r="AA49" i="5" s="1"/>
  <c r="AC12" i="5"/>
  <c r="AD12" i="5"/>
  <c r="AE12" i="5"/>
  <c r="AF12" i="5"/>
  <c r="D13" i="5"/>
  <c r="H13" i="5"/>
  <c r="J13" i="5"/>
  <c r="K13" i="5"/>
  <c r="L13" i="5"/>
  <c r="L50" i="5" s="1"/>
  <c r="N13" i="5"/>
  <c r="P13" i="5"/>
  <c r="P50" i="5" s="1"/>
  <c r="S13" i="5"/>
  <c r="Y13" i="5"/>
  <c r="Y50" i="5" s="1"/>
  <c r="AB13" i="5"/>
  <c r="AC13" i="5"/>
  <c r="AD13" i="5"/>
  <c r="AF13" i="5"/>
  <c r="AG13" i="5"/>
  <c r="D14" i="5"/>
  <c r="E14" i="5"/>
  <c r="G14" i="5"/>
  <c r="G51" i="5" s="1"/>
  <c r="I14" i="5"/>
  <c r="K14" i="5"/>
  <c r="L14" i="5"/>
  <c r="M14" i="5"/>
  <c r="M51" i="5" s="1"/>
  <c r="N14" i="5"/>
  <c r="N51" i="5" s="1"/>
  <c r="P14" i="5"/>
  <c r="S14" i="5"/>
  <c r="T14" i="5"/>
  <c r="U14" i="5"/>
  <c r="W14" i="5"/>
  <c r="Y14" i="5"/>
  <c r="Y51" i="5" s="1"/>
  <c r="AB14" i="5"/>
  <c r="AC14" i="5"/>
  <c r="AD14" i="5"/>
  <c r="C15" i="5"/>
  <c r="E15" i="5"/>
  <c r="E52" i="5" s="1"/>
  <c r="F15" i="5"/>
  <c r="H15" i="5"/>
  <c r="H52" i="5" s="1"/>
  <c r="L15" i="5"/>
  <c r="L52" i="5" s="1"/>
  <c r="M15" i="5"/>
  <c r="N15" i="5"/>
  <c r="N52" i="5" s="1"/>
  <c r="P15" i="5"/>
  <c r="Q15" i="5"/>
  <c r="R15" i="5"/>
  <c r="S15" i="5"/>
  <c r="S52" i="5" s="1"/>
  <c r="T15" i="5"/>
  <c r="T52" i="5" s="1"/>
  <c r="V15" i="5"/>
  <c r="W15" i="5"/>
  <c r="W52" i="5" s="1"/>
  <c r="Z15" i="5"/>
  <c r="AA15" i="5"/>
  <c r="AA52" i="5" s="1"/>
  <c r="AB15" i="5"/>
  <c r="AC15" i="5"/>
  <c r="AF15" i="5"/>
  <c r="AF52" i="5" s="1"/>
  <c r="C16" i="5"/>
  <c r="D16" i="5"/>
  <c r="E16" i="5"/>
  <c r="F16" i="5"/>
  <c r="H16" i="5"/>
  <c r="H53" i="5" s="1"/>
  <c r="K16" i="5"/>
  <c r="O16" i="5"/>
  <c r="R16" i="5"/>
  <c r="R53" i="5" s="1"/>
  <c r="S16" i="5"/>
  <c r="T16" i="5"/>
  <c r="T53" i="5" s="1"/>
  <c r="U16" i="5"/>
  <c r="U53" i="5" s="1"/>
  <c r="W16" i="5"/>
  <c r="W53" i="5" s="1"/>
  <c r="X16" i="5"/>
  <c r="X53" i="5" s="1"/>
  <c r="Y16" i="5"/>
  <c r="Z16" i="5"/>
  <c r="AF16" i="5"/>
  <c r="C17" i="5"/>
  <c r="F17" i="5"/>
  <c r="G17" i="5"/>
  <c r="H17" i="5"/>
  <c r="J17" i="5"/>
  <c r="M17" i="5"/>
  <c r="O17" i="5"/>
  <c r="O54" i="5" s="1"/>
  <c r="P17" i="5"/>
  <c r="P54" i="5" s="1"/>
  <c r="R17" i="5"/>
  <c r="R54" i="5" s="1"/>
  <c r="U17" i="5"/>
  <c r="V17" i="5"/>
  <c r="X17" i="5"/>
  <c r="X54" i="5" s="1"/>
  <c r="AA17" i="5"/>
  <c r="AD17" i="5"/>
  <c r="AG17" i="5"/>
  <c r="D18" i="5"/>
  <c r="D55" i="5" s="1"/>
  <c r="G18" i="5"/>
  <c r="K18" i="5"/>
  <c r="M18" i="5"/>
  <c r="O18" i="5"/>
  <c r="P18" i="5"/>
  <c r="P55" i="5" s="1"/>
  <c r="Q18" i="5"/>
  <c r="Q55" i="5" s="1"/>
  <c r="R18" i="5"/>
  <c r="S18" i="5"/>
  <c r="U18" i="5"/>
  <c r="X18" i="5"/>
  <c r="Z18" i="5"/>
  <c r="AB18" i="5"/>
  <c r="AB55" i="5" s="1"/>
  <c r="AD18" i="5"/>
  <c r="AE18" i="5"/>
  <c r="AF18" i="5"/>
  <c r="C19" i="5"/>
  <c r="E19" i="5"/>
  <c r="E56" i="5" s="1"/>
  <c r="I19" i="5"/>
  <c r="J19" i="5"/>
  <c r="K19" i="5"/>
  <c r="L19" i="5"/>
  <c r="M19" i="5"/>
  <c r="O19" i="5"/>
  <c r="R19" i="5"/>
  <c r="R56" i="5" s="1"/>
  <c r="U19" i="5"/>
  <c r="V19" i="5"/>
  <c r="AA19" i="5"/>
  <c r="AC19" i="5"/>
  <c r="AD19" i="5"/>
  <c r="AE19" i="5"/>
  <c r="AG19" i="5"/>
  <c r="AG56" i="5" s="1"/>
  <c r="E20" i="5"/>
  <c r="E57" i="5" s="1"/>
  <c r="H20" i="5"/>
  <c r="I20" i="5"/>
  <c r="I57" i="5" s="1"/>
  <c r="J20" i="5"/>
  <c r="L20" i="5"/>
  <c r="O20" i="5"/>
  <c r="P20" i="5"/>
  <c r="Q20" i="5"/>
  <c r="S20" i="5"/>
  <c r="T20" i="5"/>
  <c r="U20" i="5"/>
  <c r="V20" i="5"/>
  <c r="X20" i="5"/>
  <c r="AA20" i="5"/>
  <c r="AA57" i="5" s="1"/>
  <c r="AB20" i="5"/>
  <c r="AB57" i="5" s="1"/>
  <c r="AD20" i="5"/>
  <c r="AE20" i="5"/>
  <c r="AF20" i="5"/>
  <c r="AG20" i="5"/>
  <c r="C21" i="5"/>
  <c r="C58" i="5" s="1"/>
  <c r="E21" i="5"/>
  <c r="F21" i="5"/>
  <c r="H21" i="5"/>
  <c r="I21" i="5"/>
  <c r="I58" i="5" s="1"/>
  <c r="J21" i="5"/>
  <c r="K21" i="5"/>
  <c r="L21" i="5"/>
  <c r="L58" i="5" s="1"/>
  <c r="M21" i="5"/>
  <c r="N21" i="5"/>
  <c r="O21" i="5"/>
  <c r="O58" i="5" s="1"/>
  <c r="Q21" i="5"/>
  <c r="T21" i="5"/>
  <c r="V21" i="5"/>
  <c r="AA21" i="5"/>
  <c r="AB21" i="5"/>
  <c r="AD21" i="5"/>
  <c r="AD58" i="5" s="1"/>
  <c r="AE21" i="5"/>
  <c r="AF21" i="5"/>
  <c r="C22" i="5"/>
  <c r="D22" i="5"/>
  <c r="F22" i="5"/>
  <c r="F59" i="5" s="1"/>
  <c r="G22" i="5"/>
  <c r="G59" i="5" s="1"/>
  <c r="H22" i="5"/>
  <c r="H59" i="5" s="1"/>
  <c r="I22" i="5"/>
  <c r="J22" i="5"/>
  <c r="N22" i="5"/>
  <c r="O22" i="5"/>
  <c r="P22" i="5"/>
  <c r="T22" i="5"/>
  <c r="T59" i="5" s="1"/>
  <c r="U22" i="5"/>
  <c r="X22" i="5"/>
  <c r="AB22" i="5"/>
  <c r="AC22" i="5"/>
  <c r="AF22" i="5"/>
  <c r="AF59" i="5" s="1"/>
  <c r="AG22" i="5"/>
  <c r="AG59" i="5" s="1"/>
  <c r="E23" i="5"/>
  <c r="J23" i="5"/>
  <c r="J60" i="5" s="1"/>
  <c r="L23" i="5"/>
  <c r="Q23" i="5"/>
  <c r="R23" i="5"/>
  <c r="S23" i="5"/>
  <c r="U23" i="5"/>
  <c r="U60" i="5" s="1"/>
  <c r="V23" i="5"/>
  <c r="W23" i="5"/>
  <c r="W60" i="5" s="1"/>
  <c r="Y23" i="5"/>
  <c r="AA23" i="5"/>
  <c r="AA60" i="5" s="1"/>
  <c r="AB23" i="5"/>
  <c r="AB60" i="5" s="1"/>
  <c r="AG23" i="5"/>
  <c r="AG60" i="5" s="1"/>
  <c r="C24" i="5"/>
  <c r="D24" i="5"/>
  <c r="F24" i="5"/>
  <c r="G24" i="5"/>
  <c r="I24" i="5"/>
  <c r="L24" i="5"/>
  <c r="Q24" i="5"/>
  <c r="R24" i="5"/>
  <c r="R61" i="5" s="1"/>
  <c r="S24" i="5"/>
  <c r="U24" i="5"/>
  <c r="W24" i="5"/>
  <c r="Y24" i="5"/>
  <c r="Y61" i="5" s="1"/>
  <c r="Z24" i="5"/>
  <c r="Z61" i="5" s="1"/>
  <c r="AE24" i="5"/>
  <c r="AF24" i="5"/>
  <c r="C25" i="5"/>
  <c r="E25" i="5"/>
  <c r="F25" i="5"/>
  <c r="J25" i="5"/>
  <c r="L25" i="5"/>
  <c r="L62" i="5" s="1"/>
  <c r="M25" i="5"/>
  <c r="P25" i="5"/>
  <c r="Q25" i="5"/>
  <c r="R25" i="5"/>
  <c r="R62" i="5" s="1"/>
  <c r="S25" i="5"/>
  <c r="S62" i="5" s="1"/>
  <c r="T25" i="5"/>
  <c r="V25" i="5"/>
  <c r="V62" i="5" s="1"/>
  <c r="W25" i="5"/>
  <c r="X25" i="5"/>
  <c r="AA25" i="5"/>
  <c r="AB25" i="5"/>
  <c r="AC25" i="5"/>
  <c r="AD25" i="5"/>
  <c r="AE25" i="5"/>
  <c r="AE62" i="5" s="1"/>
  <c r="AF25" i="5"/>
  <c r="D26" i="5"/>
  <c r="J26" i="5"/>
  <c r="K26" i="5"/>
  <c r="K63" i="5" s="1"/>
  <c r="L26" i="5"/>
  <c r="L63" i="5" s="1"/>
  <c r="N26" i="5"/>
  <c r="O26" i="5"/>
  <c r="O63" i="5" s="1"/>
  <c r="P26" i="5"/>
  <c r="R26" i="5"/>
  <c r="W26" i="5"/>
  <c r="Y26" i="5"/>
  <c r="AB26" i="5"/>
  <c r="AB63" i="5" s="1"/>
  <c r="AC26" i="5"/>
  <c r="AD26" i="5"/>
  <c r="AF26" i="5"/>
  <c r="D27" i="5"/>
  <c r="D64" i="5" s="1"/>
  <c r="E27" i="5"/>
  <c r="E64" i="5" s="1"/>
  <c r="G27" i="5"/>
  <c r="H27" i="5"/>
  <c r="I27" i="5"/>
  <c r="J27" i="5"/>
  <c r="K27" i="5"/>
  <c r="L27" i="5"/>
  <c r="M27" i="5"/>
  <c r="M64" i="5" s="1"/>
  <c r="N27" i="5"/>
  <c r="P27" i="5"/>
  <c r="Q27" i="5"/>
  <c r="U27" i="5"/>
  <c r="U64" i="5" s="1"/>
  <c r="W27" i="5"/>
  <c r="W64" i="5" s="1"/>
  <c r="Y27" i="5"/>
  <c r="Z27" i="5"/>
  <c r="AD27" i="5"/>
  <c r="AE27" i="5"/>
  <c r="C28" i="5"/>
  <c r="D28" i="5"/>
  <c r="E28" i="5"/>
  <c r="E65" i="5" s="1"/>
  <c r="F28" i="5"/>
  <c r="G28" i="5"/>
  <c r="K28" i="5"/>
  <c r="L28" i="5"/>
  <c r="L65" i="5" s="1"/>
  <c r="N28" i="5"/>
  <c r="N65" i="5" s="1"/>
  <c r="O28" i="5"/>
  <c r="P28" i="5"/>
  <c r="S28" i="5"/>
  <c r="S65" i="5" s="1"/>
  <c r="T28" i="5"/>
  <c r="U28" i="5"/>
  <c r="W28" i="5"/>
  <c r="Y28" i="5"/>
  <c r="Y65" i="5" s="1"/>
  <c r="AA28" i="5"/>
  <c r="AA65" i="5" s="1"/>
  <c r="AC28" i="5"/>
  <c r="E29" i="5"/>
  <c r="E66" i="5" s="1"/>
  <c r="F29" i="5"/>
  <c r="H29" i="5"/>
  <c r="H66" i="5" s="1"/>
  <c r="I29" i="5"/>
  <c r="I66" i="5" s="1"/>
  <c r="J29" i="5"/>
  <c r="K29" i="5"/>
  <c r="M29" i="5"/>
  <c r="O29" i="5"/>
  <c r="R29" i="5"/>
  <c r="S29" i="5"/>
  <c r="U29" i="5"/>
  <c r="V29" i="5"/>
  <c r="X29" i="5"/>
  <c r="AA29" i="5"/>
  <c r="AB29" i="5"/>
  <c r="AB66" i="5" s="1"/>
  <c r="AD29" i="5"/>
  <c r="D30" i="5"/>
  <c r="D67" i="5" s="1"/>
  <c r="H30" i="5"/>
  <c r="I30" i="5"/>
  <c r="K30" i="5"/>
  <c r="K67" i="5" s="1"/>
  <c r="M30" i="5"/>
  <c r="M67" i="5" s="1"/>
  <c r="N30" i="5"/>
  <c r="P30" i="5"/>
  <c r="P67" i="5" s="1"/>
  <c r="Q30" i="5"/>
  <c r="R30" i="5"/>
  <c r="S30" i="5"/>
  <c r="T30" i="5"/>
  <c r="T67" i="5" s="1"/>
  <c r="V30" i="5"/>
  <c r="V67" i="5" s="1"/>
  <c r="W30" i="5"/>
  <c r="Y30" i="5"/>
  <c r="Z30" i="5"/>
  <c r="AA30" i="5"/>
  <c r="AA67" i="5" s="1"/>
  <c r="AB30" i="5"/>
  <c r="AB67" i="5" s="1"/>
  <c r="AC30" i="5"/>
  <c r="AF30" i="5"/>
  <c r="AG30" i="5"/>
  <c r="D31" i="5"/>
  <c r="H31" i="5"/>
  <c r="J31" i="5"/>
  <c r="K31" i="5"/>
  <c r="L31" i="5"/>
  <c r="N31" i="5"/>
  <c r="O31" i="5"/>
  <c r="O68" i="5" s="1"/>
  <c r="P31" i="5"/>
  <c r="Q31" i="5"/>
  <c r="V31" i="5"/>
  <c r="Y31" i="5"/>
  <c r="AB31" i="5"/>
  <c r="AC31" i="5"/>
  <c r="AC68" i="5" s="1"/>
  <c r="AD31" i="5"/>
  <c r="AD68" i="5" s="1"/>
  <c r="AE31" i="5"/>
  <c r="AF31" i="5"/>
  <c r="AG31" i="5"/>
  <c r="AG68" i="5" s="1"/>
  <c r="C32" i="5"/>
  <c r="D32" i="5"/>
  <c r="F32" i="5"/>
  <c r="G32" i="5"/>
  <c r="I32" i="5"/>
  <c r="I69" i="5" s="1"/>
  <c r="K32" i="5"/>
  <c r="M32" i="5"/>
  <c r="O32" i="5"/>
  <c r="P32" i="5"/>
  <c r="P69" i="5" s="1"/>
  <c r="Q32" i="5"/>
  <c r="Q69" i="5" s="1"/>
  <c r="R32" i="5"/>
  <c r="S32" i="5"/>
  <c r="T32" i="5"/>
  <c r="T69" i="5" s="1"/>
  <c r="V32" i="5"/>
  <c r="W32" i="5"/>
  <c r="AA32" i="5"/>
  <c r="AB32" i="5"/>
  <c r="AE32" i="5"/>
  <c r="C33" i="5"/>
  <c r="E33" i="5"/>
  <c r="G33" i="5"/>
  <c r="G70" i="5" s="1"/>
  <c r="H33" i="5"/>
  <c r="K33" i="5"/>
  <c r="K70" i="5" s="1"/>
  <c r="L33" i="5"/>
  <c r="M33" i="5"/>
  <c r="N33" i="5"/>
  <c r="O33" i="5"/>
  <c r="U33" i="5"/>
  <c r="Y33" i="5"/>
  <c r="Z33" i="5"/>
  <c r="Z70" i="5" s="1"/>
  <c r="AA33" i="5"/>
  <c r="AA70" i="5" s="1"/>
  <c r="AC33" i="5"/>
  <c r="AD33" i="5"/>
  <c r="AF33" i="5"/>
  <c r="AG33" i="5"/>
  <c r="AG70" i="5" s="1"/>
  <c r="D34" i="5"/>
  <c r="D71" i="5" s="1"/>
  <c r="E34" i="5"/>
  <c r="F34" i="5"/>
  <c r="F71" i="5" s="1"/>
  <c r="K34" i="5"/>
  <c r="L34" i="5"/>
  <c r="N34" i="5"/>
  <c r="Q34" i="5"/>
  <c r="Q71" i="5" s="1"/>
  <c r="R34" i="5"/>
  <c r="R71" i="5" s="1"/>
  <c r="S34" i="5"/>
  <c r="T34" i="5"/>
  <c r="U34" i="5"/>
  <c r="V34" i="5"/>
  <c r="V71" i="5" s="1"/>
  <c r="W34" i="5"/>
  <c r="Y34" i="5"/>
  <c r="Y71" i="5" s="1"/>
  <c r="AD34" i="5"/>
  <c r="AE34" i="5"/>
  <c r="AF34" i="5"/>
  <c r="AF71" i="5" s="1"/>
  <c r="AG34" i="5"/>
  <c r="B4" i="5"/>
  <c r="B5" i="5"/>
  <c r="B6" i="5"/>
  <c r="B43" i="5" s="1"/>
  <c r="B7" i="5"/>
  <c r="B44" i="5" s="1"/>
  <c r="B12" i="5"/>
  <c r="B13" i="5"/>
  <c r="B50" i="5" s="1"/>
  <c r="B14" i="5"/>
  <c r="B15" i="5"/>
  <c r="B52" i="5" s="1"/>
  <c r="B16" i="5"/>
  <c r="B53" i="5" s="1"/>
  <c r="B18" i="5"/>
  <c r="B23" i="5"/>
  <c r="B60" i="5" s="1"/>
  <c r="B27" i="5"/>
  <c r="B28" i="5"/>
  <c r="B31" i="5"/>
  <c r="B33" i="5"/>
  <c r="B34" i="5"/>
  <c r="B71" i="5" s="1"/>
  <c r="B3" i="5"/>
  <c r="B40" i="5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U51" i="5" l="1"/>
  <c r="AF50" i="5"/>
  <c r="P63" i="5"/>
  <c r="L56" i="5"/>
  <c r="U55" i="5"/>
  <c r="AE43" i="5"/>
  <c r="AF42" i="5"/>
  <c r="D42" i="5"/>
  <c r="Z53" i="5"/>
  <c r="D53" i="5"/>
  <c r="Q52" i="5"/>
  <c r="L60" i="5"/>
  <c r="P52" i="5"/>
  <c r="D68" i="5"/>
  <c r="J59" i="5"/>
  <c r="V58" i="5"/>
  <c r="Q67" i="5"/>
  <c r="AG57" i="5"/>
  <c r="AD50" i="5"/>
  <c r="B64" i="5"/>
  <c r="AG71" i="5"/>
  <c r="Y70" i="5"/>
  <c r="AE49" i="5"/>
  <c r="AE57" i="5"/>
  <c r="G49" i="5"/>
  <c r="U47" i="5"/>
  <c r="K71" i="5"/>
  <c r="O70" i="5"/>
  <c r="O66" i="5"/>
  <c r="J57" i="5"/>
  <c r="AB46" i="5"/>
  <c r="H46" i="5"/>
  <c r="T45" i="5"/>
  <c r="AC20" i="5"/>
  <c r="Y43" i="5"/>
  <c r="X42" i="5"/>
  <c r="AA41" i="5"/>
  <c r="AF40" i="5"/>
  <c r="S11" i="5"/>
  <c r="R14" i="5"/>
  <c r="J18" i="5"/>
  <c r="Q12" i="5"/>
  <c r="AF28" i="5"/>
  <c r="I34" i="5"/>
  <c r="G31" i="5"/>
  <c r="D25" i="5"/>
  <c r="AD66" i="5"/>
  <c r="B21" i="5"/>
  <c r="U9" i="5"/>
  <c r="U46" i="5" s="1"/>
  <c r="B68" i="5"/>
  <c r="I16" i="5"/>
  <c r="AA16" i="5"/>
  <c r="AA53" i="5" s="1"/>
  <c r="AA34" i="5"/>
  <c r="X33" i="5"/>
  <c r="AE69" i="5"/>
  <c r="D43" i="5"/>
  <c r="V40" i="5"/>
  <c r="C31" i="5"/>
  <c r="C68" i="5" s="1"/>
  <c r="B70" i="5"/>
  <c r="AA69" i="5"/>
  <c r="G69" i="5"/>
  <c r="X66" i="5"/>
  <c r="S61" i="5"/>
  <c r="K22" i="5"/>
  <c r="AC49" i="5"/>
  <c r="L45" i="5"/>
  <c r="AD43" i="5"/>
  <c r="B49" i="5"/>
  <c r="AC65" i="5"/>
  <c r="AD5" i="5"/>
  <c r="P68" i="5"/>
  <c r="F65" i="5"/>
  <c r="K56" i="5"/>
  <c r="AG54" i="5"/>
  <c r="AB52" i="5"/>
  <c r="E51" i="5"/>
  <c r="Y49" i="5"/>
  <c r="N64" i="5"/>
  <c r="F54" i="5"/>
  <c r="AF9" i="5"/>
  <c r="AF46" i="5" s="1"/>
  <c r="N68" i="5"/>
  <c r="S60" i="5"/>
  <c r="T57" i="5"/>
  <c r="I56" i="5"/>
  <c r="I15" i="5"/>
  <c r="I52" i="5" s="1"/>
  <c r="M46" i="5"/>
  <c r="C41" i="5"/>
  <c r="M40" i="5"/>
  <c r="S71" i="5"/>
  <c r="H50" i="5"/>
  <c r="AD46" i="5"/>
  <c r="AC70" i="5"/>
  <c r="Z26" i="5"/>
  <c r="X59" i="5"/>
  <c r="Q57" i="5"/>
  <c r="V45" i="5"/>
  <c r="AE44" i="5"/>
  <c r="W67" i="5"/>
  <c r="G30" i="5"/>
  <c r="AF62" i="5"/>
  <c r="V56" i="5"/>
  <c r="O27" i="5"/>
  <c r="BN19" i="5"/>
  <c r="S22" i="5"/>
  <c r="O44" i="5"/>
  <c r="AB43" i="5"/>
  <c r="H25" i="5"/>
  <c r="W12" i="5"/>
  <c r="W29" i="5"/>
  <c r="R40" i="5"/>
  <c r="R5" i="5"/>
  <c r="D19" i="5"/>
  <c r="X15" i="5"/>
  <c r="Z25" i="5"/>
  <c r="T24" i="5"/>
  <c r="AB17" i="5"/>
  <c r="AC21" i="5"/>
  <c r="K68" i="5"/>
  <c r="K20" i="5"/>
  <c r="AA62" i="5"/>
  <c r="O57" i="5"/>
  <c r="W65" i="5"/>
  <c r="F62" i="5"/>
  <c r="P59" i="5"/>
  <c r="C65" i="5"/>
  <c r="W69" i="5"/>
  <c r="S67" i="5"/>
  <c r="K64" i="5"/>
  <c r="D50" i="5"/>
  <c r="AB58" i="5"/>
  <c r="B42" i="5"/>
  <c r="D69" i="5"/>
  <c r="W63" i="5"/>
  <c r="L61" i="5"/>
  <c r="V66" i="5"/>
  <c r="R60" i="5"/>
  <c r="N71" i="5"/>
  <c r="O69" i="5"/>
  <c r="AF68" i="5"/>
  <c r="Z64" i="5"/>
  <c r="AC63" i="5"/>
  <c r="M62" i="5"/>
  <c r="I61" i="5"/>
  <c r="V60" i="5"/>
  <c r="AD57" i="5"/>
  <c r="S51" i="5"/>
  <c r="N50" i="5"/>
  <c r="I49" i="5"/>
  <c r="AG44" i="5"/>
  <c r="AE42" i="5"/>
  <c r="F42" i="5"/>
  <c r="W40" i="5"/>
  <c r="X19" i="5"/>
  <c r="X56" i="5" s="1"/>
  <c r="X55" i="5"/>
  <c r="Z12" i="5"/>
  <c r="Z49" i="5" s="1"/>
  <c r="Z46" i="5"/>
  <c r="AF7" i="5"/>
  <c r="L44" i="5"/>
  <c r="E5" i="5"/>
  <c r="E42" i="5" s="1"/>
  <c r="J58" i="5"/>
  <c r="H19" i="5"/>
  <c r="L41" i="5"/>
  <c r="U3" i="5"/>
  <c r="AB69" i="5"/>
  <c r="K69" i="5"/>
  <c r="X62" i="5"/>
  <c r="W61" i="5"/>
  <c r="I59" i="5"/>
  <c r="C18" i="5"/>
  <c r="C55" i="5" s="1"/>
  <c r="V16" i="5"/>
  <c r="V53" i="5" s="1"/>
  <c r="C53" i="5"/>
  <c r="J50" i="5"/>
  <c r="N48" i="5"/>
  <c r="W46" i="5"/>
  <c r="D46" i="5"/>
  <c r="R45" i="5"/>
  <c r="C42" i="5"/>
  <c r="H41" i="5"/>
  <c r="M70" i="5"/>
  <c r="R66" i="5"/>
  <c r="H64" i="5"/>
  <c r="C61" i="5"/>
  <c r="H58" i="5"/>
  <c r="T19" i="5"/>
  <c r="S55" i="5"/>
  <c r="G54" i="5"/>
  <c r="AC51" i="5"/>
  <c r="AC50" i="5"/>
  <c r="X47" i="5"/>
  <c r="G47" i="5"/>
  <c r="P45" i="5"/>
  <c r="AC44" i="5"/>
  <c r="G41" i="5"/>
  <c r="S40" i="5"/>
  <c r="R12" i="5"/>
  <c r="F20" i="5"/>
  <c r="U30" i="5"/>
  <c r="M66" i="5"/>
  <c r="AF23" i="5"/>
  <c r="T58" i="5"/>
  <c r="AA54" i="5"/>
  <c r="S53" i="5"/>
  <c r="E10" i="5"/>
  <c r="E47" i="5" s="1"/>
  <c r="J43" i="5"/>
  <c r="Q40" i="5"/>
  <c r="Q64" i="5"/>
  <c r="AC23" i="5"/>
  <c r="Z4" i="5"/>
  <c r="B9" i="5"/>
  <c r="S69" i="5"/>
  <c r="U65" i="5"/>
  <c r="R63" i="5"/>
  <c r="S57" i="5"/>
  <c r="AF19" i="5"/>
  <c r="AF56" i="5" s="1"/>
  <c r="AD55" i="5"/>
  <c r="V54" i="5"/>
  <c r="AF53" i="5"/>
  <c r="M49" i="5"/>
  <c r="Q44" i="5"/>
  <c r="AF43" i="5"/>
  <c r="AG67" i="5"/>
  <c r="AE64" i="5"/>
  <c r="AF63" i="5"/>
  <c r="AF61" i="5"/>
  <c r="O24" i="5"/>
  <c r="O61" i="5" s="1"/>
  <c r="M56" i="5"/>
  <c r="K53" i="5"/>
  <c r="D48" i="5"/>
  <c r="O46" i="5"/>
  <c r="L42" i="5"/>
  <c r="G23" i="5"/>
  <c r="AA48" i="5"/>
  <c r="W42" i="5"/>
  <c r="G19" i="5"/>
  <c r="L51" i="5"/>
  <c r="M69" i="5"/>
  <c r="AG28" i="5"/>
  <c r="AG65" i="5" s="1"/>
  <c r="P64" i="5"/>
  <c r="C27" i="5"/>
  <c r="C64" i="5" s="1"/>
  <c r="D63" i="5"/>
  <c r="T62" i="5"/>
  <c r="E62" i="5"/>
  <c r="U61" i="5"/>
  <c r="E24" i="5"/>
  <c r="E60" i="5"/>
  <c r="E53" i="5"/>
  <c r="G15" i="5"/>
  <c r="K51" i="5"/>
  <c r="W48" i="5"/>
  <c r="D10" i="5"/>
  <c r="D47" i="5" s="1"/>
  <c r="T46" i="5"/>
  <c r="AG8" i="5"/>
  <c r="AG45" i="5" s="1"/>
  <c r="N44" i="5"/>
  <c r="AC43" i="5"/>
  <c r="F6" i="5"/>
  <c r="V42" i="5"/>
  <c r="AE30" i="5"/>
  <c r="AE67" i="5" s="1"/>
  <c r="AG29" i="5"/>
  <c r="S66" i="5"/>
  <c r="F52" i="5"/>
  <c r="J14" i="5"/>
  <c r="J51" i="5" s="1"/>
  <c r="AB50" i="5"/>
  <c r="R46" i="5"/>
  <c r="N45" i="5"/>
  <c r="AC4" i="5"/>
  <c r="AC41" i="5" s="1"/>
  <c r="F41" i="5"/>
  <c r="X43" i="5"/>
  <c r="AD30" i="5"/>
  <c r="D59" i="5"/>
  <c r="AE56" i="5"/>
  <c r="U71" i="5"/>
  <c r="AB28" i="5"/>
  <c r="AB65" i="5" s="1"/>
  <c r="AD63" i="5"/>
  <c r="P62" i="5"/>
  <c r="P23" i="5"/>
  <c r="P60" i="5" s="1"/>
  <c r="C59" i="5"/>
  <c r="Z20" i="5"/>
  <c r="Z57" i="5" s="1"/>
  <c r="AD56" i="5"/>
  <c r="AD16" i="5"/>
  <c r="T12" i="5"/>
  <c r="AE47" i="5"/>
  <c r="AB45" i="5"/>
  <c r="I8" i="5"/>
  <c r="I45" i="5" s="1"/>
  <c r="Z7" i="5"/>
  <c r="Z44" i="5" s="1"/>
  <c r="X41" i="5"/>
  <c r="AG3" i="5"/>
  <c r="AG40" i="5" s="1"/>
  <c r="P40" i="5"/>
  <c r="Q62" i="5"/>
  <c r="C56" i="5"/>
  <c r="K65" i="5"/>
  <c r="N63" i="5"/>
  <c r="AE61" i="5"/>
  <c r="AC59" i="5"/>
  <c r="AG21" i="5"/>
  <c r="AG58" i="5" s="1"/>
  <c r="Y20" i="5"/>
  <c r="AF55" i="5"/>
  <c r="R55" i="5"/>
  <c r="M54" i="5"/>
  <c r="N16" i="5"/>
  <c r="N53" i="5" s="1"/>
  <c r="AE14" i="5"/>
  <c r="AE51" i="5" s="1"/>
  <c r="V13" i="5"/>
  <c r="V50" i="5" s="1"/>
  <c r="AA45" i="5"/>
  <c r="T41" i="5"/>
  <c r="AB68" i="5"/>
  <c r="T71" i="5"/>
  <c r="Y68" i="5"/>
  <c r="Z67" i="5"/>
  <c r="J66" i="5"/>
  <c r="Z28" i="5"/>
  <c r="Z65" i="5" s="1"/>
  <c r="I28" i="5"/>
  <c r="I65" i="5" s="1"/>
  <c r="J64" i="5"/>
  <c r="AD24" i="5"/>
  <c r="N24" i="5"/>
  <c r="N61" i="5" s="1"/>
  <c r="M23" i="5"/>
  <c r="M60" i="5" s="1"/>
  <c r="AB59" i="5"/>
  <c r="M22" i="5"/>
  <c r="AF58" i="5"/>
  <c r="X57" i="5"/>
  <c r="Q14" i="5"/>
  <c r="Q51" i="5" s="1"/>
  <c r="AF49" i="5"/>
  <c r="O48" i="5"/>
  <c r="AC47" i="5"/>
  <c r="J46" i="5"/>
  <c r="Z45" i="5"/>
  <c r="G45" i="5"/>
  <c r="F44" i="5"/>
  <c r="P43" i="5"/>
  <c r="AC5" i="5"/>
  <c r="AC42" i="5" s="1"/>
  <c r="S41" i="5"/>
  <c r="AB40" i="5"/>
  <c r="L40" i="5"/>
  <c r="BG9" i="5"/>
  <c r="AV25" i="5"/>
  <c r="X70" i="5"/>
  <c r="U49" i="5"/>
  <c r="M5" i="5"/>
  <c r="B32" i="5"/>
  <c r="S33" i="5"/>
  <c r="S70" i="5" s="1"/>
  <c r="Y67" i="5"/>
  <c r="G65" i="5"/>
  <c r="L22" i="5"/>
  <c r="Q58" i="5"/>
  <c r="W20" i="5"/>
  <c r="W57" i="5" s="1"/>
  <c r="J54" i="5"/>
  <c r="P51" i="5"/>
  <c r="T13" i="5"/>
  <c r="T50" i="5" s="1"/>
  <c r="AE48" i="5"/>
  <c r="I47" i="5"/>
  <c r="F45" i="5"/>
  <c r="S7" i="5"/>
  <c r="S44" i="5" s="1"/>
  <c r="AA42" i="5"/>
  <c r="AA40" i="5"/>
  <c r="J40" i="5"/>
  <c r="E70" i="5"/>
  <c r="I67" i="5"/>
  <c r="J63" i="5"/>
  <c r="Z23" i="5"/>
  <c r="Z60" i="5" s="1"/>
  <c r="K23" i="5"/>
  <c r="K60" i="5" s="1"/>
  <c r="Z22" i="5"/>
  <c r="Z59" i="5" s="1"/>
  <c r="V57" i="5"/>
  <c r="H57" i="5"/>
  <c r="W19" i="5"/>
  <c r="W56" i="5" s="1"/>
  <c r="J56" i="5"/>
  <c r="O55" i="5"/>
  <c r="Z17" i="5"/>
  <c r="Z52" i="5"/>
  <c r="C14" i="5"/>
  <c r="X46" i="5"/>
  <c r="F40" i="5"/>
  <c r="N58" i="5"/>
  <c r="AG16" i="5"/>
  <c r="AG53" i="5" s="1"/>
  <c r="B51" i="5"/>
  <c r="O34" i="5"/>
  <c r="AF70" i="5"/>
  <c r="C70" i="5"/>
  <c r="F66" i="5"/>
  <c r="G64" i="5"/>
  <c r="Y60" i="5"/>
  <c r="U57" i="5"/>
  <c r="M55" i="5"/>
  <c r="K15" i="5"/>
  <c r="K52" i="5" s="1"/>
  <c r="O49" i="5"/>
  <c r="BE21" i="5"/>
  <c r="BO32" i="5"/>
  <c r="AR28" i="5"/>
  <c r="BA31" i="5"/>
  <c r="S68" i="5" s="1"/>
  <c r="BI9" i="5"/>
  <c r="B17" i="5"/>
  <c r="AC62" i="5"/>
  <c r="G55" i="5"/>
  <c r="G6" i="5"/>
  <c r="M26" i="5"/>
  <c r="AU26" i="5"/>
  <c r="AU11" i="5"/>
  <c r="M48" i="5" s="1"/>
  <c r="AT9" i="5"/>
  <c r="BM29" i="5"/>
  <c r="BA5" i="5"/>
  <c r="BJ10" i="5"/>
  <c r="U67" i="5"/>
  <c r="AB62" i="5"/>
  <c r="Q61" i="5"/>
  <c r="R10" i="5"/>
  <c r="R47" i="5" s="1"/>
  <c r="F43" i="5"/>
  <c r="AN21" i="5"/>
  <c r="F58" i="5" s="1"/>
  <c r="AP3" i="5"/>
  <c r="BE18" i="5"/>
  <c r="BN8" i="5"/>
  <c r="I7" i="5"/>
  <c r="BJ12" i="5"/>
  <c r="BM34" i="5"/>
  <c r="AE71" i="5" s="1"/>
  <c r="Z31" i="5"/>
  <c r="K5" i="5"/>
  <c r="AY22" i="5"/>
  <c r="BN29" i="5"/>
  <c r="C8" i="5"/>
  <c r="J30" i="5"/>
  <c r="AR30" i="5"/>
  <c r="BG25" i="5"/>
  <c r="BO15" i="5"/>
  <c r="O5" i="5"/>
  <c r="AW5" i="5"/>
  <c r="BN14" i="5"/>
  <c r="BL22" i="5"/>
  <c r="AA10" i="5"/>
  <c r="S6" i="5"/>
  <c r="BA6" i="5"/>
  <c r="AY31" i="5"/>
  <c r="Q68" i="5" s="1"/>
  <c r="AQ17" i="5"/>
  <c r="AX16" i="5"/>
  <c r="I26" i="5"/>
  <c r="AQ26" i="5"/>
  <c r="AX5" i="5"/>
  <c r="BC4" i="5"/>
  <c r="AC27" i="5"/>
  <c r="AD3" i="5"/>
  <c r="BL3" i="5"/>
  <c r="AO3" i="5"/>
  <c r="AL12" i="5"/>
  <c r="G25" i="5"/>
  <c r="BJ34" i="5"/>
  <c r="AQ18" i="5"/>
  <c r="BA19" i="5"/>
  <c r="N32" i="5"/>
  <c r="AV32" i="5"/>
  <c r="AR5" i="5"/>
  <c r="AW10" i="5"/>
  <c r="V26" i="5"/>
  <c r="BA9" i="5"/>
  <c r="BD6" i="5"/>
  <c r="BD31" i="5"/>
  <c r="V68" i="5" s="1"/>
  <c r="AP32" i="5"/>
  <c r="B65" i="5"/>
  <c r="W21" i="5"/>
  <c r="G44" i="5"/>
  <c r="BG32" i="5"/>
  <c r="N23" i="5"/>
  <c r="AV23" i="5"/>
  <c r="E11" i="5"/>
  <c r="AM11" i="5"/>
  <c r="G29" i="5"/>
  <c r="AO29" i="5"/>
  <c r="N3" i="5"/>
  <c r="BM9" i="5"/>
  <c r="AE46" i="5" s="1"/>
  <c r="AC17" i="5"/>
  <c r="BK17" i="5"/>
  <c r="B8" i="5"/>
  <c r="AJ8" i="5"/>
  <c r="AQ3" i="5"/>
  <c r="AQ9" i="5"/>
  <c r="AO34" i="5"/>
  <c r="G56" i="5"/>
  <c r="AN18" i="5"/>
  <c r="F55" i="5" s="1"/>
  <c r="BC26" i="5"/>
  <c r="BB5" i="5"/>
  <c r="T42" i="5" s="1"/>
  <c r="AP5" i="5"/>
  <c r="BH21" i="5"/>
  <c r="Z58" i="5" s="1"/>
  <c r="BJ33" i="5"/>
  <c r="AP34" i="5"/>
  <c r="H71" i="5" s="1"/>
  <c r="AZ13" i="5"/>
  <c r="BJ27" i="5"/>
  <c r="BF30" i="5"/>
  <c r="BE31" i="5"/>
  <c r="J4" i="5"/>
  <c r="BF34" i="5"/>
  <c r="AV17" i="5"/>
  <c r="BM33" i="5"/>
  <c r="AJ25" i="5"/>
  <c r="AV4" i="5"/>
  <c r="AV5" i="5"/>
  <c r="D65" i="5"/>
  <c r="Y63" i="5"/>
  <c r="V52" i="5"/>
  <c r="R13" i="5"/>
  <c r="AD47" i="5"/>
  <c r="N4" i="5"/>
  <c r="Z40" i="5"/>
  <c r="BI14" i="5"/>
  <c r="AA51" i="5" s="1"/>
  <c r="BC31" i="5"/>
  <c r="U68" i="5" s="1"/>
  <c r="BB11" i="5"/>
  <c r="T48" i="5" s="1"/>
  <c r="AZ27" i="5"/>
  <c r="R64" i="5" s="1"/>
  <c r="BI13" i="5"/>
  <c r="AA50" i="5" s="1"/>
  <c r="BF14" i="5"/>
  <c r="X51" i="5" s="1"/>
  <c r="BH6" i="5"/>
  <c r="AT32" i="5"/>
  <c r="L69" i="5" s="1"/>
  <c r="AZ21" i="5"/>
  <c r="R58" i="5" s="1"/>
  <c r="BD27" i="5"/>
  <c r="V64" i="5" s="1"/>
  <c r="BI18" i="5"/>
  <c r="AA55" i="5" s="1"/>
  <c r="AR8" i="5"/>
  <c r="J45" i="5" s="1"/>
  <c r="BL4" i="5"/>
  <c r="BK29" i="5"/>
  <c r="AC66" i="5" s="1"/>
  <c r="AP14" i="5"/>
  <c r="H51" i="5" s="1"/>
  <c r="AN19" i="5"/>
  <c r="F56" i="5" s="1"/>
  <c r="AU34" i="5"/>
  <c r="M71" i="5" s="1"/>
  <c r="BN32" i="5"/>
  <c r="AF69" i="5" s="1"/>
  <c r="BA26" i="5"/>
  <c r="S63" i="5" s="1"/>
  <c r="BH5" i="5"/>
  <c r="Z42" i="5" s="1"/>
  <c r="BA13" i="5"/>
  <c r="S50" i="5" s="1"/>
  <c r="AW8" i="5"/>
  <c r="AR34" i="5"/>
  <c r="J71" i="5" s="1"/>
  <c r="W7" i="5"/>
  <c r="BK34" i="5"/>
  <c r="AC71" i="5" s="1"/>
  <c r="BJ16" i="5"/>
  <c r="AB53" i="5" s="1"/>
  <c r="AQ33" i="5"/>
  <c r="I70" i="5" s="1"/>
  <c r="AK7" i="5"/>
  <c r="BB33" i="5"/>
  <c r="T70" i="5" s="1"/>
  <c r="AT10" i="5"/>
  <c r="BO6" i="5"/>
  <c r="BF15" i="5"/>
  <c r="BE6" i="5"/>
  <c r="W43" i="5" s="1"/>
  <c r="AW14" i="5"/>
  <c r="O51" i="5" s="1"/>
  <c r="AX20" i="5"/>
  <c r="AL24" i="5"/>
  <c r="D61" i="5" s="1"/>
  <c r="AS21" i="5"/>
  <c r="K58" i="5" s="1"/>
  <c r="BG16" i="5"/>
  <c r="Y53" i="5" s="1"/>
  <c r="BI7" i="5"/>
  <c r="AA44" i="5" s="1"/>
  <c r="BO13" i="5"/>
  <c r="AG50" i="5" s="1"/>
  <c r="AJ10" i="5"/>
  <c r="AR15" i="5"/>
  <c r="J52" i="5" s="1"/>
  <c r="BB7" i="5"/>
  <c r="T44" i="5" s="1"/>
  <c r="AP23" i="5"/>
  <c r="AR24" i="5"/>
  <c r="BE13" i="5"/>
  <c r="U70" i="5"/>
  <c r="AD67" i="5"/>
  <c r="R67" i="5"/>
  <c r="AG66" i="5"/>
  <c r="G52" i="5"/>
  <c r="M10" i="5"/>
  <c r="C46" i="5"/>
  <c r="S8" i="5"/>
  <c r="S45" i="5" s="1"/>
  <c r="E45" i="5"/>
  <c r="U6" i="5"/>
  <c r="U43" i="5" s="1"/>
  <c r="Q42" i="5"/>
  <c r="AD4" i="5"/>
  <c r="M4" i="5"/>
  <c r="M41" i="5" s="1"/>
  <c r="AN33" i="5"/>
  <c r="F70" i="5" s="1"/>
  <c r="BI26" i="5"/>
  <c r="AA63" i="5" s="1"/>
  <c r="AO20" i="5"/>
  <c r="G57" i="5" s="1"/>
  <c r="AK34" i="5"/>
  <c r="C71" i="5" s="1"/>
  <c r="AQ6" i="5"/>
  <c r="I43" i="5" s="1"/>
  <c r="BD18" i="5"/>
  <c r="V55" i="5" s="1"/>
  <c r="BA12" i="5"/>
  <c r="S49" i="5" s="1"/>
  <c r="BF21" i="5"/>
  <c r="X58" i="5" s="1"/>
  <c r="AL21" i="5"/>
  <c r="D58" i="5" s="1"/>
  <c r="AX33" i="5"/>
  <c r="P70" i="5" s="1"/>
  <c r="BO26" i="5"/>
  <c r="AG63" i="5" s="1"/>
  <c r="BA27" i="5"/>
  <c r="S64" i="5" s="1"/>
  <c r="BA11" i="5"/>
  <c r="S48" i="5" s="1"/>
  <c r="BH25" i="5"/>
  <c r="BB24" i="5"/>
  <c r="T61" i="5" s="1"/>
  <c r="BM16" i="5"/>
  <c r="BJ24" i="5"/>
  <c r="AB61" i="5" s="1"/>
  <c r="BC25" i="5"/>
  <c r="AU8" i="5"/>
  <c r="BO14" i="5"/>
  <c r="AY33" i="5"/>
  <c r="D8" i="5"/>
  <c r="B25" i="5"/>
  <c r="AE29" i="5"/>
  <c r="J62" i="5"/>
  <c r="AC56" i="5"/>
  <c r="N49" i="5"/>
  <c r="AB10" i="5"/>
  <c r="P46" i="5"/>
  <c r="N5" i="5"/>
  <c r="E40" i="5"/>
  <c r="AF4" i="5"/>
  <c r="BN4" i="5"/>
  <c r="AQ23" i="5"/>
  <c r="I60" i="5" s="1"/>
  <c r="BH14" i="5"/>
  <c r="Z51" i="5" s="1"/>
  <c r="BN10" i="5"/>
  <c r="AF47" i="5" s="1"/>
  <c r="AM18" i="5"/>
  <c r="E55" i="5" s="1"/>
  <c r="AP7" i="5"/>
  <c r="H44" i="5" s="1"/>
  <c r="BH34" i="5"/>
  <c r="Z71" i="5" s="1"/>
  <c r="BO11" i="5"/>
  <c r="AG48" i="5" s="1"/>
  <c r="AU7" i="5"/>
  <c r="M44" i="5" s="1"/>
  <c r="AX10" i="5"/>
  <c r="BG3" i="5"/>
  <c r="Y40" i="5" s="1"/>
  <c r="AW6" i="5"/>
  <c r="O43" i="5" s="1"/>
  <c r="BM22" i="5"/>
  <c r="AE59" i="5" s="1"/>
  <c r="BI24" i="5"/>
  <c r="AA61" i="5" s="1"/>
  <c r="AS3" i="5"/>
  <c r="BM26" i="5"/>
  <c r="AE63" i="5" s="1"/>
  <c r="AX19" i="5"/>
  <c r="P56" i="5" s="1"/>
  <c r="BI27" i="5"/>
  <c r="AA64" i="5" s="1"/>
  <c r="AK23" i="5"/>
  <c r="C60" i="5" s="1"/>
  <c r="AJ24" i="5"/>
  <c r="B61" i="5" s="1"/>
  <c r="AJ20" i="5"/>
  <c r="B57" i="5" s="1"/>
  <c r="BN28" i="5"/>
  <c r="AF65" i="5" s="1"/>
  <c r="AP30" i="5"/>
  <c r="H67" i="5" s="1"/>
  <c r="AN13" i="5"/>
  <c r="F50" i="5" s="1"/>
  <c r="BB29" i="5"/>
  <c r="T66" i="5" s="1"/>
  <c r="BB12" i="5"/>
  <c r="T49" i="5" s="1"/>
  <c r="AZ33" i="5"/>
  <c r="R70" i="5" s="1"/>
  <c r="AQ16" i="5"/>
  <c r="BJ17" i="5"/>
  <c r="AB54" i="5" s="1"/>
  <c r="N70" i="5"/>
  <c r="AA71" i="5"/>
  <c r="V69" i="5"/>
  <c r="U26" i="5"/>
  <c r="J24" i="5"/>
  <c r="AE58" i="5"/>
  <c r="E58" i="5"/>
  <c r="AE55" i="5"/>
  <c r="N17" i="5"/>
  <c r="AE16" i="5"/>
  <c r="C7" i="5"/>
  <c r="AX12" i="5"/>
  <c r="P49" i="5" s="1"/>
  <c r="AV20" i="5"/>
  <c r="N57" i="5" s="1"/>
  <c r="BK21" i="5"/>
  <c r="AC58" i="5" s="1"/>
  <c r="AR18" i="5"/>
  <c r="J55" i="5" s="1"/>
  <c r="AO30" i="5"/>
  <c r="G67" i="5" s="1"/>
  <c r="B10" i="5"/>
  <c r="AE33" i="5"/>
  <c r="U25" i="5"/>
  <c r="O53" i="5"/>
  <c r="I51" i="5"/>
  <c r="K50" i="5"/>
  <c r="AC9" i="5"/>
  <c r="AC46" i="5" s="1"/>
  <c r="O8" i="5"/>
  <c r="AG6" i="5"/>
  <c r="Z41" i="5"/>
  <c r="U40" i="5"/>
  <c r="AS17" i="5"/>
  <c r="K54" i="5" s="1"/>
  <c r="BJ5" i="5"/>
  <c r="AU16" i="5"/>
  <c r="M53" i="5" s="1"/>
  <c r="AL17" i="5"/>
  <c r="D54" i="5" s="1"/>
  <c r="AU6" i="5"/>
  <c r="AV19" i="5"/>
  <c r="N56" i="5" s="1"/>
  <c r="BD10" i="5"/>
  <c r="BI31" i="5"/>
  <c r="AA68" i="5" s="1"/>
  <c r="BF28" i="5"/>
  <c r="X65" i="5" s="1"/>
  <c r="BG7" i="5"/>
  <c r="AN14" i="5"/>
  <c r="F51" i="5" s="1"/>
  <c r="AK20" i="5"/>
  <c r="C57" i="5" s="1"/>
  <c r="BO18" i="5"/>
  <c r="AG55" i="5" s="1"/>
  <c r="AL3" i="5"/>
  <c r="AL15" i="5"/>
  <c r="D52" i="5" s="1"/>
  <c r="AS25" i="5"/>
  <c r="K62" i="5" s="1"/>
  <c r="AR16" i="5"/>
  <c r="J53" i="5" s="1"/>
  <c r="AY6" i="5"/>
  <c r="Q43" i="5" s="1"/>
  <c r="BD22" i="5"/>
  <c r="V59" i="5" s="1"/>
  <c r="BC29" i="5"/>
  <c r="U66" i="5" s="1"/>
  <c r="AN9" i="5"/>
  <c r="F46" i="5" s="1"/>
  <c r="BE33" i="5"/>
  <c r="W70" i="5" s="1"/>
  <c r="BA22" i="5"/>
  <c r="BD7" i="5"/>
  <c r="V44" i="5" s="1"/>
  <c r="BA21" i="5"/>
  <c r="S58" i="5" s="1"/>
  <c r="AZ6" i="5"/>
  <c r="BG29" i="5"/>
  <c r="Y66" i="5" s="1"/>
  <c r="BG17" i="5"/>
  <c r="Y54" i="5" s="1"/>
  <c r="AJ19" i="5"/>
  <c r="B56" i="5" s="1"/>
  <c r="BJ4" i="5"/>
  <c r="AU21" i="5"/>
  <c r="M58" i="5" s="1"/>
  <c r="AP26" i="5"/>
  <c r="AT11" i="5"/>
  <c r="L48" i="5" s="1"/>
  <c r="AR33" i="5"/>
  <c r="J70" i="5" s="1"/>
  <c r="BG18" i="5"/>
  <c r="Y55" i="5" s="1"/>
  <c r="AY12" i="5"/>
  <c r="Q49" i="5" s="1"/>
  <c r="BE12" i="5"/>
  <c r="AK14" i="5"/>
  <c r="B58" i="5"/>
  <c r="B46" i="5"/>
  <c r="L71" i="5"/>
  <c r="Q33" i="5"/>
  <c r="W31" i="5"/>
  <c r="J68" i="5"/>
  <c r="AB27" i="5"/>
  <c r="C52" i="5"/>
  <c r="X11" i="5"/>
  <c r="K43" i="5"/>
  <c r="Y4" i="5"/>
  <c r="Y41" i="5" s="1"/>
  <c r="BC13" i="5"/>
  <c r="U50" i="5" s="1"/>
  <c r="BJ11" i="5"/>
  <c r="AB48" i="5" s="1"/>
  <c r="AP31" i="5"/>
  <c r="H68" i="5" s="1"/>
  <c r="AK26" i="5"/>
  <c r="C63" i="5" s="1"/>
  <c r="BF7" i="5"/>
  <c r="X44" i="5" s="1"/>
  <c r="BG21" i="5"/>
  <c r="Y58" i="5" s="1"/>
  <c r="O3" i="5"/>
  <c r="BL12" i="5"/>
  <c r="AD49" i="5" s="1"/>
  <c r="AX21" i="5"/>
  <c r="P58" i="5" s="1"/>
  <c r="BJ14" i="5"/>
  <c r="AB51" i="5" s="1"/>
  <c r="AM22" i="5"/>
  <c r="E59" i="5" s="1"/>
  <c r="AN10" i="5"/>
  <c r="F47" i="5" s="1"/>
  <c r="AY26" i="5"/>
  <c r="Q63" i="5" s="1"/>
  <c r="BN30" i="5"/>
  <c r="AF67" i="5" s="1"/>
  <c r="BC7" i="5"/>
  <c r="AN32" i="5"/>
  <c r="F69" i="5" s="1"/>
  <c r="BK18" i="5"/>
  <c r="AC55" i="5" s="1"/>
  <c r="AM4" i="5"/>
  <c r="E41" i="5" s="1"/>
  <c r="AM17" i="5"/>
  <c r="E54" i="5" s="1"/>
  <c r="BL25" i="5"/>
  <c r="AD62" i="5" s="1"/>
  <c r="AZ31" i="5"/>
  <c r="R68" i="5" s="1"/>
  <c r="BD4" i="5"/>
  <c r="AT12" i="5"/>
  <c r="L49" i="5" s="1"/>
  <c r="AW28" i="5"/>
  <c r="O65" i="5" s="1"/>
  <c r="BL8" i="5"/>
  <c r="AD45" i="5" s="1"/>
  <c r="BE34" i="5"/>
  <c r="W71" i="5" s="1"/>
  <c r="BL14" i="5"/>
  <c r="AD51" i="5" s="1"/>
  <c r="AW27" i="5"/>
  <c r="AM13" i="5"/>
  <c r="E50" i="5" s="1"/>
  <c r="BK20" i="5"/>
  <c r="AC57" i="5" s="1"/>
  <c r="BH26" i="5"/>
  <c r="X34" i="5"/>
  <c r="H23" i="5"/>
  <c r="Z54" i="5"/>
  <c r="AG14" i="5"/>
  <c r="H47" i="5"/>
  <c r="AA9" i="5"/>
  <c r="L9" i="5"/>
  <c r="M8" i="5"/>
  <c r="BF31" i="5"/>
  <c r="X68" i="5" s="1"/>
  <c r="AL4" i="5"/>
  <c r="BL32" i="5"/>
  <c r="AD69" i="5" s="1"/>
  <c r="BD12" i="5"/>
  <c r="AU13" i="5"/>
  <c r="BH11" i="5"/>
  <c r="AU31" i="5"/>
  <c r="M68" i="5" s="1"/>
  <c r="AJ29" i="5"/>
  <c r="B66" i="5" s="1"/>
  <c r="AP24" i="5"/>
  <c r="BH13" i="5"/>
  <c r="Z50" i="5" s="1"/>
  <c r="AR32" i="5"/>
  <c r="J69" i="5" s="1"/>
  <c r="AY17" i="5"/>
  <c r="AU24" i="5"/>
  <c r="M61" i="5" s="1"/>
  <c r="BF26" i="5"/>
  <c r="X63" i="5" s="1"/>
  <c r="AT30" i="5"/>
  <c r="L67" i="5" s="1"/>
  <c r="AR7" i="5"/>
  <c r="AW13" i="5"/>
  <c r="AJ11" i="5"/>
  <c r="B48" i="5" s="1"/>
  <c r="BF24" i="5"/>
  <c r="X61" i="5" s="1"/>
  <c r="BE10" i="5"/>
  <c r="W47" i="5" s="1"/>
  <c r="AV9" i="5"/>
  <c r="N46" i="5" s="1"/>
  <c r="AZ20" i="5"/>
  <c r="AW25" i="5"/>
  <c r="O62" i="5" s="1"/>
  <c r="AK29" i="5"/>
  <c r="C66" i="5" s="1"/>
  <c r="BO10" i="5"/>
  <c r="BM15" i="5"/>
  <c r="AE52" i="5" s="1"/>
  <c r="AM32" i="5"/>
  <c r="E69" i="5" s="1"/>
  <c r="AN26" i="5"/>
  <c r="F63" i="5" s="1"/>
  <c r="AW23" i="5"/>
  <c r="O60" i="5" s="1"/>
  <c r="AZ12" i="5"/>
  <c r="R49" i="5" s="1"/>
  <c r="BO27" i="5"/>
  <c r="AG64" i="5" s="1"/>
  <c r="AM26" i="5"/>
  <c r="E63" i="5" s="1"/>
  <c r="BI22" i="5"/>
  <c r="AA59" i="5" s="1"/>
  <c r="BM28" i="5"/>
  <c r="AE65" i="5" s="1"/>
  <c r="AU10" i="5"/>
  <c r="BG11" i="5"/>
  <c r="Y48" i="5" s="1"/>
  <c r="BE29" i="5"/>
  <c r="AL19" i="5"/>
  <c r="D56" i="5" s="1"/>
  <c r="AB33" i="5"/>
  <c r="AG32" i="5"/>
  <c r="C69" i="5"/>
  <c r="X30" i="5"/>
  <c r="J28" i="5"/>
  <c r="L64" i="5"/>
  <c r="G60" i="5"/>
  <c r="U59" i="5"/>
  <c r="U56" i="5"/>
  <c r="H54" i="5"/>
  <c r="W13" i="5"/>
  <c r="V48" i="5"/>
  <c r="G16" i="5"/>
  <c r="B30" i="5"/>
  <c r="AJ30" i="5"/>
  <c r="BF13" i="5"/>
  <c r="C13" i="5"/>
  <c r="AK13" i="5"/>
  <c r="BO25" i="5"/>
  <c r="BN11" i="5"/>
  <c r="P34" i="5"/>
  <c r="AX34" i="5"/>
  <c r="AA6" i="5"/>
  <c r="BI6" i="5"/>
  <c r="AJ22" i="5"/>
  <c r="AB19" i="5"/>
  <c r="AW15" i="5"/>
  <c r="AQ31" i="5"/>
  <c r="AG5" i="5"/>
  <c r="BO5" i="5"/>
  <c r="BA17" i="5"/>
  <c r="S54" i="5" s="1"/>
  <c r="AC32" i="5"/>
  <c r="AP11" i="5"/>
  <c r="T23" i="5"/>
  <c r="BB23" i="5"/>
  <c r="AM12" i="5"/>
  <c r="BM23" i="5"/>
  <c r="BK24" i="5"/>
  <c r="T6" i="5"/>
  <c r="BB6" i="5"/>
  <c r="AN23" i="5"/>
  <c r="AT17" i="5"/>
  <c r="AL23" i="5"/>
  <c r="G26" i="5"/>
  <c r="AO26" i="5"/>
  <c r="AN30" i="5"/>
  <c r="AV6" i="5"/>
  <c r="BN27" i="5"/>
  <c r="AD15" i="5"/>
  <c r="BL15" i="5"/>
  <c r="AS8" i="5"/>
  <c r="BC5" i="5"/>
  <c r="AP18" i="5"/>
  <c r="U21" i="5"/>
  <c r="BC21" i="5"/>
  <c r="AM30" i="5"/>
  <c r="AN31" i="5"/>
  <c r="BF32" i="5"/>
  <c r="X69" i="5" s="1"/>
  <c r="BH29" i="5"/>
  <c r="Z66" i="5" s="1"/>
  <c r="AS20" i="5"/>
  <c r="AK30" i="5"/>
  <c r="C67" i="5" s="1"/>
  <c r="AZ22" i="5"/>
  <c r="R59" i="5" s="1"/>
  <c r="AZ7" i="5"/>
  <c r="AU22" i="5"/>
  <c r="M59" i="5" s="1"/>
  <c r="AZ5" i="5"/>
  <c r="R42" i="5" s="1"/>
  <c r="AF27" i="5"/>
  <c r="AC24" i="5"/>
  <c r="AE23" i="5"/>
  <c r="D23" i="5"/>
  <c r="F31" i="5"/>
  <c r="L17" i="5"/>
  <c r="AG15" i="5"/>
  <c r="E12" i="5"/>
  <c r="H11" i="5"/>
  <c r="K8" i="5"/>
  <c r="N6" i="5"/>
  <c r="I31" i="5"/>
  <c r="AF11" i="5"/>
  <c r="AG25" i="5"/>
  <c r="H18" i="5"/>
  <c r="F30" i="5"/>
  <c r="W18" i="5"/>
  <c r="B22" i="5"/>
  <c r="E30" i="5"/>
  <c r="O15" i="5"/>
  <c r="X13" i="5"/>
  <c r="F23" i="5"/>
  <c r="U5" i="5"/>
  <c r="BD24" i="5"/>
  <c r="V24" i="5"/>
  <c r="BK16" i="5"/>
  <c r="AC16" i="5"/>
  <c r="BB18" i="5"/>
  <c r="T18" i="5"/>
  <c r="AL29" i="5"/>
  <c r="D29" i="5"/>
  <c r="BE22" i="5"/>
  <c r="W22" i="5"/>
  <c r="AY11" i="5"/>
  <c r="Q11" i="5"/>
  <c r="AW30" i="5"/>
  <c r="O30" i="5"/>
  <c r="BN17" i="5"/>
  <c r="AF17" i="5"/>
  <c r="AQ13" i="5"/>
  <c r="I13" i="5"/>
  <c r="AY29" i="5"/>
  <c r="Q29" i="5"/>
  <c r="BC15" i="5"/>
  <c r="U15" i="5"/>
  <c r="AP28" i="5"/>
  <c r="H28" i="5"/>
  <c r="BM17" i="5"/>
  <c r="AE17" i="5"/>
  <c r="AP33" i="5"/>
  <c r="H70" i="5" s="1"/>
  <c r="BB26" i="5"/>
  <c r="T26" i="5"/>
  <c r="AT29" i="5"/>
  <c r="L29" i="5"/>
  <c r="AK11" i="5"/>
  <c r="C11" i="5"/>
  <c r="BD14" i="5"/>
  <c r="V14" i="5"/>
  <c r="BD28" i="5"/>
  <c r="V28" i="5"/>
  <c r="AT6" i="5"/>
  <c r="L6" i="5"/>
  <c r="BG22" i="5"/>
  <c r="Y22" i="5"/>
  <c r="L18" i="5"/>
  <c r="N25" i="5"/>
  <c r="AY28" i="5"/>
  <c r="Q28" i="5"/>
  <c r="AU20" i="5"/>
  <c r="M20" i="5"/>
  <c r="BC32" i="5"/>
  <c r="U32" i="5"/>
  <c r="X3" i="5"/>
  <c r="X40" i="5" s="1"/>
  <c r="BI19" i="5"/>
  <c r="AA56" i="5" s="1"/>
  <c r="BL23" i="5"/>
  <c r="AD23" i="5"/>
  <c r="BF8" i="5"/>
  <c r="X8" i="5"/>
  <c r="N29" i="5"/>
  <c r="N66" i="5" s="1"/>
  <c r="BE17" i="5"/>
  <c r="W17" i="5"/>
  <c r="I9" i="5"/>
  <c r="G34" i="5"/>
  <c r="AM31" i="5"/>
  <c r="E31" i="5"/>
  <c r="I3" i="5"/>
  <c r="Y32" i="5"/>
  <c r="T65" i="5"/>
  <c r="AA58" i="5"/>
  <c r="H3" i="5"/>
  <c r="I64" i="5"/>
  <c r="AF57" i="5"/>
  <c r="R52" i="5"/>
  <c r="Y47" i="5"/>
  <c r="H5" i="5"/>
  <c r="B55" i="5"/>
  <c r="C62" i="5"/>
  <c r="G61" i="5"/>
  <c r="W51" i="5"/>
  <c r="D44" i="5"/>
  <c r="G42" i="5"/>
  <c r="T40" i="5"/>
  <c r="E43" i="5"/>
  <c r="Z55" i="5"/>
  <c r="K46" i="5"/>
  <c r="AC67" i="5"/>
  <c r="O59" i="5"/>
  <c r="AD54" i="5"/>
  <c r="C54" i="5"/>
  <c r="AD44" i="5"/>
  <c r="R69" i="5"/>
  <c r="AD61" i="5"/>
  <c r="F53" i="5"/>
  <c r="P48" i="5"/>
  <c r="S5" i="5"/>
  <c r="L70" i="5"/>
  <c r="AD64" i="5"/>
  <c r="O41" i="5"/>
  <c r="AD71" i="5"/>
  <c r="E71" i="5"/>
  <c r="N67" i="5"/>
  <c r="W62" i="5"/>
  <c r="L57" i="5"/>
  <c r="O56" i="5"/>
  <c r="D51" i="5"/>
  <c r="J49" i="5"/>
  <c r="AG46" i="5"/>
  <c r="AE68" i="5"/>
  <c r="U45" i="5"/>
  <c r="AZ14" i="5"/>
  <c r="R51" i="5" s="1"/>
  <c r="AO6" i="5"/>
  <c r="BM3" i="5"/>
  <c r="AW34" i="5"/>
  <c r="AU28" i="5"/>
  <c r="M28" i="5"/>
  <c r="Y8" i="5"/>
  <c r="BG8" i="5"/>
  <c r="C6" i="5"/>
  <c r="AK6" i="5"/>
  <c r="BB27" i="5"/>
  <c r="T27" i="5"/>
  <c r="AL33" i="5"/>
  <c r="D33" i="5"/>
  <c r="AT16" i="5"/>
  <c r="L16" i="5"/>
  <c r="G21" i="5"/>
  <c r="AO21" i="5"/>
  <c r="AP12" i="5"/>
  <c r="H12" i="5"/>
  <c r="BG19" i="5"/>
  <c r="Y19" i="5"/>
  <c r="AE3" i="5"/>
  <c r="AS4" i="5"/>
  <c r="K4" i="5"/>
  <c r="AY16" i="5"/>
  <c r="Q16" i="5"/>
  <c r="BE4" i="5"/>
  <c r="W4" i="5"/>
  <c r="AJ26" i="5"/>
  <c r="B63" i="5" s="1"/>
  <c r="BH19" i="5"/>
  <c r="Z19" i="5"/>
  <c r="AY19" i="5"/>
  <c r="Q56" i="5" s="1"/>
  <c r="AK12" i="5"/>
  <c r="C12" i="5"/>
  <c r="BF27" i="5"/>
  <c r="X27" i="5"/>
  <c r="BB31" i="5"/>
  <c r="T31" i="5"/>
  <c r="AQ4" i="5"/>
  <c r="I4" i="5"/>
  <c r="AZ28" i="5"/>
  <c r="R28" i="5"/>
  <c r="AY13" i="5"/>
  <c r="Q13" i="5"/>
  <c r="AS24" i="5"/>
  <c r="K24" i="5"/>
  <c r="BF23" i="5"/>
  <c r="X23" i="5"/>
  <c r="AX29" i="5"/>
  <c r="P29" i="5"/>
  <c r="AQ25" i="5"/>
  <c r="I25" i="5"/>
  <c r="AV18" i="5"/>
  <c r="N18" i="5"/>
  <c r="AX24" i="5"/>
  <c r="P24" i="5"/>
  <c r="BO12" i="5"/>
  <c r="AG12" i="5"/>
  <c r="AO9" i="5"/>
  <c r="G9" i="5"/>
  <c r="AO11" i="5"/>
  <c r="G11" i="5"/>
  <c r="AY8" i="5"/>
  <c r="Q8" i="5"/>
  <c r="BD33" i="5"/>
  <c r="V33" i="5"/>
  <c r="BB17" i="5"/>
  <c r="T17" i="5"/>
  <c r="AN27" i="5"/>
  <c r="F27" i="5"/>
  <c r="AN24" i="5"/>
  <c r="F61" i="5" s="1"/>
  <c r="BK3" i="5"/>
  <c r="AC3" i="5"/>
  <c r="BL28" i="5"/>
  <c r="AD28" i="5"/>
  <c r="AO13" i="5"/>
  <c r="G13" i="5"/>
  <c r="BH32" i="5"/>
  <c r="Z32" i="5"/>
  <c r="AX4" i="5"/>
  <c r="P4" i="5"/>
  <c r="AL20" i="5"/>
  <c r="AT18" i="5"/>
  <c r="B41" i="5"/>
  <c r="G68" i="5"/>
  <c r="P65" i="5"/>
  <c r="Y25" i="5"/>
  <c r="H24" i="5"/>
  <c r="S19" i="5"/>
  <c r="U54" i="5"/>
  <c r="I17" i="5"/>
  <c r="P16" i="5"/>
  <c r="M13" i="5"/>
  <c r="V10" i="5"/>
  <c r="J47" i="5"/>
  <c r="Q9" i="5"/>
  <c r="Z6" i="5"/>
  <c r="AB4" i="5"/>
  <c r="D4" i="5"/>
  <c r="K3" i="5"/>
  <c r="I71" i="5"/>
  <c r="AF29" i="5"/>
  <c r="Z11" i="5"/>
  <c r="AG10" i="5"/>
  <c r="R44" i="5"/>
  <c r="M6" i="5"/>
  <c r="AS5" i="5"/>
  <c r="K42" i="5" s="1"/>
  <c r="AR4" i="5"/>
  <c r="E61" i="5"/>
  <c r="K55" i="5"/>
  <c r="S47" i="5"/>
  <c r="AD42" i="5"/>
  <c r="BH31" i="5"/>
  <c r="Z68" i="5" s="1"/>
  <c r="AU5" i="5"/>
  <c r="M42" i="5" s="1"/>
  <c r="H32" i="5"/>
  <c r="AD22" i="5"/>
  <c r="AD59" i="5" s="1"/>
  <c r="Q17" i="5"/>
  <c r="AB12" i="5"/>
  <c r="D12" i="5"/>
  <c r="Y9" i="5"/>
  <c r="AF8" i="5"/>
  <c r="V6" i="5"/>
  <c r="G3" i="5"/>
  <c r="AV3" i="5"/>
  <c r="Q22" i="5"/>
  <c r="I18" i="5"/>
  <c r="AB5" i="5"/>
  <c r="P5" i="5"/>
  <c r="AW3" i="5"/>
  <c r="AK8" i="5"/>
  <c r="BI10" i="5"/>
  <c r="AA47" i="5" s="1"/>
  <c r="BK27" i="5"/>
  <c r="AO25" i="5"/>
  <c r="BD26" i="5"/>
  <c r="V63" i="5" s="1"/>
  <c r="AB34" i="5"/>
  <c r="AA66" i="5"/>
  <c r="R20" i="5"/>
  <c r="F57" i="5"/>
  <c r="AC52" i="5"/>
  <c r="AE13" i="5"/>
  <c r="P10" i="5"/>
  <c r="Y7" i="5"/>
  <c r="V4" i="5"/>
  <c r="L68" i="5"/>
  <c r="AF60" i="5"/>
  <c r="O10" i="5"/>
  <c r="U4" i="5"/>
  <c r="D3" i="5"/>
  <c r="BE7" i="5"/>
  <c r="AL8" i="5"/>
  <c r="BF11" i="5"/>
  <c r="H65" i="5"/>
  <c r="N59" i="5"/>
  <c r="P57" i="5"/>
  <c r="D20" i="5"/>
  <c r="R6" i="5"/>
  <c r="R43" i="5" s="1"/>
  <c r="D62" i="5"/>
  <c r="J7" i="5"/>
  <c r="AP25" i="5"/>
  <c r="AJ32" i="5"/>
  <c r="B69" i="5" s="1"/>
  <c r="AQ7" i="5"/>
  <c r="K66" i="5"/>
  <c r="Y64" i="5"/>
  <c r="H63" i="5"/>
  <c r="AC60" i="5"/>
  <c r="Q60" i="5"/>
  <c r="L59" i="5"/>
  <c r="AD53" i="5"/>
  <c r="Y52" i="5"/>
  <c r="M52" i="5"/>
  <c r="AF14" i="5"/>
  <c r="T51" i="5"/>
  <c r="O13" i="5"/>
  <c r="V12" i="5"/>
  <c r="L47" i="5"/>
  <c r="S9" i="5"/>
  <c r="S46" i="5" s="1"/>
  <c r="U7" i="5"/>
  <c r="B54" i="5"/>
  <c r="AD70" i="5"/>
  <c r="AG61" i="5"/>
  <c r="K59" i="5"/>
  <c r="Y57" i="5"/>
  <c r="T56" i="5"/>
  <c r="H56" i="5"/>
  <c r="AF44" i="5"/>
  <c r="J5" i="5"/>
  <c r="AY9" i="5"/>
  <c r="BM13" i="5"/>
  <c r="BK32" i="5"/>
  <c r="AC69" i="5" s="1"/>
  <c r="Y69" i="5" l="1"/>
  <c r="H62" i="5"/>
  <c r="Z43" i="5"/>
  <c r="P42" i="5"/>
  <c r="W66" i="5"/>
  <c r="I40" i="5"/>
  <c r="W49" i="5"/>
  <c r="U41" i="5"/>
  <c r="AG69" i="5"/>
  <c r="O47" i="5"/>
  <c r="S43" i="5"/>
  <c r="AC64" i="5"/>
  <c r="W58" i="5"/>
  <c r="AD52" i="5"/>
  <c r="AC61" i="5"/>
  <c r="Z63" i="5"/>
  <c r="AG52" i="5"/>
  <c r="K57" i="5"/>
  <c r="W55" i="5"/>
  <c r="Y62" i="5"/>
  <c r="X52" i="5"/>
  <c r="H40" i="5"/>
  <c r="I53" i="5"/>
  <c r="O40" i="5"/>
  <c r="J67" i="5"/>
  <c r="C50" i="5"/>
  <c r="I55" i="5"/>
  <c r="S59" i="5"/>
  <c r="N40" i="5"/>
  <c r="O64" i="5"/>
  <c r="Z62" i="5"/>
  <c r="L46" i="5"/>
  <c r="V47" i="5"/>
  <c r="O67" i="5"/>
  <c r="AF41" i="5"/>
  <c r="AB71" i="5"/>
  <c r="AA46" i="5"/>
  <c r="E48" i="5"/>
  <c r="B67" i="5"/>
  <c r="AB41" i="5"/>
  <c r="AB64" i="5"/>
  <c r="AC54" i="5"/>
  <c r="X45" i="5"/>
  <c r="L66" i="5"/>
  <c r="N62" i="5"/>
  <c r="AA43" i="5"/>
  <c r="W50" i="5"/>
  <c r="U63" i="5"/>
  <c r="B59" i="5"/>
  <c r="Y59" i="5"/>
  <c r="T60" i="5"/>
  <c r="Q66" i="5"/>
  <c r="D66" i="5"/>
  <c r="D45" i="5"/>
  <c r="Y46" i="5"/>
  <c r="G43" i="5"/>
  <c r="AF54" i="5"/>
  <c r="AC53" i="5"/>
  <c r="G63" i="5"/>
  <c r="W44" i="5"/>
  <c r="B45" i="5"/>
  <c r="V61" i="5"/>
  <c r="F60" i="5"/>
  <c r="I44" i="5"/>
  <c r="J41" i="5"/>
  <c r="M57" i="5"/>
  <c r="V51" i="5"/>
  <c r="T43" i="5"/>
  <c r="C51" i="5"/>
  <c r="M63" i="5"/>
  <c r="Z56" i="5"/>
  <c r="K45" i="5"/>
  <c r="AB42" i="5"/>
  <c r="I50" i="5"/>
  <c r="T55" i="5"/>
  <c r="B47" i="5"/>
  <c r="B62" i="5"/>
  <c r="AD60" i="5"/>
  <c r="T63" i="5"/>
  <c r="N60" i="5"/>
  <c r="I63" i="5"/>
  <c r="O71" i="5"/>
  <c r="O45" i="5"/>
  <c r="F68" i="5"/>
  <c r="Q70" i="5"/>
  <c r="AF48" i="5"/>
  <c r="AG51" i="5"/>
  <c r="D60" i="5"/>
  <c r="AG62" i="5"/>
  <c r="M45" i="5"/>
  <c r="J61" i="5"/>
  <c r="R50" i="5"/>
  <c r="D40" i="5"/>
  <c r="W54" i="5"/>
  <c r="Q65" i="5"/>
  <c r="C48" i="5"/>
  <c r="W59" i="5"/>
  <c r="H48" i="5"/>
  <c r="U58" i="5"/>
  <c r="AG42" i="5"/>
  <c r="H60" i="5"/>
  <c r="J65" i="5"/>
  <c r="C44" i="5"/>
  <c r="G66" i="5"/>
  <c r="AD41" i="5"/>
  <c r="AB47" i="5"/>
  <c r="L54" i="5"/>
  <c r="Y56" i="5"/>
  <c r="H55" i="5"/>
  <c r="AB70" i="5"/>
  <c r="S56" i="5"/>
  <c r="AE53" i="5"/>
  <c r="AE66" i="5"/>
  <c r="N54" i="5"/>
  <c r="AF45" i="5"/>
  <c r="D49" i="5"/>
  <c r="N55" i="5"/>
  <c r="I68" i="5"/>
  <c r="X71" i="5"/>
  <c r="N69" i="5"/>
  <c r="Y44" i="5"/>
  <c r="I41" i="5"/>
  <c r="AF64" i="5"/>
  <c r="AE60" i="5"/>
  <c r="U62" i="5"/>
  <c r="AD40" i="5"/>
  <c r="O42" i="5"/>
  <c r="G62" i="5"/>
  <c r="S42" i="5"/>
  <c r="E49" i="5"/>
  <c r="BJ19" i="5"/>
  <c r="AB56" i="5" s="1"/>
  <c r="X50" i="5"/>
  <c r="AE70" i="5"/>
  <c r="W68" i="5"/>
  <c r="AG43" i="5"/>
  <c r="J42" i="5"/>
  <c r="AB49" i="5"/>
  <c r="Q59" i="5"/>
  <c r="K40" i="5"/>
  <c r="P53" i="5"/>
  <c r="F67" i="5"/>
  <c r="AO16" i="5"/>
  <c r="G53" i="5" s="1"/>
  <c r="I54" i="5"/>
  <c r="O52" i="5"/>
  <c r="C45" i="5"/>
  <c r="E67" i="5"/>
  <c r="X67" i="5"/>
  <c r="Z48" i="5"/>
  <c r="P71" i="5"/>
  <c r="M47" i="5"/>
  <c r="AG47" i="5"/>
  <c r="J44" i="5"/>
  <c r="H69" i="5"/>
  <c r="AF66" i="5"/>
  <c r="M65" i="5"/>
  <c r="Q54" i="5"/>
  <c r="V49" i="5"/>
  <c r="R57" i="5"/>
  <c r="O50" i="5"/>
  <c r="H42" i="5"/>
  <c r="G71" i="5"/>
  <c r="P47" i="5"/>
  <c r="G40" i="5"/>
  <c r="V43" i="5"/>
  <c r="M43" i="5"/>
  <c r="I46" i="5"/>
  <c r="U69" i="5"/>
  <c r="V65" i="5"/>
  <c r="U42" i="5"/>
  <c r="V41" i="5"/>
  <c r="H61" i="5"/>
  <c r="L55" i="5"/>
  <c r="N43" i="5"/>
  <c r="N41" i="5"/>
  <c r="U44" i="5"/>
  <c r="AF51" i="5"/>
  <c r="X48" i="5"/>
  <c r="D41" i="5"/>
  <c r="M50" i="5"/>
  <c r="C49" i="5"/>
  <c r="U52" i="5"/>
  <c r="N42" i="5"/>
  <c r="T54" i="5"/>
  <c r="Z69" i="5"/>
  <c r="Q48" i="5"/>
  <c r="G48" i="5"/>
  <c r="L53" i="5"/>
  <c r="L43" i="5"/>
  <c r="K41" i="5"/>
  <c r="F64" i="5"/>
  <c r="W41" i="5"/>
  <c r="E68" i="5"/>
  <c r="P61" i="5"/>
  <c r="R65" i="5"/>
  <c r="Q53" i="5"/>
  <c r="AE54" i="5"/>
  <c r="D70" i="5"/>
  <c r="T68" i="5"/>
  <c r="AC40" i="5"/>
  <c r="AE50" i="5"/>
  <c r="G58" i="5"/>
  <c r="Y45" i="5"/>
  <c r="Q46" i="5"/>
  <c r="AE40" i="5"/>
  <c r="V70" i="5"/>
  <c r="X60" i="5"/>
  <c r="D57" i="5"/>
  <c r="G50" i="5"/>
  <c r="I62" i="5"/>
  <c r="P41" i="5"/>
  <c r="G46" i="5"/>
  <c r="T64" i="5"/>
  <c r="K61" i="5"/>
  <c r="X64" i="5"/>
  <c r="H49" i="5"/>
  <c r="AD65" i="5"/>
  <c r="Q45" i="5"/>
  <c r="AG49" i="5"/>
  <c r="Q50" i="5"/>
  <c r="P66" i="5"/>
  <c r="C43" i="5"/>
</calcChain>
</file>

<file path=xl/sharedStrings.xml><?xml version="1.0" encoding="utf-8"?>
<sst xmlns="http://schemas.openxmlformats.org/spreadsheetml/2006/main" count="1470" uniqueCount="106">
  <si>
    <t>Visitor</t>
  </si>
  <si>
    <t>Home</t>
  </si>
  <si>
    <t>Pittsburgh Penguins</t>
  </si>
  <si>
    <t>Philadelphia Flyers</t>
  </si>
  <si>
    <t>Toronto Maple Leafs</t>
  </si>
  <si>
    <t>Chicago Blackhawks</t>
  </si>
  <si>
    <t>Tampa Bay Lightning</t>
  </si>
  <si>
    <t>Vancouver Canucks</t>
  </si>
  <si>
    <t>Edmonton Oilers</t>
  </si>
  <si>
    <t>St. Louis Blues</t>
  </si>
  <si>
    <t>Colorado Avalanche</t>
  </si>
  <si>
    <t>Washington Capitals</t>
  </si>
  <si>
    <t>Buffalo Sabres</t>
  </si>
  <si>
    <t>Boston Bruins</t>
  </si>
  <si>
    <t>New Jersey Devils</t>
  </si>
  <si>
    <t>New York Islanders</t>
  </si>
  <si>
    <t>New York Rangers</t>
  </si>
  <si>
    <t>Carolina Hurricanes</t>
  </si>
  <si>
    <t>Detroit Red Wings</t>
  </si>
  <si>
    <t>Columbus Blue Jackets</t>
  </si>
  <si>
    <t>Nashville Predators</t>
  </si>
  <si>
    <t>Calgary Flames</t>
  </si>
  <si>
    <t>Winnipeg Jets</t>
  </si>
  <si>
    <t>San Jose Sharks</t>
  </si>
  <si>
    <t>Anaheim Ducks</t>
  </si>
  <si>
    <t>Vegas Golden Knights</t>
  </si>
  <si>
    <t>Minnesota Wild</t>
  </si>
  <si>
    <t>Los Angeles Kings</t>
  </si>
  <si>
    <t>Dallas Stars</t>
  </si>
  <si>
    <t>Florida Panthers</t>
  </si>
  <si>
    <t>Ottawa Senators</t>
  </si>
  <si>
    <t>Score</t>
  </si>
  <si>
    <t>Montreal Canadiens</t>
  </si>
  <si>
    <t>Seattle Kraken</t>
  </si>
  <si>
    <t>Utah Hockey Club</t>
  </si>
  <si>
    <t>HomeWin</t>
  </si>
  <si>
    <t>Rank</t>
  </si>
  <si>
    <t>Rank Home</t>
  </si>
  <si>
    <t>Rank Visitor</t>
  </si>
  <si>
    <t>.716</t>
  </si>
  <si>
    <t>13-7-0</t>
  </si>
  <si>
    <t>0-0</t>
  </si>
  <si>
    <t>.729</t>
  </si>
  <si>
    <t>14-3-0</t>
  </si>
  <si>
    <t>.654</t>
  </si>
  <si>
    <t>12-6-0</t>
  </si>
  <si>
    <t>.714</t>
  </si>
  <si>
    <t>13-5-0</t>
  </si>
  <si>
    <t>.667</t>
  </si>
  <si>
    <t>.622</t>
  </si>
  <si>
    <t>14-7-0</t>
  </si>
  <si>
    <t>2-0</t>
  </si>
  <si>
    <t>.643</t>
  </si>
  <si>
    <t>0-1</t>
  </si>
  <si>
    <t>.625</t>
  </si>
  <si>
    <t>14-4-0</t>
  </si>
  <si>
    <t>.595</t>
  </si>
  <si>
    <t>9-8-0</t>
  </si>
  <si>
    <t>.579</t>
  </si>
  <si>
    <t>.636</t>
  </si>
  <si>
    <t>.600</t>
  </si>
  <si>
    <t>0-2</t>
  </si>
  <si>
    <t>.603</t>
  </si>
  <si>
    <t>7-8-0</t>
  </si>
  <si>
    <t>.586</t>
  </si>
  <si>
    <t>.543</t>
  </si>
  <si>
    <t>.514</t>
  </si>
  <si>
    <t>.500</t>
  </si>
  <si>
    <t>.486</t>
  </si>
  <si>
    <t>1-0</t>
  </si>
  <si>
    <t>.459</t>
  </si>
  <si>
    <t>8-11-0</t>
  </si>
  <si>
    <t>.471</t>
  </si>
  <si>
    <t>9-9-0</t>
  </si>
  <si>
    <t>.441</t>
  </si>
  <si>
    <t>.429</t>
  </si>
  <si>
    <t>.417</t>
  </si>
  <si>
    <t>.403</t>
  </si>
  <si>
    <t>.359</t>
  </si>
  <si>
    <t>0-4</t>
  </si>
  <si>
    <t>.361</t>
  </si>
  <si>
    <t>5-14-2</t>
  </si>
  <si>
    <t>Team</t>
  </si>
  <si>
    <t>GP</t>
  </si>
  <si>
    <t>W</t>
  </si>
  <si>
    <t>L</t>
  </si>
  <si>
    <t>OT</t>
  </si>
  <si>
    <t>PTS</t>
  </si>
  <si>
    <t>P%</t>
  </si>
  <si>
    <t>RW</t>
  </si>
  <si>
    <t>ROW</t>
  </si>
  <si>
    <t>GF</t>
  </si>
  <si>
    <t>GA</t>
  </si>
  <si>
    <t>DIFF</t>
  </si>
  <si>
    <t>HOME</t>
  </si>
  <si>
    <t>AWAY</t>
  </si>
  <si>
    <t>S/O</t>
  </si>
  <si>
    <t>L10</t>
  </si>
  <si>
    <t>STRK</t>
  </si>
  <si>
    <t>Win Strk</t>
  </si>
  <si>
    <t>Last 10 Win</t>
  </si>
  <si>
    <t>HomeL10</t>
  </si>
  <si>
    <t>VisitorL10</t>
  </si>
  <si>
    <t>HomeWinStreak</t>
  </si>
  <si>
    <t>Home Winrate</t>
  </si>
  <si>
    <t>AwayWinrate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</si>
</sst>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7"/>
  <sheetViews>
    <sheetView tabSelected="1" workbookViewId="0">
      <pane ySplit="1" topLeftCell="A128" activePane="bottomLeft" state="frozen"/>
      <selection pane="bottomLeft" activeCell="E1" sqref="E1:E1048576"/>
    </sheetView>
  </sheetViews>
  <sheetFormatPr baseColWidth="10" defaultColWidth="9.140625" defaultRowHeight="15" x14ac:dyDescent="0.25"/>
  <cols>
    <col min="1" max="1" width="22.85546875" customWidth="1"/>
    <col min="2" max="2" width="9.140625" style="3" customWidth="1"/>
    <col min="3" max="3" width="22.85546875" customWidth="1"/>
    <col min="4" max="4" width="9.140625" style="3"/>
    <col min="6" max="6" width="12" bestFit="1" customWidth="1"/>
    <col min="7" max="7" width="12" customWidth="1"/>
    <col min="8" max="8" width="13.85546875" bestFit="1" customWidth="1"/>
    <col min="9" max="9" width="13" bestFit="1" customWidth="1"/>
    <col min="10" max="10" width="11" bestFit="1" customWidth="1"/>
    <col min="11" max="11" width="11.5703125" bestFit="1" customWidth="1"/>
    <col min="12" max="12" width="15.85546875" bestFit="1" customWidth="1"/>
  </cols>
  <sheetData>
    <row r="1" spans="1:12" s="3" customFormat="1" x14ac:dyDescent="0.25">
      <c r="A1" s="5" t="s">
        <v>0</v>
      </c>
      <c r="B1" s="5" t="s">
        <v>31</v>
      </c>
      <c r="C1" s="5" t="s">
        <v>1</v>
      </c>
      <c r="D1" s="5" t="s">
        <v>31</v>
      </c>
      <c r="E1" s="3" t="s">
        <v>35</v>
      </c>
      <c r="F1" s="3" t="s">
        <v>101</v>
      </c>
      <c r="G1" s="3" t="s">
        <v>102</v>
      </c>
      <c r="H1" s="3" t="s">
        <v>104</v>
      </c>
      <c r="I1" s="3" t="s">
        <v>105</v>
      </c>
      <c r="J1" s="3" t="s">
        <v>37</v>
      </c>
      <c r="K1" s="3" t="s">
        <v>38</v>
      </c>
      <c r="L1" s="3" t="s">
        <v>103</v>
      </c>
    </row>
    <row r="2" spans="1:12" x14ac:dyDescent="0.25">
      <c r="A2" t="s">
        <v>14</v>
      </c>
      <c r="B2" s="3">
        <v>4</v>
      </c>
      <c r="C2" t="s">
        <v>12</v>
      </c>
      <c r="D2" s="3">
        <v>1</v>
      </c>
      <c r="E2">
        <f>IF(D2&gt;B2,1,0)</f>
        <v>0</v>
      </c>
      <c r="F2">
        <v>2</v>
      </c>
      <c r="G2">
        <v>6</v>
      </c>
      <c r="H2">
        <v>0.31578947368421051</v>
      </c>
      <c r="I2">
        <v>0.70588235294117652</v>
      </c>
      <c r="J2">
        <f>VLOOKUP(C2,Feuil1!A:B,2,FALSE)</f>
        <v>29</v>
      </c>
      <c r="K2">
        <f>VLOOKUP(A2,Feuil1!A:B,2,FALSE)</f>
        <v>3</v>
      </c>
      <c r="L2">
        <f>VLOOKUP(C2,Feuil1!A:D,4,FALSE)</f>
        <v>2</v>
      </c>
    </row>
    <row r="3" spans="1:12" x14ac:dyDescent="0.25">
      <c r="A3" t="s">
        <v>12</v>
      </c>
      <c r="B3" s="3">
        <v>1</v>
      </c>
      <c r="C3" t="s">
        <v>14</v>
      </c>
      <c r="D3" s="3">
        <v>3</v>
      </c>
      <c r="E3">
        <f t="shared" ref="E3:E66" si="0">IF(D3&gt;B3,1,0)</f>
        <v>1</v>
      </c>
      <c r="F3">
        <v>6</v>
      </c>
      <c r="G3">
        <v>2</v>
      </c>
      <c r="H3">
        <v>0.55000000000000004</v>
      </c>
      <c r="I3">
        <v>0.375</v>
      </c>
      <c r="J3">
        <f>VLOOKUP(C3,Feuil1!A:B,2,FALSE)</f>
        <v>3</v>
      </c>
      <c r="K3">
        <f>VLOOKUP(A3,Feuil1!A:B,2,FALSE)</f>
        <v>29</v>
      </c>
      <c r="L3">
        <f>VLOOKUP(C3,Feuil1!A:D,4,FALSE)</f>
        <v>0</v>
      </c>
    </row>
    <row r="4" spans="1:12" x14ac:dyDescent="0.25">
      <c r="A4" t="s">
        <v>9</v>
      </c>
      <c r="B4" s="3">
        <v>3</v>
      </c>
      <c r="C4" t="s">
        <v>33</v>
      </c>
      <c r="D4" s="3">
        <v>2</v>
      </c>
      <c r="E4">
        <f t="shared" si="0"/>
        <v>0</v>
      </c>
      <c r="F4">
        <v>3</v>
      </c>
      <c r="G4">
        <v>4</v>
      </c>
      <c r="H4">
        <v>0.44444444444444442</v>
      </c>
      <c r="I4">
        <v>0.47619047619047616</v>
      </c>
      <c r="J4">
        <f>VLOOKUP(C4,Feuil1!A:B,2,FALSE)</f>
        <v>24</v>
      </c>
      <c r="K4">
        <f>VLOOKUP(A4,Feuil1!A:B,2,FALSE)</f>
        <v>19</v>
      </c>
      <c r="L4">
        <f>VLOOKUP(C4,Feuil1!A:D,4,FALSE)</f>
        <v>0</v>
      </c>
    </row>
    <row r="5" spans="1:12" x14ac:dyDescent="0.25">
      <c r="A5" t="s">
        <v>13</v>
      </c>
      <c r="B5" s="3">
        <v>4</v>
      </c>
      <c r="C5" t="s">
        <v>29</v>
      </c>
      <c r="D5" s="3">
        <v>6</v>
      </c>
      <c r="E5">
        <f t="shared" si="0"/>
        <v>1</v>
      </c>
      <c r="F5">
        <v>6</v>
      </c>
      <c r="G5">
        <v>6</v>
      </c>
      <c r="H5">
        <v>0.58823529411764708</v>
      </c>
      <c r="I5">
        <v>0.47058823529411764</v>
      </c>
      <c r="J5">
        <f>VLOOKUP(C5,Feuil1!A:B,2,FALSE)</f>
        <v>7</v>
      </c>
      <c r="K5">
        <f>VLOOKUP(A5,Feuil1!A:B,2,FALSE)</f>
        <v>12</v>
      </c>
      <c r="L5">
        <f>VLOOKUP(C5,Feuil1!A:D,4,FALSE)</f>
        <v>0</v>
      </c>
    </row>
    <row r="6" spans="1:12" x14ac:dyDescent="0.25">
      <c r="A6" t="s">
        <v>5</v>
      </c>
      <c r="B6" s="3">
        <v>2</v>
      </c>
      <c r="C6" t="s">
        <v>34</v>
      </c>
      <c r="D6" s="3">
        <v>5</v>
      </c>
      <c r="E6">
        <f t="shared" si="0"/>
        <v>1</v>
      </c>
      <c r="F6">
        <v>6</v>
      </c>
      <c r="G6">
        <v>4</v>
      </c>
      <c r="H6">
        <v>0.33333333333333331</v>
      </c>
      <c r="I6">
        <v>0.25</v>
      </c>
      <c r="J6">
        <f>VLOOKUP(C6,Feuil1!A:B,2,FALSE)</f>
        <v>18</v>
      </c>
      <c r="K6">
        <f>VLOOKUP(A6,Feuil1!A:B,2,FALSE)</f>
        <v>32</v>
      </c>
      <c r="L6">
        <f>VLOOKUP(C6,Feuil1!A:D,4,FALSE)</f>
        <v>0</v>
      </c>
    </row>
    <row r="7" spans="1:12" x14ac:dyDescent="0.25">
      <c r="A7" t="s">
        <v>4</v>
      </c>
      <c r="B7" s="3">
        <v>0</v>
      </c>
      <c r="C7" t="s">
        <v>32</v>
      </c>
      <c r="D7" s="3">
        <v>1</v>
      </c>
      <c r="E7">
        <f t="shared" si="0"/>
        <v>1</v>
      </c>
      <c r="F7">
        <v>6</v>
      </c>
      <c r="G7">
        <v>6</v>
      </c>
      <c r="H7">
        <v>0.52631578947368418</v>
      </c>
      <c r="I7">
        <v>0.46666666666666667</v>
      </c>
      <c r="J7">
        <f>VLOOKUP(C7,Feuil1!A:B,2,FALSE)</f>
        <v>26</v>
      </c>
      <c r="K7">
        <f>VLOOKUP(A7,Feuil1!A:B,2,FALSE)</f>
        <v>6</v>
      </c>
      <c r="L7">
        <f>VLOOKUP(C7,Feuil1!A:D,4,FALSE)</f>
        <v>1</v>
      </c>
    </row>
    <row r="8" spans="1:12" x14ac:dyDescent="0.25">
      <c r="A8" t="s">
        <v>16</v>
      </c>
      <c r="B8" s="3">
        <v>6</v>
      </c>
      <c r="C8" t="s">
        <v>2</v>
      </c>
      <c r="D8" s="3">
        <v>0</v>
      </c>
      <c r="E8">
        <f t="shared" si="0"/>
        <v>0</v>
      </c>
      <c r="F8">
        <v>5</v>
      </c>
      <c r="G8">
        <v>2</v>
      </c>
      <c r="H8">
        <v>0.52631578947368418</v>
      </c>
      <c r="I8">
        <v>0.52941176470588236</v>
      </c>
      <c r="J8">
        <f>VLOOKUP(C8,Feuil1!A:B,2,FALSE)</f>
        <v>20</v>
      </c>
      <c r="K8">
        <f>VLOOKUP(A8,Feuil1!A:B,2,FALSE)</f>
        <v>25</v>
      </c>
      <c r="L8">
        <f>VLOOKUP(C8,Feuil1!A:D,4,FALSE)</f>
        <v>0</v>
      </c>
    </row>
    <row r="9" spans="1:12" x14ac:dyDescent="0.25">
      <c r="A9" t="s">
        <v>22</v>
      </c>
      <c r="B9" s="3">
        <v>6</v>
      </c>
      <c r="C9" t="s">
        <v>8</v>
      </c>
      <c r="D9" s="3">
        <v>0</v>
      </c>
      <c r="E9">
        <f t="shared" si="0"/>
        <v>0</v>
      </c>
      <c r="F9">
        <v>8</v>
      </c>
      <c r="G9">
        <v>7</v>
      </c>
      <c r="H9">
        <v>0.6</v>
      </c>
      <c r="I9">
        <v>0.65</v>
      </c>
      <c r="J9">
        <f>VLOOKUP(C9,Feuil1!A:B,2,FALSE)</f>
        <v>9</v>
      </c>
      <c r="K9">
        <f>VLOOKUP(A9,Feuil1!A:B,2,FALSE)</f>
        <v>1</v>
      </c>
      <c r="L9">
        <f>VLOOKUP(C9,Feuil1!A:D,4,FALSE)</f>
        <v>0</v>
      </c>
    </row>
    <row r="10" spans="1:12" x14ac:dyDescent="0.25">
      <c r="A10" t="s">
        <v>21</v>
      </c>
      <c r="B10" s="3">
        <v>6</v>
      </c>
      <c r="C10" t="s">
        <v>7</v>
      </c>
      <c r="D10" s="3">
        <v>5</v>
      </c>
      <c r="E10">
        <f t="shared" si="0"/>
        <v>0</v>
      </c>
      <c r="F10">
        <v>3</v>
      </c>
      <c r="G10">
        <v>5</v>
      </c>
      <c r="H10">
        <v>0.36842105263157893</v>
      </c>
      <c r="I10">
        <v>0.26666666666666666</v>
      </c>
      <c r="J10">
        <f>VLOOKUP(C10,Feuil1!A:B,2,FALSE)</f>
        <v>14</v>
      </c>
      <c r="K10">
        <f>VLOOKUP(A10,Feuil1!A:B,2,FALSE)</f>
        <v>16</v>
      </c>
      <c r="L10">
        <f>VLOOKUP(C10,Feuil1!A:D,4,FALSE)</f>
        <v>0</v>
      </c>
    </row>
    <row r="11" spans="1:12" x14ac:dyDescent="0.25">
      <c r="A11" t="s">
        <v>10</v>
      </c>
      <c r="B11" s="3">
        <v>4</v>
      </c>
      <c r="C11" t="s">
        <v>25</v>
      </c>
      <c r="D11" s="3">
        <v>8</v>
      </c>
      <c r="E11">
        <f t="shared" si="0"/>
        <v>1</v>
      </c>
      <c r="F11">
        <v>9</v>
      </c>
      <c r="G11">
        <v>3</v>
      </c>
      <c r="H11">
        <v>0.82352941176470584</v>
      </c>
      <c r="I11">
        <v>0.63157894736842102</v>
      </c>
      <c r="J11">
        <f>VLOOKUP(C11,Feuil1!A:B,2,FALSE)</f>
        <v>2</v>
      </c>
      <c r="K11">
        <f>VLOOKUP(A11,Feuil1!A:B,2,FALSE)</f>
        <v>11</v>
      </c>
      <c r="L11">
        <f>VLOOKUP(C11,Feuil1!A:D,4,FALSE)</f>
        <v>5</v>
      </c>
    </row>
    <row r="12" spans="1:12" x14ac:dyDescent="0.25">
      <c r="A12" t="s">
        <v>32</v>
      </c>
      <c r="B12" s="3">
        <v>4</v>
      </c>
      <c r="C12" t="s">
        <v>13</v>
      </c>
      <c r="D12" s="3">
        <v>6</v>
      </c>
      <c r="E12">
        <f t="shared" si="0"/>
        <v>1</v>
      </c>
      <c r="F12">
        <v>6</v>
      </c>
      <c r="G12">
        <v>6</v>
      </c>
      <c r="H12">
        <v>0.57894736842105265</v>
      </c>
      <c r="I12">
        <v>0.26666666666666666</v>
      </c>
      <c r="J12">
        <f>VLOOKUP(C12,Feuil1!A:B,2,FALSE)</f>
        <v>12</v>
      </c>
      <c r="K12">
        <f>VLOOKUP(A12,Feuil1!A:B,2,FALSE)</f>
        <v>26</v>
      </c>
      <c r="L12">
        <f>VLOOKUP(C12,Feuil1!A:D,4,FALSE)</f>
        <v>1</v>
      </c>
    </row>
    <row r="13" spans="1:12" x14ac:dyDescent="0.25">
      <c r="A13" t="s">
        <v>27</v>
      </c>
      <c r="B13" s="3">
        <v>3</v>
      </c>
      <c r="C13" t="s">
        <v>12</v>
      </c>
      <c r="D13" s="3">
        <v>1</v>
      </c>
      <c r="E13">
        <f t="shared" si="0"/>
        <v>0</v>
      </c>
      <c r="F13">
        <v>2</v>
      </c>
      <c r="G13">
        <v>6</v>
      </c>
      <c r="H13">
        <v>0.31578947368421051</v>
      </c>
      <c r="I13">
        <v>0.42857142857142855</v>
      </c>
      <c r="J13">
        <f>VLOOKUP(C13,Feuil1!A:B,2,FALSE)</f>
        <v>29</v>
      </c>
      <c r="K13">
        <f>VLOOKUP(A13,Feuil1!A:B,2,FALSE)</f>
        <v>8</v>
      </c>
      <c r="L13">
        <f>VLOOKUP(C13,Feuil1!A:D,4,FALSE)</f>
        <v>2</v>
      </c>
    </row>
    <row r="14" spans="1:12" x14ac:dyDescent="0.25">
      <c r="A14" t="s">
        <v>29</v>
      </c>
      <c r="B14" s="3">
        <v>1</v>
      </c>
      <c r="C14" t="s">
        <v>30</v>
      </c>
      <c r="D14" s="3">
        <v>3</v>
      </c>
      <c r="E14">
        <f t="shared" si="0"/>
        <v>1</v>
      </c>
      <c r="F14">
        <v>7</v>
      </c>
      <c r="G14">
        <v>6</v>
      </c>
      <c r="H14">
        <v>0.58823529411764708</v>
      </c>
      <c r="I14">
        <v>0.63157894736842102</v>
      </c>
      <c r="J14">
        <f>VLOOKUP(C14,Feuil1!A:B,2,FALSE)</f>
        <v>17</v>
      </c>
      <c r="K14">
        <f>VLOOKUP(A14,Feuil1!A:B,2,FALSE)</f>
        <v>7</v>
      </c>
      <c r="L14">
        <f>VLOOKUP(C14,Feuil1!A:D,4,FALSE)</f>
        <v>0</v>
      </c>
    </row>
    <row r="15" spans="1:12" x14ac:dyDescent="0.25">
      <c r="A15" t="s">
        <v>4</v>
      </c>
      <c r="B15" s="3">
        <v>4</v>
      </c>
      <c r="C15" t="s">
        <v>14</v>
      </c>
      <c r="D15" s="3">
        <v>2</v>
      </c>
      <c r="E15">
        <f t="shared" si="0"/>
        <v>0</v>
      </c>
      <c r="F15">
        <v>6</v>
      </c>
      <c r="G15">
        <v>6</v>
      </c>
      <c r="H15">
        <v>0.55000000000000004</v>
      </c>
      <c r="I15">
        <v>0.46666666666666667</v>
      </c>
      <c r="J15">
        <f>VLOOKUP(C15,Feuil1!A:B,2,FALSE)</f>
        <v>3</v>
      </c>
      <c r="K15">
        <f>VLOOKUP(A15,Feuil1!A:B,2,FALSE)</f>
        <v>6</v>
      </c>
      <c r="L15">
        <f>VLOOKUP(C15,Feuil1!A:D,4,FALSE)</f>
        <v>0</v>
      </c>
    </row>
    <row r="16" spans="1:12" x14ac:dyDescent="0.25">
      <c r="A16" t="s">
        <v>34</v>
      </c>
      <c r="B16" s="3">
        <v>5</v>
      </c>
      <c r="C16" t="s">
        <v>15</v>
      </c>
      <c r="D16" s="3">
        <v>4</v>
      </c>
      <c r="E16">
        <f t="shared" si="0"/>
        <v>0</v>
      </c>
      <c r="F16">
        <v>5</v>
      </c>
      <c r="G16">
        <v>6</v>
      </c>
      <c r="H16">
        <v>0.375</v>
      </c>
      <c r="I16">
        <v>0.57894736842105265</v>
      </c>
      <c r="J16">
        <f>VLOOKUP(C16,Feuil1!A:B,2,FALSE)</f>
        <v>23</v>
      </c>
      <c r="K16">
        <f>VLOOKUP(A16,Feuil1!A:B,2,FALSE)</f>
        <v>18</v>
      </c>
      <c r="L16">
        <f>VLOOKUP(C16,Feuil1!A:D,4,FALSE)</f>
        <v>1</v>
      </c>
    </row>
    <row r="17" spans="1:12" x14ac:dyDescent="0.25">
      <c r="A17" t="s">
        <v>2</v>
      </c>
      <c r="B17" s="3">
        <v>6</v>
      </c>
      <c r="C17" t="s">
        <v>18</v>
      </c>
      <c r="D17" s="3">
        <v>3</v>
      </c>
      <c r="E17">
        <f t="shared" si="0"/>
        <v>0</v>
      </c>
      <c r="F17">
        <v>3</v>
      </c>
      <c r="G17">
        <v>5</v>
      </c>
      <c r="H17">
        <v>0.3888888888888889</v>
      </c>
      <c r="I17">
        <v>0.35294117647058826</v>
      </c>
      <c r="J17">
        <f>VLOOKUP(C17,Feuil1!A:B,2,FALSE)</f>
        <v>28</v>
      </c>
      <c r="K17">
        <f>VLOOKUP(A17,Feuil1!A:B,2,FALSE)</f>
        <v>20</v>
      </c>
      <c r="L17">
        <f>VLOOKUP(C17,Feuil1!A:D,4,FALSE)</f>
        <v>0</v>
      </c>
    </row>
    <row r="18" spans="1:12" x14ac:dyDescent="0.25">
      <c r="A18" t="s">
        <v>28</v>
      </c>
      <c r="B18" s="3">
        <v>4</v>
      </c>
      <c r="C18" t="s">
        <v>20</v>
      </c>
      <c r="D18" s="3">
        <v>3</v>
      </c>
      <c r="E18">
        <f t="shared" si="0"/>
        <v>0</v>
      </c>
      <c r="F18">
        <v>4</v>
      </c>
      <c r="G18">
        <v>4</v>
      </c>
      <c r="H18">
        <v>0.44444444444444442</v>
      </c>
      <c r="I18">
        <v>0.46666666666666667</v>
      </c>
      <c r="J18">
        <f>VLOOKUP(C18,Feuil1!A:B,2,FALSE)</f>
        <v>30</v>
      </c>
      <c r="K18">
        <f>VLOOKUP(A18,Feuil1!A:B,2,FALSE)</f>
        <v>15</v>
      </c>
      <c r="L18">
        <f>VLOOKUP(C18,Feuil1!A:D,4,FALSE)</f>
        <v>0</v>
      </c>
    </row>
    <row r="19" spans="1:12" x14ac:dyDescent="0.25">
      <c r="A19" t="s">
        <v>19</v>
      </c>
      <c r="B19" s="3">
        <v>2</v>
      </c>
      <c r="C19" t="s">
        <v>26</v>
      </c>
      <c r="D19" s="3">
        <v>3</v>
      </c>
      <c r="E19">
        <f t="shared" si="0"/>
        <v>1</v>
      </c>
      <c r="F19">
        <v>4</v>
      </c>
      <c r="G19">
        <v>3</v>
      </c>
      <c r="H19">
        <v>0.52941176470588236</v>
      </c>
      <c r="I19">
        <v>0.22222222222222221</v>
      </c>
      <c r="J19">
        <f>VLOOKUP(C19,Feuil1!A:B,2,FALSE)</f>
        <v>5</v>
      </c>
      <c r="K19">
        <f>VLOOKUP(A19,Feuil1!A:B,2,FALSE)</f>
        <v>22</v>
      </c>
      <c r="L19">
        <f>VLOOKUP(C19,Feuil1!A:D,4,FALSE)</f>
        <v>2</v>
      </c>
    </row>
    <row r="20" spans="1:12" x14ac:dyDescent="0.25">
      <c r="A20" t="s">
        <v>9</v>
      </c>
      <c r="B20" s="3">
        <v>5</v>
      </c>
      <c r="C20" t="s">
        <v>23</v>
      </c>
      <c r="D20" s="3">
        <v>4</v>
      </c>
      <c r="E20">
        <f t="shared" si="0"/>
        <v>0</v>
      </c>
      <c r="F20">
        <v>1</v>
      </c>
      <c r="G20">
        <v>4</v>
      </c>
      <c r="H20">
        <v>0.375</v>
      </c>
      <c r="I20">
        <v>0.47619047619047616</v>
      </c>
      <c r="J20">
        <f>VLOOKUP(C20,Feuil1!A:B,2,FALSE)</f>
        <v>31</v>
      </c>
      <c r="K20">
        <f>VLOOKUP(A20,Feuil1!A:B,2,FALSE)</f>
        <v>19</v>
      </c>
      <c r="L20">
        <f>VLOOKUP(C20,Feuil1!A:D,4,FALSE)</f>
        <v>0</v>
      </c>
    </row>
    <row r="21" spans="1:12" x14ac:dyDescent="0.25">
      <c r="A21" t="s">
        <v>6</v>
      </c>
      <c r="B21" s="3">
        <v>4</v>
      </c>
      <c r="C21" t="s">
        <v>17</v>
      </c>
      <c r="D21" s="3">
        <v>1</v>
      </c>
      <c r="E21">
        <f t="shared" si="0"/>
        <v>0</v>
      </c>
      <c r="F21">
        <v>5</v>
      </c>
      <c r="G21">
        <v>8</v>
      </c>
      <c r="H21">
        <v>0.76470588235294112</v>
      </c>
      <c r="I21">
        <v>0.5625</v>
      </c>
      <c r="J21">
        <f>VLOOKUP(C21,Feuil1!A:B,2,FALSE)</f>
        <v>10</v>
      </c>
      <c r="K21">
        <f>VLOOKUP(A21,Feuil1!A:B,2,FALSE)</f>
        <v>13</v>
      </c>
      <c r="L21">
        <f>VLOOKUP(C21,Feuil1!A:D,4,FALSE)</f>
        <v>1</v>
      </c>
    </row>
    <row r="22" spans="1:12" x14ac:dyDescent="0.25">
      <c r="A22" t="s">
        <v>5</v>
      </c>
      <c r="B22" s="3">
        <v>1</v>
      </c>
      <c r="C22" t="s">
        <v>22</v>
      </c>
      <c r="D22" s="3">
        <v>2</v>
      </c>
      <c r="E22">
        <f t="shared" si="0"/>
        <v>1</v>
      </c>
      <c r="F22">
        <v>7</v>
      </c>
      <c r="G22">
        <v>4</v>
      </c>
      <c r="H22">
        <v>0.75</v>
      </c>
      <c r="I22">
        <v>0.25</v>
      </c>
      <c r="J22">
        <f>VLOOKUP(C22,Feuil1!A:B,2,FALSE)</f>
        <v>1</v>
      </c>
      <c r="K22">
        <f>VLOOKUP(A22,Feuil1!A:B,2,FALSE)</f>
        <v>32</v>
      </c>
      <c r="L22">
        <f>VLOOKUP(C22,Feuil1!A:D,4,FALSE)</f>
        <v>3</v>
      </c>
    </row>
    <row r="23" spans="1:12" x14ac:dyDescent="0.25">
      <c r="A23" t="s">
        <v>3</v>
      </c>
      <c r="B23" s="3">
        <v>3</v>
      </c>
      <c r="C23" t="s">
        <v>7</v>
      </c>
      <c r="D23" s="3">
        <v>2</v>
      </c>
      <c r="E23">
        <f t="shared" si="0"/>
        <v>0</v>
      </c>
      <c r="F23">
        <v>3</v>
      </c>
      <c r="G23">
        <v>4</v>
      </c>
      <c r="H23">
        <v>0.36842105263157893</v>
      </c>
      <c r="I23">
        <v>0.41176470588235292</v>
      </c>
      <c r="J23">
        <f>VLOOKUP(C23,Feuil1!A:B,2,FALSE)</f>
        <v>14</v>
      </c>
      <c r="K23">
        <f>VLOOKUP(A23,Feuil1!A:B,2,FALSE)</f>
        <v>21</v>
      </c>
      <c r="L23">
        <f>VLOOKUP(C23,Feuil1!A:D,4,FALSE)</f>
        <v>0</v>
      </c>
    </row>
    <row r="24" spans="1:12" x14ac:dyDescent="0.25">
      <c r="A24" t="s">
        <v>9</v>
      </c>
      <c r="B24" s="3">
        <v>3</v>
      </c>
      <c r="C24" t="s">
        <v>25</v>
      </c>
      <c r="D24" s="3">
        <v>4</v>
      </c>
      <c r="E24">
        <f t="shared" si="0"/>
        <v>1</v>
      </c>
      <c r="F24">
        <v>9</v>
      </c>
      <c r="G24">
        <v>4</v>
      </c>
      <c r="H24">
        <v>0.82352941176470584</v>
      </c>
      <c r="I24">
        <v>0.47619047619047616</v>
      </c>
      <c r="J24">
        <f>VLOOKUP(C24,Feuil1!A:B,2,FALSE)</f>
        <v>2</v>
      </c>
      <c r="K24">
        <f>VLOOKUP(A24,Feuil1!A:B,2,FALSE)</f>
        <v>19</v>
      </c>
      <c r="L24">
        <f>VLOOKUP(C24,Feuil1!A:D,4,FALSE)</f>
        <v>5</v>
      </c>
    </row>
    <row r="25" spans="1:12" x14ac:dyDescent="0.25">
      <c r="A25" t="s">
        <v>27</v>
      </c>
      <c r="B25" s="3">
        <v>1</v>
      </c>
      <c r="C25" t="s">
        <v>13</v>
      </c>
      <c r="D25" s="3">
        <v>2</v>
      </c>
      <c r="E25">
        <f t="shared" si="0"/>
        <v>1</v>
      </c>
      <c r="F25">
        <v>6</v>
      </c>
      <c r="G25">
        <v>6</v>
      </c>
      <c r="H25">
        <v>0.57894736842105265</v>
      </c>
      <c r="I25">
        <v>0.42857142857142855</v>
      </c>
      <c r="J25">
        <f>VLOOKUP(C25,Feuil1!A:B,2,FALSE)</f>
        <v>12</v>
      </c>
      <c r="K25">
        <f>VLOOKUP(A25,Feuil1!A:B,2,FALSE)</f>
        <v>8</v>
      </c>
      <c r="L25">
        <f>VLOOKUP(C25,Feuil1!A:D,4,FALSE)</f>
        <v>1</v>
      </c>
    </row>
    <row r="26" spans="1:12" x14ac:dyDescent="0.25">
      <c r="A26" t="s">
        <v>29</v>
      </c>
      <c r="B26" s="3">
        <v>2</v>
      </c>
      <c r="C26" t="s">
        <v>12</v>
      </c>
      <c r="D26" s="3">
        <v>5</v>
      </c>
      <c r="E26">
        <f t="shared" si="0"/>
        <v>1</v>
      </c>
      <c r="F26">
        <v>2</v>
      </c>
      <c r="G26">
        <v>6</v>
      </c>
      <c r="H26">
        <v>0.31578947368421051</v>
      </c>
      <c r="I26">
        <v>0.63157894736842102</v>
      </c>
      <c r="J26">
        <f>VLOOKUP(C26,Feuil1!A:B,2,FALSE)</f>
        <v>29</v>
      </c>
      <c r="K26">
        <f>VLOOKUP(A26,Feuil1!A:B,2,FALSE)</f>
        <v>7</v>
      </c>
      <c r="L26">
        <f>VLOOKUP(C26,Feuil1!A:D,4,FALSE)</f>
        <v>2</v>
      </c>
    </row>
    <row r="27" spans="1:12" x14ac:dyDescent="0.25">
      <c r="A27" t="s">
        <v>2</v>
      </c>
      <c r="B27" s="3">
        <v>2</v>
      </c>
      <c r="C27" t="s">
        <v>4</v>
      </c>
      <c r="D27" s="3">
        <v>4</v>
      </c>
      <c r="E27">
        <f t="shared" si="0"/>
        <v>1</v>
      </c>
      <c r="F27">
        <v>6</v>
      </c>
      <c r="G27">
        <v>5</v>
      </c>
      <c r="H27">
        <v>0.7</v>
      </c>
      <c r="I27">
        <v>0.35294117647058826</v>
      </c>
      <c r="J27">
        <f>VLOOKUP(C27,Feuil1!A:B,2,FALSE)</f>
        <v>6</v>
      </c>
      <c r="K27">
        <f>VLOOKUP(A27,Feuil1!A:B,2,FALSE)</f>
        <v>20</v>
      </c>
      <c r="L27">
        <f>VLOOKUP(C27,Feuil1!A:D,4,FALSE)</f>
        <v>0</v>
      </c>
    </row>
    <row r="28" spans="1:12" x14ac:dyDescent="0.25">
      <c r="A28" t="s">
        <v>30</v>
      </c>
      <c r="B28" s="3">
        <v>1</v>
      </c>
      <c r="C28" t="s">
        <v>32</v>
      </c>
      <c r="D28" s="3">
        <v>4</v>
      </c>
      <c r="E28">
        <f t="shared" si="0"/>
        <v>1</v>
      </c>
      <c r="F28">
        <v>6</v>
      </c>
      <c r="G28">
        <v>7</v>
      </c>
      <c r="H28">
        <v>0.52631578947368418</v>
      </c>
      <c r="I28">
        <v>0.47058823529411764</v>
      </c>
      <c r="J28">
        <f>VLOOKUP(C28,Feuil1!A:B,2,FALSE)</f>
        <v>26</v>
      </c>
      <c r="K28">
        <f>VLOOKUP(A28,Feuil1!A:B,2,FALSE)</f>
        <v>17</v>
      </c>
      <c r="L28">
        <f>VLOOKUP(C28,Feuil1!A:D,4,FALSE)</f>
        <v>1</v>
      </c>
    </row>
    <row r="29" spans="1:12" x14ac:dyDescent="0.25">
      <c r="A29" t="s">
        <v>20</v>
      </c>
      <c r="B29" s="3">
        <v>0</v>
      </c>
      <c r="C29" t="s">
        <v>18</v>
      </c>
      <c r="D29" s="3">
        <v>3</v>
      </c>
      <c r="E29">
        <f t="shared" si="0"/>
        <v>1</v>
      </c>
      <c r="F29">
        <v>3</v>
      </c>
      <c r="G29">
        <v>4</v>
      </c>
      <c r="H29">
        <v>0.3888888888888889</v>
      </c>
      <c r="I29">
        <v>0.17647058823529413</v>
      </c>
      <c r="J29">
        <f>VLOOKUP(C29,Feuil1!A:B,2,FALSE)</f>
        <v>28</v>
      </c>
      <c r="K29">
        <f>VLOOKUP(A29,Feuil1!A:B,2,FALSE)</f>
        <v>30</v>
      </c>
      <c r="L29">
        <f>VLOOKUP(C29,Feuil1!A:D,4,FALSE)</f>
        <v>0</v>
      </c>
    </row>
    <row r="30" spans="1:12" x14ac:dyDescent="0.25">
      <c r="A30" t="s">
        <v>34</v>
      </c>
      <c r="B30" s="3">
        <v>6</v>
      </c>
      <c r="C30" t="s">
        <v>16</v>
      </c>
      <c r="D30" s="3">
        <v>5</v>
      </c>
      <c r="E30">
        <f t="shared" si="0"/>
        <v>0</v>
      </c>
      <c r="F30">
        <v>2</v>
      </c>
      <c r="G30">
        <v>6</v>
      </c>
      <c r="H30">
        <v>0.41176470588235292</v>
      </c>
      <c r="I30">
        <v>0.57894736842105265</v>
      </c>
      <c r="J30">
        <f>VLOOKUP(C30,Feuil1!A:B,2,FALSE)</f>
        <v>25</v>
      </c>
      <c r="K30">
        <f>VLOOKUP(A30,Feuil1!A:B,2,FALSE)</f>
        <v>18</v>
      </c>
      <c r="L30">
        <f>VLOOKUP(C30,Feuil1!A:D,4,FALSE)</f>
        <v>0</v>
      </c>
    </row>
    <row r="31" spans="1:12" x14ac:dyDescent="0.25">
      <c r="A31" t="s">
        <v>14</v>
      </c>
      <c r="B31" s="3">
        <v>5</v>
      </c>
      <c r="C31" t="s">
        <v>11</v>
      </c>
      <c r="D31" s="3">
        <v>3</v>
      </c>
      <c r="E31">
        <f t="shared" si="0"/>
        <v>0</v>
      </c>
      <c r="F31">
        <v>7</v>
      </c>
      <c r="G31">
        <v>6</v>
      </c>
      <c r="H31">
        <v>0.6470588235294118</v>
      </c>
      <c r="I31">
        <v>0.70588235294117652</v>
      </c>
      <c r="J31">
        <f>VLOOKUP(C31,Feuil1!A:B,2,FALSE)</f>
        <v>4</v>
      </c>
      <c r="K31">
        <f>VLOOKUP(A31,Feuil1!A:B,2,FALSE)</f>
        <v>3</v>
      </c>
      <c r="L31">
        <f>VLOOKUP(C31,Feuil1!A:D,4,FALSE)</f>
        <v>1</v>
      </c>
    </row>
    <row r="32" spans="1:12" x14ac:dyDescent="0.25">
      <c r="A32" t="s">
        <v>15</v>
      </c>
      <c r="B32" s="3">
        <v>0</v>
      </c>
      <c r="C32" t="s">
        <v>28</v>
      </c>
      <c r="D32" s="3">
        <v>3</v>
      </c>
      <c r="E32">
        <f t="shared" si="0"/>
        <v>1</v>
      </c>
      <c r="F32">
        <v>4</v>
      </c>
      <c r="G32">
        <v>5</v>
      </c>
      <c r="H32">
        <v>0.72222222222222221</v>
      </c>
      <c r="I32">
        <v>0.36842105263157893</v>
      </c>
      <c r="J32">
        <f>VLOOKUP(C32,Feuil1!A:B,2,FALSE)</f>
        <v>15</v>
      </c>
      <c r="K32">
        <f>VLOOKUP(A32,Feuil1!A:B,2,FALSE)</f>
        <v>23</v>
      </c>
      <c r="L32">
        <f>VLOOKUP(C32,Feuil1!A:D,4,FALSE)</f>
        <v>0</v>
      </c>
    </row>
    <row r="33" spans="1:12" x14ac:dyDescent="0.25">
      <c r="A33" t="s">
        <v>33</v>
      </c>
      <c r="B33" s="3">
        <v>5</v>
      </c>
      <c r="C33" t="s">
        <v>26</v>
      </c>
      <c r="D33" s="3">
        <v>4</v>
      </c>
      <c r="E33">
        <f t="shared" si="0"/>
        <v>0</v>
      </c>
      <c r="F33">
        <v>4</v>
      </c>
      <c r="G33">
        <v>3</v>
      </c>
      <c r="H33">
        <v>0.52941176470588236</v>
      </c>
      <c r="I33">
        <v>0.3888888888888889</v>
      </c>
      <c r="J33">
        <f>VLOOKUP(C33,Feuil1!A:B,2,FALSE)</f>
        <v>5</v>
      </c>
      <c r="K33">
        <f>VLOOKUP(A33,Feuil1!A:B,2,FALSE)</f>
        <v>24</v>
      </c>
      <c r="L33">
        <f>VLOOKUP(C33,Feuil1!A:D,4,FALSE)</f>
        <v>2</v>
      </c>
    </row>
    <row r="34" spans="1:12" x14ac:dyDescent="0.25">
      <c r="A34" t="s">
        <v>19</v>
      </c>
      <c r="B34" s="3">
        <v>6</v>
      </c>
      <c r="C34" t="s">
        <v>10</v>
      </c>
      <c r="D34" s="3">
        <v>4</v>
      </c>
      <c r="E34">
        <f t="shared" si="0"/>
        <v>0</v>
      </c>
      <c r="F34">
        <v>3</v>
      </c>
      <c r="G34">
        <v>3</v>
      </c>
      <c r="H34">
        <v>0.52941176470588236</v>
      </c>
      <c r="I34">
        <v>0.22222222222222221</v>
      </c>
      <c r="J34">
        <f>VLOOKUP(C34,Feuil1!A:B,2,FALSE)</f>
        <v>11</v>
      </c>
      <c r="K34">
        <f>VLOOKUP(A34,Feuil1!A:B,2,FALSE)</f>
        <v>22</v>
      </c>
      <c r="L34">
        <f>VLOOKUP(C34,Feuil1!A:D,4,FALSE)</f>
        <v>4</v>
      </c>
    </row>
    <row r="35" spans="1:12" x14ac:dyDescent="0.25">
      <c r="A35" t="s">
        <v>3</v>
      </c>
      <c r="B35" s="3">
        <v>3</v>
      </c>
      <c r="C35" t="s">
        <v>21</v>
      </c>
      <c r="D35" s="3">
        <v>6</v>
      </c>
      <c r="E35">
        <f t="shared" si="0"/>
        <v>1</v>
      </c>
      <c r="F35">
        <v>5</v>
      </c>
      <c r="G35">
        <v>4</v>
      </c>
      <c r="H35">
        <v>0.63157894736842102</v>
      </c>
      <c r="I35">
        <v>0.41176470588235292</v>
      </c>
      <c r="J35">
        <f>VLOOKUP(C35,Feuil1!A:B,2,FALSE)</f>
        <v>16</v>
      </c>
      <c r="K35">
        <f>VLOOKUP(A35,Feuil1!A:B,2,FALSE)</f>
        <v>21</v>
      </c>
      <c r="L35">
        <f>VLOOKUP(C35,Feuil1!A:D,4,FALSE)</f>
        <v>2</v>
      </c>
    </row>
    <row r="36" spans="1:12" x14ac:dyDescent="0.25">
      <c r="A36" t="s">
        <v>5</v>
      </c>
      <c r="B36" s="3">
        <v>5</v>
      </c>
      <c r="C36" t="s">
        <v>8</v>
      </c>
      <c r="D36" s="3">
        <v>2</v>
      </c>
      <c r="E36">
        <f t="shared" si="0"/>
        <v>0</v>
      </c>
      <c r="F36">
        <v>8</v>
      </c>
      <c r="G36">
        <v>4</v>
      </c>
      <c r="H36">
        <v>0.6</v>
      </c>
      <c r="I36">
        <v>0.25</v>
      </c>
      <c r="J36">
        <f>VLOOKUP(C36,Feuil1!A:B,2,FALSE)</f>
        <v>9</v>
      </c>
      <c r="K36">
        <f>VLOOKUP(A36,Feuil1!A:B,2,FALSE)</f>
        <v>32</v>
      </c>
      <c r="L36">
        <f>VLOOKUP(C36,Feuil1!A:D,4,FALSE)</f>
        <v>0</v>
      </c>
    </row>
    <row r="37" spans="1:12" x14ac:dyDescent="0.25">
      <c r="A37" t="s">
        <v>24</v>
      </c>
      <c r="B37" s="3">
        <v>2</v>
      </c>
      <c r="C37" t="s">
        <v>23</v>
      </c>
      <c r="D37" s="3">
        <v>0</v>
      </c>
      <c r="E37">
        <f t="shared" si="0"/>
        <v>0</v>
      </c>
      <c r="F37">
        <v>1</v>
      </c>
      <c r="G37">
        <v>3</v>
      </c>
      <c r="H37">
        <v>0.375</v>
      </c>
      <c r="I37">
        <v>0.4375</v>
      </c>
      <c r="J37">
        <f>VLOOKUP(C37,Feuil1!A:B,2,FALSE)</f>
        <v>31</v>
      </c>
      <c r="K37">
        <f>VLOOKUP(A37,Feuil1!A:B,2,FALSE)</f>
        <v>27</v>
      </c>
      <c r="L37">
        <f>VLOOKUP(C37,Feuil1!A:D,4,FALSE)</f>
        <v>0</v>
      </c>
    </row>
    <row r="38" spans="1:12" x14ac:dyDescent="0.25">
      <c r="A38" t="s">
        <v>26</v>
      </c>
      <c r="B38" s="3">
        <v>1</v>
      </c>
      <c r="C38" t="s">
        <v>22</v>
      </c>
      <c r="D38" s="3">
        <v>2</v>
      </c>
      <c r="E38">
        <f t="shared" si="0"/>
        <v>1</v>
      </c>
      <c r="F38">
        <v>7</v>
      </c>
      <c r="G38">
        <v>4</v>
      </c>
      <c r="H38">
        <v>0.75</v>
      </c>
      <c r="I38">
        <v>0.66666666666666663</v>
      </c>
      <c r="J38">
        <f>VLOOKUP(C38,Feuil1!A:B,2,FALSE)</f>
        <v>1</v>
      </c>
      <c r="K38">
        <f>VLOOKUP(A38,Feuil1!A:B,2,FALSE)</f>
        <v>5</v>
      </c>
      <c r="L38">
        <f>VLOOKUP(C38,Feuil1!A:D,4,FALSE)</f>
        <v>3</v>
      </c>
    </row>
    <row r="39" spans="1:12" x14ac:dyDescent="0.25">
      <c r="A39" t="s">
        <v>33</v>
      </c>
      <c r="B39" s="3">
        <v>0</v>
      </c>
      <c r="C39" t="s">
        <v>28</v>
      </c>
      <c r="D39" s="3">
        <v>2</v>
      </c>
      <c r="E39">
        <f t="shared" si="0"/>
        <v>1</v>
      </c>
      <c r="F39">
        <v>4</v>
      </c>
      <c r="G39">
        <v>3</v>
      </c>
      <c r="H39">
        <v>0.72222222222222221</v>
      </c>
      <c r="I39">
        <v>0.3888888888888889</v>
      </c>
      <c r="J39">
        <f>VLOOKUP(C39,Feuil1!A:B,2,FALSE)</f>
        <v>15</v>
      </c>
      <c r="K39">
        <f>VLOOKUP(A39,Feuil1!A:B,2,FALSE)</f>
        <v>24</v>
      </c>
      <c r="L39">
        <f>VLOOKUP(C39,Feuil1!A:D,4,FALSE)</f>
        <v>0</v>
      </c>
    </row>
    <row r="40" spans="1:12" x14ac:dyDescent="0.25">
      <c r="A40" t="s">
        <v>21</v>
      </c>
      <c r="B40" s="3">
        <v>4</v>
      </c>
      <c r="C40" t="s">
        <v>8</v>
      </c>
      <c r="D40" s="3">
        <v>1</v>
      </c>
      <c r="E40">
        <f t="shared" si="0"/>
        <v>0</v>
      </c>
      <c r="F40">
        <v>8</v>
      </c>
      <c r="G40">
        <v>5</v>
      </c>
      <c r="H40">
        <v>0.6</v>
      </c>
      <c r="I40">
        <v>0.26666666666666666</v>
      </c>
      <c r="J40">
        <f>VLOOKUP(C40,Feuil1!A:B,2,FALSE)</f>
        <v>9</v>
      </c>
      <c r="K40">
        <f>VLOOKUP(A40,Feuil1!A:B,2,FALSE)</f>
        <v>16</v>
      </c>
      <c r="L40">
        <f>VLOOKUP(C40,Feuil1!A:D,4,FALSE)</f>
        <v>0</v>
      </c>
    </row>
    <row r="41" spans="1:12" x14ac:dyDescent="0.25">
      <c r="A41" t="s">
        <v>24</v>
      </c>
      <c r="B41" s="3">
        <v>1</v>
      </c>
      <c r="C41" t="s">
        <v>25</v>
      </c>
      <c r="D41" s="3">
        <v>3</v>
      </c>
      <c r="E41">
        <f t="shared" si="0"/>
        <v>1</v>
      </c>
      <c r="F41">
        <v>9</v>
      </c>
      <c r="G41">
        <v>3</v>
      </c>
      <c r="H41">
        <v>0.82352941176470584</v>
      </c>
      <c r="I41">
        <v>0.4375</v>
      </c>
      <c r="J41">
        <f>VLOOKUP(C41,Feuil1!A:B,2,FALSE)</f>
        <v>2</v>
      </c>
      <c r="K41">
        <f>VLOOKUP(A41,Feuil1!A:B,2,FALSE)</f>
        <v>27</v>
      </c>
      <c r="L41">
        <f>VLOOKUP(C41,Feuil1!A:D,4,FALSE)</f>
        <v>5</v>
      </c>
    </row>
    <row r="42" spans="1:12" x14ac:dyDescent="0.25">
      <c r="A42" t="s">
        <v>29</v>
      </c>
      <c r="B42" s="3">
        <v>4</v>
      </c>
      <c r="C42" t="s">
        <v>13</v>
      </c>
      <c r="D42" s="3">
        <v>3</v>
      </c>
      <c r="E42">
        <f t="shared" si="0"/>
        <v>0</v>
      </c>
      <c r="F42">
        <v>6</v>
      </c>
      <c r="G42">
        <v>6</v>
      </c>
      <c r="H42">
        <v>0.57894736842105265</v>
      </c>
      <c r="I42">
        <v>0.63157894736842102</v>
      </c>
      <c r="J42">
        <f>VLOOKUP(C42,Feuil1!A:B,2,FALSE)</f>
        <v>12</v>
      </c>
      <c r="K42">
        <f>VLOOKUP(A42,Feuil1!A:B,2,FALSE)</f>
        <v>7</v>
      </c>
      <c r="L42">
        <f>VLOOKUP(C42,Feuil1!A:D,4,FALSE)</f>
        <v>1</v>
      </c>
    </row>
    <row r="43" spans="1:12" x14ac:dyDescent="0.25">
      <c r="A43" t="s">
        <v>27</v>
      </c>
      <c r="B43" s="3">
        <v>7</v>
      </c>
      <c r="C43" t="s">
        <v>30</v>
      </c>
      <c r="D43" s="3">
        <v>8</v>
      </c>
      <c r="E43">
        <f t="shared" si="0"/>
        <v>1</v>
      </c>
      <c r="F43">
        <v>7</v>
      </c>
      <c r="G43">
        <v>6</v>
      </c>
      <c r="H43">
        <v>0.58823529411764708</v>
      </c>
      <c r="I43">
        <v>0.42857142857142855</v>
      </c>
      <c r="J43">
        <f>VLOOKUP(C43,Feuil1!A:B,2,FALSE)</f>
        <v>17</v>
      </c>
      <c r="K43">
        <f>VLOOKUP(A43,Feuil1!A:B,2,FALSE)</f>
        <v>8</v>
      </c>
      <c r="L43">
        <f>VLOOKUP(C43,Feuil1!A:D,4,FALSE)</f>
        <v>0</v>
      </c>
    </row>
    <row r="44" spans="1:12" x14ac:dyDescent="0.25">
      <c r="A44" t="s">
        <v>34</v>
      </c>
      <c r="B44" s="3">
        <v>0</v>
      </c>
      <c r="C44" t="s">
        <v>14</v>
      </c>
      <c r="D44" s="3">
        <v>3</v>
      </c>
      <c r="E44">
        <f t="shared" si="0"/>
        <v>1</v>
      </c>
      <c r="F44">
        <v>6</v>
      </c>
      <c r="G44">
        <v>6</v>
      </c>
      <c r="H44">
        <v>0.55000000000000004</v>
      </c>
      <c r="I44">
        <v>0.57894736842105265</v>
      </c>
      <c r="J44">
        <f>VLOOKUP(C44,Feuil1!A:B,2,FALSE)</f>
        <v>3</v>
      </c>
      <c r="K44">
        <f>VLOOKUP(A44,Feuil1!A:B,2,FALSE)</f>
        <v>18</v>
      </c>
      <c r="L44">
        <f>VLOOKUP(C44,Feuil1!A:D,4,FALSE)</f>
        <v>0</v>
      </c>
    </row>
    <row r="45" spans="1:12" x14ac:dyDescent="0.25">
      <c r="A45" t="s">
        <v>18</v>
      </c>
      <c r="B45" s="3">
        <v>1</v>
      </c>
      <c r="C45" t="s">
        <v>16</v>
      </c>
      <c r="D45" s="3">
        <v>4</v>
      </c>
      <c r="E45">
        <f t="shared" si="0"/>
        <v>1</v>
      </c>
      <c r="F45">
        <v>2</v>
      </c>
      <c r="G45">
        <v>3</v>
      </c>
      <c r="H45">
        <v>0.41176470588235292</v>
      </c>
      <c r="I45">
        <v>0.375</v>
      </c>
      <c r="J45">
        <f>VLOOKUP(C45,Feuil1!A:B,2,FALSE)</f>
        <v>25</v>
      </c>
      <c r="K45">
        <f>VLOOKUP(A45,Feuil1!A:B,2,FALSE)</f>
        <v>28</v>
      </c>
      <c r="L45">
        <f>VLOOKUP(C45,Feuil1!A:D,4,FALSE)</f>
        <v>0</v>
      </c>
    </row>
    <row r="46" spans="1:12" x14ac:dyDescent="0.25">
      <c r="A46" t="s">
        <v>2</v>
      </c>
      <c r="B46" s="3">
        <v>6</v>
      </c>
      <c r="C46" t="s">
        <v>32</v>
      </c>
      <c r="D46" s="3">
        <v>3</v>
      </c>
      <c r="E46">
        <f t="shared" si="0"/>
        <v>0</v>
      </c>
      <c r="F46">
        <v>6</v>
      </c>
      <c r="G46">
        <v>5</v>
      </c>
      <c r="H46">
        <v>0.52631578947368418</v>
      </c>
      <c r="I46">
        <v>0.35294117647058826</v>
      </c>
      <c r="J46">
        <f>VLOOKUP(C46,Feuil1!A:B,2,FALSE)</f>
        <v>26</v>
      </c>
      <c r="K46">
        <f>VLOOKUP(A46,Feuil1!A:B,2,FALSE)</f>
        <v>20</v>
      </c>
      <c r="L46">
        <f>VLOOKUP(C46,Feuil1!A:D,4,FALSE)</f>
        <v>1</v>
      </c>
    </row>
    <row r="47" spans="1:12" x14ac:dyDescent="0.25">
      <c r="A47" t="s">
        <v>15</v>
      </c>
      <c r="B47" s="3">
        <v>6</v>
      </c>
      <c r="C47" t="s">
        <v>10</v>
      </c>
      <c r="D47" s="3">
        <v>2</v>
      </c>
      <c r="E47">
        <f t="shared" si="0"/>
        <v>0</v>
      </c>
      <c r="F47">
        <v>3</v>
      </c>
      <c r="G47">
        <v>5</v>
      </c>
      <c r="H47">
        <v>0.52941176470588236</v>
      </c>
      <c r="I47">
        <v>0.36842105263157893</v>
      </c>
      <c r="J47">
        <f>VLOOKUP(C47,Feuil1!A:B,2,FALSE)</f>
        <v>11</v>
      </c>
      <c r="K47">
        <f>VLOOKUP(A47,Feuil1!A:B,2,FALSE)</f>
        <v>23</v>
      </c>
      <c r="L47">
        <f>VLOOKUP(C47,Feuil1!A:D,4,FALSE)</f>
        <v>4</v>
      </c>
    </row>
    <row r="48" spans="1:12" x14ac:dyDescent="0.25">
      <c r="A48" t="s">
        <v>7</v>
      </c>
      <c r="B48" s="3">
        <v>1</v>
      </c>
      <c r="C48" t="s">
        <v>6</v>
      </c>
      <c r="D48" s="3">
        <v>4</v>
      </c>
      <c r="E48">
        <f t="shared" si="0"/>
        <v>1</v>
      </c>
      <c r="F48">
        <v>8</v>
      </c>
      <c r="G48">
        <v>3</v>
      </c>
      <c r="H48">
        <v>0.625</v>
      </c>
      <c r="I48">
        <v>0.66666666666666663</v>
      </c>
      <c r="J48">
        <f>VLOOKUP(C48,Feuil1!A:B,2,FALSE)</f>
        <v>13</v>
      </c>
      <c r="K48">
        <f>VLOOKUP(A48,Feuil1!A:B,2,FALSE)</f>
        <v>14</v>
      </c>
      <c r="L48">
        <f>VLOOKUP(C48,Feuil1!A:D,4,FALSE)</f>
        <v>2</v>
      </c>
    </row>
    <row r="49" spans="1:12" x14ac:dyDescent="0.25">
      <c r="A49" t="s">
        <v>25</v>
      </c>
      <c r="B49" s="3">
        <v>2</v>
      </c>
      <c r="C49" t="s">
        <v>11</v>
      </c>
      <c r="D49" s="3">
        <v>4</v>
      </c>
      <c r="E49">
        <f t="shared" si="0"/>
        <v>1</v>
      </c>
      <c r="F49">
        <v>7</v>
      </c>
      <c r="G49">
        <v>9</v>
      </c>
      <c r="H49">
        <v>0.6470588235294118</v>
      </c>
      <c r="I49">
        <v>0.52941176470588236</v>
      </c>
      <c r="J49">
        <f>VLOOKUP(C49,Feuil1!A:B,2,FALSE)</f>
        <v>4</v>
      </c>
      <c r="K49">
        <f>VLOOKUP(A49,Feuil1!A:B,2,FALSE)</f>
        <v>2</v>
      </c>
      <c r="L49">
        <f>VLOOKUP(C49,Feuil1!A:D,4,FALSE)</f>
        <v>1</v>
      </c>
    </row>
    <row r="50" spans="1:12" x14ac:dyDescent="0.25">
      <c r="A50" t="s">
        <v>14</v>
      </c>
      <c r="B50" s="3">
        <v>2</v>
      </c>
      <c r="C50" t="s">
        <v>17</v>
      </c>
      <c r="D50" s="3">
        <v>4</v>
      </c>
      <c r="E50">
        <f t="shared" si="0"/>
        <v>1</v>
      </c>
      <c r="F50">
        <v>5</v>
      </c>
      <c r="G50">
        <v>6</v>
      </c>
      <c r="H50">
        <v>0.76470588235294112</v>
      </c>
      <c r="I50">
        <v>0.70588235294117652</v>
      </c>
      <c r="J50">
        <f>VLOOKUP(C50,Feuil1!A:B,2,FALSE)</f>
        <v>10</v>
      </c>
      <c r="K50">
        <f>VLOOKUP(A50,Feuil1!A:B,2,FALSE)</f>
        <v>3</v>
      </c>
      <c r="L50">
        <f>VLOOKUP(C50,Feuil1!A:D,4,FALSE)</f>
        <v>1</v>
      </c>
    </row>
    <row r="51" spans="1:12" x14ac:dyDescent="0.25">
      <c r="A51" t="s">
        <v>29</v>
      </c>
      <c r="B51" s="3">
        <v>4</v>
      </c>
      <c r="C51" t="s">
        <v>19</v>
      </c>
      <c r="D51" s="3">
        <v>3</v>
      </c>
      <c r="E51">
        <f t="shared" si="0"/>
        <v>0</v>
      </c>
      <c r="F51">
        <v>3</v>
      </c>
      <c r="G51">
        <v>6</v>
      </c>
      <c r="H51">
        <v>0.58823529411764708</v>
      </c>
      <c r="I51">
        <v>0.63157894736842102</v>
      </c>
      <c r="J51">
        <f>VLOOKUP(C51,Feuil1!A:B,2,FALSE)</f>
        <v>22</v>
      </c>
      <c r="K51">
        <f>VLOOKUP(A51,Feuil1!A:B,2,FALSE)</f>
        <v>7</v>
      </c>
      <c r="L51">
        <f>VLOOKUP(C51,Feuil1!A:D,4,FALSE)</f>
        <v>0</v>
      </c>
    </row>
    <row r="52" spans="1:12" x14ac:dyDescent="0.25">
      <c r="A52" t="s">
        <v>26</v>
      </c>
      <c r="B52" s="3">
        <v>4</v>
      </c>
      <c r="C52" t="s">
        <v>9</v>
      </c>
      <c r="D52" s="3">
        <v>1</v>
      </c>
      <c r="E52">
        <f t="shared" si="0"/>
        <v>0</v>
      </c>
      <c r="F52">
        <v>4</v>
      </c>
      <c r="G52">
        <v>4</v>
      </c>
      <c r="H52">
        <v>0.4</v>
      </c>
      <c r="I52">
        <v>0.66666666666666663</v>
      </c>
      <c r="J52">
        <f>VLOOKUP(C52,Feuil1!A:B,2,FALSE)</f>
        <v>19</v>
      </c>
      <c r="K52">
        <f>VLOOKUP(A52,Feuil1!A:B,2,FALSE)</f>
        <v>5</v>
      </c>
      <c r="L52">
        <f>VLOOKUP(C52,Feuil1!A:D,4,FALSE)</f>
        <v>2</v>
      </c>
    </row>
    <row r="53" spans="1:12" x14ac:dyDescent="0.25">
      <c r="A53" t="s">
        <v>33</v>
      </c>
      <c r="B53" s="3">
        <v>7</v>
      </c>
      <c r="C53" t="s">
        <v>20</v>
      </c>
      <c r="D53" s="3">
        <v>3</v>
      </c>
      <c r="E53">
        <f t="shared" si="0"/>
        <v>0</v>
      </c>
      <c r="F53">
        <v>4</v>
      </c>
      <c r="G53">
        <v>3</v>
      </c>
      <c r="H53">
        <v>0.44444444444444442</v>
      </c>
      <c r="I53">
        <v>0.3888888888888889</v>
      </c>
      <c r="J53">
        <f>VLOOKUP(C53,Feuil1!A:B,2,FALSE)</f>
        <v>30</v>
      </c>
      <c r="K53">
        <f>VLOOKUP(A53,Feuil1!A:B,2,FALSE)</f>
        <v>24</v>
      </c>
      <c r="L53">
        <f>VLOOKUP(C53,Feuil1!A:D,4,FALSE)</f>
        <v>0</v>
      </c>
    </row>
    <row r="54" spans="1:12" x14ac:dyDescent="0.25">
      <c r="A54" t="s">
        <v>23</v>
      </c>
      <c r="B54" s="3">
        <v>2</v>
      </c>
      <c r="C54" t="s">
        <v>28</v>
      </c>
      <c r="D54" s="3">
        <v>3</v>
      </c>
      <c r="E54">
        <f t="shared" si="0"/>
        <v>1</v>
      </c>
      <c r="F54">
        <v>4</v>
      </c>
      <c r="G54">
        <v>1</v>
      </c>
      <c r="H54">
        <v>0.72222222222222221</v>
      </c>
      <c r="I54">
        <v>0.23809523809523808</v>
      </c>
      <c r="J54">
        <f>VLOOKUP(C54,Feuil1!A:B,2,FALSE)</f>
        <v>15</v>
      </c>
      <c r="K54">
        <f>VLOOKUP(A54,Feuil1!A:B,2,FALSE)</f>
        <v>31</v>
      </c>
      <c r="L54">
        <f>VLOOKUP(C54,Feuil1!A:D,4,FALSE)</f>
        <v>0</v>
      </c>
    </row>
    <row r="55" spans="1:12" x14ac:dyDescent="0.25">
      <c r="A55" t="s">
        <v>5</v>
      </c>
      <c r="B55" s="3">
        <v>1</v>
      </c>
      <c r="C55" t="s">
        <v>21</v>
      </c>
      <c r="D55" s="3">
        <v>3</v>
      </c>
      <c r="E55">
        <f t="shared" si="0"/>
        <v>1</v>
      </c>
      <c r="F55">
        <v>5</v>
      </c>
      <c r="G55">
        <v>4</v>
      </c>
      <c r="H55">
        <v>0.63157894736842102</v>
      </c>
      <c r="I55">
        <v>0.25</v>
      </c>
      <c r="J55">
        <f>VLOOKUP(C55,Feuil1!A:B,2,FALSE)</f>
        <v>16</v>
      </c>
      <c r="K55">
        <f>VLOOKUP(A55,Feuil1!A:B,2,FALSE)</f>
        <v>32</v>
      </c>
      <c r="L55">
        <f>VLOOKUP(C55,Feuil1!A:D,4,FALSE)</f>
        <v>2</v>
      </c>
    </row>
    <row r="56" spans="1:12" x14ac:dyDescent="0.25">
      <c r="A56" t="s">
        <v>3</v>
      </c>
      <c r="B56" s="3">
        <v>3</v>
      </c>
      <c r="C56" t="s">
        <v>8</v>
      </c>
      <c r="D56" s="3">
        <v>4</v>
      </c>
      <c r="E56">
        <f t="shared" si="0"/>
        <v>1</v>
      </c>
      <c r="F56">
        <v>8</v>
      </c>
      <c r="G56">
        <v>4</v>
      </c>
      <c r="H56">
        <v>0.6</v>
      </c>
      <c r="I56">
        <v>0.41176470588235292</v>
      </c>
      <c r="J56">
        <f>VLOOKUP(C56,Feuil1!A:B,2,FALSE)</f>
        <v>9</v>
      </c>
      <c r="K56">
        <f>VLOOKUP(A56,Feuil1!A:B,2,FALSE)</f>
        <v>21</v>
      </c>
      <c r="L56">
        <f>VLOOKUP(C56,Feuil1!A:D,4,FALSE)</f>
        <v>0</v>
      </c>
    </row>
    <row r="57" spans="1:12" x14ac:dyDescent="0.25">
      <c r="A57" t="s">
        <v>12</v>
      </c>
      <c r="B57" s="3">
        <v>5</v>
      </c>
      <c r="C57" t="s">
        <v>2</v>
      </c>
      <c r="D57" s="3">
        <v>6</v>
      </c>
      <c r="E57">
        <f t="shared" si="0"/>
        <v>1</v>
      </c>
      <c r="F57">
        <v>5</v>
      </c>
      <c r="G57">
        <v>2</v>
      </c>
      <c r="H57">
        <v>0.52631578947368418</v>
      </c>
      <c r="I57">
        <v>0.375</v>
      </c>
      <c r="J57">
        <f>VLOOKUP(C57,Feuil1!A:B,2,FALSE)</f>
        <v>20</v>
      </c>
      <c r="K57">
        <f>VLOOKUP(A57,Feuil1!A:B,2,FALSE)</f>
        <v>29</v>
      </c>
      <c r="L57">
        <f>VLOOKUP(C57,Feuil1!A:D,4,FALSE)</f>
        <v>0</v>
      </c>
    </row>
    <row r="58" spans="1:12" x14ac:dyDescent="0.25">
      <c r="A58" t="s">
        <v>27</v>
      </c>
      <c r="B58" s="3">
        <v>2</v>
      </c>
      <c r="C58" t="s">
        <v>4</v>
      </c>
      <c r="D58" s="3">
        <v>6</v>
      </c>
      <c r="E58">
        <f t="shared" si="0"/>
        <v>1</v>
      </c>
      <c r="F58">
        <v>6</v>
      </c>
      <c r="G58">
        <v>6</v>
      </c>
      <c r="H58">
        <v>0.7</v>
      </c>
      <c r="I58">
        <v>0.42857142857142855</v>
      </c>
      <c r="J58">
        <f>VLOOKUP(C58,Feuil1!A:B,2,FALSE)</f>
        <v>6</v>
      </c>
      <c r="K58">
        <f>VLOOKUP(A58,Feuil1!A:B,2,FALSE)</f>
        <v>8</v>
      </c>
      <c r="L58">
        <f>VLOOKUP(C58,Feuil1!A:D,4,FALSE)</f>
        <v>0</v>
      </c>
    </row>
    <row r="59" spans="1:12" x14ac:dyDescent="0.25">
      <c r="A59" t="s">
        <v>13</v>
      </c>
      <c r="B59" s="3">
        <v>5</v>
      </c>
      <c r="C59" t="s">
        <v>10</v>
      </c>
      <c r="D59" s="3">
        <v>3</v>
      </c>
      <c r="E59">
        <f t="shared" si="0"/>
        <v>0</v>
      </c>
      <c r="F59">
        <v>3</v>
      </c>
      <c r="G59">
        <v>6</v>
      </c>
      <c r="H59">
        <v>0.52941176470588236</v>
      </c>
      <c r="I59">
        <v>0.47058823529411764</v>
      </c>
      <c r="J59">
        <f>VLOOKUP(C59,Feuil1!A:B,2,FALSE)</f>
        <v>11</v>
      </c>
      <c r="K59">
        <f>VLOOKUP(A59,Feuil1!A:B,2,FALSE)</f>
        <v>12</v>
      </c>
      <c r="L59">
        <f>VLOOKUP(C59,Feuil1!A:D,4,FALSE)</f>
        <v>4</v>
      </c>
    </row>
    <row r="60" spans="1:12" x14ac:dyDescent="0.25">
      <c r="A60" t="s">
        <v>34</v>
      </c>
      <c r="B60" s="3">
        <v>4</v>
      </c>
      <c r="C60" t="s">
        <v>24</v>
      </c>
      <c r="D60" s="3">
        <v>5</v>
      </c>
      <c r="E60">
        <f t="shared" si="0"/>
        <v>1</v>
      </c>
      <c r="F60">
        <v>3</v>
      </c>
      <c r="G60">
        <v>6</v>
      </c>
      <c r="H60">
        <v>0.35294117647058826</v>
      </c>
      <c r="I60">
        <v>0.57894736842105265</v>
      </c>
      <c r="J60">
        <f>VLOOKUP(C60,Feuil1!A:B,2,FALSE)</f>
        <v>27</v>
      </c>
      <c r="K60">
        <f>VLOOKUP(A60,Feuil1!A:B,2,FALSE)</f>
        <v>18</v>
      </c>
      <c r="L60">
        <f>VLOOKUP(C60,Feuil1!A:D,4,FALSE)</f>
        <v>0</v>
      </c>
    </row>
    <row r="61" spans="1:12" x14ac:dyDescent="0.25">
      <c r="A61" t="s">
        <v>27</v>
      </c>
      <c r="B61" s="3">
        <v>4</v>
      </c>
      <c r="C61" t="s">
        <v>32</v>
      </c>
      <c r="D61" s="3">
        <v>1</v>
      </c>
      <c r="E61">
        <f t="shared" si="0"/>
        <v>0</v>
      </c>
      <c r="F61">
        <v>6</v>
      </c>
      <c r="G61">
        <v>6</v>
      </c>
      <c r="H61">
        <v>0.52631578947368418</v>
      </c>
      <c r="I61">
        <v>0.42857142857142855</v>
      </c>
      <c r="J61">
        <f>VLOOKUP(C61,Feuil1!A:B,2,FALSE)</f>
        <v>26</v>
      </c>
      <c r="K61">
        <f>VLOOKUP(A61,Feuil1!A:B,2,FALSE)</f>
        <v>8</v>
      </c>
      <c r="L61">
        <f>VLOOKUP(C61,Feuil1!A:D,4,FALSE)</f>
        <v>1</v>
      </c>
    </row>
    <row r="62" spans="1:12" x14ac:dyDescent="0.25">
      <c r="A62" t="s">
        <v>14</v>
      </c>
      <c r="B62" s="3">
        <v>3</v>
      </c>
      <c r="C62" t="s">
        <v>30</v>
      </c>
      <c r="D62" s="3">
        <v>1</v>
      </c>
      <c r="E62">
        <f t="shared" si="0"/>
        <v>0</v>
      </c>
      <c r="F62">
        <v>7</v>
      </c>
      <c r="G62">
        <v>6</v>
      </c>
      <c r="H62">
        <v>0.58823529411764708</v>
      </c>
      <c r="I62">
        <v>0.70588235294117652</v>
      </c>
      <c r="J62">
        <f>VLOOKUP(C62,Feuil1!A:B,2,FALSE)</f>
        <v>17</v>
      </c>
      <c r="K62">
        <f>VLOOKUP(A62,Feuil1!A:B,2,FALSE)</f>
        <v>3</v>
      </c>
      <c r="L62">
        <f>VLOOKUP(C62,Feuil1!A:D,4,FALSE)</f>
        <v>0</v>
      </c>
    </row>
    <row r="63" spans="1:12" x14ac:dyDescent="0.25">
      <c r="A63" t="s">
        <v>25</v>
      </c>
      <c r="B63" s="3">
        <v>3</v>
      </c>
      <c r="C63" t="s">
        <v>6</v>
      </c>
      <c r="D63" s="3">
        <v>4</v>
      </c>
      <c r="E63">
        <f t="shared" si="0"/>
        <v>1</v>
      </c>
      <c r="F63">
        <v>8</v>
      </c>
      <c r="G63">
        <v>9</v>
      </c>
      <c r="H63">
        <v>0.625</v>
      </c>
      <c r="I63">
        <v>0.52941176470588236</v>
      </c>
      <c r="J63">
        <f>VLOOKUP(C63,Feuil1!A:B,2,FALSE)</f>
        <v>13</v>
      </c>
      <c r="K63">
        <f>VLOOKUP(A63,Feuil1!A:B,2,FALSE)</f>
        <v>2</v>
      </c>
      <c r="L63">
        <f>VLOOKUP(C63,Feuil1!A:D,4,FALSE)</f>
        <v>2</v>
      </c>
    </row>
    <row r="64" spans="1:12" x14ac:dyDescent="0.25">
      <c r="A64" t="s">
        <v>7</v>
      </c>
      <c r="B64" s="3">
        <v>3</v>
      </c>
      <c r="C64" t="s">
        <v>29</v>
      </c>
      <c r="D64" s="3">
        <v>2</v>
      </c>
      <c r="E64">
        <f t="shared" si="0"/>
        <v>0</v>
      </c>
      <c r="F64">
        <v>6</v>
      </c>
      <c r="G64">
        <v>3</v>
      </c>
      <c r="H64">
        <v>0.58823529411764708</v>
      </c>
      <c r="I64">
        <v>0.66666666666666663</v>
      </c>
      <c r="J64">
        <f>VLOOKUP(C64,Feuil1!A:B,2,FALSE)</f>
        <v>7</v>
      </c>
      <c r="K64">
        <f>VLOOKUP(A64,Feuil1!A:B,2,FALSE)</f>
        <v>14</v>
      </c>
      <c r="L64">
        <f>VLOOKUP(C64,Feuil1!A:D,4,FALSE)</f>
        <v>0</v>
      </c>
    </row>
    <row r="65" spans="1:12" x14ac:dyDescent="0.25">
      <c r="A65" t="s">
        <v>28</v>
      </c>
      <c r="B65" s="3">
        <v>2</v>
      </c>
      <c r="C65" t="s">
        <v>11</v>
      </c>
      <c r="D65" s="3">
        <v>3</v>
      </c>
      <c r="E65">
        <f t="shared" si="0"/>
        <v>1</v>
      </c>
      <c r="F65">
        <v>7</v>
      </c>
      <c r="G65">
        <v>4</v>
      </c>
      <c r="H65">
        <v>0.6470588235294118</v>
      </c>
      <c r="I65">
        <v>0.46666666666666667</v>
      </c>
      <c r="J65">
        <f>VLOOKUP(C65,Feuil1!A:B,2,FALSE)</f>
        <v>4</v>
      </c>
      <c r="K65">
        <f>VLOOKUP(A65,Feuil1!A:B,2,FALSE)</f>
        <v>15</v>
      </c>
      <c r="L65">
        <f>VLOOKUP(C65,Feuil1!A:D,4,FALSE)</f>
        <v>1</v>
      </c>
    </row>
    <row r="66" spans="1:12" x14ac:dyDescent="0.25">
      <c r="A66" t="s">
        <v>12</v>
      </c>
      <c r="B66" s="3">
        <v>4</v>
      </c>
      <c r="C66" t="s">
        <v>19</v>
      </c>
      <c r="D66" s="3">
        <v>6</v>
      </c>
      <c r="E66">
        <f t="shared" si="0"/>
        <v>1</v>
      </c>
      <c r="F66">
        <v>3</v>
      </c>
      <c r="G66">
        <v>2</v>
      </c>
      <c r="H66">
        <v>0.58823529411764708</v>
      </c>
      <c r="I66">
        <v>0.375</v>
      </c>
      <c r="J66">
        <f>VLOOKUP(C66,Feuil1!A:B,2,FALSE)</f>
        <v>22</v>
      </c>
      <c r="K66">
        <f>VLOOKUP(A66,Feuil1!A:B,2,FALSE)</f>
        <v>29</v>
      </c>
      <c r="L66">
        <f>VLOOKUP(C66,Feuil1!A:D,4,FALSE)</f>
        <v>0</v>
      </c>
    </row>
    <row r="67" spans="1:12" x14ac:dyDescent="0.25">
      <c r="A67" t="s">
        <v>16</v>
      </c>
      <c r="B67" s="3">
        <v>5</v>
      </c>
      <c r="C67" t="s">
        <v>18</v>
      </c>
      <c r="D67" s="3">
        <v>2</v>
      </c>
      <c r="E67">
        <f t="shared" ref="E67:E130" si="1">IF(D67&gt;B67,1,0)</f>
        <v>0</v>
      </c>
      <c r="F67">
        <v>3</v>
      </c>
      <c r="G67">
        <v>2</v>
      </c>
      <c r="H67">
        <v>0.3888888888888889</v>
      </c>
      <c r="I67">
        <v>0.52941176470588236</v>
      </c>
      <c r="J67">
        <f>VLOOKUP(C67,Feuil1!A:B,2,FALSE)</f>
        <v>28</v>
      </c>
      <c r="K67">
        <f>VLOOKUP(A67,Feuil1!A:B,2,FALSE)</f>
        <v>25</v>
      </c>
      <c r="L67">
        <f>VLOOKUP(C67,Feuil1!A:D,4,FALSE)</f>
        <v>0</v>
      </c>
    </row>
    <row r="68" spans="1:12" x14ac:dyDescent="0.25">
      <c r="A68" t="s">
        <v>15</v>
      </c>
      <c r="B68" s="3">
        <v>0</v>
      </c>
      <c r="C68" t="s">
        <v>9</v>
      </c>
      <c r="D68" s="3">
        <v>1</v>
      </c>
      <c r="E68">
        <f t="shared" si="1"/>
        <v>1</v>
      </c>
      <c r="F68">
        <v>4</v>
      </c>
      <c r="G68">
        <v>5</v>
      </c>
      <c r="H68">
        <v>0.4</v>
      </c>
      <c r="I68">
        <v>0.36842105263157893</v>
      </c>
      <c r="J68">
        <f>VLOOKUP(C68,Feuil1!A:B,2,FALSE)</f>
        <v>19</v>
      </c>
      <c r="K68">
        <f>VLOOKUP(A68,Feuil1!A:B,2,FALSE)</f>
        <v>23</v>
      </c>
      <c r="L68">
        <f>VLOOKUP(C68,Feuil1!A:D,4,FALSE)</f>
        <v>2</v>
      </c>
    </row>
    <row r="69" spans="1:12" x14ac:dyDescent="0.25">
      <c r="A69" t="s">
        <v>8</v>
      </c>
      <c r="B69" s="3">
        <v>4</v>
      </c>
      <c r="C69" t="s">
        <v>20</v>
      </c>
      <c r="D69" s="3">
        <v>2</v>
      </c>
      <c r="E69">
        <f t="shared" si="1"/>
        <v>0</v>
      </c>
      <c r="F69">
        <v>4</v>
      </c>
      <c r="G69">
        <v>8</v>
      </c>
      <c r="H69">
        <v>0.44444444444444442</v>
      </c>
      <c r="I69">
        <v>0.6428571428571429</v>
      </c>
      <c r="J69">
        <f>VLOOKUP(C69,Feuil1!A:B,2,FALSE)</f>
        <v>30</v>
      </c>
      <c r="K69">
        <f>VLOOKUP(A69,Feuil1!A:B,2,FALSE)</f>
        <v>9</v>
      </c>
      <c r="L69">
        <f>VLOOKUP(C69,Feuil1!A:D,4,FALSE)</f>
        <v>0</v>
      </c>
    </row>
    <row r="70" spans="1:12" x14ac:dyDescent="0.25">
      <c r="A70" t="s">
        <v>23</v>
      </c>
      <c r="B70" s="3">
        <v>2</v>
      </c>
      <c r="C70" t="s">
        <v>5</v>
      </c>
      <c r="D70" s="3">
        <v>4</v>
      </c>
      <c r="E70">
        <f t="shared" si="1"/>
        <v>1</v>
      </c>
      <c r="F70">
        <v>4</v>
      </c>
      <c r="G70">
        <v>1</v>
      </c>
      <c r="H70">
        <v>0.46666666666666667</v>
      </c>
      <c r="I70">
        <v>0.23809523809523808</v>
      </c>
      <c r="J70">
        <f>VLOOKUP(C70,Feuil1!A:B,2,FALSE)</f>
        <v>32</v>
      </c>
      <c r="K70">
        <f>VLOOKUP(A70,Feuil1!A:B,2,FALSE)</f>
        <v>31</v>
      </c>
      <c r="L70">
        <f>VLOOKUP(C70,Feuil1!A:D,4,FALSE)</f>
        <v>0</v>
      </c>
    </row>
    <row r="71" spans="1:12" x14ac:dyDescent="0.25">
      <c r="A71" t="s">
        <v>3</v>
      </c>
      <c r="B71" s="3">
        <v>4</v>
      </c>
      <c r="C71" t="s">
        <v>33</v>
      </c>
      <c r="D71" s="3">
        <v>6</v>
      </c>
      <c r="E71">
        <f t="shared" si="1"/>
        <v>1</v>
      </c>
      <c r="F71">
        <v>3</v>
      </c>
      <c r="G71">
        <v>4</v>
      </c>
      <c r="H71">
        <v>0.44444444444444442</v>
      </c>
      <c r="I71">
        <v>0.41176470588235292</v>
      </c>
      <c r="J71">
        <f>VLOOKUP(C71,Feuil1!A:B,2,FALSE)</f>
        <v>24</v>
      </c>
      <c r="K71">
        <f>VLOOKUP(A71,Feuil1!A:B,2,FALSE)</f>
        <v>21</v>
      </c>
      <c r="L71">
        <f>VLOOKUP(C71,Feuil1!A:D,4,FALSE)</f>
        <v>0</v>
      </c>
    </row>
    <row r="72" spans="1:12" x14ac:dyDescent="0.25">
      <c r="A72" t="s">
        <v>17</v>
      </c>
      <c r="B72" s="3">
        <v>4</v>
      </c>
      <c r="C72" t="s">
        <v>2</v>
      </c>
      <c r="D72" s="3">
        <v>1</v>
      </c>
      <c r="E72">
        <f t="shared" si="1"/>
        <v>0</v>
      </c>
      <c r="F72">
        <v>5</v>
      </c>
      <c r="G72">
        <v>5</v>
      </c>
      <c r="H72">
        <v>0.52631578947368418</v>
      </c>
      <c r="I72">
        <v>0.47058823529411764</v>
      </c>
      <c r="J72">
        <f>VLOOKUP(C72,Feuil1!A:B,2,FALSE)</f>
        <v>20</v>
      </c>
      <c r="K72">
        <f>VLOOKUP(A72,Feuil1!A:B,2,FALSE)</f>
        <v>10</v>
      </c>
      <c r="L72">
        <f>VLOOKUP(C72,Feuil1!A:D,4,FALSE)</f>
        <v>0</v>
      </c>
    </row>
    <row r="73" spans="1:12" x14ac:dyDescent="0.25">
      <c r="A73" t="s">
        <v>23</v>
      </c>
      <c r="B73" s="3">
        <v>3</v>
      </c>
      <c r="C73" t="s">
        <v>22</v>
      </c>
      <c r="D73" s="3">
        <v>8</v>
      </c>
      <c r="E73">
        <f t="shared" si="1"/>
        <v>1</v>
      </c>
      <c r="F73">
        <v>7</v>
      </c>
      <c r="G73">
        <v>1</v>
      </c>
      <c r="H73">
        <v>0.75</v>
      </c>
      <c r="I73">
        <v>0.23809523809523808</v>
      </c>
      <c r="J73">
        <f>VLOOKUP(C73,Feuil1!A:B,2,FALSE)</f>
        <v>1</v>
      </c>
      <c r="K73">
        <f>VLOOKUP(A73,Feuil1!A:B,2,FALSE)</f>
        <v>31</v>
      </c>
      <c r="L73">
        <f>VLOOKUP(C73,Feuil1!A:D,4,FALSE)</f>
        <v>3</v>
      </c>
    </row>
    <row r="74" spans="1:12" x14ac:dyDescent="0.25">
      <c r="A74" t="s">
        <v>24</v>
      </c>
      <c r="B74" s="3">
        <v>3</v>
      </c>
      <c r="C74" t="s">
        <v>10</v>
      </c>
      <c r="D74" s="3">
        <v>4</v>
      </c>
      <c r="E74">
        <f t="shared" si="1"/>
        <v>1</v>
      </c>
      <c r="F74">
        <v>3</v>
      </c>
      <c r="G74">
        <v>3</v>
      </c>
      <c r="H74">
        <v>0.52941176470588236</v>
      </c>
      <c r="I74">
        <v>0.4375</v>
      </c>
      <c r="J74">
        <f>VLOOKUP(C74,Feuil1!A:B,2,FALSE)</f>
        <v>11</v>
      </c>
      <c r="K74">
        <f>VLOOKUP(A74,Feuil1!A:B,2,FALSE)</f>
        <v>27</v>
      </c>
      <c r="L74">
        <f>VLOOKUP(C74,Feuil1!A:D,4,FALSE)</f>
        <v>4</v>
      </c>
    </row>
    <row r="75" spans="1:12" x14ac:dyDescent="0.25">
      <c r="A75" t="s">
        <v>6</v>
      </c>
      <c r="B75" s="3">
        <v>4</v>
      </c>
      <c r="C75" t="s">
        <v>30</v>
      </c>
      <c r="D75" s="3">
        <v>5</v>
      </c>
      <c r="E75">
        <f t="shared" si="1"/>
        <v>1</v>
      </c>
      <c r="F75">
        <v>7</v>
      </c>
      <c r="G75">
        <v>8</v>
      </c>
      <c r="H75">
        <v>0.58823529411764708</v>
      </c>
      <c r="I75">
        <v>0.5625</v>
      </c>
      <c r="J75">
        <f>VLOOKUP(C75,Feuil1!A:B,2,FALSE)</f>
        <v>17</v>
      </c>
      <c r="K75">
        <f>VLOOKUP(A75,Feuil1!A:B,2,FALSE)</f>
        <v>13</v>
      </c>
      <c r="L75">
        <f>VLOOKUP(C75,Feuil1!A:D,4,FALSE)</f>
        <v>0</v>
      </c>
    </row>
    <row r="76" spans="1:12" x14ac:dyDescent="0.25">
      <c r="A76" t="s">
        <v>18</v>
      </c>
      <c r="B76" s="3">
        <v>5</v>
      </c>
      <c r="C76" t="s">
        <v>20</v>
      </c>
      <c r="D76" s="3">
        <v>2</v>
      </c>
      <c r="E76">
        <f t="shared" si="1"/>
        <v>0</v>
      </c>
      <c r="F76">
        <v>4</v>
      </c>
      <c r="G76">
        <v>3</v>
      </c>
      <c r="H76">
        <v>0.44444444444444442</v>
      </c>
      <c r="I76">
        <v>0.375</v>
      </c>
      <c r="J76">
        <f>VLOOKUP(C76,Feuil1!A:B,2,FALSE)</f>
        <v>30</v>
      </c>
      <c r="K76">
        <f>VLOOKUP(A76,Feuil1!A:B,2,FALSE)</f>
        <v>28</v>
      </c>
      <c r="L76">
        <f>VLOOKUP(C76,Feuil1!A:D,4,FALSE)</f>
        <v>0</v>
      </c>
    </row>
    <row r="77" spans="1:12" x14ac:dyDescent="0.25">
      <c r="A77" t="s">
        <v>8</v>
      </c>
      <c r="B77" s="3">
        <v>1</v>
      </c>
      <c r="C77" t="s">
        <v>28</v>
      </c>
      <c r="D77" s="3">
        <v>4</v>
      </c>
      <c r="E77">
        <f t="shared" si="1"/>
        <v>1</v>
      </c>
      <c r="F77">
        <v>4</v>
      </c>
      <c r="G77">
        <v>8</v>
      </c>
      <c r="H77">
        <v>0.72222222222222221</v>
      </c>
      <c r="I77">
        <v>0.6428571428571429</v>
      </c>
      <c r="J77">
        <f>VLOOKUP(C77,Feuil1!A:B,2,FALSE)</f>
        <v>15</v>
      </c>
      <c r="K77">
        <f>VLOOKUP(A77,Feuil1!A:B,2,FALSE)</f>
        <v>9</v>
      </c>
      <c r="L77">
        <f>VLOOKUP(C77,Feuil1!A:D,4,FALSE)</f>
        <v>0</v>
      </c>
    </row>
    <row r="78" spans="1:12" x14ac:dyDescent="0.25">
      <c r="A78" t="s">
        <v>25</v>
      </c>
      <c r="B78" s="3">
        <v>3</v>
      </c>
      <c r="C78" t="s">
        <v>29</v>
      </c>
      <c r="D78" s="3">
        <v>4</v>
      </c>
      <c r="E78">
        <f t="shared" si="1"/>
        <v>1</v>
      </c>
      <c r="F78">
        <v>6</v>
      </c>
      <c r="G78">
        <v>9</v>
      </c>
      <c r="H78">
        <v>0.58823529411764708</v>
      </c>
      <c r="I78">
        <v>0.52941176470588236</v>
      </c>
      <c r="J78">
        <f>VLOOKUP(C78,Feuil1!A:B,2,FALSE)</f>
        <v>7</v>
      </c>
      <c r="K78">
        <f>VLOOKUP(A78,Feuil1!A:B,2,FALSE)</f>
        <v>2</v>
      </c>
      <c r="L78">
        <f>VLOOKUP(C78,Feuil1!A:D,4,FALSE)</f>
        <v>0</v>
      </c>
    </row>
    <row r="79" spans="1:12" x14ac:dyDescent="0.25">
      <c r="A79" t="s">
        <v>16</v>
      </c>
      <c r="B79" s="3">
        <v>4</v>
      </c>
      <c r="C79" t="s">
        <v>4</v>
      </c>
      <c r="D79" s="3">
        <v>1</v>
      </c>
      <c r="E79">
        <f t="shared" si="1"/>
        <v>0</v>
      </c>
      <c r="F79">
        <v>6</v>
      </c>
      <c r="G79">
        <v>2</v>
      </c>
      <c r="H79">
        <v>0.7</v>
      </c>
      <c r="I79">
        <v>0.52941176470588236</v>
      </c>
      <c r="J79">
        <f>VLOOKUP(C79,Feuil1!A:B,2,FALSE)</f>
        <v>6</v>
      </c>
      <c r="K79">
        <f>VLOOKUP(A79,Feuil1!A:B,2,FALSE)</f>
        <v>25</v>
      </c>
      <c r="L79">
        <f>VLOOKUP(C79,Feuil1!A:D,4,FALSE)</f>
        <v>0</v>
      </c>
    </row>
    <row r="80" spans="1:12" x14ac:dyDescent="0.25">
      <c r="A80" t="s">
        <v>11</v>
      </c>
      <c r="B80" s="3">
        <v>6</v>
      </c>
      <c r="C80" t="s">
        <v>14</v>
      </c>
      <c r="D80" s="3">
        <v>5</v>
      </c>
      <c r="E80">
        <f t="shared" si="1"/>
        <v>0</v>
      </c>
      <c r="F80">
        <v>6</v>
      </c>
      <c r="G80">
        <v>7</v>
      </c>
      <c r="H80">
        <v>0.55000000000000004</v>
      </c>
      <c r="I80">
        <v>0.70588235294117652</v>
      </c>
      <c r="J80">
        <f>VLOOKUP(C80,Feuil1!A:B,2,FALSE)</f>
        <v>3</v>
      </c>
      <c r="K80">
        <f>VLOOKUP(A80,Feuil1!A:B,2,FALSE)</f>
        <v>4</v>
      </c>
      <c r="L80">
        <f>VLOOKUP(C80,Feuil1!A:D,4,FALSE)</f>
        <v>0</v>
      </c>
    </row>
    <row r="81" spans="1:12" x14ac:dyDescent="0.25">
      <c r="A81" t="s">
        <v>32</v>
      </c>
      <c r="B81" s="3">
        <v>3</v>
      </c>
      <c r="C81" t="s">
        <v>15</v>
      </c>
      <c r="D81" s="3">
        <v>4</v>
      </c>
      <c r="E81">
        <f t="shared" si="1"/>
        <v>1</v>
      </c>
      <c r="F81">
        <v>5</v>
      </c>
      <c r="G81">
        <v>6</v>
      </c>
      <c r="H81">
        <v>0.375</v>
      </c>
      <c r="I81">
        <v>0.26666666666666666</v>
      </c>
      <c r="J81">
        <f>VLOOKUP(C81,Feuil1!A:B,2,FALSE)</f>
        <v>23</v>
      </c>
      <c r="K81">
        <f>VLOOKUP(A81,Feuil1!A:B,2,FALSE)</f>
        <v>26</v>
      </c>
      <c r="L81">
        <f>VLOOKUP(C81,Feuil1!A:D,4,FALSE)</f>
        <v>1</v>
      </c>
    </row>
    <row r="82" spans="1:12" x14ac:dyDescent="0.25">
      <c r="A82" t="s">
        <v>7</v>
      </c>
      <c r="B82" s="3">
        <v>3</v>
      </c>
      <c r="C82" t="s">
        <v>3</v>
      </c>
      <c r="D82" s="3">
        <v>0</v>
      </c>
      <c r="E82">
        <f t="shared" si="1"/>
        <v>0</v>
      </c>
      <c r="F82">
        <v>4</v>
      </c>
      <c r="G82">
        <v>3</v>
      </c>
      <c r="H82">
        <v>0.44444444444444442</v>
      </c>
      <c r="I82">
        <v>0.66666666666666663</v>
      </c>
      <c r="J82">
        <f>VLOOKUP(C82,Feuil1!A:B,2,FALSE)</f>
        <v>21</v>
      </c>
      <c r="K82">
        <f>VLOOKUP(A82,Feuil1!A:B,2,FALSE)</f>
        <v>14</v>
      </c>
      <c r="L82">
        <f>VLOOKUP(C82,Feuil1!A:D,4,FALSE)</f>
        <v>1</v>
      </c>
    </row>
    <row r="83" spans="1:12" x14ac:dyDescent="0.25">
      <c r="A83" t="s">
        <v>26</v>
      </c>
      <c r="B83" s="3">
        <v>3</v>
      </c>
      <c r="C83" t="s">
        <v>19</v>
      </c>
      <c r="D83" s="3">
        <v>1</v>
      </c>
      <c r="E83">
        <f t="shared" si="1"/>
        <v>0</v>
      </c>
      <c r="F83">
        <v>3</v>
      </c>
      <c r="G83">
        <v>4</v>
      </c>
      <c r="H83">
        <v>0.58823529411764708</v>
      </c>
      <c r="I83">
        <v>0.66666666666666663</v>
      </c>
      <c r="J83">
        <f>VLOOKUP(C83,Feuil1!A:B,2,FALSE)</f>
        <v>22</v>
      </c>
      <c r="K83">
        <f>VLOOKUP(A83,Feuil1!A:B,2,FALSE)</f>
        <v>5</v>
      </c>
      <c r="L83">
        <f>VLOOKUP(C83,Feuil1!A:D,4,FALSE)</f>
        <v>0</v>
      </c>
    </row>
    <row r="84" spans="1:12" x14ac:dyDescent="0.25">
      <c r="A84" t="s">
        <v>17</v>
      </c>
      <c r="B84" s="3">
        <v>3</v>
      </c>
      <c r="C84" t="s">
        <v>9</v>
      </c>
      <c r="D84" s="3">
        <v>4</v>
      </c>
      <c r="E84">
        <f t="shared" si="1"/>
        <v>1</v>
      </c>
      <c r="F84">
        <v>4</v>
      </c>
      <c r="G84">
        <v>5</v>
      </c>
      <c r="H84">
        <v>0.4</v>
      </c>
      <c r="I84">
        <v>0.47058823529411764</v>
      </c>
      <c r="J84">
        <f>VLOOKUP(C84,Feuil1!A:B,2,FALSE)</f>
        <v>19</v>
      </c>
      <c r="K84">
        <f>VLOOKUP(A84,Feuil1!A:B,2,FALSE)</f>
        <v>10</v>
      </c>
      <c r="L84">
        <f>VLOOKUP(C84,Feuil1!A:D,4,FALSE)</f>
        <v>2</v>
      </c>
    </row>
    <row r="85" spans="1:12" x14ac:dyDescent="0.25">
      <c r="A85" t="s">
        <v>12</v>
      </c>
      <c r="B85" s="3">
        <v>4</v>
      </c>
      <c r="C85" t="s">
        <v>5</v>
      </c>
      <c r="D85" s="3">
        <v>2</v>
      </c>
      <c r="E85">
        <f t="shared" si="1"/>
        <v>0</v>
      </c>
      <c r="F85">
        <v>4</v>
      </c>
      <c r="G85">
        <v>2</v>
      </c>
      <c r="H85">
        <v>0.46666666666666667</v>
      </c>
      <c r="I85">
        <v>0.375</v>
      </c>
      <c r="J85">
        <f>VLOOKUP(C85,Feuil1!A:B,2,FALSE)</f>
        <v>32</v>
      </c>
      <c r="K85">
        <f>VLOOKUP(A85,Feuil1!A:B,2,FALSE)</f>
        <v>29</v>
      </c>
      <c r="L85">
        <f>VLOOKUP(C85,Feuil1!A:D,4,FALSE)</f>
        <v>0</v>
      </c>
    </row>
    <row r="86" spans="1:12" x14ac:dyDescent="0.25">
      <c r="A86" t="s">
        <v>13</v>
      </c>
      <c r="B86" s="3">
        <v>1</v>
      </c>
      <c r="C86" t="s">
        <v>34</v>
      </c>
      <c r="D86" s="3">
        <v>2</v>
      </c>
      <c r="E86">
        <f t="shared" si="1"/>
        <v>1</v>
      </c>
      <c r="F86">
        <v>6</v>
      </c>
      <c r="G86">
        <v>6</v>
      </c>
      <c r="H86">
        <v>0.33333333333333331</v>
      </c>
      <c r="I86">
        <v>0.47058823529411764</v>
      </c>
      <c r="J86">
        <f>VLOOKUP(C86,Feuil1!A:B,2,FALSE)</f>
        <v>18</v>
      </c>
      <c r="K86">
        <f>VLOOKUP(A86,Feuil1!A:B,2,FALSE)</f>
        <v>12</v>
      </c>
      <c r="L86">
        <f>VLOOKUP(C86,Feuil1!A:D,4,FALSE)</f>
        <v>0</v>
      </c>
    </row>
    <row r="87" spans="1:12" x14ac:dyDescent="0.25">
      <c r="A87" t="s">
        <v>21</v>
      </c>
      <c r="B87" s="3">
        <v>1</v>
      </c>
      <c r="C87" t="s">
        <v>33</v>
      </c>
      <c r="D87" s="3">
        <v>2</v>
      </c>
      <c r="E87">
        <f t="shared" si="1"/>
        <v>1</v>
      </c>
      <c r="F87">
        <v>3</v>
      </c>
      <c r="G87">
        <v>5</v>
      </c>
      <c r="H87">
        <v>0.44444444444444442</v>
      </c>
      <c r="I87">
        <v>0.26666666666666666</v>
      </c>
      <c r="J87">
        <f>VLOOKUP(C87,Feuil1!A:B,2,FALSE)</f>
        <v>24</v>
      </c>
      <c r="K87">
        <f>VLOOKUP(A87,Feuil1!A:B,2,FALSE)</f>
        <v>16</v>
      </c>
      <c r="L87">
        <f>VLOOKUP(C87,Feuil1!A:D,4,FALSE)</f>
        <v>0</v>
      </c>
    </row>
    <row r="88" spans="1:12" x14ac:dyDescent="0.25">
      <c r="A88" t="s">
        <v>2</v>
      </c>
      <c r="B88" s="3">
        <v>3</v>
      </c>
      <c r="C88" t="s">
        <v>22</v>
      </c>
      <c r="D88" s="3">
        <v>6</v>
      </c>
      <c r="E88">
        <f t="shared" si="1"/>
        <v>1</v>
      </c>
      <c r="F88">
        <v>7</v>
      </c>
      <c r="G88">
        <v>5</v>
      </c>
      <c r="H88">
        <v>0.75</v>
      </c>
      <c r="I88">
        <v>0.35294117647058826</v>
      </c>
      <c r="J88">
        <f>VLOOKUP(C88,Feuil1!A:B,2,FALSE)</f>
        <v>1</v>
      </c>
      <c r="K88">
        <f>VLOOKUP(A88,Feuil1!A:B,2,FALSE)</f>
        <v>20</v>
      </c>
      <c r="L88">
        <f>VLOOKUP(C88,Feuil1!A:D,4,FALSE)</f>
        <v>3</v>
      </c>
    </row>
    <row r="89" spans="1:12" x14ac:dyDescent="0.25">
      <c r="A89" t="s">
        <v>10</v>
      </c>
      <c r="B89" s="3">
        <v>4</v>
      </c>
      <c r="C89" t="s">
        <v>23</v>
      </c>
      <c r="D89" s="3">
        <v>1</v>
      </c>
      <c r="E89">
        <f t="shared" si="1"/>
        <v>0</v>
      </c>
      <c r="F89">
        <v>1</v>
      </c>
      <c r="G89">
        <v>3</v>
      </c>
      <c r="H89">
        <v>0.375</v>
      </c>
      <c r="I89">
        <v>0.63157894736842102</v>
      </c>
      <c r="J89">
        <f>VLOOKUP(C89,Feuil1!A:B,2,FALSE)</f>
        <v>31</v>
      </c>
      <c r="K89">
        <f>VLOOKUP(A89,Feuil1!A:B,2,FALSE)</f>
        <v>11</v>
      </c>
      <c r="L89">
        <f>VLOOKUP(C89,Feuil1!A:D,4,FALSE)</f>
        <v>0</v>
      </c>
    </row>
    <row r="90" spans="1:12" x14ac:dyDescent="0.25">
      <c r="A90" t="s">
        <v>27</v>
      </c>
      <c r="B90" s="3">
        <v>4</v>
      </c>
      <c r="C90" t="s">
        <v>24</v>
      </c>
      <c r="D90" s="3">
        <v>1</v>
      </c>
      <c r="E90">
        <f t="shared" si="1"/>
        <v>0</v>
      </c>
      <c r="F90">
        <v>3</v>
      </c>
      <c r="G90">
        <v>6</v>
      </c>
      <c r="H90">
        <v>0.35294117647058826</v>
      </c>
      <c r="I90">
        <v>0.42857142857142855</v>
      </c>
      <c r="J90">
        <f>VLOOKUP(C90,Feuil1!A:B,2,FALSE)</f>
        <v>27</v>
      </c>
      <c r="K90">
        <f>VLOOKUP(A90,Feuil1!A:B,2,FALSE)</f>
        <v>8</v>
      </c>
      <c r="L90">
        <f>VLOOKUP(C90,Feuil1!A:D,4,FALSE)</f>
        <v>0</v>
      </c>
    </row>
    <row r="91" spans="1:12" x14ac:dyDescent="0.25">
      <c r="A91" t="s">
        <v>6</v>
      </c>
      <c r="B91" s="3">
        <v>2</v>
      </c>
      <c r="C91" t="s">
        <v>4</v>
      </c>
      <c r="D91" s="3">
        <v>5</v>
      </c>
      <c r="E91">
        <f t="shared" si="1"/>
        <v>1</v>
      </c>
      <c r="F91">
        <v>6</v>
      </c>
      <c r="G91">
        <v>8</v>
      </c>
      <c r="H91">
        <v>0.7</v>
      </c>
      <c r="I91">
        <v>0.5625</v>
      </c>
      <c r="J91">
        <f>VLOOKUP(C91,Feuil1!A:B,2,FALSE)</f>
        <v>6</v>
      </c>
      <c r="K91">
        <f>VLOOKUP(A91,Feuil1!A:B,2,FALSE)</f>
        <v>13</v>
      </c>
      <c r="L91">
        <f>VLOOKUP(C91,Feuil1!A:D,4,FALSE)</f>
        <v>0</v>
      </c>
    </row>
    <row r="92" spans="1:12" x14ac:dyDescent="0.25">
      <c r="A92" t="s">
        <v>11</v>
      </c>
      <c r="B92" s="3">
        <v>4</v>
      </c>
      <c r="C92" t="s">
        <v>3</v>
      </c>
      <c r="D92" s="3">
        <v>1</v>
      </c>
      <c r="E92">
        <f t="shared" si="1"/>
        <v>0</v>
      </c>
      <c r="F92">
        <v>4</v>
      </c>
      <c r="G92">
        <v>7</v>
      </c>
      <c r="H92">
        <v>0.44444444444444442</v>
      </c>
      <c r="I92">
        <v>0.70588235294117652</v>
      </c>
      <c r="J92">
        <f>VLOOKUP(C92,Feuil1!A:B,2,FALSE)</f>
        <v>21</v>
      </c>
      <c r="K92">
        <f>VLOOKUP(A92,Feuil1!A:B,2,FALSE)</f>
        <v>4</v>
      </c>
      <c r="L92">
        <f>VLOOKUP(C92,Feuil1!A:D,4,FALSE)</f>
        <v>1</v>
      </c>
    </row>
    <row r="93" spans="1:12" x14ac:dyDescent="0.25">
      <c r="A93" t="s">
        <v>26</v>
      </c>
      <c r="B93" s="3">
        <v>5</v>
      </c>
      <c r="C93" t="s">
        <v>29</v>
      </c>
      <c r="D93" s="3">
        <v>1</v>
      </c>
      <c r="E93">
        <f t="shared" si="1"/>
        <v>0</v>
      </c>
      <c r="F93">
        <v>6</v>
      </c>
      <c r="G93">
        <v>4</v>
      </c>
      <c r="H93">
        <v>0.58823529411764708</v>
      </c>
      <c r="I93">
        <v>0.66666666666666663</v>
      </c>
      <c r="J93">
        <f>VLOOKUP(C93,Feuil1!A:B,2,FALSE)</f>
        <v>7</v>
      </c>
      <c r="K93">
        <f>VLOOKUP(A93,Feuil1!A:B,2,FALSE)</f>
        <v>5</v>
      </c>
      <c r="L93">
        <f>VLOOKUP(C93,Feuil1!A:D,4,FALSE)</f>
        <v>0</v>
      </c>
    </row>
    <row r="94" spans="1:12" x14ac:dyDescent="0.25">
      <c r="A94" t="s">
        <v>6</v>
      </c>
      <c r="B94" s="3">
        <v>8</v>
      </c>
      <c r="C94" t="s">
        <v>14</v>
      </c>
      <c r="D94" s="3">
        <v>5</v>
      </c>
      <c r="E94">
        <f t="shared" si="1"/>
        <v>0</v>
      </c>
      <c r="F94">
        <v>6</v>
      </c>
      <c r="G94">
        <v>8</v>
      </c>
      <c r="H94">
        <v>0.55000000000000004</v>
      </c>
      <c r="I94">
        <v>0.5625</v>
      </c>
      <c r="J94">
        <f>VLOOKUP(C94,Feuil1!A:B,2,FALSE)</f>
        <v>3</v>
      </c>
      <c r="K94">
        <f>VLOOKUP(A94,Feuil1!A:B,2,FALSE)</f>
        <v>13</v>
      </c>
      <c r="L94">
        <f>VLOOKUP(C94,Feuil1!A:D,4,FALSE)</f>
        <v>0</v>
      </c>
    </row>
    <row r="95" spans="1:12" x14ac:dyDescent="0.25">
      <c r="A95" t="s">
        <v>28</v>
      </c>
      <c r="B95" s="3">
        <v>2</v>
      </c>
      <c r="C95" t="s">
        <v>12</v>
      </c>
      <c r="D95" s="3">
        <v>4</v>
      </c>
      <c r="E95">
        <f t="shared" si="1"/>
        <v>1</v>
      </c>
      <c r="F95">
        <v>2</v>
      </c>
      <c r="G95">
        <v>4</v>
      </c>
      <c r="H95">
        <v>0.31578947368421051</v>
      </c>
      <c r="I95">
        <v>0.46666666666666667</v>
      </c>
      <c r="J95">
        <f>VLOOKUP(C95,Feuil1!A:B,2,FALSE)</f>
        <v>29</v>
      </c>
      <c r="K95">
        <f>VLOOKUP(A95,Feuil1!A:B,2,FALSE)</f>
        <v>15</v>
      </c>
      <c r="L95">
        <f>VLOOKUP(C95,Feuil1!A:D,4,FALSE)</f>
        <v>2</v>
      </c>
    </row>
    <row r="96" spans="1:12" x14ac:dyDescent="0.25">
      <c r="A96" t="s">
        <v>16</v>
      </c>
      <c r="B96" s="3">
        <v>7</v>
      </c>
      <c r="C96" t="s">
        <v>32</v>
      </c>
      <c r="D96" s="3">
        <v>2</v>
      </c>
      <c r="E96">
        <f t="shared" si="1"/>
        <v>0</v>
      </c>
      <c r="F96">
        <v>6</v>
      </c>
      <c r="G96">
        <v>2</v>
      </c>
      <c r="H96">
        <v>0.52631578947368418</v>
      </c>
      <c r="I96">
        <v>0.52941176470588236</v>
      </c>
      <c r="J96">
        <f>VLOOKUP(C96,Feuil1!A:B,2,FALSE)</f>
        <v>26</v>
      </c>
      <c r="K96">
        <f>VLOOKUP(A96,Feuil1!A:B,2,FALSE)</f>
        <v>25</v>
      </c>
      <c r="L96">
        <f>VLOOKUP(C96,Feuil1!A:D,4,FALSE)</f>
        <v>1</v>
      </c>
    </row>
    <row r="97" spans="1:12" x14ac:dyDescent="0.25">
      <c r="A97" t="s">
        <v>4</v>
      </c>
      <c r="B97" s="3">
        <v>2</v>
      </c>
      <c r="C97" t="s">
        <v>19</v>
      </c>
      <c r="D97" s="3">
        <v>6</v>
      </c>
      <c r="E97">
        <f t="shared" si="1"/>
        <v>1</v>
      </c>
      <c r="F97">
        <v>3</v>
      </c>
      <c r="G97">
        <v>6</v>
      </c>
      <c r="H97">
        <v>0.58823529411764708</v>
      </c>
      <c r="I97">
        <v>0.46666666666666667</v>
      </c>
      <c r="J97">
        <f>VLOOKUP(C97,Feuil1!A:B,2,FALSE)</f>
        <v>22</v>
      </c>
      <c r="K97">
        <f>VLOOKUP(A97,Feuil1!A:B,2,FALSE)</f>
        <v>6</v>
      </c>
      <c r="L97">
        <f>VLOOKUP(C97,Feuil1!A:D,4,FALSE)</f>
        <v>0</v>
      </c>
    </row>
    <row r="98" spans="1:12" x14ac:dyDescent="0.25">
      <c r="A98" t="s">
        <v>18</v>
      </c>
      <c r="B98" s="3">
        <v>1</v>
      </c>
      <c r="C98" t="s">
        <v>15</v>
      </c>
      <c r="D98" s="3">
        <v>0</v>
      </c>
      <c r="E98">
        <f t="shared" si="1"/>
        <v>0</v>
      </c>
      <c r="F98">
        <v>5</v>
      </c>
      <c r="G98">
        <v>3</v>
      </c>
      <c r="H98">
        <v>0.375</v>
      </c>
      <c r="I98">
        <v>0.375</v>
      </c>
      <c r="J98">
        <f>VLOOKUP(C98,Feuil1!A:B,2,FALSE)</f>
        <v>23</v>
      </c>
      <c r="K98">
        <f>VLOOKUP(A98,Feuil1!A:B,2,FALSE)</f>
        <v>28</v>
      </c>
      <c r="L98">
        <f>VLOOKUP(C98,Feuil1!A:D,4,FALSE)</f>
        <v>1</v>
      </c>
    </row>
    <row r="99" spans="1:12" x14ac:dyDescent="0.25">
      <c r="A99" t="s">
        <v>22</v>
      </c>
      <c r="B99" s="3">
        <v>3</v>
      </c>
      <c r="C99" t="s">
        <v>9</v>
      </c>
      <c r="D99" s="3">
        <v>2</v>
      </c>
      <c r="E99">
        <f t="shared" si="1"/>
        <v>0</v>
      </c>
      <c r="F99">
        <v>4</v>
      </c>
      <c r="G99">
        <v>7</v>
      </c>
      <c r="H99">
        <v>0.4</v>
      </c>
      <c r="I99">
        <v>0.65</v>
      </c>
      <c r="J99">
        <f>VLOOKUP(C99,Feuil1!A:B,2,FALSE)</f>
        <v>19</v>
      </c>
      <c r="K99">
        <f>VLOOKUP(A99,Feuil1!A:B,2,FALSE)</f>
        <v>1</v>
      </c>
      <c r="L99">
        <f>VLOOKUP(C99,Feuil1!A:D,4,FALSE)</f>
        <v>2</v>
      </c>
    </row>
    <row r="100" spans="1:12" x14ac:dyDescent="0.25">
      <c r="A100" t="s">
        <v>7</v>
      </c>
      <c r="B100" s="3">
        <v>6</v>
      </c>
      <c r="C100" t="s">
        <v>5</v>
      </c>
      <c r="D100" s="3">
        <v>3</v>
      </c>
      <c r="E100">
        <f t="shared" si="1"/>
        <v>0</v>
      </c>
      <c r="F100">
        <v>4</v>
      </c>
      <c r="G100">
        <v>3</v>
      </c>
      <c r="H100">
        <v>0.46666666666666667</v>
      </c>
      <c r="I100">
        <v>0.66666666666666663</v>
      </c>
      <c r="J100">
        <f>VLOOKUP(C100,Feuil1!A:B,2,FALSE)</f>
        <v>32</v>
      </c>
      <c r="K100">
        <f>VLOOKUP(A100,Feuil1!A:B,2,FALSE)</f>
        <v>14</v>
      </c>
      <c r="L100">
        <f>VLOOKUP(C100,Feuil1!A:D,4,FALSE)</f>
        <v>0</v>
      </c>
    </row>
    <row r="101" spans="1:12" x14ac:dyDescent="0.25">
      <c r="A101" t="s">
        <v>10</v>
      </c>
      <c r="B101" s="3">
        <v>3</v>
      </c>
      <c r="C101" t="s">
        <v>33</v>
      </c>
      <c r="D101" s="3">
        <v>2</v>
      </c>
      <c r="E101">
        <f t="shared" si="1"/>
        <v>0</v>
      </c>
      <c r="F101">
        <v>3</v>
      </c>
      <c r="G101">
        <v>3</v>
      </c>
      <c r="H101">
        <v>0.44444444444444442</v>
      </c>
      <c r="I101">
        <v>0.63157894736842102</v>
      </c>
      <c r="J101">
        <f>VLOOKUP(C101,Feuil1!A:B,2,FALSE)</f>
        <v>24</v>
      </c>
      <c r="K101">
        <f>VLOOKUP(A101,Feuil1!A:B,2,FALSE)</f>
        <v>11</v>
      </c>
      <c r="L101">
        <f>VLOOKUP(C101,Feuil1!A:D,4,FALSE)</f>
        <v>0</v>
      </c>
    </row>
    <row r="102" spans="1:12" x14ac:dyDescent="0.25">
      <c r="A102" t="s">
        <v>13</v>
      </c>
      <c r="B102" s="3">
        <v>0</v>
      </c>
      <c r="C102" t="s">
        <v>20</v>
      </c>
      <c r="D102" s="3">
        <v>4</v>
      </c>
      <c r="E102">
        <f t="shared" si="1"/>
        <v>1</v>
      </c>
      <c r="F102">
        <v>4</v>
      </c>
      <c r="G102">
        <v>6</v>
      </c>
      <c r="H102">
        <v>0.44444444444444442</v>
      </c>
      <c r="I102">
        <v>0.47058823529411764</v>
      </c>
      <c r="J102">
        <f>VLOOKUP(C102,Feuil1!A:B,2,FALSE)</f>
        <v>30</v>
      </c>
      <c r="K102">
        <f>VLOOKUP(A102,Feuil1!A:B,2,FALSE)</f>
        <v>12</v>
      </c>
      <c r="L102">
        <f>VLOOKUP(C102,Feuil1!A:D,4,FALSE)</f>
        <v>0</v>
      </c>
    </row>
    <row r="103" spans="1:12" x14ac:dyDescent="0.25">
      <c r="A103" t="s">
        <v>17</v>
      </c>
      <c r="B103" s="3">
        <v>3</v>
      </c>
      <c r="C103" t="s">
        <v>8</v>
      </c>
      <c r="D103" s="3">
        <v>2</v>
      </c>
      <c r="E103">
        <f t="shared" si="1"/>
        <v>0</v>
      </c>
      <c r="F103">
        <v>8</v>
      </c>
      <c r="G103">
        <v>5</v>
      </c>
      <c r="H103">
        <v>0.6</v>
      </c>
      <c r="I103">
        <v>0.47058823529411764</v>
      </c>
      <c r="J103">
        <f>VLOOKUP(C103,Feuil1!A:B,2,FALSE)</f>
        <v>9</v>
      </c>
      <c r="K103">
        <f>VLOOKUP(A103,Feuil1!A:B,2,FALSE)</f>
        <v>10</v>
      </c>
      <c r="L103">
        <f>VLOOKUP(C103,Feuil1!A:D,4,FALSE)</f>
        <v>0</v>
      </c>
    </row>
    <row r="104" spans="1:12" x14ac:dyDescent="0.25">
      <c r="A104" t="s">
        <v>30</v>
      </c>
      <c r="B104" s="3">
        <v>4</v>
      </c>
      <c r="C104" t="s">
        <v>34</v>
      </c>
      <c r="D104" s="3">
        <v>0</v>
      </c>
      <c r="E104">
        <f t="shared" si="1"/>
        <v>0</v>
      </c>
      <c r="F104">
        <v>6</v>
      </c>
      <c r="G104">
        <v>7</v>
      </c>
      <c r="H104">
        <v>0.33333333333333331</v>
      </c>
      <c r="I104">
        <v>0.47058823529411764</v>
      </c>
      <c r="J104">
        <f>VLOOKUP(C104,Feuil1!A:B,2,FALSE)</f>
        <v>18</v>
      </c>
      <c r="K104">
        <f>VLOOKUP(A104,Feuil1!A:B,2,FALSE)</f>
        <v>17</v>
      </c>
      <c r="L104">
        <f>VLOOKUP(C104,Feuil1!A:D,4,FALSE)</f>
        <v>0</v>
      </c>
    </row>
    <row r="105" spans="1:12" x14ac:dyDescent="0.25">
      <c r="A105" t="s">
        <v>2</v>
      </c>
      <c r="B105" s="3">
        <v>3</v>
      </c>
      <c r="C105" t="s">
        <v>21</v>
      </c>
      <c r="D105" s="3">
        <v>4</v>
      </c>
      <c r="E105">
        <f t="shared" si="1"/>
        <v>1</v>
      </c>
      <c r="F105">
        <v>5</v>
      </c>
      <c r="G105">
        <v>5</v>
      </c>
      <c r="H105">
        <v>0.63157894736842102</v>
      </c>
      <c r="I105">
        <v>0.35294117647058826</v>
      </c>
      <c r="J105">
        <f>VLOOKUP(C105,Feuil1!A:B,2,FALSE)</f>
        <v>16</v>
      </c>
      <c r="K105">
        <f>VLOOKUP(A105,Feuil1!A:B,2,FALSE)</f>
        <v>20</v>
      </c>
      <c r="L105">
        <f>VLOOKUP(C105,Feuil1!A:D,4,FALSE)</f>
        <v>2</v>
      </c>
    </row>
    <row r="106" spans="1:12" x14ac:dyDescent="0.25">
      <c r="A106" t="s">
        <v>23</v>
      </c>
      <c r="B106" s="3">
        <v>1</v>
      </c>
      <c r="C106" t="s">
        <v>24</v>
      </c>
      <c r="D106" s="3">
        <v>3</v>
      </c>
      <c r="E106">
        <f t="shared" si="1"/>
        <v>1</v>
      </c>
      <c r="F106">
        <v>3</v>
      </c>
      <c r="G106">
        <v>1</v>
      </c>
      <c r="H106">
        <v>0.35294117647058826</v>
      </c>
      <c r="I106">
        <v>0.23809523809523808</v>
      </c>
      <c r="J106">
        <f>VLOOKUP(C106,Feuil1!A:B,2,FALSE)</f>
        <v>27</v>
      </c>
      <c r="K106">
        <f>VLOOKUP(A106,Feuil1!A:B,2,FALSE)</f>
        <v>31</v>
      </c>
      <c r="L106">
        <f>VLOOKUP(C106,Feuil1!A:D,4,FALSE)</f>
        <v>0</v>
      </c>
    </row>
    <row r="107" spans="1:12" x14ac:dyDescent="0.25">
      <c r="A107" t="s">
        <v>27</v>
      </c>
      <c r="B107" s="3">
        <v>1</v>
      </c>
      <c r="C107" t="s">
        <v>25</v>
      </c>
      <c r="D107" s="3">
        <v>6</v>
      </c>
      <c r="E107">
        <f t="shared" si="1"/>
        <v>1</v>
      </c>
      <c r="F107">
        <v>9</v>
      </c>
      <c r="G107">
        <v>6</v>
      </c>
      <c r="H107">
        <v>0.82352941176470584</v>
      </c>
      <c r="I107">
        <v>0.42857142857142855</v>
      </c>
      <c r="J107">
        <f>VLOOKUP(C107,Feuil1!A:B,2,FALSE)</f>
        <v>2</v>
      </c>
      <c r="K107">
        <f>VLOOKUP(A107,Feuil1!A:B,2,FALSE)</f>
        <v>8</v>
      </c>
      <c r="L107">
        <f>VLOOKUP(C107,Feuil1!A:D,4,FALSE)</f>
        <v>5</v>
      </c>
    </row>
    <row r="108" spans="1:12" x14ac:dyDescent="0.25">
      <c r="A108" t="s">
        <v>3</v>
      </c>
      <c r="B108" s="3">
        <v>3</v>
      </c>
      <c r="C108" t="s">
        <v>11</v>
      </c>
      <c r="D108" s="3">
        <v>6</v>
      </c>
      <c r="E108">
        <f t="shared" si="1"/>
        <v>1</v>
      </c>
      <c r="F108">
        <v>7</v>
      </c>
      <c r="G108">
        <v>4</v>
      </c>
      <c r="H108">
        <v>0.6470588235294118</v>
      </c>
      <c r="I108">
        <v>0.41176470588235292</v>
      </c>
      <c r="J108">
        <f>VLOOKUP(C108,Feuil1!A:B,2,FALSE)</f>
        <v>4</v>
      </c>
      <c r="K108">
        <f>VLOOKUP(A108,Feuil1!A:B,2,FALSE)</f>
        <v>21</v>
      </c>
      <c r="L108">
        <f>VLOOKUP(C108,Feuil1!A:D,4,FALSE)</f>
        <v>1</v>
      </c>
    </row>
    <row r="109" spans="1:12" x14ac:dyDescent="0.25">
      <c r="A109" t="s">
        <v>28</v>
      </c>
      <c r="B109" s="3">
        <v>5</v>
      </c>
      <c r="C109" t="s">
        <v>13</v>
      </c>
      <c r="D109" s="3">
        <v>2</v>
      </c>
      <c r="E109">
        <f t="shared" si="1"/>
        <v>0</v>
      </c>
      <c r="F109">
        <v>6</v>
      </c>
      <c r="G109">
        <v>4</v>
      </c>
      <c r="H109">
        <v>0.57894736842105265</v>
      </c>
      <c r="I109">
        <v>0.46666666666666667</v>
      </c>
      <c r="J109">
        <f>VLOOKUP(C109,Feuil1!A:B,2,FALSE)</f>
        <v>12</v>
      </c>
      <c r="K109">
        <f>VLOOKUP(A109,Feuil1!A:B,2,FALSE)</f>
        <v>15</v>
      </c>
      <c r="L109">
        <f>VLOOKUP(C109,Feuil1!A:D,4,FALSE)</f>
        <v>1</v>
      </c>
    </row>
    <row r="110" spans="1:12" x14ac:dyDescent="0.25">
      <c r="A110" t="s">
        <v>9</v>
      </c>
      <c r="B110" s="3">
        <v>5</v>
      </c>
      <c r="C110" t="s">
        <v>4</v>
      </c>
      <c r="D110" s="3">
        <v>1</v>
      </c>
      <c r="E110">
        <f t="shared" si="1"/>
        <v>0</v>
      </c>
      <c r="F110">
        <v>6</v>
      </c>
      <c r="G110">
        <v>4</v>
      </c>
      <c r="H110">
        <v>0.7</v>
      </c>
      <c r="I110">
        <v>0.47619047619047616</v>
      </c>
      <c r="J110">
        <f>VLOOKUP(C110,Feuil1!A:B,2,FALSE)</f>
        <v>6</v>
      </c>
      <c r="K110">
        <f>VLOOKUP(A110,Feuil1!A:B,2,FALSE)</f>
        <v>19</v>
      </c>
      <c r="L110">
        <f>VLOOKUP(C110,Feuil1!A:D,4,FALSE)</f>
        <v>0</v>
      </c>
    </row>
    <row r="111" spans="1:12" x14ac:dyDescent="0.25">
      <c r="A111" t="s">
        <v>14</v>
      </c>
      <c r="B111" s="3">
        <v>3</v>
      </c>
      <c r="C111" t="s">
        <v>18</v>
      </c>
      <c r="D111" s="3">
        <v>5</v>
      </c>
      <c r="E111">
        <f t="shared" si="1"/>
        <v>1</v>
      </c>
      <c r="F111">
        <v>3</v>
      </c>
      <c r="G111">
        <v>6</v>
      </c>
      <c r="H111">
        <v>0.3888888888888889</v>
      </c>
      <c r="I111">
        <v>0.70588235294117652</v>
      </c>
      <c r="J111">
        <f>VLOOKUP(C111,Feuil1!A:B,2,FALSE)</f>
        <v>28</v>
      </c>
      <c r="K111">
        <f>VLOOKUP(A111,Feuil1!A:B,2,FALSE)</f>
        <v>3</v>
      </c>
      <c r="L111">
        <f>VLOOKUP(C111,Feuil1!A:D,4,FALSE)</f>
        <v>0</v>
      </c>
    </row>
    <row r="112" spans="1:12" x14ac:dyDescent="0.25">
      <c r="A112" t="s">
        <v>26</v>
      </c>
      <c r="B112" s="3">
        <v>4</v>
      </c>
      <c r="C112" t="s">
        <v>6</v>
      </c>
      <c r="D112" s="3">
        <v>2</v>
      </c>
      <c r="E112">
        <f t="shared" si="1"/>
        <v>0</v>
      </c>
      <c r="F112">
        <v>8</v>
      </c>
      <c r="G112">
        <v>4</v>
      </c>
      <c r="H112">
        <v>0.625</v>
      </c>
      <c r="I112">
        <v>0.66666666666666663</v>
      </c>
      <c r="J112">
        <f>VLOOKUP(C112,Feuil1!A:B,2,FALSE)</f>
        <v>13</v>
      </c>
      <c r="K112">
        <f>VLOOKUP(A112,Feuil1!A:B,2,FALSE)</f>
        <v>5</v>
      </c>
      <c r="L112">
        <f>VLOOKUP(C112,Feuil1!A:D,4,FALSE)</f>
        <v>2</v>
      </c>
    </row>
    <row r="113" spans="1:12" x14ac:dyDescent="0.25">
      <c r="A113" t="s">
        <v>29</v>
      </c>
      <c r="B113" s="3">
        <v>3</v>
      </c>
      <c r="C113" t="s">
        <v>16</v>
      </c>
      <c r="D113" s="3">
        <v>1</v>
      </c>
      <c r="E113">
        <f t="shared" si="1"/>
        <v>0</v>
      </c>
      <c r="F113">
        <v>2</v>
      </c>
      <c r="G113">
        <v>6</v>
      </c>
      <c r="H113">
        <v>0.41176470588235292</v>
      </c>
      <c r="I113">
        <v>0.63157894736842102</v>
      </c>
      <c r="J113">
        <f>VLOOKUP(C113,Feuil1!A:B,2,FALSE)</f>
        <v>25</v>
      </c>
      <c r="K113">
        <f>VLOOKUP(A113,Feuil1!A:B,2,FALSE)</f>
        <v>7</v>
      </c>
      <c r="L113">
        <f>VLOOKUP(C113,Feuil1!A:D,4,FALSE)</f>
        <v>0</v>
      </c>
    </row>
    <row r="114" spans="1:12" x14ac:dyDescent="0.25">
      <c r="A114" t="s">
        <v>17</v>
      </c>
      <c r="B114" s="3">
        <v>4</v>
      </c>
      <c r="C114" t="s">
        <v>21</v>
      </c>
      <c r="D114" s="3">
        <v>2</v>
      </c>
      <c r="E114">
        <f t="shared" si="1"/>
        <v>0</v>
      </c>
      <c r="F114">
        <v>5</v>
      </c>
      <c r="G114">
        <v>5</v>
      </c>
      <c r="H114">
        <v>0.63157894736842102</v>
      </c>
      <c r="I114">
        <v>0.47058823529411764</v>
      </c>
      <c r="J114">
        <f>VLOOKUP(C114,Feuil1!A:B,2,FALSE)</f>
        <v>16</v>
      </c>
      <c r="K114">
        <f>VLOOKUP(A114,Feuil1!A:B,2,FALSE)</f>
        <v>10</v>
      </c>
      <c r="L114">
        <f>VLOOKUP(C114,Feuil1!A:D,4,FALSE)</f>
        <v>2</v>
      </c>
    </row>
    <row r="115" spans="1:12" x14ac:dyDescent="0.25">
      <c r="A115" t="s">
        <v>10</v>
      </c>
      <c r="B115" s="3">
        <v>5</v>
      </c>
      <c r="C115" t="s">
        <v>34</v>
      </c>
      <c r="D115" s="3">
        <v>1</v>
      </c>
      <c r="E115">
        <f t="shared" si="1"/>
        <v>0</v>
      </c>
      <c r="F115">
        <v>6</v>
      </c>
      <c r="G115">
        <v>3</v>
      </c>
      <c r="H115">
        <v>0.33333333333333331</v>
      </c>
      <c r="I115">
        <v>0.63157894736842102</v>
      </c>
      <c r="J115">
        <f>VLOOKUP(C115,Feuil1!A:B,2,FALSE)</f>
        <v>18</v>
      </c>
      <c r="K115">
        <f>VLOOKUP(A115,Feuil1!A:B,2,FALSE)</f>
        <v>11</v>
      </c>
      <c r="L115">
        <f>VLOOKUP(C115,Feuil1!A:D,4,FALSE)</f>
        <v>0</v>
      </c>
    </row>
    <row r="116" spans="1:12" x14ac:dyDescent="0.25">
      <c r="A116" t="s">
        <v>22</v>
      </c>
      <c r="B116" s="3">
        <v>4</v>
      </c>
      <c r="C116" t="s">
        <v>33</v>
      </c>
      <c r="D116" s="3">
        <v>3</v>
      </c>
      <c r="E116">
        <f t="shared" si="1"/>
        <v>0</v>
      </c>
      <c r="F116">
        <v>3</v>
      </c>
      <c r="G116">
        <v>7</v>
      </c>
      <c r="H116">
        <v>0.44444444444444442</v>
      </c>
      <c r="I116">
        <v>0.65</v>
      </c>
      <c r="J116">
        <f>VLOOKUP(C116,Feuil1!A:B,2,FALSE)</f>
        <v>24</v>
      </c>
      <c r="K116">
        <f>VLOOKUP(A116,Feuil1!A:B,2,FALSE)</f>
        <v>1</v>
      </c>
      <c r="L116">
        <f>VLOOKUP(C116,Feuil1!A:D,4,FALSE)</f>
        <v>0</v>
      </c>
    </row>
    <row r="117" spans="1:12" x14ac:dyDescent="0.25">
      <c r="A117" t="s">
        <v>23</v>
      </c>
      <c r="B117" s="3">
        <v>2</v>
      </c>
      <c r="C117" t="s">
        <v>27</v>
      </c>
      <c r="D117" s="3">
        <v>3</v>
      </c>
      <c r="E117">
        <f t="shared" si="1"/>
        <v>1</v>
      </c>
      <c r="F117">
        <v>6</v>
      </c>
      <c r="G117">
        <v>1</v>
      </c>
      <c r="H117">
        <v>0.76923076923076927</v>
      </c>
      <c r="I117">
        <v>0.23809523809523808</v>
      </c>
      <c r="J117">
        <f>VLOOKUP(C117,Feuil1!A:B,2,FALSE)</f>
        <v>8</v>
      </c>
      <c r="K117">
        <f>VLOOKUP(A117,Feuil1!A:B,2,FALSE)</f>
        <v>31</v>
      </c>
      <c r="L117">
        <f>VLOOKUP(C117,Feuil1!A:D,4,FALSE)</f>
        <v>1</v>
      </c>
    </row>
    <row r="118" spans="1:12" x14ac:dyDescent="0.25">
      <c r="A118" t="s">
        <v>30</v>
      </c>
      <c r="B118" s="3">
        <v>4</v>
      </c>
      <c r="C118" t="s">
        <v>25</v>
      </c>
      <c r="D118" s="3">
        <v>6</v>
      </c>
      <c r="E118">
        <f t="shared" si="1"/>
        <v>1</v>
      </c>
      <c r="F118">
        <v>9</v>
      </c>
      <c r="G118">
        <v>7</v>
      </c>
      <c r="H118">
        <v>0.82352941176470584</v>
      </c>
      <c r="I118">
        <v>0.47058823529411764</v>
      </c>
      <c r="J118">
        <f>VLOOKUP(C118,Feuil1!A:B,2,FALSE)</f>
        <v>2</v>
      </c>
      <c r="K118">
        <f>VLOOKUP(A118,Feuil1!A:B,2,FALSE)</f>
        <v>17</v>
      </c>
      <c r="L118">
        <f>VLOOKUP(C118,Feuil1!A:D,4,FALSE)</f>
        <v>5</v>
      </c>
    </row>
    <row r="119" spans="1:12" x14ac:dyDescent="0.25">
      <c r="A119" t="s">
        <v>15</v>
      </c>
      <c r="B119" s="3">
        <v>4</v>
      </c>
      <c r="C119" t="s">
        <v>14</v>
      </c>
      <c r="D119" s="3">
        <v>3</v>
      </c>
      <c r="E119">
        <f t="shared" si="1"/>
        <v>0</v>
      </c>
      <c r="F119">
        <v>6</v>
      </c>
      <c r="G119">
        <v>5</v>
      </c>
      <c r="H119">
        <v>0.55000000000000004</v>
      </c>
      <c r="I119">
        <v>0.36842105263157893</v>
      </c>
      <c r="J119">
        <f>VLOOKUP(C119,Feuil1!A:B,2,FALSE)</f>
        <v>3</v>
      </c>
      <c r="K119">
        <f>VLOOKUP(A119,Feuil1!A:B,2,FALSE)</f>
        <v>23</v>
      </c>
      <c r="L119">
        <f>VLOOKUP(C119,Feuil1!A:D,4,FALSE)</f>
        <v>0</v>
      </c>
    </row>
    <row r="120" spans="1:12" x14ac:dyDescent="0.25">
      <c r="A120" t="s">
        <v>20</v>
      </c>
      <c r="B120" s="3">
        <v>3</v>
      </c>
      <c r="C120" t="s">
        <v>5</v>
      </c>
      <c r="D120" s="3">
        <v>2</v>
      </c>
      <c r="E120">
        <f t="shared" si="1"/>
        <v>0</v>
      </c>
      <c r="F120">
        <v>4</v>
      </c>
      <c r="G120">
        <v>4</v>
      </c>
      <c r="H120">
        <v>0.46666666666666667</v>
      </c>
      <c r="I120">
        <v>0.17647058823529413</v>
      </c>
      <c r="J120">
        <f>VLOOKUP(C120,Feuil1!A:B,2,FALSE)</f>
        <v>32</v>
      </c>
      <c r="K120">
        <f>VLOOKUP(A120,Feuil1!A:B,2,FALSE)</f>
        <v>30</v>
      </c>
      <c r="L120">
        <f>VLOOKUP(C120,Feuil1!A:D,4,FALSE)</f>
        <v>0</v>
      </c>
    </row>
    <row r="121" spans="1:12" x14ac:dyDescent="0.25">
      <c r="A121" t="s">
        <v>2</v>
      </c>
      <c r="B121" s="3">
        <v>0</v>
      </c>
      <c r="C121" t="s">
        <v>8</v>
      </c>
      <c r="D121" s="3">
        <v>4</v>
      </c>
      <c r="E121">
        <f t="shared" si="1"/>
        <v>1</v>
      </c>
      <c r="F121">
        <v>8</v>
      </c>
      <c r="G121">
        <v>5</v>
      </c>
      <c r="H121">
        <v>0.6</v>
      </c>
      <c r="I121">
        <v>0.35294117647058826</v>
      </c>
      <c r="J121">
        <f>VLOOKUP(C121,Feuil1!A:B,2,FALSE)</f>
        <v>9</v>
      </c>
      <c r="K121">
        <f>VLOOKUP(A121,Feuil1!A:B,2,FALSE)</f>
        <v>20</v>
      </c>
      <c r="L121">
        <f>VLOOKUP(C121,Feuil1!A:D,4,FALSE)</f>
        <v>0</v>
      </c>
    </row>
    <row r="122" spans="1:12" x14ac:dyDescent="0.25">
      <c r="A122" t="s">
        <v>18</v>
      </c>
      <c r="B122" s="3">
        <v>3</v>
      </c>
      <c r="C122" t="s">
        <v>12</v>
      </c>
      <c r="D122" s="3">
        <v>5</v>
      </c>
      <c r="E122">
        <f t="shared" si="1"/>
        <v>1</v>
      </c>
      <c r="F122">
        <v>2</v>
      </c>
      <c r="G122">
        <v>3</v>
      </c>
      <c r="H122">
        <v>0.31578947368421051</v>
      </c>
      <c r="I122">
        <v>0.375</v>
      </c>
      <c r="J122">
        <f>VLOOKUP(C122,Feuil1!A:B,2,FALSE)</f>
        <v>29</v>
      </c>
      <c r="K122">
        <f>VLOOKUP(A122,Feuil1!A:B,2,FALSE)</f>
        <v>28</v>
      </c>
      <c r="L122">
        <f>VLOOKUP(C122,Feuil1!A:D,4,FALSE)</f>
        <v>2</v>
      </c>
    </row>
    <row r="123" spans="1:12" x14ac:dyDescent="0.25">
      <c r="A123" t="s">
        <v>26</v>
      </c>
      <c r="B123" s="3">
        <v>5</v>
      </c>
      <c r="C123" t="s">
        <v>3</v>
      </c>
      <c r="D123" s="3">
        <v>7</v>
      </c>
      <c r="E123">
        <f t="shared" si="1"/>
        <v>1</v>
      </c>
      <c r="F123">
        <v>4</v>
      </c>
      <c r="G123">
        <v>4</v>
      </c>
      <c r="H123">
        <v>0.44444444444444442</v>
      </c>
      <c r="I123">
        <v>0.66666666666666663</v>
      </c>
      <c r="J123">
        <f>VLOOKUP(C123,Feuil1!A:B,2,FALSE)</f>
        <v>21</v>
      </c>
      <c r="K123">
        <f>VLOOKUP(A123,Feuil1!A:B,2,FALSE)</f>
        <v>5</v>
      </c>
      <c r="L123">
        <f>VLOOKUP(C123,Feuil1!A:D,4,FALSE)</f>
        <v>1</v>
      </c>
    </row>
    <row r="124" spans="1:12" x14ac:dyDescent="0.25">
      <c r="A124" t="s">
        <v>34</v>
      </c>
      <c r="B124" s="3">
        <v>2</v>
      </c>
      <c r="C124" t="s">
        <v>27</v>
      </c>
      <c r="D124" s="3">
        <v>3</v>
      </c>
      <c r="E124">
        <f t="shared" si="1"/>
        <v>1</v>
      </c>
      <c r="F124">
        <v>6</v>
      </c>
      <c r="G124">
        <v>6</v>
      </c>
      <c r="H124">
        <v>0.76923076923076927</v>
      </c>
      <c r="I124">
        <v>0.57894736842105265</v>
      </c>
      <c r="J124">
        <f>VLOOKUP(C124,Feuil1!A:B,2,FALSE)</f>
        <v>8</v>
      </c>
      <c r="K124">
        <f>VLOOKUP(A124,Feuil1!A:B,2,FALSE)</f>
        <v>18</v>
      </c>
      <c r="L124">
        <f>VLOOKUP(C124,Feuil1!A:D,4,FALSE)</f>
        <v>1</v>
      </c>
    </row>
    <row r="125" spans="1:12" x14ac:dyDescent="0.25">
      <c r="A125" t="s">
        <v>4</v>
      </c>
      <c r="B125" s="3">
        <v>3</v>
      </c>
      <c r="C125" t="s">
        <v>13</v>
      </c>
      <c r="D125" s="3">
        <v>4</v>
      </c>
      <c r="E125">
        <f t="shared" si="1"/>
        <v>1</v>
      </c>
      <c r="F125">
        <v>6</v>
      </c>
      <c r="G125">
        <v>6</v>
      </c>
      <c r="H125">
        <v>0.57894736842105265</v>
      </c>
      <c r="I125">
        <v>0.46666666666666667</v>
      </c>
      <c r="J125">
        <f>VLOOKUP(C125,Feuil1!A:B,2,FALSE)</f>
        <v>12</v>
      </c>
      <c r="K125">
        <f>VLOOKUP(A125,Feuil1!A:B,2,FALSE)</f>
        <v>6</v>
      </c>
      <c r="L125">
        <f>VLOOKUP(C125,Feuil1!A:D,4,FALSE)</f>
        <v>1</v>
      </c>
    </row>
    <row r="126" spans="1:12" x14ac:dyDescent="0.25">
      <c r="A126" t="s">
        <v>9</v>
      </c>
      <c r="B126" s="3">
        <v>2</v>
      </c>
      <c r="C126" t="s">
        <v>32</v>
      </c>
      <c r="D126" s="3">
        <v>5</v>
      </c>
      <c r="E126">
        <f t="shared" si="1"/>
        <v>1</v>
      </c>
      <c r="F126">
        <v>6</v>
      </c>
      <c r="G126">
        <v>4</v>
      </c>
      <c r="H126">
        <v>0.52631578947368418</v>
      </c>
      <c r="I126">
        <v>0.47619047619047616</v>
      </c>
      <c r="J126">
        <f>VLOOKUP(C126,Feuil1!A:B,2,FALSE)</f>
        <v>26</v>
      </c>
      <c r="K126">
        <f>VLOOKUP(A126,Feuil1!A:B,2,FALSE)</f>
        <v>19</v>
      </c>
      <c r="L126">
        <f>VLOOKUP(C126,Feuil1!A:D,4,FALSE)</f>
        <v>1</v>
      </c>
    </row>
    <row r="127" spans="1:12" x14ac:dyDescent="0.25">
      <c r="A127" t="s">
        <v>11</v>
      </c>
      <c r="B127" s="3">
        <v>0</v>
      </c>
      <c r="C127" t="s">
        <v>6</v>
      </c>
      <c r="D127" s="3">
        <v>3</v>
      </c>
      <c r="E127">
        <f t="shared" si="1"/>
        <v>1</v>
      </c>
      <c r="F127">
        <v>8</v>
      </c>
      <c r="G127">
        <v>7</v>
      </c>
      <c r="H127">
        <v>0.625</v>
      </c>
      <c r="I127">
        <v>0.70588235294117652</v>
      </c>
      <c r="J127">
        <f>VLOOKUP(C127,Feuil1!A:B,2,FALSE)</f>
        <v>13</v>
      </c>
      <c r="K127">
        <f>VLOOKUP(A127,Feuil1!A:B,2,FALSE)</f>
        <v>4</v>
      </c>
      <c r="L127">
        <f>VLOOKUP(C127,Feuil1!A:D,4,FALSE)</f>
        <v>2</v>
      </c>
    </row>
    <row r="128" spans="1:12" x14ac:dyDescent="0.25">
      <c r="A128" t="s">
        <v>24</v>
      </c>
      <c r="B128" s="3">
        <v>1</v>
      </c>
      <c r="C128" t="s">
        <v>16</v>
      </c>
      <c r="D128" s="3">
        <v>2</v>
      </c>
      <c r="E128">
        <f t="shared" si="1"/>
        <v>1</v>
      </c>
      <c r="F128">
        <v>2</v>
      </c>
      <c r="G128">
        <v>3</v>
      </c>
      <c r="H128">
        <v>0.41176470588235292</v>
      </c>
      <c r="I128">
        <v>0.4375</v>
      </c>
      <c r="J128">
        <f>VLOOKUP(C128,Feuil1!A:B,2,FALSE)</f>
        <v>25</v>
      </c>
      <c r="K128">
        <f>VLOOKUP(A128,Feuil1!A:B,2,FALSE)</f>
        <v>27</v>
      </c>
      <c r="L128">
        <f>VLOOKUP(C128,Feuil1!A:D,4,FALSE)</f>
        <v>0</v>
      </c>
    </row>
    <row r="129" spans="1:12" x14ac:dyDescent="0.25">
      <c r="A129" t="s">
        <v>22</v>
      </c>
      <c r="B129" s="3">
        <v>5</v>
      </c>
      <c r="C129" t="s">
        <v>21</v>
      </c>
      <c r="D129" s="3">
        <v>3</v>
      </c>
      <c r="E129">
        <f t="shared" si="1"/>
        <v>0</v>
      </c>
      <c r="F129">
        <v>5</v>
      </c>
      <c r="G129">
        <v>7</v>
      </c>
      <c r="H129">
        <v>0.63157894736842102</v>
      </c>
      <c r="I129">
        <v>0.65</v>
      </c>
      <c r="J129">
        <f>VLOOKUP(C129,Feuil1!A:B,2,FALSE)</f>
        <v>16</v>
      </c>
      <c r="K129">
        <f>VLOOKUP(A129,Feuil1!A:B,2,FALSE)</f>
        <v>1</v>
      </c>
      <c r="L129">
        <f>VLOOKUP(C129,Feuil1!A:D,4,FALSE)</f>
        <v>2</v>
      </c>
    </row>
    <row r="130" spans="1:12" x14ac:dyDescent="0.25">
      <c r="A130" t="s">
        <v>29</v>
      </c>
      <c r="B130" s="3">
        <v>6</v>
      </c>
      <c r="C130" t="s">
        <v>15</v>
      </c>
      <c r="D130" s="3">
        <v>3</v>
      </c>
      <c r="E130">
        <f t="shared" si="1"/>
        <v>0</v>
      </c>
      <c r="F130">
        <v>5</v>
      </c>
      <c r="G130">
        <v>6</v>
      </c>
      <c r="H130">
        <v>0.375</v>
      </c>
      <c r="I130">
        <v>0.63157894736842102</v>
      </c>
      <c r="J130">
        <f>VLOOKUP(C130,Feuil1!A:B,2,FALSE)</f>
        <v>23</v>
      </c>
      <c r="K130">
        <f>VLOOKUP(A130,Feuil1!A:B,2,FALSE)</f>
        <v>7</v>
      </c>
      <c r="L130">
        <f>VLOOKUP(C130,Feuil1!A:D,4,FALSE)</f>
        <v>1</v>
      </c>
    </row>
    <row r="131" spans="1:12" x14ac:dyDescent="0.25">
      <c r="A131" t="s">
        <v>19</v>
      </c>
      <c r="B131" s="3">
        <v>3</v>
      </c>
      <c r="C131" t="s">
        <v>20</v>
      </c>
      <c r="D131" s="3">
        <v>4</v>
      </c>
      <c r="E131">
        <f t="shared" ref="E131:E194" si="2">IF(D131&gt;B131,1,0)</f>
        <v>1</v>
      </c>
      <c r="F131">
        <v>4</v>
      </c>
      <c r="G131">
        <v>3</v>
      </c>
      <c r="H131">
        <v>0.44444444444444442</v>
      </c>
      <c r="I131">
        <v>0.22222222222222221</v>
      </c>
      <c r="J131">
        <f>VLOOKUP(C131,Feuil1!A:B,2,FALSE)</f>
        <v>30</v>
      </c>
      <c r="K131">
        <f>VLOOKUP(A131,Feuil1!A:B,2,FALSE)</f>
        <v>22</v>
      </c>
      <c r="L131">
        <f>VLOOKUP(C131,Feuil1!A:D,4,FALSE)</f>
        <v>0</v>
      </c>
    </row>
    <row r="132" spans="1:12" x14ac:dyDescent="0.25">
      <c r="A132" t="s">
        <v>5</v>
      </c>
      <c r="B132" s="3">
        <v>2</v>
      </c>
      <c r="C132" t="s">
        <v>28</v>
      </c>
      <c r="D132" s="3">
        <v>4</v>
      </c>
      <c r="E132">
        <f t="shared" si="2"/>
        <v>1</v>
      </c>
      <c r="F132">
        <v>4</v>
      </c>
      <c r="G132">
        <v>4</v>
      </c>
      <c r="H132">
        <v>0.72222222222222221</v>
      </c>
      <c r="I132">
        <v>0.25</v>
      </c>
      <c r="J132">
        <f>VLOOKUP(C132,Feuil1!A:B,2,FALSE)</f>
        <v>15</v>
      </c>
      <c r="K132">
        <f>VLOOKUP(A132,Feuil1!A:B,2,FALSE)</f>
        <v>32</v>
      </c>
      <c r="L132">
        <f>VLOOKUP(C132,Feuil1!A:D,4,FALSE)</f>
        <v>0</v>
      </c>
    </row>
    <row r="133" spans="1:12" x14ac:dyDescent="0.25">
      <c r="A133" t="s">
        <v>2</v>
      </c>
      <c r="B133" s="3">
        <v>3</v>
      </c>
      <c r="C133" t="s">
        <v>7</v>
      </c>
      <c r="D133" s="3">
        <v>4</v>
      </c>
      <c r="E133">
        <f t="shared" si="2"/>
        <v>1</v>
      </c>
      <c r="F133">
        <v>3</v>
      </c>
      <c r="G133">
        <v>5</v>
      </c>
      <c r="H133">
        <v>0.36842105263157893</v>
      </c>
      <c r="I133">
        <v>0.35294117647058826</v>
      </c>
      <c r="J133">
        <f>VLOOKUP(C133,Feuil1!A:B,2,FALSE)</f>
        <v>14</v>
      </c>
      <c r="K133">
        <f>VLOOKUP(A133,Feuil1!A:B,2,FALSE)</f>
        <v>20</v>
      </c>
      <c r="L133">
        <f>VLOOKUP(C133,Feuil1!A:D,4,FALSE)</f>
        <v>0</v>
      </c>
    </row>
    <row r="134" spans="1:12" x14ac:dyDescent="0.25">
      <c r="A134" t="s">
        <v>23</v>
      </c>
      <c r="B134" s="3">
        <v>3</v>
      </c>
      <c r="C134" t="s">
        <v>25</v>
      </c>
      <c r="D134" s="3">
        <v>7</v>
      </c>
      <c r="E134">
        <f t="shared" si="2"/>
        <v>1</v>
      </c>
      <c r="F134">
        <v>9</v>
      </c>
      <c r="G134">
        <v>1</v>
      </c>
      <c r="H134">
        <v>0.82352941176470584</v>
      </c>
      <c r="I134">
        <v>0.23809523809523808</v>
      </c>
      <c r="J134">
        <f>VLOOKUP(C134,Feuil1!A:B,2,FALSE)</f>
        <v>2</v>
      </c>
      <c r="K134">
        <f>VLOOKUP(A134,Feuil1!A:B,2,FALSE)</f>
        <v>31</v>
      </c>
      <c r="L134">
        <f>VLOOKUP(C134,Feuil1!A:D,4,FALSE)</f>
        <v>5</v>
      </c>
    </row>
    <row r="135" spans="1:12" x14ac:dyDescent="0.25">
      <c r="A135" t="s">
        <v>17</v>
      </c>
      <c r="B135" s="3">
        <v>4</v>
      </c>
      <c r="C135" t="s">
        <v>33</v>
      </c>
      <c r="D135" s="3">
        <v>1</v>
      </c>
      <c r="E135">
        <f t="shared" si="2"/>
        <v>0</v>
      </c>
      <c r="F135">
        <v>3</v>
      </c>
      <c r="G135">
        <v>5</v>
      </c>
      <c r="H135">
        <v>0.44444444444444442</v>
      </c>
      <c r="I135">
        <v>0.47058823529411764</v>
      </c>
      <c r="J135">
        <f>VLOOKUP(C135,Feuil1!A:B,2,FALSE)</f>
        <v>24</v>
      </c>
      <c r="K135">
        <f>VLOOKUP(A135,Feuil1!A:B,2,FALSE)</f>
        <v>10</v>
      </c>
      <c r="L135">
        <f>VLOOKUP(C135,Feuil1!A:D,4,FALSE)</f>
        <v>0</v>
      </c>
    </row>
    <row r="136" spans="1:12" x14ac:dyDescent="0.25">
      <c r="A136" t="s">
        <v>8</v>
      </c>
      <c r="B136" s="3">
        <v>3</v>
      </c>
      <c r="C136" t="s">
        <v>18</v>
      </c>
      <c r="D136" s="3">
        <v>2</v>
      </c>
      <c r="E136">
        <f t="shared" si="2"/>
        <v>0</v>
      </c>
      <c r="F136">
        <v>3</v>
      </c>
      <c r="G136">
        <v>8</v>
      </c>
      <c r="H136">
        <v>0.3888888888888889</v>
      </c>
      <c r="I136">
        <v>0.6428571428571429</v>
      </c>
      <c r="J136">
        <f>VLOOKUP(C136,Feuil1!A:B,2,FALSE)</f>
        <v>28</v>
      </c>
      <c r="K136">
        <f>VLOOKUP(A136,Feuil1!A:B,2,FALSE)</f>
        <v>9</v>
      </c>
      <c r="L136">
        <f>VLOOKUP(C136,Feuil1!A:D,4,FALSE)</f>
        <v>0</v>
      </c>
    </row>
    <row r="137" spans="1:12" x14ac:dyDescent="0.25">
      <c r="A137" t="s">
        <v>24</v>
      </c>
      <c r="B137" s="3">
        <v>2</v>
      </c>
      <c r="C137" t="s">
        <v>14</v>
      </c>
      <c r="D137" s="3">
        <v>6</v>
      </c>
      <c r="E137">
        <f t="shared" si="2"/>
        <v>1</v>
      </c>
      <c r="F137">
        <v>6</v>
      </c>
      <c r="G137">
        <v>3</v>
      </c>
      <c r="H137">
        <v>0.55000000000000004</v>
      </c>
      <c r="I137">
        <v>0.4375</v>
      </c>
      <c r="J137">
        <f>VLOOKUP(C137,Feuil1!A:B,2,FALSE)</f>
        <v>3</v>
      </c>
      <c r="K137">
        <f>VLOOKUP(A137,Feuil1!A:B,2,FALSE)</f>
        <v>27</v>
      </c>
      <c r="L137">
        <f>VLOOKUP(C137,Feuil1!A:D,4,FALSE)</f>
        <v>0</v>
      </c>
    </row>
    <row r="138" spans="1:12" x14ac:dyDescent="0.25">
      <c r="A138" t="s">
        <v>32</v>
      </c>
      <c r="B138" s="3">
        <v>4</v>
      </c>
      <c r="C138" t="s">
        <v>3</v>
      </c>
      <c r="D138" s="3">
        <v>3</v>
      </c>
      <c r="E138">
        <f t="shared" si="2"/>
        <v>0</v>
      </c>
      <c r="F138">
        <v>4</v>
      </c>
      <c r="G138">
        <v>6</v>
      </c>
      <c r="H138">
        <v>0.44444444444444442</v>
      </c>
      <c r="I138">
        <v>0.26666666666666666</v>
      </c>
      <c r="J138">
        <f>VLOOKUP(C138,Feuil1!A:B,2,FALSE)</f>
        <v>21</v>
      </c>
      <c r="K138">
        <f>VLOOKUP(A138,Feuil1!A:B,2,FALSE)</f>
        <v>26</v>
      </c>
      <c r="L138">
        <f>VLOOKUP(C138,Feuil1!A:D,4,FALSE)</f>
        <v>1</v>
      </c>
    </row>
    <row r="139" spans="1:12" x14ac:dyDescent="0.25">
      <c r="A139" t="s">
        <v>30</v>
      </c>
      <c r="B139" s="3">
        <v>4</v>
      </c>
      <c r="C139" t="s">
        <v>10</v>
      </c>
      <c r="D139" s="3">
        <v>5</v>
      </c>
      <c r="E139">
        <f t="shared" si="2"/>
        <v>1</v>
      </c>
      <c r="F139">
        <v>3</v>
      </c>
      <c r="G139">
        <v>7</v>
      </c>
      <c r="H139">
        <v>0.52941176470588236</v>
      </c>
      <c r="I139">
        <v>0.47058823529411764</v>
      </c>
      <c r="J139">
        <f>VLOOKUP(C139,Feuil1!A:B,2,FALSE)</f>
        <v>11</v>
      </c>
      <c r="K139">
        <f>VLOOKUP(A139,Feuil1!A:B,2,FALSE)</f>
        <v>17</v>
      </c>
      <c r="L139">
        <f>VLOOKUP(C139,Feuil1!A:D,4,FALSE)</f>
        <v>4</v>
      </c>
    </row>
    <row r="140" spans="1:12" x14ac:dyDescent="0.25">
      <c r="A140" t="s">
        <v>29</v>
      </c>
      <c r="B140" s="3">
        <v>5</v>
      </c>
      <c r="C140" t="s">
        <v>12</v>
      </c>
      <c r="D140" s="3">
        <v>2</v>
      </c>
      <c r="E140">
        <f t="shared" si="2"/>
        <v>0</v>
      </c>
      <c r="F140">
        <v>2</v>
      </c>
      <c r="G140">
        <v>6</v>
      </c>
      <c r="H140">
        <v>0.31578947368421051</v>
      </c>
      <c r="I140">
        <v>0.63157894736842102</v>
      </c>
      <c r="J140">
        <f>VLOOKUP(C140,Feuil1!A:B,2,FALSE)</f>
        <v>29</v>
      </c>
      <c r="K140">
        <f>VLOOKUP(A140,Feuil1!A:B,2,FALSE)</f>
        <v>7</v>
      </c>
      <c r="L140">
        <f>VLOOKUP(C140,Feuil1!A:D,4,FALSE)</f>
        <v>2</v>
      </c>
    </row>
    <row r="141" spans="1:12" x14ac:dyDescent="0.25">
      <c r="A141" t="s">
        <v>8</v>
      </c>
      <c r="B141" s="3">
        <v>1</v>
      </c>
      <c r="C141" t="s">
        <v>19</v>
      </c>
      <c r="D141" s="3">
        <v>6</v>
      </c>
      <c r="E141">
        <f t="shared" si="2"/>
        <v>1</v>
      </c>
      <c r="F141">
        <v>3</v>
      </c>
      <c r="G141">
        <v>8</v>
      </c>
      <c r="H141">
        <v>0.58823529411764708</v>
      </c>
      <c r="I141">
        <v>0.6428571428571429</v>
      </c>
      <c r="J141">
        <f>VLOOKUP(C141,Feuil1!A:B,2,FALSE)</f>
        <v>22</v>
      </c>
      <c r="K141">
        <f>VLOOKUP(A141,Feuil1!A:B,2,FALSE)</f>
        <v>9</v>
      </c>
      <c r="L141">
        <f>VLOOKUP(C141,Feuil1!A:D,4,FALSE)</f>
        <v>0</v>
      </c>
    </row>
    <row r="142" spans="1:12" x14ac:dyDescent="0.25">
      <c r="A142" t="s">
        <v>20</v>
      </c>
      <c r="B142" s="3">
        <v>2</v>
      </c>
      <c r="C142" t="s">
        <v>6</v>
      </c>
      <c r="D142" s="3">
        <v>3</v>
      </c>
      <c r="E142">
        <f t="shared" si="2"/>
        <v>1</v>
      </c>
      <c r="F142">
        <v>8</v>
      </c>
      <c r="G142">
        <v>4</v>
      </c>
      <c r="H142">
        <v>0.625</v>
      </c>
      <c r="I142">
        <v>0.17647058823529413</v>
      </c>
      <c r="J142">
        <f>VLOOKUP(C142,Feuil1!A:B,2,FALSE)</f>
        <v>13</v>
      </c>
      <c r="K142">
        <f>VLOOKUP(A142,Feuil1!A:B,2,FALSE)</f>
        <v>30</v>
      </c>
      <c r="L142">
        <f>VLOOKUP(C142,Feuil1!A:D,4,FALSE)</f>
        <v>2</v>
      </c>
    </row>
    <row r="143" spans="1:12" x14ac:dyDescent="0.25">
      <c r="A143" t="s">
        <v>4</v>
      </c>
      <c r="B143" s="3">
        <v>6</v>
      </c>
      <c r="C143" t="s">
        <v>22</v>
      </c>
      <c r="D143" s="3">
        <v>4</v>
      </c>
      <c r="E143">
        <f t="shared" si="2"/>
        <v>0</v>
      </c>
      <c r="F143">
        <v>7</v>
      </c>
      <c r="G143">
        <v>6</v>
      </c>
      <c r="H143">
        <v>0.75</v>
      </c>
      <c r="I143">
        <v>0.46666666666666667</v>
      </c>
      <c r="J143">
        <f>VLOOKUP(C143,Feuil1!A:B,2,FALSE)</f>
        <v>1</v>
      </c>
      <c r="K143">
        <f>VLOOKUP(A143,Feuil1!A:B,2,FALSE)</f>
        <v>6</v>
      </c>
      <c r="L143">
        <f>VLOOKUP(C143,Feuil1!A:D,4,FALSE)</f>
        <v>3</v>
      </c>
    </row>
    <row r="144" spans="1:12" x14ac:dyDescent="0.25">
      <c r="A144" t="s">
        <v>5</v>
      </c>
      <c r="B144" s="3">
        <v>5</v>
      </c>
      <c r="C144" t="s">
        <v>10</v>
      </c>
      <c r="D144" s="3">
        <v>2</v>
      </c>
      <c r="E144">
        <f t="shared" si="2"/>
        <v>0</v>
      </c>
      <c r="F144">
        <v>3</v>
      </c>
      <c r="G144">
        <v>4</v>
      </c>
      <c r="H144">
        <v>0.52941176470588236</v>
      </c>
      <c r="I144">
        <v>0.25</v>
      </c>
      <c r="J144">
        <f>VLOOKUP(C144,Feuil1!A:B,2,FALSE)</f>
        <v>11</v>
      </c>
      <c r="K144">
        <f>VLOOKUP(A144,Feuil1!A:B,2,FALSE)</f>
        <v>32</v>
      </c>
      <c r="L144">
        <f>VLOOKUP(C144,Feuil1!A:D,4,FALSE)</f>
        <v>4</v>
      </c>
    </row>
    <row r="145" spans="1:12" x14ac:dyDescent="0.25">
      <c r="A145" t="s">
        <v>23</v>
      </c>
      <c r="B145" s="3">
        <v>5</v>
      </c>
      <c r="C145" t="s">
        <v>34</v>
      </c>
      <c r="D145" s="3">
        <v>4</v>
      </c>
      <c r="E145">
        <f t="shared" si="2"/>
        <v>0</v>
      </c>
      <c r="F145">
        <v>6</v>
      </c>
      <c r="G145">
        <v>1</v>
      </c>
      <c r="H145">
        <v>0.33333333333333331</v>
      </c>
      <c r="I145">
        <v>0.23809523809523808</v>
      </c>
      <c r="J145">
        <f>VLOOKUP(C145,Feuil1!A:B,2,FALSE)</f>
        <v>18</v>
      </c>
      <c r="K145">
        <f>VLOOKUP(A145,Feuil1!A:B,2,FALSE)</f>
        <v>31</v>
      </c>
      <c r="L145">
        <f>VLOOKUP(C145,Feuil1!A:D,4,FALSE)</f>
        <v>0</v>
      </c>
    </row>
    <row r="146" spans="1:12" x14ac:dyDescent="0.25">
      <c r="A146" t="s">
        <v>17</v>
      </c>
      <c r="B146" s="3">
        <v>4</v>
      </c>
      <c r="C146" t="s">
        <v>7</v>
      </c>
      <c r="D146" s="3">
        <v>3</v>
      </c>
      <c r="E146">
        <f t="shared" si="2"/>
        <v>0</v>
      </c>
      <c r="F146">
        <v>3</v>
      </c>
      <c r="G146">
        <v>5</v>
      </c>
      <c r="H146">
        <v>0.36842105263157893</v>
      </c>
      <c r="I146">
        <v>0.47058823529411764</v>
      </c>
      <c r="J146">
        <f>VLOOKUP(C146,Feuil1!A:B,2,FALSE)</f>
        <v>14</v>
      </c>
      <c r="K146">
        <f>VLOOKUP(A146,Feuil1!A:B,2,FALSE)</f>
        <v>10</v>
      </c>
      <c r="L146">
        <f>VLOOKUP(C146,Feuil1!A:D,4,FALSE)</f>
        <v>0</v>
      </c>
    </row>
    <row r="147" spans="1:12" x14ac:dyDescent="0.25">
      <c r="A147" t="s">
        <v>21</v>
      </c>
      <c r="B147" s="3">
        <v>0</v>
      </c>
      <c r="C147" t="s">
        <v>25</v>
      </c>
      <c r="D147" s="3">
        <v>5</v>
      </c>
      <c r="E147">
        <f t="shared" si="2"/>
        <v>1</v>
      </c>
      <c r="F147">
        <v>9</v>
      </c>
      <c r="G147">
        <v>5</v>
      </c>
      <c r="H147">
        <v>0.82352941176470584</v>
      </c>
      <c r="I147">
        <v>0.26666666666666666</v>
      </c>
      <c r="J147">
        <f>VLOOKUP(C147,Feuil1!A:B,2,FALSE)</f>
        <v>2</v>
      </c>
      <c r="K147">
        <f>VLOOKUP(A147,Feuil1!A:B,2,FALSE)</f>
        <v>16</v>
      </c>
      <c r="L147">
        <f>VLOOKUP(C147,Feuil1!A:D,4,FALSE)</f>
        <v>5</v>
      </c>
    </row>
    <row r="148" spans="1:12" x14ac:dyDescent="0.25">
      <c r="A148" t="s">
        <v>3</v>
      </c>
      <c r="B148" s="3">
        <v>2</v>
      </c>
      <c r="C148" t="s">
        <v>13</v>
      </c>
      <c r="D148" s="3">
        <v>0</v>
      </c>
      <c r="E148">
        <f t="shared" si="2"/>
        <v>0</v>
      </c>
      <c r="F148">
        <v>6</v>
      </c>
      <c r="G148">
        <v>4</v>
      </c>
      <c r="H148">
        <v>0.57894736842105265</v>
      </c>
      <c r="I148">
        <v>0.41176470588235292</v>
      </c>
      <c r="J148">
        <f>VLOOKUP(C148,Feuil1!A:B,2,FALSE)</f>
        <v>12</v>
      </c>
      <c r="K148">
        <f>VLOOKUP(A148,Feuil1!A:B,2,FALSE)</f>
        <v>21</v>
      </c>
      <c r="L148">
        <f>VLOOKUP(C148,Feuil1!A:D,4,FALSE)</f>
        <v>1</v>
      </c>
    </row>
    <row r="149" spans="1:12" x14ac:dyDescent="0.25">
      <c r="A149" t="s">
        <v>33</v>
      </c>
      <c r="B149" s="3">
        <v>8</v>
      </c>
      <c r="C149" t="s">
        <v>32</v>
      </c>
      <c r="D149" s="3">
        <v>2</v>
      </c>
      <c r="E149">
        <f t="shared" si="2"/>
        <v>0</v>
      </c>
      <c r="F149">
        <v>6</v>
      </c>
      <c r="G149">
        <v>3</v>
      </c>
      <c r="H149">
        <v>0.52631578947368418</v>
      </c>
      <c r="I149">
        <v>0.3888888888888889</v>
      </c>
      <c r="J149">
        <f>VLOOKUP(C149,Feuil1!A:B,2,FALSE)</f>
        <v>26</v>
      </c>
      <c r="K149">
        <f>VLOOKUP(A149,Feuil1!A:B,2,FALSE)</f>
        <v>24</v>
      </c>
      <c r="L149">
        <f>VLOOKUP(C149,Feuil1!A:D,4,FALSE)</f>
        <v>1</v>
      </c>
    </row>
    <row r="150" spans="1:12" x14ac:dyDescent="0.25">
      <c r="A150" t="s">
        <v>9</v>
      </c>
      <c r="B150" s="3">
        <v>1</v>
      </c>
      <c r="C150" t="s">
        <v>30</v>
      </c>
      <c r="D150" s="3">
        <v>8</v>
      </c>
      <c r="E150">
        <f t="shared" si="2"/>
        <v>1</v>
      </c>
      <c r="F150">
        <v>7</v>
      </c>
      <c r="G150">
        <v>4</v>
      </c>
      <c r="H150">
        <v>0.58823529411764708</v>
      </c>
      <c r="I150">
        <v>0.47619047619047616</v>
      </c>
      <c r="J150">
        <f>VLOOKUP(C150,Feuil1!A:B,2,FALSE)</f>
        <v>17</v>
      </c>
      <c r="K150">
        <f>VLOOKUP(A150,Feuil1!A:B,2,FALSE)</f>
        <v>19</v>
      </c>
      <c r="L150">
        <f>VLOOKUP(C150,Feuil1!A:D,4,FALSE)</f>
        <v>0</v>
      </c>
    </row>
    <row r="151" spans="1:12" x14ac:dyDescent="0.25">
      <c r="A151" t="s">
        <v>24</v>
      </c>
      <c r="B151" s="3">
        <v>3</v>
      </c>
      <c r="C151" t="s">
        <v>15</v>
      </c>
      <c r="D151" s="3">
        <v>1</v>
      </c>
      <c r="E151">
        <f t="shared" si="2"/>
        <v>0</v>
      </c>
      <c r="F151">
        <v>5</v>
      </c>
      <c r="G151">
        <v>3</v>
      </c>
      <c r="H151">
        <v>0.375</v>
      </c>
      <c r="I151">
        <v>0.4375</v>
      </c>
      <c r="J151">
        <f>VLOOKUP(C151,Feuil1!A:B,2,FALSE)</f>
        <v>23</v>
      </c>
      <c r="K151">
        <f>VLOOKUP(A151,Feuil1!A:B,2,FALSE)</f>
        <v>27</v>
      </c>
      <c r="L151">
        <f>VLOOKUP(C151,Feuil1!A:D,4,FALSE)</f>
        <v>1</v>
      </c>
    </row>
    <row r="152" spans="1:12" x14ac:dyDescent="0.25">
      <c r="A152" t="s">
        <v>26</v>
      </c>
      <c r="B152" s="3">
        <v>5</v>
      </c>
      <c r="C152" t="s">
        <v>2</v>
      </c>
      <c r="D152" s="3">
        <v>3</v>
      </c>
      <c r="E152">
        <f t="shared" si="2"/>
        <v>0</v>
      </c>
      <c r="F152">
        <v>5</v>
      </c>
      <c r="G152">
        <v>4</v>
      </c>
      <c r="H152">
        <v>0.52631578947368418</v>
      </c>
      <c r="I152">
        <v>0.66666666666666663</v>
      </c>
      <c r="J152">
        <f>VLOOKUP(C152,Feuil1!A:B,2,FALSE)</f>
        <v>20</v>
      </c>
      <c r="K152">
        <f>VLOOKUP(A152,Feuil1!A:B,2,FALSE)</f>
        <v>5</v>
      </c>
      <c r="L152">
        <f>VLOOKUP(C152,Feuil1!A:D,4,FALSE)</f>
        <v>0</v>
      </c>
    </row>
    <row r="153" spans="1:12" x14ac:dyDescent="0.25">
      <c r="A153" t="s">
        <v>16</v>
      </c>
      <c r="B153" s="3">
        <v>3</v>
      </c>
      <c r="C153" t="s">
        <v>11</v>
      </c>
      <c r="D153" s="3">
        <v>5</v>
      </c>
      <c r="E153">
        <f t="shared" si="2"/>
        <v>1</v>
      </c>
      <c r="F153">
        <v>7</v>
      </c>
      <c r="G153">
        <v>2</v>
      </c>
      <c r="H153">
        <v>0.6470588235294118</v>
      </c>
      <c r="I153">
        <v>0.52941176470588236</v>
      </c>
      <c r="J153">
        <f>VLOOKUP(C153,Feuil1!A:B,2,FALSE)</f>
        <v>4</v>
      </c>
      <c r="K153">
        <f>VLOOKUP(A153,Feuil1!A:B,2,FALSE)</f>
        <v>25</v>
      </c>
      <c r="L153">
        <f>VLOOKUP(C153,Feuil1!A:D,4,FALSE)</f>
        <v>1</v>
      </c>
    </row>
    <row r="154" spans="1:12" x14ac:dyDescent="0.25">
      <c r="A154" t="s">
        <v>27</v>
      </c>
      <c r="B154" s="3">
        <v>2</v>
      </c>
      <c r="C154" t="s">
        <v>23</v>
      </c>
      <c r="D154" s="3">
        <v>4</v>
      </c>
      <c r="E154">
        <f t="shared" si="2"/>
        <v>1</v>
      </c>
      <c r="F154">
        <v>1</v>
      </c>
      <c r="G154">
        <v>6</v>
      </c>
      <c r="H154">
        <v>0.375</v>
      </c>
      <c r="I154">
        <v>0.42857142857142855</v>
      </c>
      <c r="J154">
        <f>VLOOKUP(C154,Feuil1!A:B,2,FALSE)</f>
        <v>31</v>
      </c>
      <c r="K154">
        <f>VLOOKUP(A154,Feuil1!A:B,2,FALSE)</f>
        <v>8</v>
      </c>
      <c r="L154">
        <f>VLOOKUP(C154,Feuil1!A:D,4,FALSE)</f>
        <v>0</v>
      </c>
    </row>
    <row r="155" spans="1:12" x14ac:dyDescent="0.25">
      <c r="A155" t="s">
        <v>15</v>
      </c>
      <c r="B155" s="3">
        <v>0</v>
      </c>
      <c r="C155" t="s">
        <v>19</v>
      </c>
      <c r="D155" s="3">
        <v>2</v>
      </c>
      <c r="E155">
        <f t="shared" si="2"/>
        <v>1</v>
      </c>
      <c r="F155">
        <v>3</v>
      </c>
      <c r="G155">
        <v>5</v>
      </c>
      <c r="H155">
        <v>0.58823529411764708</v>
      </c>
      <c r="I155">
        <v>0.36842105263157893</v>
      </c>
      <c r="J155">
        <f>VLOOKUP(C155,Feuil1!A:B,2,FALSE)</f>
        <v>22</v>
      </c>
      <c r="K155">
        <f>VLOOKUP(A155,Feuil1!A:B,2,FALSE)</f>
        <v>23</v>
      </c>
      <c r="L155">
        <f>VLOOKUP(C155,Feuil1!A:D,4,FALSE)</f>
        <v>0</v>
      </c>
    </row>
    <row r="156" spans="1:12" x14ac:dyDescent="0.25">
      <c r="A156" t="s">
        <v>22</v>
      </c>
      <c r="B156" s="3">
        <v>6</v>
      </c>
      <c r="C156" t="s">
        <v>18</v>
      </c>
      <c r="D156" s="3">
        <v>2</v>
      </c>
      <c r="E156">
        <f t="shared" si="2"/>
        <v>0</v>
      </c>
      <c r="F156">
        <v>3</v>
      </c>
      <c r="G156">
        <v>7</v>
      </c>
      <c r="H156">
        <v>0.3888888888888889</v>
      </c>
      <c r="I156">
        <v>0.65</v>
      </c>
      <c r="J156">
        <f>VLOOKUP(C156,Feuil1!A:B,2,FALSE)</f>
        <v>28</v>
      </c>
      <c r="K156">
        <f>VLOOKUP(A156,Feuil1!A:B,2,FALSE)</f>
        <v>1</v>
      </c>
      <c r="L156">
        <f>VLOOKUP(C156,Feuil1!A:D,4,FALSE)</f>
        <v>0</v>
      </c>
    </row>
    <row r="157" spans="1:12" x14ac:dyDescent="0.25">
      <c r="A157" t="s">
        <v>6</v>
      </c>
      <c r="B157" s="3">
        <v>5</v>
      </c>
      <c r="C157" t="s">
        <v>10</v>
      </c>
      <c r="D157" s="3">
        <v>2</v>
      </c>
      <c r="E157">
        <f t="shared" si="2"/>
        <v>0</v>
      </c>
      <c r="F157">
        <v>3</v>
      </c>
      <c r="G157">
        <v>8</v>
      </c>
      <c r="H157">
        <v>0.52941176470588236</v>
      </c>
      <c r="I157">
        <v>0.5625</v>
      </c>
      <c r="J157">
        <f>VLOOKUP(C157,Feuil1!A:B,2,FALSE)</f>
        <v>11</v>
      </c>
      <c r="K157">
        <f>VLOOKUP(A157,Feuil1!A:B,2,FALSE)</f>
        <v>13</v>
      </c>
      <c r="L157">
        <f>VLOOKUP(C157,Feuil1!A:D,4,FALSE)</f>
        <v>4</v>
      </c>
    </row>
    <row r="158" spans="1:12" x14ac:dyDescent="0.25">
      <c r="A158" t="s">
        <v>21</v>
      </c>
      <c r="B158" s="3">
        <v>1</v>
      </c>
      <c r="C158" t="s">
        <v>34</v>
      </c>
      <c r="D158" s="3">
        <v>5</v>
      </c>
      <c r="E158">
        <f t="shared" si="2"/>
        <v>1</v>
      </c>
      <c r="F158">
        <v>6</v>
      </c>
      <c r="G158">
        <v>5</v>
      </c>
      <c r="H158">
        <v>0.33333333333333331</v>
      </c>
      <c r="I158">
        <v>0.26666666666666666</v>
      </c>
      <c r="J158">
        <f>VLOOKUP(C158,Feuil1!A:B,2,FALSE)</f>
        <v>18</v>
      </c>
      <c r="K158">
        <f>VLOOKUP(A158,Feuil1!A:B,2,FALSE)</f>
        <v>16</v>
      </c>
      <c r="L158">
        <f>VLOOKUP(C158,Feuil1!A:D,4,FALSE)</f>
        <v>0</v>
      </c>
    </row>
    <row r="159" spans="1:12" x14ac:dyDescent="0.25">
      <c r="A159" t="s">
        <v>25</v>
      </c>
      <c r="B159" s="3">
        <v>3</v>
      </c>
      <c r="C159" t="s">
        <v>27</v>
      </c>
      <c r="D159" s="3">
        <v>6</v>
      </c>
      <c r="E159">
        <f t="shared" si="2"/>
        <v>1</v>
      </c>
      <c r="F159">
        <v>6</v>
      </c>
      <c r="G159">
        <v>9</v>
      </c>
      <c r="H159">
        <v>0.76923076923076927</v>
      </c>
      <c r="I159">
        <v>0.52941176470588236</v>
      </c>
      <c r="J159">
        <f>VLOOKUP(C159,Feuil1!A:B,2,FALSE)</f>
        <v>8</v>
      </c>
      <c r="K159">
        <f>VLOOKUP(A159,Feuil1!A:B,2,FALSE)</f>
        <v>2</v>
      </c>
      <c r="L159">
        <f>VLOOKUP(C159,Feuil1!A:D,4,FALSE)</f>
        <v>1</v>
      </c>
    </row>
    <row r="160" spans="1:12" x14ac:dyDescent="0.25">
      <c r="A160" t="s">
        <v>14</v>
      </c>
      <c r="B160" s="3">
        <v>6</v>
      </c>
      <c r="C160" t="s">
        <v>7</v>
      </c>
      <c r="D160" s="3">
        <v>0</v>
      </c>
      <c r="E160">
        <f t="shared" si="2"/>
        <v>0</v>
      </c>
      <c r="F160">
        <v>3</v>
      </c>
      <c r="G160">
        <v>6</v>
      </c>
      <c r="H160">
        <v>0.36842105263157893</v>
      </c>
      <c r="I160">
        <v>0.70588235294117652</v>
      </c>
      <c r="J160">
        <f>VLOOKUP(C160,Feuil1!A:B,2,FALSE)</f>
        <v>14</v>
      </c>
      <c r="K160">
        <f>VLOOKUP(A160,Feuil1!A:B,2,FALSE)</f>
        <v>3</v>
      </c>
      <c r="L160">
        <f>VLOOKUP(C160,Feuil1!A:D,4,FALSE)</f>
        <v>0</v>
      </c>
    </row>
    <row r="161" spans="1:12" x14ac:dyDescent="0.25">
      <c r="A161" t="s">
        <v>33</v>
      </c>
      <c r="B161" s="3">
        <v>1</v>
      </c>
      <c r="C161" t="s">
        <v>4</v>
      </c>
      <c r="D161" s="3">
        <v>4</v>
      </c>
      <c r="E161">
        <f t="shared" si="2"/>
        <v>1</v>
      </c>
      <c r="F161">
        <v>6</v>
      </c>
      <c r="G161">
        <v>3</v>
      </c>
      <c r="H161">
        <v>0.7</v>
      </c>
      <c r="I161">
        <v>0.3888888888888889</v>
      </c>
      <c r="J161">
        <f>VLOOKUP(C161,Feuil1!A:B,2,FALSE)</f>
        <v>6</v>
      </c>
      <c r="K161">
        <f>VLOOKUP(A161,Feuil1!A:B,2,FALSE)</f>
        <v>24</v>
      </c>
      <c r="L161">
        <f>VLOOKUP(C161,Feuil1!A:D,4,FALSE)</f>
        <v>0</v>
      </c>
    </row>
    <row r="162" spans="1:12" x14ac:dyDescent="0.25">
      <c r="A162" t="s">
        <v>9</v>
      </c>
      <c r="B162" s="3">
        <v>1</v>
      </c>
      <c r="C162" t="s">
        <v>3</v>
      </c>
      <c r="D162" s="3">
        <v>2</v>
      </c>
      <c r="E162">
        <f t="shared" si="2"/>
        <v>1</v>
      </c>
      <c r="F162">
        <v>4</v>
      </c>
      <c r="G162">
        <v>4</v>
      </c>
      <c r="H162">
        <v>0.44444444444444442</v>
      </c>
      <c r="I162">
        <v>0.47619047619047616</v>
      </c>
      <c r="J162">
        <f>VLOOKUP(C162,Feuil1!A:B,2,FALSE)</f>
        <v>21</v>
      </c>
      <c r="K162">
        <f>VLOOKUP(A162,Feuil1!A:B,2,FALSE)</f>
        <v>19</v>
      </c>
      <c r="L162">
        <f>VLOOKUP(C162,Feuil1!A:D,4,FALSE)</f>
        <v>1</v>
      </c>
    </row>
    <row r="163" spans="1:12" x14ac:dyDescent="0.25">
      <c r="A163" t="s">
        <v>24</v>
      </c>
      <c r="B163" s="3">
        <v>1</v>
      </c>
      <c r="C163" t="s">
        <v>2</v>
      </c>
      <c r="D163" s="3">
        <v>2</v>
      </c>
      <c r="E163">
        <f t="shared" si="2"/>
        <v>1</v>
      </c>
      <c r="F163">
        <v>5</v>
      </c>
      <c r="G163">
        <v>3</v>
      </c>
      <c r="H163">
        <v>0.52631578947368418</v>
      </c>
      <c r="I163">
        <v>0.4375</v>
      </c>
      <c r="J163">
        <f>VLOOKUP(C163,Feuil1!A:B,2,FALSE)</f>
        <v>20</v>
      </c>
      <c r="K163">
        <f>VLOOKUP(A163,Feuil1!A:B,2,FALSE)</f>
        <v>27</v>
      </c>
      <c r="L163">
        <f>VLOOKUP(C163,Feuil1!A:D,4,FALSE)</f>
        <v>0</v>
      </c>
    </row>
    <row r="164" spans="1:12" x14ac:dyDescent="0.25">
      <c r="A164" t="s">
        <v>32</v>
      </c>
      <c r="B164" s="3">
        <v>3</v>
      </c>
      <c r="C164" t="s">
        <v>11</v>
      </c>
      <c r="D164" s="3">
        <v>6</v>
      </c>
      <c r="E164">
        <f t="shared" si="2"/>
        <v>1</v>
      </c>
      <c r="F164">
        <v>7</v>
      </c>
      <c r="G164">
        <v>6</v>
      </c>
      <c r="H164">
        <v>0.6470588235294118</v>
      </c>
      <c r="I164">
        <v>0.26666666666666666</v>
      </c>
      <c r="J164">
        <f>VLOOKUP(C164,Feuil1!A:B,2,FALSE)</f>
        <v>4</v>
      </c>
      <c r="K164">
        <f>VLOOKUP(A164,Feuil1!A:B,2,FALSE)</f>
        <v>26</v>
      </c>
      <c r="L164">
        <f>VLOOKUP(C164,Feuil1!A:D,4,FALSE)</f>
        <v>1</v>
      </c>
    </row>
    <row r="165" spans="1:12" x14ac:dyDescent="0.25">
      <c r="A165" t="s">
        <v>13</v>
      </c>
      <c r="B165" s="3">
        <v>2</v>
      </c>
      <c r="C165" t="s">
        <v>17</v>
      </c>
      <c r="D165" s="3">
        <v>8</v>
      </c>
      <c r="E165">
        <f t="shared" si="2"/>
        <v>1</v>
      </c>
      <c r="F165">
        <v>5</v>
      </c>
      <c r="G165">
        <v>6</v>
      </c>
      <c r="H165">
        <v>0.76470588235294112</v>
      </c>
      <c r="I165">
        <v>0.47058823529411764</v>
      </c>
      <c r="J165">
        <f>VLOOKUP(C165,Feuil1!A:B,2,FALSE)</f>
        <v>10</v>
      </c>
      <c r="K165">
        <f>VLOOKUP(A165,Feuil1!A:B,2,FALSE)</f>
        <v>12</v>
      </c>
      <c r="L165">
        <f>VLOOKUP(C165,Feuil1!A:D,4,FALSE)</f>
        <v>1</v>
      </c>
    </row>
    <row r="166" spans="1:12" x14ac:dyDescent="0.25">
      <c r="A166" t="s">
        <v>8</v>
      </c>
      <c r="B166" s="3">
        <v>5</v>
      </c>
      <c r="C166" t="s">
        <v>20</v>
      </c>
      <c r="D166" s="3">
        <v>1</v>
      </c>
      <c r="E166">
        <f t="shared" si="2"/>
        <v>0</v>
      </c>
      <c r="F166">
        <v>4</v>
      </c>
      <c r="G166">
        <v>8</v>
      </c>
      <c r="H166">
        <v>0.44444444444444442</v>
      </c>
      <c r="I166">
        <v>0.6428571428571429</v>
      </c>
      <c r="J166">
        <f>VLOOKUP(C166,Feuil1!A:B,2,FALSE)</f>
        <v>30</v>
      </c>
      <c r="K166">
        <f>VLOOKUP(A166,Feuil1!A:B,2,FALSE)</f>
        <v>9</v>
      </c>
      <c r="L166">
        <f>VLOOKUP(C166,Feuil1!A:D,4,FALSE)</f>
        <v>0</v>
      </c>
    </row>
    <row r="167" spans="1:12" x14ac:dyDescent="0.25">
      <c r="A167" t="s">
        <v>5</v>
      </c>
      <c r="B167" s="3">
        <v>2</v>
      </c>
      <c r="C167" t="s">
        <v>23</v>
      </c>
      <c r="D167" s="3">
        <v>3</v>
      </c>
      <c r="E167">
        <f t="shared" si="2"/>
        <v>1</v>
      </c>
      <c r="F167">
        <v>1</v>
      </c>
      <c r="G167">
        <v>4</v>
      </c>
      <c r="H167">
        <v>0.375</v>
      </c>
      <c r="I167">
        <v>0.25</v>
      </c>
      <c r="J167">
        <f>VLOOKUP(C167,Feuil1!A:B,2,FALSE)</f>
        <v>31</v>
      </c>
      <c r="K167">
        <f>VLOOKUP(A167,Feuil1!A:B,2,FALSE)</f>
        <v>32</v>
      </c>
      <c r="L167">
        <f>VLOOKUP(C167,Feuil1!A:D,4,FALSE)</f>
        <v>0</v>
      </c>
    </row>
    <row r="168" spans="1:12" x14ac:dyDescent="0.25">
      <c r="A168" t="s">
        <v>29</v>
      </c>
      <c r="B168" s="3">
        <v>6</v>
      </c>
      <c r="C168" t="s">
        <v>28</v>
      </c>
      <c r="D168" s="3">
        <v>4</v>
      </c>
      <c r="E168">
        <f t="shared" si="2"/>
        <v>0</v>
      </c>
      <c r="F168">
        <v>4</v>
      </c>
      <c r="G168">
        <v>6</v>
      </c>
      <c r="H168">
        <v>0.72222222222222221</v>
      </c>
      <c r="I168">
        <v>0.63157894736842102</v>
      </c>
      <c r="J168">
        <f>VLOOKUP(C168,Feuil1!A:B,2,FALSE)</f>
        <v>15</v>
      </c>
      <c r="K168">
        <f>VLOOKUP(A168,Feuil1!A:B,2,FALSE)</f>
        <v>7</v>
      </c>
      <c r="L168">
        <f>VLOOKUP(C168,Feuil1!A:D,4,FALSE)</f>
        <v>0</v>
      </c>
    </row>
    <row r="169" spans="1:12" x14ac:dyDescent="0.25">
      <c r="A169" t="s">
        <v>15</v>
      </c>
      <c r="B169" s="3">
        <v>4</v>
      </c>
      <c r="C169" t="s">
        <v>12</v>
      </c>
      <c r="D169" s="3">
        <v>3</v>
      </c>
      <c r="E169">
        <f t="shared" si="2"/>
        <v>0</v>
      </c>
      <c r="F169">
        <v>2</v>
      </c>
      <c r="G169">
        <v>5</v>
      </c>
      <c r="H169">
        <v>0.31578947368421051</v>
      </c>
      <c r="I169">
        <v>0.36842105263157893</v>
      </c>
      <c r="J169">
        <f>VLOOKUP(C169,Feuil1!A:B,2,FALSE)</f>
        <v>29</v>
      </c>
      <c r="K169">
        <f>VLOOKUP(A169,Feuil1!A:B,2,FALSE)</f>
        <v>23</v>
      </c>
      <c r="L169">
        <f>VLOOKUP(C169,Feuil1!A:D,4,FALSE)</f>
        <v>2</v>
      </c>
    </row>
    <row r="170" spans="1:12" x14ac:dyDescent="0.25">
      <c r="A170" t="s">
        <v>30</v>
      </c>
      <c r="B170" s="3">
        <v>1</v>
      </c>
      <c r="C170" t="s">
        <v>16</v>
      </c>
      <c r="D170" s="3">
        <v>2</v>
      </c>
      <c r="E170">
        <f t="shared" si="2"/>
        <v>1</v>
      </c>
      <c r="F170">
        <v>2</v>
      </c>
      <c r="G170">
        <v>7</v>
      </c>
      <c r="H170">
        <v>0.41176470588235292</v>
      </c>
      <c r="I170">
        <v>0.47058823529411764</v>
      </c>
      <c r="J170">
        <f>VLOOKUP(C170,Feuil1!A:B,2,FALSE)</f>
        <v>25</v>
      </c>
      <c r="K170">
        <f>VLOOKUP(A170,Feuil1!A:B,2,FALSE)</f>
        <v>17</v>
      </c>
      <c r="L170">
        <f>VLOOKUP(C170,Feuil1!A:D,4,FALSE)</f>
        <v>0</v>
      </c>
    </row>
    <row r="171" spans="1:12" x14ac:dyDescent="0.25">
      <c r="A171" t="s">
        <v>22</v>
      </c>
      <c r="B171" s="3">
        <v>6</v>
      </c>
      <c r="C171" t="s">
        <v>19</v>
      </c>
      <c r="D171" s="3">
        <v>2</v>
      </c>
      <c r="E171">
        <f t="shared" si="2"/>
        <v>0</v>
      </c>
      <c r="F171">
        <v>3</v>
      </c>
      <c r="G171">
        <v>7</v>
      </c>
      <c r="H171">
        <v>0.58823529411764708</v>
      </c>
      <c r="I171">
        <v>0.65</v>
      </c>
      <c r="J171">
        <f>VLOOKUP(C171,Feuil1!A:B,2,FALSE)</f>
        <v>22</v>
      </c>
      <c r="K171">
        <f>VLOOKUP(A171,Feuil1!A:B,2,FALSE)</f>
        <v>1</v>
      </c>
      <c r="L171">
        <f>VLOOKUP(C171,Feuil1!A:D,4,FALSE)</f>
        <v>0</v>
      </c>
    </row>
    <row r="172" spans="1:12" x14ac:dyDescent="0.25">
      <c r="A172" t="s">
        <v>6</v>
      </c>
      <c r="B172" s="3">
        <v>3</v>
      </c>
      <c r="C172" t="s">
        <v>26</v>
      </c>
      <c r="D172" s="3">
        <v>5</v>
      </c>
      <c r="E172">
        <f t="shared" si="2"/>
        <v>1</v>
      </c>
      <c r="F172">
        <v>4</v>
      </c>
      <c r="G172">
        <v>8</v>
      </c>
      <c r="H172">
        <v>0.52941176470588236</v>
      </c>
      <c r="I172">
        <v>0.5625</v>
      </c>
      <c r="J172">
        <f>VLOOKUP(C172,Feuil1!A:B,2,FALSE)</f>
        <v>5</v>
      </c>
      <c r="K172">
        <f>VLOOKUP(A172,Feuil1!A:B,2,FALSE)</f>
        <v>13</v>
      </c>
      <c r="L172">
        <f>VLOOKUP(C172,Feuil1!A:D,4,FALSE)</f>
        <v>2</v>
      </c>
    </row>
    <row r="173" spans="1:12" x14ac:dyDescent="0.25">
      <c r="A173" t="s">
        <v>14</v>
      </c>
      <c r="B173" s="3">
        <v>0</v>
      </c>
      <c r="C173" t="s">
        <v>21</v>
      </c>
      <c r="D173" s="3">
        <v>3</v>
      </c>
      <c r="E173">
        <f t="shared" si="2"/>
        <v>1</v>
      </c>
      <c r="F173">
        <v>5</v>
      </c>
      <c r="G173">
        <v>6</v>
      </c>
      <c r="H173">
        <v>0.63157894736842102</v>
      </c>
      <c r="I173">
        <v>0.70588235294117652</v>
      </c>
      <c r="J173">
        <f>VLOOKUP(C173,Feuil1!A:B,2,FALSE)</f>
        <v>16</v>
      </c>
      <c r="K173">
        <f>VLOOKUP(A173,Feuil1!A:B,2,FALSE)</f>
        <v>3</v>
      </c>
      <c r="L173">
        <f>VLOOKUP(C173,Feuil1!A:D,4,FALSE)</f>
        <v>2</v>
      </c>
    </row>
    <row r="174" spans="1:12" x14ac:dyDescent="0.25">
      <c r="A174" t="s">
        <v>28</v>
      </c>
      <c r="B174" s="3">
        <v>2</v>
      </c>
      <c r="C174" t="s">
        <v>29</v>
      </c>
      <c r="D174" s="3">
        <v>4</v>
      </c>
      <c r="E174">
        <f t="shared" si="2"/>
        <v>1</v>
      </c>
      <c r="F174">
        <v>6</v>
      </c>
      <c r="G174">
        <v>4</v>
      </c>
      <c r="H174">
        <v>0.58823529411764708</v>
      </c>
      <c r="I174">
        <v>0.46666666666666667</v>
      </c>
      <c r="J174">
        <f>VLOOKUP(C174,Feuil1!A:B,2,FALSE)</f>
        <v>7</v>
      </c>
      <c r="K174">
        <f>VLOOKUP(A174,Feuil1!A:B,2,FALSE)</f>
        <v>15</v>
      </c>
      <c r="L174">
        <f>VLOOKUP(C174,Feuil1!A:D,4,FALSE)</f>
        <v>0</v>
      </c>
    </row>
    <row r="175" spans="1:12" x14ac:dyDescent="0.25">
      <c r="A175" t="s">
        <v>13</v>
      </c>
      <c r="B175" s="3">
        <v>3</v>
      </c>
      <c r="C175" t="s">
        <v>3</v>
      </c>
      <c r="D175" s="3">
        <v>0</v>
      </c>
      <c r="E175">
        <f t="shared" si="2"/>
        <v>0</v>
      </c>
      <c r="F175">
        <v>4</v>
      </c>
      <c r="G175">
        <v>6</v>
      </c>
      <c r="H175">
        <v>0.44444444444444442</v>
      </c>
      <c r="I175">
        <v>0.47058823529411764</v>
      </c>
      <c r="J175">
        <f>VLOOKUP(C175,Feuil1!A:B,2,FALSE)</f>
        <v>21</v>
      </c>
      <c r="K175">
        <f>VLOOKUP(A175,Feuil1!A:B,2,FALSE)</f>
        <v>12</v>
      </c>
      <c r="L175">
        <f>VLOOKUP(C175,Feuil1!A:D,4,FALSE)</f>
        <v>1</v>
      </c>
    </row>
    <row r="176" spans="1:12" x14ac:dyDescent="0.25">
      <c r="A176" t="s">
        <v>5</v>
      </c>
      <c r="B176" s="3">
        <v>4</v>
      </c>
      <c r="C176" t="s">
        <v>27</v>
      </c>
      <c r="D176" s="3">
        <v>3</v>
      </c>
      <c r="E176">
        <f t="shared" si="2"/>
        <v>0</v>
      </c>
      <c r="F176">
        <v>6</v>
      </c>
      <c r="G176">
        <v>4</v>
      </c>
      <c r="H176">
        <v>0.76923076923076927</v>
      </c>
      <c r="I176">
        <v>0.25</v>
      </c>
      <c r="J176">
        <f>VLOOKUP(C176,Feuil1!A:B,2,FALSE)</f>
        <v>8</v>
      </c>
      <c r="K176">
        <f>VLOOKUP(A176,Feuil1!A:B,2,FALSE)</f>
        <v>32</v>
      </c>
      <c r="L176">
        <f>VLOOKUP(C176,Feuil1!A:D,4,FALSE)</f>
        <v>1</v>
      </c>
    </row>
    <row r="177" spans="1:12" x14ac:dyDescent="0.25">
      <c r="A177" t="s">
        <v>19</v>
      </c>
      <c r="B177" s="3">
        <v>2</v>
      </c>
      <c r="C177" t="s">
        <v>11</v>
      </c>
      <c r="D177" s="3">
        <v>7</v>
      </c>
      <c r="E177">
        <f t="shared" si="2"/>
        <v>1</v>
      </c>
      <c r="F177">
        <v>7</v>
      </c>
      <c r="G177">
        <v>3</v>
      </c>
      <c r="H177">
        <v>0.6470588235294118</v>
      </c>
      <c r="I177">
        <v>0.22222222222222221</v>
      </c>
      <c r="J177">
        <f>VLOOKUP(C177,Feuil1!A:B,2,FALSE)</f>
        <v>4</v>
      </c>
      <c r="K177">
        <f>VLOOKUP(A177,Feuil1!A:B,2,FALSE)</f>
        <v>22</v>
      </c>
      <c r="L177">
        <f>VLOOKUP(C177,Feuil1!A:D,4,FALSE)</f>
        <v>1</v>
      </c>
    </row>
    <row r="178" spans="1:12" x14ac:dyDescent="0.25">
      <c r="A178" t="s">
        <v>33</v>
      </c>
      <c r="B178" s="3">
        <v>0</v>
      </c>
      <c r="C178" t="s">
        <v>30</v>
      </c>
      <c r="D178" s="3">
        <v>3</v>
      </c>
      <c r="E178">
        <f t="shared" si="2"/>
        <v>1</v>
      </c>
      <c r="F178">
        <v>7</v>
      </c>
      <c r="G178">
        <v>3</v>
      </c>
      <c r="H178">
        <v>0.58823529411764708</v>
      </c>
      <c r="I178">
        <v>0.3888888888888889</v>
      </c>
      <c r="J178">
        <f>VLOOKUP(C178,Feuil1!A:B,2,FALSE)</f>
        <v>17</v>
      </c>
      <c r="K178">
        <f>VLOOKUP(A178,Feuil1!A:B,2,FALSE)</f>
        <v>24</v>
      </c>
      <c r="L178">
        <f>VLOOKUP(C178,Feuil1!A:D,4,FALSE)</f>
        <v>0</v>
      </c>
    </row>
    <row r="179" spans="1:12" x14ac:dyDescent="0.25">
      <c r="A179" t="s">
        <v>12</v>
      </c>
      <c r="B179" s="3">
        <v>1</v>
      </c>
      <c r="C179" t="s">
        <v>18</v>
      </c>
      <c r="D179" s="3">
        <v>2</v>
      </c>
      <c r="E179">
        <f t="shared" si="2"/>
        <v>1</v>
      </c>
      <c r="F179">
        <v>3</v>
      </c>
      <c r="G179">
        <v>2</v>
      </c>
      <c r="H179">
        <v>0.3888888888888889</v>
      </c>
      <c r="I179">
        <v>0.375</v>
      </c>
      <c r="J179">
        <f>VLOOKUP(C179,Feuil1!A:B,2,FALSE)</f>
        <v>28</v>
      </c>
      <c r="K179">
        <f>VLOOKUP(A179,Feuil1!A:B,2,FALSE)</f>
        <v>29</v>
      </c>
      <c r="L179">
        <f>VLOOKUP(C179,Feuil1!A:D,4,FALSE)</f>
        <v>0</v>
      </c>
    </row>
    <row r="180" spans="1:12" x14ac:dyDescent="0.25">
      <c r="A180" t="s">
        <v>32</v>
      </c>
      <c r="B180" s="3">
        <v>1</v>
      </c>
      <c r="C180" t="s">
        <v>2</v>
      </c>
      <c r="D180" s="3">
        <v>3</v>
      </c>
      <c r="E180">
        <f t="shared" si="2"/>
        <v>1</v>
      </c>
      <c r="F180">
        <v>5</v>
      </c>
      <c r="G180">
        <v>6</v>
      </c>
      <c r="H180">
        <v>0.52631578947368418</v>
      </c>
      <c r="I180">
        <v>0.26666666666666666</v>
      </c>
      <c r="J180">
        <f>VLOOKUP(C180,Feuil1!A:B,2,FALSE)</f>
        <v>20</v>
      </c>
      <c r="K180">
        <f>VLOOKUP(A180,Feuil1!A:B,2,FALSE)</f>
        <v>26</v>
      </c>
      <c r="L180">
        <f>VLOOKUP(C180,Feuil1!A:D,4,FALSE)</f>
        <v>0</v>
      </c>
    </row>
    <row r="181" spans="1:12" x14ac:dyDescent="0.25">
      <c r="A181" t="s">
        <v>4</v>
      </c>
      <c r="B181" s="3">
        <v>2</v>
      </c>
      <c r="C181" t="s">
        <v>9</v>
      </c>
      <c r="D181" s="3">
        <v>4</v>
      </c>
      <c r="E181">
        <f t="shared" si="2"/>
        <v>1</v>
      </c>
      <c r="F181">
        <v>4</v>
      </c>
      <c r="G181">
        <v>6</v>
      </c>
      <c r="H181">
        <v>0.4</v>
      </c>
      <c r="I181">
        <v>0.46666666666666667</v>
      </c>
      <c r="J181">
        <f>VLOOKUP(C181,Feuil1!A:B,2,FALSE)</f>
        <v>19</v>
      </c>
      <c r="K181">
        <f>VLOOKUP(A181,Feuil1!A:B,2,FALSE)</f>
        <v>6</v>
      </c>
      <c r="L181">
        <f>VLOOKUP(C181,Feuil1!A:D,4,FALSE)</f>
        <v>2</v>
      </c>
    </row>
    <row r="182" spans="1:12" x14ac:dyDescent="0.25">
      <c r="A182" t="s">
        <v>10</v>
      </c>
      <c r="B182" s="3">
        <v>2</v>
      </c>
      <c r="C182" t="s">
        <v>20</v>
      </c>
      <c r="D182" s="3">
        <v>5</v>
      </c>
      <c r="E182">
        <f t="shared" si="2"/>
        <v>1</v>
      </c>
      <c r="F182">
        <v>4</v>
      </c>
      <c r="G182">
        <v>3</v>
      </c>
      <c r="H182">
        <v>0.44444444444444442</v>
      </c>
      <c r="I182">
        <v>0.63157894736842102</v>
      </c>
      <c r="J182">
        <f>VLOOKUP(C182,Feuil1!A:B,2,FALSE)</f>
        <v>30</v>
      </c>
      <c r="K182">
        <f>VLOOKUP(A182,Feuil1!A:B,2,FALSE)</f>
        <v>11</v>
      </c>
      <c r="L182">
        <f>VLOOKUP(C182,Feuil1!A:D,4,FALSE)</f>
        <v>0</v>
      </c>
    </row>
    <row r="183" spans="1:12" x14ac:dyDescent="0.25">
      <c r="A183" t="s">
        <v>34</v>
      </c>
      <c r="B183" s="3">
        <v>3</v>
      </c>
      <c r="C183" t="s">
        <v>25</v>
      </c>
      <c r="D183" s="3">
        <v>4</v>
      </c>
      <c r="E183">
        <f t="shared" si="2"/>
        <v>1</v>
      </c>
      <c r="F183">
        <v>9</v>
      </c>
      <c r="G183">
        <v>6</v>
      </c>
      <c r="H183">
        <v>0.82352941176470584</v>
      </c>
      <c r="I183">
        <v>0.57894736842105265</v>
      </c>
      <c r="J183">
        <f>VLOOKUP(C183,Feuil1!A:B,2,FALSE)</f>
        <v>2</v>
      </c>
      <c r="K183">
        <f>VLOOKUP(A183,Feuil1!A:B,2,FALSE)</f>
        <v>18</v>
      </c>
      <c r="L183">
        <f>VLOOKUP(C183,Feuil1!A:D,4,FALSE)</f>
        <v>5</v>
      </c>
    </row>
    <row r="184" spans="1:12" x14ac:dyDescent="0.25">
      <c r="A184" t="s">
        <v>7</v>
      </c>
      <c r="B184" s="3">
        <v>3</v>
      </c>
      <c r="C184" t="s">
        <v>23</v>
      </c>
      <c r="D184" s="3">
        <v>2</v>
      </c>
      <c r="E184">
        <f t="shared" si="2"/>
        <v>0</v>
      </c>
      <c r="F184">
        <v>1</v>
      </c>
      <c r="G184">
        <v>3</v>
      </c>
      <c r="H184">
        <v>0.375</v>
      </c>
      <c r="I184">
        <v>0.66666666666666663</v>
      </c>
      <c r="J184">
        <f>VLOOKUP(C184,Feuil1!A:B,2,FALSE)</f>
        <v>31</v>
      </c>
      <c r="K184">
        <f>VLOOKUP(A184,Feuil1!A:B,2,FALSE)</f>
        <v>14</v>
      </c>
      <c r="L184">
        <f>VLOOKUP(C184,Feuil1!A:D,4,FALSE)</f>
        <v>0</v>
      </c>
    </row>
    <row r="185" spans="1:12" x14ac:dyDescent="0.25">
      <c r="A185" t="s">
        <v>15</v>
      </c>
      <c r="B185" s="3">
        <v>2</v>
      </c>
      <c r="C185" t="s">
        <v>16</v>
      </c>
      <c r="D185" s="3">
        <v>5</v>
      </c>
      <c r="E185">
        <f t="shared" si="2"/>
        <v>1</v>
      </c>
      <c r="F185">
        <v>2</v>
      </c>
      <c r="G185">
        <v>5</v>
      </c>
      <c r="H185">
        <v>0.41176470588235292</v>
      </c>
      <c r="I185">
        <v>0.36842105263157893</v>
      </c>
      <c r="J185">
        <f>VLOOKUP(C185,Feuil1!A:B,2,FALSE)</f>
        <v>25</v>
      </c>
      <c r="K185">
        <f>VLOOKUP(A185,Feuil1!A:B,2,FALSE)</f>
        <v>23</v>
      </c>
      <c r="L185">
        <f>VLOOKUP(C185,Feuil1!A:D,4,FALSE)</f>
        <v>0</v>
      </c>
    </row>
    <row r="186" spans="1:12" x14ac:dyDescent="0.25">
      <c r="A186" t="s">
        <v>6</v>
      </c>
      <c r="B186" s="3">
        <v>4</v>
      </c>
      <c r="C186" t="s">
        <v>22</v>
      </c>
      <c r="D186" s="3">
        <v>7</v>
      </c>
      <c r="E186">
        <f t="shared" si="2"/>
        <v>1</v>
      </c>
      <c r="F186">
        <v>7</v>
      </c>
      <c r="G186">
        <v>8</v>
      </c>
      <c r="H186">
        <v>0.75</v>
      </c>
      <c r="I186">
        <v>0.5625</v>
      </c>
      <c r="J186">
        <f>VLOOKUP(C186,Feuil1!A:B,2,FALSE)</f>
        <v>1</v>
      </c>
      <c r="K186">
        <f>VLOOKUP(A186,Feuil1!A:B,2,FALSE)</f>
        <v>13</v>
      </c>
      <c r="L186">
        <f>VLOOKUP(C186,Feuil1!A:D,4,FALSE)</f>
        <v>3</v>
      </c>
    </row>
    <row r="187" spans="1:12" x14ac:dyDescent="0.25">
      <c r="A187" t="s">
        <v>33</v>
      </c>
      <c r="B187" s="3">
        <v>0</v>
      </c>
      <c r="C187" t="s">
        <v>13</v>
      </c>
      <c r="D187" s="3">
        <v>2</v>
      </c>
      <c r="E187">
        <f t="shared" si="2"/>
        <v>1</v>
      </c>
      <c r="F187">
        <v>6</v>
      </c>
      <c r="G187">
        <v>3</v>
      </c>
      <c r="H187">
        <v>0.57894736842105265</v>
      </c>
      <c r="I187">
        <v>0.3888888888888889</v>
      </c>
      <c r="J187">
        <f>VLOOKUP(C187,Feuil1!A:B,2,FALSE)</f>
        <v>12</v>
      </c>
      <c r="K187">
        <f>VLOOKUP(A187,Feuil1!A:B,2,FALSE)</f>
        <v>24</v>
      </c>
      <c r="L187">
        <f>VLOOKUP(C187,Feuil1!A:D,4,FALSE)</f>
        <v>1</v>
      </c>
    </row>
    <row r="188" spans="1:12" x14ac:dyDescent="0.25">
      <c r="A188" t="s">
        <v>11</v>
      </c>
      <c r="B188" s="3">
        <v>2</v>
      </c>
      <c r="C188" t="s">
        <v>17</v>
      </c>
      <c r="D188" s="3">
        <v>4</v>
      </c>
      <c r="E188">
        <f t="shared" si="2"/>
        <v>1</v>
      </c>
      <c r="F188">
        <v>5</v>
      </c>
      <c r="G188">
        <v>7</v>
      </c>
      <c r="H188">
        <v>0.76470588235294112</v>
      </c>
      <c r="I188">
        <v>0.70588235294117652</v>
      </c>
      <c r="J188">
        <f>VLOOKUP(C188,Feuil1!A:B,2,FALSE)</f>
        <v>10</v>
      </c>
      <c r="K188">
        <f>VLOOKUP(A188,Feuil1!A:B,2,FALSE)</f>
        <v>4</v>
      </c>
      <c r="L188">
        <f>VLOOKUP(C188,Feuil1!A:D,4,FALSE)</f>
        <v>1</v>
      </c>
    </row>
    <row r="189" spans="1:12" x14ac:dyDescent="0.25">
      <c r="A189" t="s">
        <v>4</v>
      </c>
      <c r="B189" s="3">
        <v>1</v>
      </c>
      <c r="C189" t="s">
        <v>26</v>
      </c>
      <c r="D189" s="3">
        <v>2</v>
      </c>
      <c r="E189">
        <f t="shared" si="2"/>
        <v>1</v>
      </c>
      <c r="F189">
        <v>4</v>
      </c>
      <c r="G189">
        <v>6</v>
      </c>
      <c r="H189">
        <v>0.52941176470588236</v>
      </c>
      <c r="I189">
        <v>0.46666666666666667</v>
      </c>
      <c r="J189">
        <f>VLOOKUP(C189,Feuil1!A:B,2,FALSE)</f>
        <v>5</v>
      </c>
      <c r="K189">
        <f>VLOOKUP(A189,Feuil1!A:B,2,FALSE)</f>
        <v>6</v>
      </c>
      <c r="L189">
        <f>VLOOKUP(C189,Feuil1!A:D,4,FALSE)</f>
        <v>2</v>
      </c>
    </row>
    <row r="190" spans="1:12" x14ac:dyDescent="0.25">
      <c r="A190" t="s">
        <v>8</v>
      </c>
      <c r="B190" s="3">
        <v>4</v>
      </c>
      <c r="C190" t="s">
        <v>21</v>
      </c>
      <c r="D190" s="3">
        <v>2</v>
      </c>
      <c r="E190">
        <f t="shared" si="2"/>
        <v>0</v>
      </c>
      <c r="F190">
        <v>5</v>
      </c>
      <c r="G190">
        <v>8</v>
      </c>
      <c r="H190">
        <v>0.63157894736842102</v>
      </c>
      <c r="I190">
        <v>0.6428571428571429</v>
      </c>
      <c r="J190">
        <f>VLOOKUP(C190,Feuil1!A:B,2,FALSE)</f>
        <v>16</v>
      </c>
      <c r="K190">
        <f>VLOOKUP(A190,Feuil1!A:B,2,FALSE)</f>
        <v>9</v>
      </c>
      <c r="L190">
        <f>VLOOKUP(C190,Feuil1!A:D,4,FALSE)</f>
        <v>2</v>
      </c>
    </row>
    <row r="191" spans="1:12" x14ac:dyDescent="0.25">
      <c r="A191" t="s">
        <v>5</v>
      </c>
      <c r="B191" s="3">
        <v>4</v>
      </c>
      <c r="C191" t="s">
        <v>24</v>
      </c>
      <c r="D191" s="3">
        <v>2</v>
      </c>
      <c r="E191">
        <f t="shared" si="2"/>
        <v>0</v>
      </c>
      <c r="F191">
        <v>3</v>
      </c>
      <c r="G191">
        <v>4</v>
      </c>
      <c r="H191">
        <v>0.35294117647058826</v>
      </c>
      <c r="I191">
        <v>0.25</v>
      </c>
      <c r="J191">
        <f>VLOOKUP(C191,Feuil1!A:B,2,FALSE)</f>
        <v>27</v>
      </c>
      <c r="K191">
        <f>VLOOKUP(A191,Feuil1!A:B,2,FALSE)</f>
        <v>32</v>
      </c>
      <c r="L191">
        <f>VLOOKUP(C191,Feuil1!A:D,4,FALSE)</f>
        <v>0</v>
      </c>
    </row>
    <row r="192" spans="1:12" x14ac:dyDescent="0.25">
      <c r="A192" t="s">
        <v>27</v>
      </c>
      <c r="B192" s="3">
        <v>3</v>
      </c>
      <c r="C192" t="s">
        <v>20</v>
      </c>
      <c r="D192" s="3">
        <v>0</v>
      </c>
      <c r="E192">
        <f t="shared" si="2"/>
        <v>0</v>
      </c>
      <c r="F192">
        <v>4</v>
      </c>
      <c r="G192">
        <v>6</v>
      </c>
      <c r="H192">
        <v>0.44444444444444442</v>
      </c>
      <c r="I192">
        <v>0.42857142857142855</v>
      </c>
      <c r="J192">
        <f>VLOOKUP(C192,Feuil1!A:B,2,FALSE)</f>
        <v>30</v>
      </c>
      <c r="K192">
        <f>VLOOKUP(A192,Feuil1!A:B,2,FALSE)</f>
        <v>8</v>
      </c>
      <c r="L192">
        <f>VLOOKUP(C192,Feuil1!A:D,4,FALSE)</f>
        <v>0</v>
      </c>
    </row>
    <row r="193" spans="1:12" x14ac:dyDescent="0.25">
      <c r="A193" t="s">
        <v>14</v>
      </c>
      <c r="B193" s="3">
        <v>3</v>
      </c>
      <c r="C193" t="s">
        <v>8</v>
      </c>
      <c r="D193" s="3">
        <v>0</v>
      </c>
      <c r="E193">
        <f t="shared" si="2"/>
        <v>0</v>
      </c>
      <c r="F193">
        <v>8</v>
      </c>
      <c r="G193">
        <v>6</v>
      </c>
      <c r="H193">
        <v>0.6</v>
      </c>
      <c r="I193">
        <v>0.70588235294117652</v>
      </c>
      <c r="J193">
        <f>VLOOKUP(C193,Feuil1!A:B,2,FALSE)</f>
        <v>9</v>
      </c>
      <c r="K193">
        <f>VLOOKUP(A193,Feuil1!A:B,2,FALSE)</f>
        <v>3</v>
      </c>
      <c r="L193">
        <f>VLOOKUP(C193,Feuil1!A:D,4,FALSE)</f>
        <v>0</v>
      </c>
    </row>
    <row r="194" spans="1:12" x14ac:dyDescent="0.25">
      <c r="A194" t="s">
        <v>30</v>
      </c>
      <c r="B194" s="3">
        <v>1</v>
      </c>
      <c r="C194" t="s">
        <v>12</v>
      </c>
      <c r="D194" s="3">
        <v>5</v>
      </c>
      <c r="E194">
        <f t="shared" si="2"/>
        <v>1</v>
      </c>
      <c r="F194">
        <v>2</v>
      </c>
      <c r="G194">
        <v>7</v>
      </c>
      <c r="H194">
        <v>0.31578947368421051</v>
      </c>
      <c r="I194">
        <v>0.47058823529411764</v>
      </c>
      <c r="J194">
        <f>VLOOKUP(C194,Feuil1!A:B,2,FALSE)</f>
        <v>29</v>
      </c>
      <c r="K194">
        <f>VLOOKUP(A194,Feuil1!A:B,2,FALSE)</f>
        <v>17</v>
      </c>
      <c r="L194">
        <f>VLOOKUP(C194,Feuil1!A:D,4,FALSE)</f>
        <v>2</v>
      </c>
    </row>
    <row r="195" spans="1:12" x14ac:dyDescent="0.25">
      <c r="A195" t="s">
        <v>13</v>
      </c>
      <c r="B195" s="3">
        <v>0</v>
      </c>
      <c r="C195" t="s">
        <v>4</v>
      </c>
      <c r="D195" s="3">
        <v>4</v>
      </c>
      <c r="E195">
        <f t="shared" ref="E195:E258" si="3">IF(D195&gt;B195,1,0)</f>
        <v>1</v>
      </c>
      <c r="F195">
        <v>6</v>
      </c>
      <c r="G195">
        <v>6</v>
      </c>
      <c r="H195">
        <v>0.7</v>
      </c>
      <c r="I195">
        <v>0.47058823529411764</v>
      </c>
      <c r="J195">
        <f>VLOOKUP(C195,Feuil1!A:B,2,FALSE)</f>
        <v>6</v>
      </c>
      <c r="K195">
        <f>VLOOKUP(A195,Feuil1!A:B,2,FALSE)</f>
        <v>12</v>
      </c>
      <c r="L195">
        <f>VLOOKUP(C195,Feuil1!A:D,4,FALSE)</f>
        <v>0</v>
      </c>
    </row>
    <row r="196" spans="1:12" x14ac:dyDescent="0.25">
      <c r="A196" t="s">
        <v>21</v>
      </c>
      <c r="B196" s="3">
        <v>3</v>
      </c>
      <c r="C196" t="s">
        <v>32</v>
      </c>
      <c r="D196" s="3">
        <v>2</v>
      </c>
      <c r="E196">
        <f t="shared" si="3"/>
        <v>0</v>
      </c>
      <c r="F196">
        <v>6</v>
      </c>
      <c r="G196">
        <v>5</v>
      </c>
      <c r="H196">
        <v>0.52631578947368418</v>
      </c>
      <c r="I196">
        <v>0.26666666666666666</v>
      </c>
      <c r="J196">
        <f>VLOOKUP(C196,Feuil1!A:B,2,FALSE)</f>
        <v>26</v>
      </c>
      <c r="K196">
        <f>VLOOKUP(A196,Feuil1!A:B,2,FALSE)</f>
        <v>16</v>
      </c>
      <c r="L196">
        <f>VLOOKUP(C196,Feuil1!A:D,4,FALSE)</f>
        <v>1</v>
      </c>
    </row>
    <row r="197" spans="1:12" x14ac:dyDescent="0.25">
      <c r="A197" t="s">
        <v>3</v>
      </c>
      <c r="B197" s="3">
        <v>4</v>
      </c>
      <c r="C197" t="s">
        <v>17</v>
      </c>
      <c r="D197" s="3">
        <v>6</v>
      </c>
      <c r="E197">
        <f t="shared" si="3"/>
        <v>1</v>
      </c>
      <c r="F197">
        <v>5</v>
      </c>
      <c r="G197">
        <v>4</v>
      </c>
      <c r="H197">
        <v>0.76470588235294112</v>
      </c>
      <c r="I197">
        <v>0.41176470588235292</v>
      </c>
      <c r="J197">
        <f>VLOOKUP(C197,Feuil1!A:B,2,FALSE)</f>
        <v>10</v>
      </c>
      <c r="K197">
        <f>VLOOKUP(A197,Feuil1!A:B,2,FALSE)</f>
        <v>21</v>
      </c>
      <c r="L197">
        <f>VLOOKUP(C197,Feuil1!A:D,4,FALSE)</f>
        <v>1</v>
      </c>
    </row>
    <row r="198" spans="1:12" x14ac:dyDescent="0.25">
      <c r="A198" t="s">
        <v>2</v>
      </c>
      <c r="B198" s="3">
        <v>3</v>
      </c>
      <c r="C198" t="s">
        <v>15</v>
      </c>
      <c r="D198" s="3">
        <v>4</v>
      </c>
      <c r="E198">
        <f t="shared" si="3"/>
        <v>1</v>
      </c>
      <c r="F198">
        <v>5</v>
      </c>
      <c r="G198">
        <v>5</v>
      </c>
      <c r="H198">
        <v>0.375</v>
      </c>
      <c r="I198">
        <v>0.35294117647058826</v>
      </c>
      <c r="J198">
        <f>VLOOKUP(C198,Feuil1!A:B,2,FALSE)</f>
        <v>23</v>
      </c>
      <c r="K198">
        <f>VLOOKUP(A198,Feuil1!A:B,2,FALSE)</f>
        <v>20</v>
      </c>
      <c r="L198">
        <f>VLOOKUP(C198,Feuil1!A:D,4,FALSE)</f>
        <v>1</v>
      </c>
    </row>
    <row r="199" spans="1:12" x14ac:dyDescent="0.25">
      <c r="A199" t="s">
        <v>6</v>
      </c>
      <c r="B199" s="3">
        <v>2</v>
      </c>
      <c r="C199" t="s">
        <v>9</v>
      </c>
      <c r="D199" s="3">
        <v>3</v>
      </c>
      <c r="E199">
        <f t="shared" si="3"/>
        <v>1</v>
      </c>
      <c r="F199">
        <v>4</v>
      </c>
      <c r="G199">
        <v>8</v>
      </c>
      <c r="H199">
        <v>0.4</v>
      </c>
      <c r="I199">
        <v>0.5625</v>
      </c>
      <c r="J199">
        <f>VLOOKUP(C199,Feuil1!A:B,2,FALSE)</f>
        <v>19</v>
      </c>
      <c r="K199">
        <f>VLOOKUP(A199,Feuil1!A:B,2,FALSE)</f>
        <v>13</v>
      </c>
      <c r="L199">
        <f>VLOOKUP(C199,Feuil1!A:D,4,FALSE)</f>
        <v>2</v>
      </c>
    </row>
    <row r="200" spans="1:12" x14ac:dyDescent="0.25">
      <c r="A200" t="s">
        <v>27</v>
      </c>
      <c r="B200" s="3">
        <v>5</v>
      </c>
      <c r="C200" t="s">
        <v>26</v>
      </c>
      <c r="D200" s="3">
        <v>1</v>
      </c>
      <c r="E200">
        <f t="shared" si="3"/>
        <v>0</v>
      </c>
      <c r="F200">
        <v>4</v>
      </c>
      <c r="G200">
        <v>6</v>
      </c>
      <c r="H200">
        <v>0.52941176470588236</v>
      </c>
      <c r="I200">
        <v>0.42857142857142855</v>
      </c>
      <c r="J200">
        <f>VLOOKUP(C200,Feuil1!A:B,2,FALSE)</f>
        <v>5</v>
      </c>
      <c r="K200">
        <f>VLOOKUP(A200,Feuil1!A:B,2,FALSE)</f>
        <v>8</v>
      </c>
      <c r="L200">
        <f>VLOOKUP(C200,Feuil1!A:D,4,FALSE)</f>
        <v>2</v>
      </c>
    </row>
    <row r="201" spans="1:12" x14ac:dyDescent="0.25">
      <c r="A201" t="s">
        <v>34</v>
      </c>
      <c r="B201" s="3">
        <v>0</v>
      </c>
      <c r="C201" t="s">
        <v>22</v>
      </c>
      <c r="D201" s="3">
        <v>3</v>
      </c>
      <c r="E201">
        <f t="shared" si="3"/>
        <v>1</v>
      </c>
      <c r="F201">
        <v>7</v>
      </c>
      <c r="G201">
        <v>6</v>
      </c>
      <c r="H201">
        <v>0.75</v>
      </c>
      <c r="I201">
        <v>0.57894736842105265</v>
      </c>
      <c r="J201">
        <f>VLOOKUP(C201,Feuil1!A:B,2,FALSE)</f>
        <v>1</v>
      </c>
      <c r="K201">
        <f>VLOOKUP(A201,Feuil1!A:B,2,FALSE)</f>
        <v>18</v>
      </c>
      <c r="L201">
        <f>VLOOKUP(C201,Feuil1!A:D,4,FALSE)</f>
        <v>3</v>
      </c>
    </row>
    <row r="202" spans="1:12" x14ac:dyDescent="0.25">
      <c r="A202" t="s">
        <v>33</v>
      </c>
      <c r="B202" s="3">
        <v>3</v>
      </c>
      <c r="C202" t="s">
        <v>10</v>
      </c>
      <c r="D202" s="3">
        <v>6</v>
      </c>
      <c r="E202">
        <f t="shared" si="3"/>
        <v>1</v>
      </c>
      <c r="F202">
        <v>3</v>
      </c>
      <c r="G202">
        <v>3</v>
      </c>
      <c r="H202">
        <v>0.52941176470588236</v>
      </c>
      <c r="I202">
        <v>0.3888888888888889</v>
      </c>
      <c r="J202">
        <f>VLOOKUP(C202,Feuil1!A:B,2,FALSE)</f>
        <v>11</v>
      </c>
      <c r="K202">
        <f>VLOOKUP(A202,Feuil1!A:B,2,FALSE)</f>
        <v>24</v>
      </c>
      <c r="L202">
        <f>VLOOKUP(C202,Feuil1!A:D,4,FALSE)</f>
        <v>4</v>
      </c>
    </row>
    <row r="203" spans="1:12" x14ac:dyDescent="0.25">
      <c r="A203" t="s">
        <v>7</v>
      </c>
      <c r="B203" s="3">
        <v>5</v>
      </c>
      <c r="C203" t="s">
        <v>24</v>
      </c>
      <c r="D203" s="3">
        <v>1</v>
      </c>
      <c r="E203">
        <f t="shared" si="3"/>
        <v>0</v>
      </c>
      <c r="F203">
        <v>3</v>
      </c>
      <c r="G203">
        <v>3</v>
      </c>
      <c r="H203">
        <v>0.35294117647058826</v>
      </c>
      <c r="I203">
        <v>0.66666666666666663</v>
      </c>
      <c r="J203">
        <f>VLOOKUP(C203,Feuil1!A:B,2,FALSE)</f>
        <v>27</v>
      </c>
      <c r="K203">
        <f>VLOOKUP(A203,Feuil1!A:B,2,FALSE)</f>
        <v>14</v>
      </c>
      <c r="L203">
        <f>VLOOKUP(C203,Feuil1!A:D,4,FALSE)</f>
        <v>0</v>
      </c>
    </row>
    <row r="204" spans="1:12" x14ac:dyDescent="0.25">
      <c r="A204" t="s">
        <v>19</v>
      </c>
      <c r="B204" s="3">
        <v>1</v>
      </c>
      <c r="C204" t="s">
        <v>23</v>
      </c>
      <c r="D204" s="3">
        <v>2</v>
      </c>
      <c r="E204">
        <f t="shared" si="3"/>
        <v>1</v>
      </c>
      <c r="F204">
        <v>1</v>
      </c>
      <c r="G204">
        <v>3</v>
      </c>
      <c r="H204">
        <v>0.375</v>
      </c>
      <c r="I204">
        <v>0.22222222222222221</v>
      </c>
      <c r="J204">
        <f>VLOOKUP(C204,Feuil1!A:B,2,FALSE)</f>
        <v>31</v>
      </c>
      <c r="K204">
        <f>VLOOKUP(A204,Feuil1!A:B,2,FALSE)</f>
        <v>22</v>
      </c>
      <c r="L204">
        <f>VLOOKUP(C204,Feuil1!A:D,4,FALSE)</f>
        <v>0</v>
      </c>
    </row>
    <row r="205" spans="1:12" x14ac:dyDescent="0.25">
      <c r="A205" t="s">
        <v>20</v>
      </c>
      <c r="B205" s="3">
        <v>2</v>
      </c>
      <c r="C205" t="s">
        <v>11</v>
      </c>
      <c r="D205" s="3">
        <v>3</v>
      </c>
      <c r="E205">
        <f t="shared" si="3"/>
        <v>1</v>
      </c>
      <c r="F205">
        <v>7</v>
      </c>
      <c r="G205">
        <v>4</v>
      </c>
      <c r="H205">
        <v>0.6470588235294118</v>
      </c>
      <c r="I205">
        <v>0.17647058823529413</v>
      </c>
      <c r="J205">
        <f>VLOOKUP(C205,Feuil1!A:B,2,FALSE)</f>
        <v>4</v>
      </c>
      <c r="K205">
        <f>VLOOKUP(A205,Feuil1!A:B,2,FALSE)</f>
        <v>30</v>
      </c>
      <c r="L205">
        <f>VLOOKUP(C205,Feuil1!A:D,4,FALSE)</f>
        <v>1</v>
      </c>
    </row>
    <row r="206" spans="1:12" x14ac:dyDescent="0.25">
      <c r="A206" t="s">
        <v>18</v>
      </c>
      <c r="B206" s="3">
        <v>4</v>
      </c>
      <c r="C206" t="s">
        <v>5</v>
      </c>
      <c r="D206" s="3">
        <v>1</v>
      </c>
      <c r="E206">
        <f t="shared" si="3"/>
        <v>0</v>
      </c>
      <c r="F206">
        <v>4</v>
      </c>
      <c r="G206">
        <v>3</v>
      </c>
      <c r="H206">
        <v>0.46666666666666667</v>
      </c>
      <c r="I206">
        <v>0.375</v>
      </c>
      <c r="J206">
        <f>VLOOKUP(C206,Feuil1!A:B,2,FALSE)</f>
        <v>32</v>
      </c>
      <c r="K206">
        <f>VLOOKUP(A206,Feuil1!A:B,2,FALSE)</f>
        <v>28</v>
      </c>
      <c r="L206">
        <f>VLOOKUP(C206,Feuil1!A:D,4,FALSE)</f>
        <v>0</v>
      </c>
    </row>
    <row r="207" spans="1:12" x14ac:dyDescent="0.25">
      <c r="A207" t="s">
        <v>25</v>
      </c>
      <c r="B207" s="3">
        <v>4</v>
      </c>
      <c r="C207" t="s">
        <v>8</v>
      </c>
      <c r="D207" s="3">
        <v>2</v>
      </c>
      <c r="E207">
        <f t="shared" si="3"/>
        <v>0</v>
      </c>
      <c r="F207">
        <v>8</v>
      </c>
      <c r="G207">
        <v>9</v>
      </c>
      <c r="H207">
        <v>0.6</v>
      </c>
      <c r="I207">
        <v>0.52941176470588236</v>
      </c>
      <c r="J207">
        <f>VLOOKUP(C207,Feuil1!A:B,2,FALSE)</f>
        <v>9</v>
      </c>
      <c r="K207">
        <f>VLOOKUP(A207,Feuil1!A:B,2,FALSE)</f>
        <v>2</v>
      </c>
      <c r="L207">
        <f>VLOOKUP(C207,Feuil1!A:D,4,FALSE)</f>
        <v>0</v>
      </c>
    </row>
    <row r="208" spans="1:12" x14ac:dyDescent="0.25">
      <c r="A208" t="s">
        <v>21</v>
      </c>
      <c r="B208" s="3">
        <v>3</v>
      </c>
      <c r="C208" t="s">
        <v>13</v>
      </c>
      <c r="D208" s="3">
        <v>4</v>
      </c>
      <c r="E208">
        <f t="shared" si="3"/>
        <v>1</v>
      </c>
      <c r="F208">
        <v>6</v>
      </c>
      <c r="G208">
        <v>5</v>
      </c>
      <c r="H208">
        <v>0.57894736842105265</v>
      </c>
      <c r="I208">
        <v>0.26666666666666666</v>
      </c>
      <c r="J208">
        <f>VLOOKUP(C208,Feuil1!A:B,2,FALSE)</f>
        <v>12</v>
      </c>
      <c r="K208">
        <f>VLOOKUP(A208,Feuil1!A:B,2,FALSE)</f>
        <v>16</v>
      </c>
      <c r="L208">
        <f>VLOOKUP(C208,Feuil1!A:D,4,FALSE)</f>
        <v>1</v>
      </c>
    </row>
    <row r="209" spans="1:12" x14ac:dyDescent="0.25">
      <c r="A209" t="s">
        <v>15</v>
      </c>
      <c r="B209" s="3">
        <v>4</v>
      </c>
      <c r="C209" t="s">
        <v>30</v>
      </c>
      <c r="D209" s="3">
        <v>2</v>
      </c>
      <c r="E209">
        <f t="shared" si="3"/>
        <v>0</v>
      </c>
      <c r="F209">
        <v>7</v>
      </c>
      <c r="G209">
        <v>5</v>
      </c>
      <c r="H209">
        <v>0.58823529411764708</v>
      </c>
      <c r="I209">
        <v>0.36842105263157893</v>
      </c>
      <c r="J209">
        <f>VLOOKUP(C209,Feuil1!A:B,2,FALSE)</f>
        <v>17</v>
      </c>
      <c r="K209">
        <f>VLOOKUP(A209,Feuil1!A:B,2,FALSE)</f>
        <v>23</v>
      </c>
      <c r="L209">
        <f>VLOOKUP(C209,Feuil1!A:D,4,FALSE)</f>
        <v>0</v>
      </c>
    </row>
    <row r="210" spans="1:12" x14ac:dyDescent="0.25">
      <c r="A210" t="s">
        <v>20</v>
      </c>
      <c r="B210" s="3">
        <v>2</v>
      </c>
      <c r="C210" t="s">
        <v>29</v>
      </c>
      <c r="D210" s="3">
        <v>6</v>
      </c>
      <c r="E210">
        <f t="shared" si="3"/>
        <v>1</v>
      </c>
      <c r="F210">
        <v>6</v>
      </c>
      <c r="G210">
        <v>4</v>
      </c>
      <c r="H210">
        <v>0.58823529411764708</v>
      </c>
      <c r="I210">
        <v>0.17647058823529413</v>
      </c>
      <c r="J210">
        <f>VLOOKUP(C210,Feuil1!A:B,2,FALSE)</f>
        <v>7</v>
      </c>
      <c r="K210">
        <f>VLOOKUP(A210,Feuil1!A:B,2,FALSE)</f>
        <v>30</v>
      </c>
      <c r="L210">
        <f>VLOOKUP(C210,Feuil1!A:D,4,FALSE)</f>
        <v>0</v>
      </c>
    </row>
    <row r="211" spans="1:12" x14ac:dyDescent="0.25">
      <c r="A211" t="s">
        <v>32</v>
      </c>
      <c r="B211" s="3">
        <v>3</v>
      </c>
      <c r="C211" t="s">
        <v>14</v>
      </c>
      <c r="D211" s="3">
        <v>5</v>
      </c>
      <c r="E211">
        <f t="shared" si="3"/>
        <v>1</v>
      </c>
      <c r="F211">
        <v>6</v>
      </c>
      <c r="G211">
        <v>6</v>
      </c>
      <c r="H211">
        <v>0.55000000000000004</v>
      </c>
      <c r="I211">
        <v>0.26666666666666666</v>
      </c>
      <c r="J211">
        <f>VLOOKUP(C211,Feuil1!A:B,2,FALSE)</f>
        <v>3</v>
      </c>
      <c r="K211">
        <f>VLOOKUP(A211,Feuil1!A:B,2,FALSE)</f>
        <v>26</v>
      </c>
      <c r="L211">
        <f>VLOOKUP(C211,Feuil1!A:D,4,FALSE)</f>
        <v>0</v>
      </c>
    </row>
    <row r="212" spans="1:12" x14ac:dyDescent="0.25">
      <c r="A212" t="s">
        <v>12</v>
      </c>
      <c r="B212" s="3">
        <v>6</v>
      </c>
      <c r="C212" t="s">
        <v>16</v>
      </c>
      <c r="D212" s="3">
        <v>1</v>
      </c>
      <c r="E212">
        <f t="shared" si="3"/>
        <v>0</v>
      </c>
      <c r="F212">
        <v>2</v>
      </c>
      <c r="G212">
        <v>2</v>
      </c>
      <c r="H212">
        <v>0.41176470588235292</v>
      </c>
      <c r="I212">
        <v>0.375</v>
      </c>
      <c r="J212">
        <f>VLOOKUP(C212,Feuil1!A:B,2,FALSE)</f>
        <v>25</v>
      </c>
      <c r="K212">
        <f>VLOOKUP(A212,Feuil1!A:B,2,FALSE)</f>
        <v>29</v>
      </c>
      <c r="L212">
        <f>VLOOKUP(C212,Feuil1!A:D,4,FALSE)</f>
        <v>0</v>
      </c>
    </row>
    <row r="213" spans="1:12" x14ac:dyDescent="0.25">
      <c r="A213" t="s">
        <v>2</v>
      </c>
      <c r="B213" s="3">
        <v>1</v>
      </c>
      <c r="C213" t="s">
        <v>17</v>
      </c>
      <c r="D213" s="3">
        <v>5</v>
      </c>
      <c r="E213">
        <f t="shared" si="3"/>
        <v>1</v>
      </c>
      <c r="F213">
        <v>5</v>
      </c>
      <c r="G213">
        <v>5</v>
      </c>
      <c r="H213">
        <v>0.76470588235294112</v>
      </c>
      <c r="I213">
        <v>0.35294117647058826</v>
      </c>
      <c r="J213">
        <f>VLOOKUP(C213,Feuil1!A:B,2,FALSE)</f>
        <v>10</v>
      </c>
      <c r="K213">
        <f>VLOOKUP(A213,Feuil1!A:B,2,FALSE)</f>
        <v>20</v>
      </c>
      <c r="L213">
        <f>VLOOKUP(C213,Feuil1!A:D,4,FALSE)</f>
        <v>1</v>
      </c>
    </row>
    <row r="214" spans="1:12" x14ac:dyDescent="0.25">
      <c r="A214" t="s">
        <v>3</v>
      </c>
      <c r="B214" s="3">
        <v>2</v>
      </c>
      <c r="C214" t="s">
        <v>6</v>
      </c>
      <c r="D214" s="3">
        <v>1</v>
      </c>
      <c r="E214">
        <f t="shared" si="3"/>
        <v>0</v>
      </c>
      <c r="F214">
        <v>8</v>
      </c>
      <c r="G214">
        <v>4</v>
      </c>
      <c r="H214">
        <v>0.625</v>
      </c>
      <c r="I214">
        <v>0.41176470588235292</v>
      </c>
      <c r="J214">
        <f>VLOOKUP(C214,Feuil1!A:B,2,FALSE)</f>
        <v>13</v>
      </c>
      <c r="K214">
        <f>VLOOKUP(A214,Feuil1!A:B,2,FALSE)</f>
        <v>21</v>
      </c>
      <c r="L214">
        <f>VLOOKUP(C214,Feuil1!A:D,4,FALSE)</f>
        <v>2</v>
      </c>
    </row>
    <row r="215" spans="1:12" x14ac:dyDescent="0.25">
      <c r="A215" t="s">
        <v>34</v>
      </c>
      <c r="B215" s="3">
        <v>4</v>
      </c>
      <c r="C215" t="s">
        <v>9</v>
      </c>
      <c r="D215" s="3">
        <v>2</v>
      </c>
      <c r="E215">
        <f t="shared" si="3"/>
        <v>0</v>
      </c>
      <c r="F215">
        <v>4</v>
      </c>
      <c r="G215">
        <v>6</v>
      </c>
      <c r="H215">
        <v>0.4</v>
      </c>
      <c r="I215">
        <v>0.57894736842105265</v>
      </c>
      <c r="J215">
        <f>VLOOKUP(C215,Feuil1!A:B,2,FALSE)</f>
        <v>19</v>
      </c>
      <c r="K215">
        <f>VLOOKUP(A215,Feuil1!A:B,2,FALSE)</f>
        <v>18</v>
      </c>
      <c r="L215">
        <f>VLOOKUP(C215,Feuil1!A:D,4,FALSE)</f>
        <v>2</v>
      </c>
    </row>
    <row r="216" spans="1:12" x14ac:dyDescent="0.25">
      <c r="A216" t="s">
        <v>5</v>
      </c>
      <c r="B216" s="3">
        <v>1</v>
      </c>
      <c r="C216" t="s">
        <v>28</v>
      </c>
      <c r="D216" s="3">
        <v>3</v>
      </c>
      <c r="E216">
        <f t="shared" si="3"/>
        <v>1</v>
      </c>
      <c r="F216">
        <v>4</v>
      </c>
      <c r="G216">
        <v>4</v>
      </c>
      <c r="H216">
        <v>0.72222222222222221</v>
      </c>
      <c r="I216">
        <v>0.25</v>
      </c>
      <c r="J216">
        <f>VLOOKUP(C216,Feuil1!A:B,2,FALSE)</f>
        <v>15</v>
      </c>
      <c r="K216">
        <f>VLOOKUP(A216,Feuil1!A:B,2,FALSE)</f>
        <v>32</v>
      </c>
      <c r="L216">
        <f>VLOOKUP(C216,Feuil1!A:D,4,FALSE)</f>
        <v>0</v>
      </c>
    </row>
    <row r="217" spans="1:12" x14ac:dyDescent="0.25">
      <c r="A217" t="s">
        <v>10</v>
      </c>
      <c r="B217" s="3">
        <v>0</v>
      </c>
      <c r="C217" t="s">
        <v>22</v>
      </c>
      <c r="D217" s="3">
        <v>1</v>
      </c>
      <c r="E217">
        <f t="shared" si="3"/>
        <v>1</v>
      </c>
      <c r="F217">
        <v>7</v>
      </c>
      <c r="G217">
        <v>3</v>
      </c>
      <c r="H217">
        <v>0.75</v>
      </c>
      <c r="I217">
        <v>0.63157894736842102</v>
      </c>
      <c r="J217">
        <f>VLOOKUP(C217,Feuil1!A:B,2,FALSE)</f>
        <v>1</v>
      </c>
      <c r="K217">
        <f>VLOOKUP(A217,Feuil1!A:B,2,FALSE)</f>
        <v>11</v>
      </c>
      <c r="L217">
        <f>VLOOKUP(C217,Feuil1!A:D,4,FALSE)</f>
        <v>3</v>
      </c>
    </row>
    <row r="218" spans="1:12" x14ac:dyDescent="0.25">
      <c r="A218" t="s">
        <v>7</v>
      </c>
      <c r="B218" s="3">
        <v>4</v>
      </c>
      <c r="C218" t="s">
        <v>27</v>
      </c>
      <c r="D218" s="3">
        <v>2</v>
      </c>
      <c r="E218">
        <f t="shared" si="3"/>
        <v>0</v>
      </c>
      <c r="F218">
        <v>6</v>
      </c>
      <c r="G218">
        <v>3</v>
      </c>
      <c r="H218">
        <v>0.76923076923076927</v>
      </c>
      <c r="I218">
        <v>0.66666666666666663</v>
      </c>
      <c r="J218">
        <f>VLOOKUP(C218,Feuil1!A:B,2,FALSE)</f>
        <v>8</v>
      </c>
      <c r="K218">
        <f>VLOOKUP(A218,Feuil1!A:B,2,FALSE)</f>
        <v>14</v>
      </c>
      <c r="L218">
        <f>VLOOKUP(C218,Feuil1!A:D,4,FALSE)</f>
        <v>1</v>
      </c>
    </row>
    <row r="219" spans="1:12" x14ac:dyDescent="0.25">
      <c r="A219" t="s">
        <v>26</v>
      </c>
      <c r="B219" s="3">
        <v>5</v>
      </c>
      <c r="C219" t="s">
        <v>23</v>
      </c>
      <c r="D219" s="3">
        <v>2</v>
      </c>
      <c r="E219">
        <f t="shared" si="3"/>
        <v>0</v>
      </c>
      <c r="F219">
        <v>1</v>
      </c>
      <c r="G219">
        <v>4</v>
      </c>
      <c r="H219">
        <v>0.375</v>
      </c>
      <c r="I219">
        <v>0.66666666666666663</v>
      </c>
      <c r="J219">
        <f>VLOOKUP(C219,Feuil1!A:B,2,FALSE)</f>
        <v>31</v>
      </c>
      <c r="K219">
        <f>VLOOKUP(A219,Feuil1!A:B,2,FALSE)</f>
        <v>5</v>
      </c>
      <c r="L219">
        <f>VLOOKUP(C219,Feuil1!A:D,4,FALSE)</f>
        <v>0</v>
      </c>
    </row>
    <row r="220" spans="1:12" x14ac:dyDescent="0.25">
      <c r="A220" t="s">
        <v>18</v>
      </c>
      <c r="B220" s="3">
        <v>1</v>
      </c>
      <c r="C220" t="s">
        <v>4</v>
      </c>
      <c r="D220" s="3">
        <v>3</v>
      </c>
      <c r="E220">
        <f t="shared" si="3"/>
        <v>1</v>
      </c>
      <c r="F220">
        <v>6</v>
      </c>
      <c r="G220">
        <v>3</v>
      </c>
      <c r="H220">
        <v>0.7</v>
      </c>
      <c r="I220">
        <v>0.375</v>
      </c>
      <c r="J220">
        <f>VLOOKUP(C220,Feuil1!A:B,2,FALSE)</f>
        <v>6</v>
      </c>
      <c r="K220">
        <f>VLOOKUP(A220,Feuil1!A:B,2,FALSE)</f>
        <v>28</v>
      </c>
      <c r="L220">
        <f>VLOOKUP(C220,Feuil1!A:D,4,FALSE)</f>
        <v>0</v>
      </c>
    </row>
    <row r="221" spans="1:12" x14ac:dyDescent="0.25">
      <c r="A221" t="s">
        <v>2</v>
      </c>
      <c r="B221" s="3">
        <v>4</v>
      </c>
      <c r="C221" t="s">
        <v>11</v>
      </c>
      <c r="D221" s="3">
        <v>2</v>
      </c>
      <c r="E221">
        <f t="shared" si="3"/>
        <v>0</v>
      </c>
      <c r="F221">
        <v>7</v>
      </c>
      <c r="G221">
        <v>5</v>
      </c>
      <c r="H221">
        <v>0.6470588235294118</v>
      </c>
      <c r="I221">
        <v>0.35294117647058826</v>
      </c>
      <c r="J221">
        <f>VLOOKUP(C221,Feuil1!A:B,2,FALSE)</f>
        <v>4</v>
      </c>
      <c r="K221">
        <f>VLOOKUP(A221,Feuil1!A:B,2,FALSE)</f>
        <v>20</v>
      </c>
      <c r="L221">
        <f>VLOOKUP(C221,Feuil1!A:D,4,FALSE)</f>
        <v>1</v>
      </c>
    </row>
    <row r="222" spans="1:12" x14ac:dyDescent="0.25">
      <c r="A222" t="s">
        <v>26</v>
      </c>
      <c r="B222" s="3">
        <v>5</v>
      </c>
      <c r="C222" t="s">
        <v>24</v>
      </c>
      <c r="D222" s="3">
        <v>2</v>
      </c>
      <c r="E222">
        <f t="shared" si="3"/>
        <v>0</v>
      </c>
      <c r="F222">
        <v>3</v>
      </c>
      <c r="G222">
        <v>4</v>
      </c>
      <c r="H222">
        <v>0.35294117647058826</v>
      </c>
      <c r="I222">
        <v>0.66666666666666663</v>
      </c>
      <c r="J222">
        <f>VLOOKUP(C222,Feuil1!A:B,2,FALSE)</f>
        <v>27</v>
      </c>
      <c r="K222">
        <f>VLOOKUP(A222,Feuil1!A:B,2,FALSE)</f>
        <v>5</v>
      </c>
      <c r="L222">
        <f>VLOOKUP(C222,Feuil1!A:D,4,FALSE)</f>
        <v>0</v>
      </c>
    </row>
    <row r="223" spans="1:12" x14ac:dyDescent="0.25">
      <c r="A223" t="s">
        <v>25</v>
      </c>
      <c r="B223" s="3">
        <v>3</v>
      </c>
      <c r="C223" t="s">
        <v>33</v>
      </c>
      <c r="D223" s="3">
        <v>4</v>
      </c>
      <c r="E223">
        <f t="shared" si="3"/>
        <v>1</v>
      </c>
      <c r="F223">
        <v>3</v>
      </c>
      <c r="G223">
        <v>9</v>
      </c>
      <c r="H223">
        <v>0.44444444444444442</v>
      </c>
      <c r="I223">
        <v>0.52941176470588236</v>
      </c>
      <c r="J223">
        <f>VLOOKUP(C223,Feuil1!A:B,2,FALSE)</f>
        <v>24</v>
      </c>
      <c r="K223">
        <f>VLOOKUP(A223,Feuil1!A:B,2,FALSE)</f>
        <v>2</v>
      </c>
      <c r="L223">
        <f>VLOOKUP(C223,Feuil1!A:D,4,FALSE)</f>
        <v>0</v>
      </c>
    </row>
    <row r="224" spans="1:12" x14ac:dyDescent="0.25">
      <c r="A224" t="s">
        <v>21</v>
      </c>
      <c r="B224" s="3">
        <v>2</v>
      </c>
      <c r="C224" t="s">
        <v>12</v>
      </c>
      <c r="D224" s="3">
        <v>3</v>
      </c>
      <c r="E224">
        <f t="shared" si="3"/>
        <v>1</v>
      </c>
      <c r="F224">
        <v>2</v>
      </c>
      <c r="G224">
        <v>5</v>
      </c>
      <c r="H224">
        <v>0.31578947368421051</v>
      </c>
      <c r="I224">
        <v>0.26666666666666666</v>
      </c>
      <c r="J224">
        <f>VLOOKUP(C224,Feuil1!A:B,2,FALSE)</f>
        <v>29</v>
      </c>
      <c r="K224">
        <f>VLOOKUP(A224,Feuil1!A:B,2,FALSE)</f>
        <v>16</v>
      </c>
      <c r="L224">
        <f>VLOOKUP(C224,Feuil1!A:D,4,FALSE)</f>
        <v>2</v>
      </c>
    </row>
    <row r="225" spans="1:12" x14ac:dyDescent="0.25">
      <c r="A225" t="s">
        <v>28</v>
      </c>
      <c r="B225" s="3">
        <v>1</v>
      </c>
      <c r="C225" t="s">
        <v>22</v>
      </c>
      <c r="D225" s="3">
        <v>4</v>
      </c>
      <c r="E225">
        <f t="shared" si="3"/>
        <v>1</v>
      </c>
      <c r="F225">
        <v>7</v>
      </c>
      <c r="G225">
        <v>4</v>
      </c>
      <c r="H225">
        <v>0.75</v>
      </c>
      <c r="I225">
        <v>0.46666666666666667</v>
      </c>
      <c r="J225">
        <f>VLOOKUP(C225,Feuil1!A:B,2,FALSE)</f>
        <v>1</v>
      </c>
      <c r="K225">
        <f>VLOOKUP(A225,Feuil1!A:B,2,FALSE)</f>
        <v>15</v>
      </c>
      <c r="L225">
        <f>VLOOKUP(C225,Feuil1!A:D,4,FALSE)</f>
        <v>3</v>
      </c>
    </row>
    <row r="226" spans="1:12" x14ac:dyDescent="0.25">
      <c r="A226" t="s">
        <v>3</v>
      </c>
      <c r="B226" s="3">
        <v>3</v>
      </c>
      <c r="C226" t="s">
        <v>29</v>
      </c>
      <c r="D226" s="3">
        <v>4</v>
      </c>
      <c r="E226">
        <f t="shared" si="3"/>
        <v>1</v>
      </c>
      <c r="F226">
        <v>6</v>
      </c>
      <c r="G226">
        <v>4</v>
      </c>
      <c r="H226">
        <v>0.58823529411764708</v>
      </c>
      <c r="I226">
        <v>0.41176470588235292</v>
      </c>
      <c r="J226">
        <f>VLOOKUP(C226,Feuil1!A:B,2,FALSE)</f>
        <v>7</v>
      </c>
      <c r="K226">
        <f>VLOOKUP(A226,Feuil1!A:B,2,FALSE)</f>
        <v>21</v>
      </c>
      <c r="L226">
        <f>VLOOKUP(C226,Feuil1!A:D,4,FALSE)</f>
        <v>0</v>
      </c>
    </row>
    <row r="227" spans="1:12" x14ac:dyDescent="0.25">
      <c r="A227" t="s">
        <v>30</v>
      </c>
      <c r="B227" s="3">
        <v>3</v>
      </c>
      <c r="C227" t="s">
        <v>13</v>
      </c>
      <c r="D227" s="3">
        <v>2</v>
      </c>
      <c r="E227">
        <f t="shared" si="3"/>
        <v>0</v>
      </c>
      <c r="F227">
        <v>6</v>
      </c>
      <c r="G227">
        <v>7</v>
      </c>
      <c r="H227">
        <v>0.57894736842105265</v>
      </c>
      <c r="I227">
        <v>0.47058823529411764</v>
      </c>
      <c r="J227">
        <f>VLOOKUP(C227,Feuil1!A:B,2,FALSE)</f>
        <v>12</v>
      </c>
      <c r="K227">
        <f>VLOOKUP(A227,Feuil1!A:B,2,FALSE)</f>
        <v>17</v>
      </c>
      <c r="L227">
        <f>VLOOKUP(C227,Feuil1!A:D,4,FALSE)</f>
        <v>1</v>
      </c>
    </row>
    <row r="228" spans="1:12" x14ac:dyDescent="0.25">
      <c r="A228" t="s">
        <v>32</v>
      </c>
      <c r="B228" s="3">
        <v>1</v>
      </c>
      <c r="C228" t="s">
        <v>4</v>
      </c>
      <c r="D228" s="3">
        <v>4</v>
      </c>
      <c r="E228">
        <f t="shared" si="3"/>
        <v>1</v>
      </c>
      <c r="F228">
        <v>6</v>
      </c>
      <c r="G228">
        <v>6</v>
      </c>
      <c r="H228">
        <v>0.7</v>
      </c>
      <c r="I228">
        <v>0.26666666666666666</v>
      </c>
      <c r="J228">
        <f>VLOOKUP(C228,Feuil1!A:B,2,FALSE)</f>
        <v>6</v>
      </c>
      <c r="K228">
        <f>VLOOKUP(A228,Feuil1!A:B,2,FALSE)</f>
        <v>26</v>
      </c>
      <c r="L228">
        <f>VLOOKUP(C228,Feuil1!A:D,4,FALSE)</f>
        <v>0</v>
      </c>
    </row>
    <row r="229" spans="1:12" x14ac:dyDescent="0.25">
      <c r="A229" t="s">
        <v>16</v>
      </c>
      <c r="B229" s="3">
        <v>4</v>
      </c>
      <c r="C229" t="s">
        <v>18</v>
      </c>
      <c r="D229" s="3">
        <v>0</v>
      </c>
      <c r="E229">
        <f t="shared" si="3"/>
        <v>0</v>
      </c>
      <c r="F229">
        <v>3</v>
      </c>
      <c r="G229">
        <v>2</v>
      </c>
      <c r="H229">
        <v>0.3888888888888889</v>
      </c>
      <c r="I229">
        <v>0.52941176470588236</v>
      </c>
      <c r="J229">
        <f>VLOOKUP(C229,Feuil1!A:B,2,FALSE)</f>
        <v>28</v>
      </c>
      <c r="K229">
        <f>VLOOKUP(A229,Feuil1!A:B,2,FALSE)</f>
        <v>25</v>
      </c>
      <c r="L229">
        <f>VLOOKUP(C229,Feuil1!A:D,4,FALSE)</f>
        <v>0</v>
      </c>
    </row>
    <row r="230" spans="1:12" x14ac:dyDescent="0.25">
      <c r="A230" t="s">
        <v>11</v>
      </c>
      <c r="B230" s="3">
        <v>8</v>
      </c>
      <c r="C230" t="s">
        <v>9</v>
      </c>
      <c r="D230" s="3">
        <v>1</v>
      </c>
      <c r="E230">
        <f t="shared" si="3"/>
        <v>0</v>
      </c>
      <c r="F230">
        <v>4</v>
      </c>
      <c r="G230">
        <v>7</v>
      </c>
      <c r="H230">
        <v>0.4</v>
      </c>
      <c r="I230">
        <v>0.70588235294117652</v>
      </c>
      <c r="J230">
        <f>VLOOKUP(C230,Feuil1!A:B,2,FALSE)</f>
        <v>19</v>
      </c>
      <c r="K230">
        <f>VLOOKUP(A230,Feuil1!A:B,2,FALSE)</f>
        <v>4</v>
      </c>
      <c r="L230">
        <f>VLOOKUP(C230,Feuil1!A:D,4,FALSE)</f>
        <v>2</v>
      </c>
    </row>
    <row r="231" spans="1:12" x14ac:dyDescent="0.25">
      <c r="A231" t="s">
        <v>14</v>
      </c>
      <c r="B231" s="3">
        <v>4</v>
      </c>
      <c r="C231" t="s">
        <v>15</v>
      </c>
      <c r="D231" s="3">
        <v>3</v>
      </c>
      <c r="E231">
        <f t="shared" si="3"/>
        <v>0</v>
      </c>
      <c r="F231">
        <v>5</v>
      </c>
      <c r="G231">
        <v>6</v>
      </c>
      <c r="H231">
        <v>0.375</v>
      </c>
      <c r="I231">
        <v>0.70588235294117652</v>
      </c>
      <c r="J231">
        <f>VLOOKUP(C231,Feuil1!A:B,2,FALSE)</f>
        <v>23</v>
      </c>
      <c r="K231">
        <f>VLOOKUP(A231,Feuil1!A:B,2,FALSE)</f>
        <v>3</v>
      </c>
      <c r="L231">
        <f>VLOOKUP(C231,Feuil1!A:D,4,FALSE)</f>
        <v>1</v>
      </c>
    </row>
    <row r="232" spans="1:12" x14ac:dyDescent="0.25">
      <c r="A232" t="s">
        <v>34</v>
      </c>
      <c r="B232" s="3">
        <v>0</v>
      </c>
      <c r="C232" t="s">
        <v>20</v>
      </c>
      <c r="D232" s="3">
        <v>4</v>
      </c>
      <c r="E232">
        <f t="shared" si="3"/>
        <v>1</v>
      </c>
      <c r="F232">
        <v>4</v>
      </c>
      <c r="G232">
        <v>6</v>
      </c>
      <c r="H232">
        <v>0.44444444444444442</v>
      </c>
      <c r="I232">
        <v>0.57894736842105265</v>
      </c>
      <c r="J232">
        <f>VLOOKUP(C232,Feuil1!A:B,2,FALSE)</f>
        <v>30</v>
      </c>
      <c r="K232">
        <f>VLOOKUP(A232,Feuil1!A:B,2,FALSE)</f>
        <v>18</v>
      </c>
      <c r="L232">
        <f>VLOOKUP(C232,Feuil1!A:D,4,FALSE)</f>
        <v>0</v>
      </c>
    </row>
    <row r="233" spans="1:12" x14ac:dyDescent="0.25">
      <c r="A233" t="s">
        <v>17</v>
      </c>
      <c r="B233" s="3">
        <v>4</v>
      </c>
      <c r="C233" t="s">
        <v>10</v>
      </c>
      <c r="D233" s="3">
        <v>6</v>
      </c>
      <c r="E233">
        <f t="shared" si="3"/>
        <v>1</v>
      </c>
      <c r="F233">
        <v>3</v>
      </c>
      <c r="G233">
        <v>5</v>
      </c>
      <c r="H233">
        <v>0.52941176470588236</v>
      </c>
      <c r="I233">
        <v>0.47058823529411764</v>
      </c>
      <c r="J233">
        <f>VLOOKUP(C233,Feuil1!A:B,2,FALSE)</f>
        <v>11</v>
      </c>
      <c r="K233">
        <f>VLOOKUP(A233,Feuil1!A:B,2,FALSE)</f>
        <v>10</v>
      </c>
      <c r="L233">
        <f>VLOOKUP(C233,Feuil1!A:D,4,FALSE)</f>
        <v>4</v>
      </c>
    </row>
    <row r="234" spans="1:12" x14ac:dyDescent="0.25">
      <c r="A234" t="s">
        <v>19</v>
      </c>
      <c r="B234" s="3">
        <v>2</v>
      </c>
      <c r="C234" t="s">
        <v>27</v>
      </c>
      <c r="D234" s="3">
        <v>5</v>
      </c>
      <c r="E234">
        <f t="shared" si="3"/>
        <v>1</v>
      </c>
      <c r="F234">
        <v>6</v>
      </c>
      <c r="G234">
        <v>3</v>
      </c>
      <c r="H234">
        <v>0.76923076923076927</v>
      </c>
      <c r="I234">
        <v>0.22222222222222221</v>
      </c>
      <c r="J234">
        <f>VLOOKUP(C234,Feuil1!A:B,2,FALSE)</f>
        <v>8</v>
      </c>
      <c r="K234">
        <f>VLOOKUP(A234,Feuil1!A:B,2,FALSE)</f>
        <v>22</v>
      </c>
      <c r="L234">
        <f>VLOOKUP(C234,Feuil1!A:D,4,FALSE)</f>
        <v>1</v>
      </c>
    </row>
    <row r="235" spans="1:12" x14ac:dyDescent="0.25">
      <c r="A235" t="s">
        <v>8</v>
      </c>
      <c r="B235" s="3">
        <v>7</v>
      </c>
      <c r="C235" t="s">
        <v>7</v>
      </c>
      <c r="D235" s="3">
        <v>3</v>
      </c>
      <c r="E235">
        <f t="shared" si="3"/>
        <v>0</v>
      </c>
      <c r="F235">
        <v>3</v>
      </c>
      <c r="G235">
        <v>8</v>
      </c>
      <c r="H235">
        <v>0.36842105263157893</v>
      </c>
      <c r="I235">
        <v>0.6428571428571429</v>
      </c>
      <c r="J235">
        <f>VLOOKUP(C235,Feuil1!A:B,2,FALSE)</f>
        <v>14</v>
      </c>
      <c r="K235">
        <f>VLOOKUP(A235,Feuil1!A:B,2,FALSE)</f>
        <v>9</v>
      </c>
      <c r="L235">
        <f>VLOOKUP(C235,Feuil1!A:D,4,FALSE)</f>
        <v>0</v>
      </c>
    </row>
    <row r="236" spans="1:12" x14ac:dyDescent="0.25">
      <c r="A236" t="s">
        <v>23</v>
      </c>
      <c r="B236" s="3">
        <v>1</v>
      </c>
      <c r="C236" t="s">
        <v>14</v>
      </c>
      <c r="D236" s="3">
        <v>0</v>
      </c>
      <c r="E236">
        <f t="shared" si="3"/>
        <v>0</v>
      </c>
      <c r="F236">
        <v>6</v>
      </c>
      <c r="G236">
        <v>1</v>
      </c>
      <c r="H236">
        <v>0.55000000000000004</v>
      </c>
      <c r="I236">
        <v>0.23809523809523808</v>
      </c>
      <c r="J236">
        <f>VLOOKUP(C236,Feuil1!A:B,2,FALSE)</f>
        <v>3</v>
      </c>
      <c r="K236">
        <f>VLOOKUP(A236,Feuil1!A:B,2,FALSE)</f>
        <v>31</v>
      </c>
      <c r="L236">
        <f>VLOOKUP(C236,Feuil1!A:D,4,FALSE)</f>
        <v>0</v>
      </c>
    </row>
    <row r="237" spans="1:12" x14ac:dyDescent="0.25">
      <c r="A237" t="s">
        <v>26</v>
      </c>
      <c r="B237" s="3">
        <v>1</v>
      </c>
      <c r="C237" t="s">
        <v>5</v>
      </c>
      <c r="D237" s="3">
        <v>2</v>
      </c>
      <c r="E237">
        <f t="shared" si="3"/>
        <v>1</v>
      </c>
      <c r="F237">
        <v>4</v>
      </c>
      <c r="G237">
        <v>4</v>
      </c>
      <c r="H237">
        <v>0.46666666666666667</v>
      </c>
      <c r="I237">
        <v>0.66666666666666663</v>
      </c>
      <c r="J237">
        <f>VLOOKUP(C237,Feuil1!A:B,2,FALSE)</f>
        <v>32</v>
      </c>
      <c r="K237">
        <f>VLOOKUP(A237,Feuil1!A:B,2,FALSE)</f>
        <v>5</v>
      </c>
      <c r="L237">
        <f>VLOOKUP(C237,Feuil1!A:D,4,FALSE)</f>
        <v>0</v>
      </c>
    </row>
    <row r="238" spans="1:12" x14ac:dyDescent="0.25">
      <c r="A238" t="s">
        <v>19</v>
      </c>
      <c r="B238" s="3">
        <v>2</v>
      </c>
      <c r="C238" t="s">
        <v>24</v>
      </c>
      <c r="D238" s="3">
        <v>4</v>
      </c>
      <c r="E238">
        <f t="shared" si="3"/>
        <v>1</v>
      </c>
      <c r="F238">
        <v>3</v>
      </c>
      <c r="G238">
        <v>3</v>
      </c>
      <c r="H238">
        <v>0.35294117647058826</v>
      </c>
      <c r="I238">
        <v>0.22222222222222221</v>
      </c>
      <c r="J238">
        <f>VLOOKUP(C238,Feuil1!A:B,2,FALSE)</f>
        <v>27</v>
      </c>
      <c r="K238">
        <f>VLOOKUP(A238,Feuil1!A:B,2,FALSE)</f>
        <v>22</v>
      </c>
      <c r="L238">
        <f>VLOOKUP(C238,Feuil1!A:D,4,FALSE)</f>
        <v>0</v>
      </c>
    </row>
    <row r="239" spans="1:12" x14ac:dyDescent="0.25">
      <c r="A239" t="s">
        <v>32</v>
      </c>
      <c r="B239" s="3">
        <v>7</v>
      </c>
      <c r="C239" t="s">
        <v>12</v>
      </c>
      <c r="D239" s="3">
        <v>5</v>
      </c>
      <c r="E239">
        <f t="shared" si="3"/>
        <v>0</v>
      </c>
      <c r="F239">
        <v>2</v>
      </c>
      <c r="G239">
        <v>6</v>
      </c>
      <c r="H239">
        <v>0.31578947368421051</v>
      </c>
      <c r="I239">
        <v>0.26666666666666666</v>
      </c>
      <c r="J239">
        <f>VLOOKUP(C239,Feuil1!A:B,2,FALSE)</f>
        <v>29</v>
      </c>
      <c r="K239">
        <f>VLOOKUP(A239,Feuil1!A:B,2,FALSE)</f>
        <v>26</v>
      </c>
      <c r="L239">
        <f>VLOOKUP(C239,Feuil1!A:D,4,FALSE)</f>
        <v>2</v>
      </c>
    </row>
    <row r="240" spans="1:12" x14ac:dyDescent="0.25">
      <c r="A240" t="s">
        <v>23</v>
      </c>
      <c r="B240" s="3">
        <v>3</v>
      </c>
      <c r="C240" t="s">
        <v>3</v>
      </c>
      <c r="D240" s="3">
        <v>4</v>
      </c>
      <c r="E240">
        <f t="shared" si="3"/>
        <v>1</v>
      </c>
      <c r="F240">
        <v>4</v>
      </c>
      <c r="G240">
        <v>1</v>
      </c>
      <c r="H240">
        <v>0.44444444444444442</v>
      </c>
      <c r="I240">
        <v>0.23809523809523808</v>
      </c>
      <c r="J240">
        <f>VLOOKUP(C240,Feuil1!A:B,2,FALSE)</f>
        <v>21</v>
      </c>
      <c r="K240">
        <f>VLOOKUP(A240,Feuil1!A:B,2,FALSE)</f>
        <v>31</v>
      </c>
      <c r="L240">
        <f>VLOOKUP(C240,Feuil1!A:D,4,FALSE)</f>
        <v>1</v>
      </c>
    </row>
    <row r="241" spans="1:12" x14ac:dyDescent="0.25">
      <c r="A241" t="s">
        <v>28</v>
      </c>
      <c r="B241" s="3">
        <v>7</v>
      </c>
      <c r="C241" t="s">
        <v>2</v>
      </c>
      <c r="D241" s="3">
        <v>1</v>
      </c>
      <c r="E241">
        <f t="shared" si="3"/>
        <v>0</v>
      </c>
      <c r="F241">
        <v>5</v>
      </c>
      <c r="G241">
        <v>4</v>
      </c>
      <c r="H241">
        <v>0.52631578947368418</v>
      </c>
      <c r="I241">
        <v>0.46666666666666667</v>
      </c>
      <c r="J241">
        <f>VLOOKUP(C241,Feuil1!A:B,2,FALSE)</f>
        <v>20</v>
      </c>
      <c r="K241">
        <f>VLOOKUP(A241,Feuil1!A:B,2,FALSE)</f>
        <v>15</v>
      </c>
      <c r="L241">
        <f>VLOOKUP(C241,Feuil1!A:D,4,FALSE)</f>
        <v>0</v>
      </c>
    </row>
    <row r="242" spans="1:12" x14ac:dyDescent="0.25">
      <c r="A242" t="s">
        <v>27</v>
      </c>
      <c r="B242" s="3">
        <v>1</v>
      </c>
      <c r="C242" t="s">
        <v>21</v>
      </c>
      <c r="D242" s="3">
        <v>3</v>
      </c>
      <c r="E242">
        <f t="shared" si="3"/>
        <v>1</v>
      </c>
      <c r="F242">
        <v>5</v>
      </c>
      <c r="G242">
        <v>6</v>
      </c>
      <c r="H242">
        <v>0.63157894736842102</v>
      </c>
      <c r="I242">
        <v>0.42857142857142855</v>
      </c>
      <c r="J242">
        <f>VLOOKUP(C242,Feuil1!A:B,2,FALSE)</f>
        <v>16</v>
      </c>
      <c r="K242">
        <f>VLOOKUP(A242,Feuil1!A:B,2,FALSE)</f>
        <v>8</v>
      </c>
      <c r="L242">
        <f>VLOOKUP(C242,Feuil1!A:D,4,FALSE)</f>
        <v>2</v>
      </c>
    </row>
    <row r="243" spans="1:12" x14ac:dyDescent="0.25">
      <c r="A243" t="s">
        <v>20</v>
      </c>
      <c r="B243" s="3">
        <v>2</v>
      </c>
      <c r="C243" t="s">
        <v>10</v>
      </c>
      <c r="D243" s="3">
        <v>3</v>
      </c>
      <c r="E243">
        <f t="shared" si="3"/>
        <v>1</v>
      </c>
      <c r="F243">
        <v>3</v>
      </c>
      <c r="G243">
        <v>4</v>
      </c>
      <c r="H243">
        <v>0.52941176470588236</v>
      </c>
      <c r="I243">
        <v>0.17647058823529413</v>
      </c>
      <c r="J243">
        <f>VLOOKUP(C243,Feuil1!A:B,2,FALSE)</f>
        <v>11</v>
      </c>
      <c r="K243">
        <f>VLOOKUP(A243,Feuil1!A:B,2,FALSE)</f>
        <v>30</v>
      </c>
      <c r="L243">
        <f>VLOOKUP(C243,Feuil1!A:D,4,FALSE)</f>
        <v>4</v>
      </c>
    </row>
    <row r="244" spans="1:12" x14ac:dyDescent="0.25">
      <c r="A244" t="s">
        <v>17</v>
      </c>
      <c r="B244" s="3">
        <v>5</v>
      </c>
      <c r="C244" t="s">
        <v>25</v>
      </c>
      <c r="D244" s="3">
        <v>2</v>
      </c>
      <c r="E244">
        <f t="shared" si="3"/>
        <v>0</v>
      </c>
      <c r="F244">
        <v>9</v>
      </c>
      <c r="G244">
        <v>5</v>
      </c>
      <c r="H244">
        <v>0.82352941176470584</v>
      </c>
      <c r="I244">
        <v>0.47058823529411764</v>
      </c>
      <c r="J244">
        <f>VLOOKUP(C244,Feuil1!A:B,2,FALSE)</f>
        <v>2</v>
      </c>
      <c r="K244">
        <f>VLOOKUP(A244,Feuil1!A:B,2,FALSE)</f>
        <v>10</v>
      </c>
      <c r="L244">
        <f>VLOOKUP(C244,Feuil1!A:D,4,FALSE)</f>
        <v>5</v>
      </c>
    </row>
    <row r="245" spans="1:12" x14ac:dyDescent="0.25">
      <c r="A245" t="s">
        <v>30</v>
      </c>
      <c r="B245" s="3">
        <v>3</v>
      </c>
      <c r="C245" t="s">
        <v>4</v>
      </c>
      <c r="D245" s="3">
        <v>0</v>
      </c>
      <c r="E245">
        <f t="shared" si="3"/>
        <v>0</v>
      </c>
      <c r="F245">
        <v>6</v>
      </c>
      <c r="G245">
        <v>7</v>
      </c>
      <c r="H245">
        <v>0.7</v>
      </c>
      <c r="I245">
        <v>0.47058823529411764</v>
      </c>
      <c r="J245">
        <f>VLOOKUP(C245,Feuil1!A:B,2,FALSE)</f>
        <v>6</v>
      </c>
      <c r="K245">
        <f>VLOOKUP(A245,Feuil1!A:B,2,FALSE)</f>
        <v>17</v>
      </c>
      <c r="L245">
        <f>VLOOKUP(C245,Feuil1!A:D,4,FALSE)</f>
        <v>0</v>
      </c>
    </row>
    <row r="246" spans="1:12" x14ac:dyDescent="0.25">
      <c r="A246" t="s">
        <v>22</v>
      </c>
      <c r="B246" s="3">
        <v>6</v>
      </c>
      <c r="C246" t="s">
        <v>16</v>
      </c>
      <c r="D246" s="3">
        <v>3</v>
      </c>
      <c r="E246">
        <f t="shared" si="3"/>
        <v>0</v>
      </c>
      <c r="F246">
        <v>2</v>
      </c>
      <c r="G246">
        <v>7</v>
      </c>
      <c r="H246">
        <v>0.41176470588235292</v>
      </c>
      <c r="I246">
        <v>0.65</v>
      </c>
      <c r="J246">
        <f>VLOOKUP(C246,Feuil1!A:B,2,FALSE)</f>
        <v>25</v>
      </c>
      <c r="K246">
        <f>VLOOKUP(A246,Feuil1!A:B,2,FALSE)</f>
        <v>1</v>
      </c>
      <c r="L246">
        <f>VLOOKUP(C246,Feuil1!A:D,4,FALSE)</f>
        <v>0</v>
      </c>
    </row>
    <row r="247" spans="1:12" x14ac:dyDescent="0.25">
      <c r="A247" t="s">
        <v>14</v>
      </c>
      <c r="B247" s="3">
        <v>4</v>
      </c>
      <c r="C247" t="s">
        <v>29</v>
      </c>
      <c r="D247" s="3">
        <v>1</v>
      </c>
      <c r="E247">
        <f t="shared" si="3"/>
        <v>0</v>
      </c>
      <c r="F247">
        <v>6</v>
      </c>
      <c r="G247">
        <v>6</v>
      </c>
      <c r="H247">
        <v>0.58823529411764708</v>
      </c>
      <c r="I247">
        <v>0.70588235294117652</v>
      </c>
      <c r="J247">
        <f>VLOOKUP(C247,Feuil1!A:B,2,FALSE)</f>
        <v>7</v>
      </c>
      <c r="K247">
        <f>VLOOKUP(A247,Feuil1!A:B,2,FALSE)</f>
        <v>3</v>
      </c>
      <c r="L247">
        <f>VLOOKUP(C247,Feuil1!A:D,4,FALSE)</f>
        <v>0</v>
      </c>
    </row>
    <row r="248" spans="1:12" x14ac:dyDescent="0.25">
      <c r="A248" t="s">
        <v>13</v>
      </c>
      <c r="B248" s="3">
        <v>3</v>
      </c>
      <c r="C248" t="s">
        <v>9</v>
      </c>
      <c r="D248" s="3">
        <v>2</v>
      </c>
      <c r="E248">
        <f t="shared" si="3"/>
        <v>0</v>
      </c>
      <c r="F248">
        <v>4</v>
      </c>
      <c r="G248">
        <v>6</v>
      </c>
      <c r="H248">
        <v>0.4</v>
      </c>
      <c r="I248">
        <v>0.47058823529411764</v>
      </c>
      <c r="J248">
        <f>VLOOKUP(C248,Feuil1!A:B,2,FALSE)</f>
        <v>19</v>
      </c>
      <c r="K248">
        <f>VLOOKUP(A248,Feuil1!A:B,2,FALSE)</f>
        <v>12</v>
      </c>
      <c r="L248">
        <f>VLOOKUP(C248,Feuil1!A:D,4,FALSE)</f>
        <v>2</v>
      </c>
    </row>
    <row r="249" spans="1:12" x14ac:dyDescent="0.25">
      <c r="A249" t="s">
        <v>15</v>
      </c>
      <c r="B249" s="3">
        <v>3</v>
      </c>
      <c r="C249" t="s">
        <v>8</v>
      </c>
      <c r="D249" s="3">
        <v>4</v>
      </c>
      <c r="E249">
        <f t="shared" si="3"/>
        <v>1</v>
      </c>
      <c r="F249">
        <v>8</v>
      </c>
      <c r="G249">
        <v>5</v>
      </c>
      <c r="H249">
        <v>0.6</v>
      </c>
      <c r="I249">
        <v>0.36842105263157893</v>
      </c>
      <c r="J249">
        <f>VLOOKUP(C249,Feuil1!A:B,2,FALSE)</f>
        <v>9</v>
      </c>
      <c r="K249">
        <f>VLOOKUP(A249,Feuil1!A:B,2,FALSE)</f>
        <v>23</v>
      </c>
      <c r="L249">
        <f>VLOOKUP(C249,Feuil1!A:D,4,FALSE)</f>
        <v>0</v>
      </c>
    </row>
    <row r="250" spans="1:12" x14ac:dyDescent="0.25">
      <c r="A250" t="s">
        <v>21</v>
      </c>
      <c r="B250" s="3">
        <v>1</v>
      </c>
      <c r="C250" t="s">
        <v>7</v>
      </c>
      <c r="D250" s="3">
        <v>3</v>
      </c>
      <c r="E250">
        <f t="shared" si="3"/>
        <v>1</v>
      </c>
      <c r="F250">
        <v>3</v>
      </c>
      <c r="G250">
        <v>5</v>
      </c>
      <c r="H250">
        <v>0.36842105263157893</v>
      </c>
      <c r="I250">
        <v>0.26666666666666666</v>
      </c>
      <c r="J250">
        <f>VLOOKUP(C250,Feuil1!A:B,2,FALSE)</f>
        <v>14</v>
      </c>
      <c r="K250">
        <f>VLOOKUP(A250,Feuil1!A:B,2,FALSE)</f>
        <v>16</v>
      </c>
      <c r="L250">
        <f>VLOOKUP(C250,Feuil1!A:D,4,FALSE)</f>
        <v>0</v>
      </c>
    </row>
    <row r="251" spans="1:12" x14ac:dyDescent="0.25">
      <c r="A251" t="s">
        <v>19</v>
      </c>
      <c r="B251" s="3">
        <v>2</v>
      </c>
      <c r="C251" t="s">
        <v>33</v>
      </c>
      <c r="D251" s="3">
        <v>5</v>
      </c>
      <c r="E251">
        <f t="shared" si="3"/>
        <v>1</v>
      </c>
      <c r="F251">
        <v>3</v>
      </c>
      <c r="G251">
        <v>3</v>
      </c>
      <c r="H251">
        <v>0.44444444444444442</v>
      </c>
      <c r="I251">
        <v>0.22222222222222221</v>
      </c>
      <c r="J251">
        <f>VLOOKUP(C251,Feuil1!A:B,2,FALSE)</f>
        <v>24</v>
      </c>
      <c r="K251">
        <f>VLOOKUP(A251,Feuil1!A:B,2,FALSE)</f>
        <v>22</v>
      </c>
      <c r="L251">
        <f>VLOOKUP(C251,Feuil1!A:D,4,FALSE)</f>
        <v>0</v>
      </c>
    </row>
    <row r="252" spans="1:12" x14ac:dyDescent="0.25">
      <c r="A252" t="s">
        <v>18</v>
      </c>
      <c r="B252" s="3">
        <v>3</v>
      </c>
      <c r="C252" t="s">
        <v>2</v>
      </c>
      <c r="D252" s="3">
        <v>2</v>
      </c>
      <c r="E252">
        <f t="shared" si="3"/>
        <v>0</v>
      </c>
      <c r="F252">
        <v>5</v>
      </c>
      <c r="G252">
        <v>3</v>
      </c>
      <c r="H252">
        <v>0.52631578947368418</v>
      </c>
      <c r="I252">
        <v>0.375</v>
      </c>
      <c r="J252">
        <f>VLOOKUP(C252,Feuil1!A:B,2,FALSE)</f>
        <v>20</v>
      </c>
      <c r="K252">
        <f>VLOOKUP(A252,Feuil1!A:B,2,FALSE)</f>
        <v>28</v>
      </c>
      <c r="L252">
        <f>VLOOKUP(C252,Feuil1!A:D,4,FALSE)</f>
        <v>0</v>
      </c>
    </row>
    <row r="253" spans="1:12" x14ac:dyDescent="0.25">
      <c r="A253" t="s">
        <v>4</v>
      </c>
      <c r="B253" s="3">
        <v>4</v>
      </c>
      <c r="C253" t="s">
        <v>11</v>
      </c>
      <c r="D253" s="3">
        <v>3</v>
      </c>
      <c r="E253">
        <f t="shared" si="3"/>
        <v>0</v>
      </c>
      <c r="F253">
        <v>7</v>
      </c>
      <c r="G253">
        <v>6</v>
      </c>
      <c r="H253">
        <v>0.6470588235294118</v>
      </c>
      <c r="I253">
        <v>0.46666666666666667</v>
      </c>
      <c r="J253">
        <f>VLOOKUP(C253,Feuil1!A:B,2,FALSE)</f>
        <v>4</v>
      </c>
      <c r="K253">
        <f>VLOOKUP(A253,Feuil1!A:B,2,FALSE)</f>
        <v>6</v>
      </c>
      <c r="L253">
        <f>VLOOKUP(C253,Feuil1!A:D,4,FALSE)</f>
        <v>1</v>
      </c>
    </row>
    <row r="254" spans="1:12" x14ac:dyDescent="0.25">
      <c r="A254" t="s">
        <v>17</v>
      </c>
      <c r="B254" s="3">
        <v>1</v>
      </c>
      <c r="C254" t="s">
        <v>34</v>
      </c>
      <c r="D254" s="3">
        <v>4</v>
      </c>
      <c r="E254">
        <f t="shared" si="3"/>
        <v>1</v>
      </c>
      <c r="F254">
        <v>6</v>
      </c>
      <c r="G254">
        <v>5</v>
      </c>
      <c r="H254">
        <v>0.33333333333333331</v>
      </c>
      <c r="I254">
        <v>0.47058823529411764</v>
      </c>
      <c r="J254">
        <f>VLOOKUP(C254,Feuil1!A:B,2,FALSE)</f>
        <v>18</v>
      </c>
      <c r="K254">
        <f>VLOOKUP(A254,Feuil1!A:B,2,FALSE)</f>
        <v>10</v>
      </c>
      <c r="L254">
        <f>VLOOKUP(C254,Feuil1!A:D,4,FALSE)</f>
        <v>0</v>
      </c>
    </row>
    <row r="255" spans="1:12" x14ac:dyDescent="0.25">
      <c r="A255" t="s">
        <v>27</v>
      </c>
      <c r="B255" s="3">
        <v>2</v>
      </c>
      <c r="C255" t="s">
        <v>10</v>
      </c>
      <c r="D255" s="3">
        <v>4</v>
      </c>
      <c r="E255">
        <f t="shared" si="3"/>
        <v>1</v>
      </c>
      <c r="F255">
        <v>3</v>
      </c>
      <c r="G255">
        <v>6</v>
      </c>
      <c r="H255">
        <v>0.52941176470588236</v>
      </c>
      <c r="I255">
        <v>0.42857142857142855</v>
      </c>
      <c r="J255">
        <f>VLOOKUP(C255,Feuil1!A:B,2,FALSE)</f>
        <v>11</v>
      </c>
      <c r="K255">
        <f>VLOOKUP(A255,Feuil1!A:B,2,FALSE)</f>
        <v>8</v>
      </c>
      <c r="L255">
        <f>VLOOKUP(C255,Feuil1!A:D,4,FALSE)</f>
        <v>4</v>
      </c>
    </row>
    <row r="256" spans="1:12" x14ac:dyDescent="0.25">
      <c r="A256" t="s">
        <v>25</v>
      </c>
      <c r="B256" s="3">
        <v>3</v>
      </c>
      <c r="C256" t="s">
        <v>24</v>
      </c>
      <c r="D256" s="3">
        <v>2</v>
      </c>
      <c r="E256">
        <f t="shared" si="3"/>
        <v>0</v>
      </c>
      <c r="F256">
        <v>3</v>
      </c>
      <c r="G256">
        <v>9</v>
      </c>
      <c r="H256">
        <v>0.35294117647058826</v>
      </c>
      <c r="I256">
        <v>0.52941176470588236</v>
      </c>
      <c r="J256">
        <f>VLOOKUP(C256,Feuil1!A:B,2,FALSE)</f>
        <v>27</v>
      </c>
      <c r="K256">
        <f>VLOOKUP(A256,Feuil1!A:B,2,FALSE)</f>
        <v>2</v>
      </c>
      <c r="L256">
        <f>VLOOKUP(C256,Feuil1!A:D,4,FALSE)</f>
        <v>0</v>
      </c>
    </row>
    <row r="257" spans="1:12" x14ac:dyDescent="0.25">
      <c r="A257" t="s">
        <v>3</v>
      </c>
      <c r="B257" s="3">
        <v>5</v>
      </c>
      <c r="C257" t="s">
        <v>30</v>
      </c>
      <c r="D257" s="3">
        <v>4</v>
      </c>
      <c r="E257">
        <f t="shared" si="3"/>
        <v>0</v>
      </c>
      <c r="F257">
        <v>7</v>
      </c>
      <c r="G257">
        <v>4</v>
      </c>
      <c r="H257">
        <v>0.58823529411764708</v>
      </c>
      <c r="I257">
        <v>0.41176470588235292</v>
      </c>
      <c r="J257">
        <f>VLOOKUP(C257,Feuil1!A:B,2,FALSE)</f>
        <v>17</v>
      </c>
      <c r="K257">
        <f>VLOOKUP(A257,Feuil1!A:B,2,FALSE)</f>
        <v>21</v>
      </c>
      <c r="L257">
        <f>VLOOKUP(C257,Feuil1!A:D,4,FALSE)</f>
        <v>0</v>
      </c>
    </row>
    <row r="258" spans="1:12" x14ac:dyDescent="0.25">
      <c r="A258" t="s">
        <v>22</v>
      </c>
      <c r="B258" s="3">
        <v>1</v>
      </c>
      <c r="C258" t="s">
        <v>6</v>
      </c>
      <c r="D258" s="3">
        <v>4</v>
      </c>
      <c r="E258">
        <f t="shared" si="3"/>
        <v>1</v>
      </c>
      <c r="F258">
        <v>8</v>
      </c>
      <c r="G258">
        <v>7</v>
      </c>
      <c r="H258">
        <v>0.625</v>
      </c>
      <c r="I258">
        <v>0.65</v>
      </c>
      <c r="J258">
        <f>VLOOKUP(C258,Feuil1!A:B,2,FALSE)</f>
        <v>13</v>
      </c>
      <c r="K258">
        <f>VLOOKUP(A258,Feuil1!A:B,2,FALSE)</f>
        <v>1</v>
      </c>
      <c r="L258">
        <f>VLOOKUP(C258,Feuil1!A:D,4,FALSE)</f>
        <v>2</v>
      </c>
    </row>
    <row r="259" spans="1:12" x14ac:dyDescent="0.25">
      <c r="A259" t="s">
        <v>14</v>
      </c>
      <c r="B259" s="3">
        <v>6</v>
      </c>
      <c r="C259" t="s">
        <v>29</v>
      </c>
      <c r="D259" s="3">
        <v>2</v>
      </c>
      <c r="E259">
        <f t="shared" ref="E259:E322" si="4">IF(D259&gt;B259,1,0)</f>
        <v>0</v>
      </c>
      <c r="F259">
        <v>6</v>
      </c>
      <c r="G259">
        <v>6</v>
      </c>
      <c r="H259">
        <v>0.58823529411764708</v>
      </c>
      <c r="I259">
        <v>0.70588235294117652</v>
      </c>
      <c r="J259">
        <f>VLOOKUP(C259,Feuil1!A:B,2,FALSE)</f>
        <v>7</v>
      </c>
      <c r="K259">
        <f>VLOOKUP(A259,Feuil1!A:B,2,FALSE)</f>
        <v>3</v>
      </c>
      <c r="L259">
        <f>VLOOKUP(C259,Feuil1!A:D,4,FALSE)</f>
        <v>0</v>
      </c>
    </row>
    <row r="260" spans="1:12" x14ac:dyDescent="0.25">
      <c r="A260" t="s">
        <v>23</v>
      </c>
      <c r="B260" s="3">
        <v>2</v>
      </c>
      <c r="C260" t="s">
        <v>16</v>
      </c>
      <c r="D260" s="3">
        <v>3</v>
      </c>
      <c r="E260">
        <f t="shared" si="4"/>
        <v>1</v>
      </c>
      <c r="F260">
        <v>2</v>
      </c>
      <c r="G260">
        <v>1</v>
      </c>
      <c r="H260">
        <v>0.41176470588235292</v>
      </c>
      <c r="I260">
        <v>0.23809523809523808</v>
      </c>
      <c r="J260">
        <f>VLOOKUP(C260,Feuil1!A:B,2,FALSE)</f>
        <v>25</v>
      </c>
      <c r="K260">
        <f>VLOOKUP(A260,Feuil1!A:B,2,FALSE)</f>
        <v>31</v>
      </c>
      <c r="L260">
        <f>VLOOKUP(C260,Feuil1!A:D,4,FALSE)</f>
        <v>0</v>
      </c>
    </row>
    <row r="261" spans="1:12" x14ac:dyDescent="0.25">
      <c r="A261" t="s">
        <v>9</v>
      </c>
      <c r="B261" s="3">
        <v>3</v>
      </c>
      <c r="C261" t="s">
        <v>12</v>
      </c>
      <c r="D261" s="3">
        <v>4</v>
      </c>
      <c r="E261">
        <f t="shared" si="4"/>
        <v>1</v>
      </c>
      <c r="F261">
        <v>2</v>
      </c>
      <c r="G261">
        <v>4</v>
      </c>
      <c r="H261">
        <v>0.31578947368421051</v>
      </c>
      <c r="I261">
        <v>0.47619047619047616</v>
      </c>
      <c r="J261">
        <f>VLOOKUP(C261,Feuil1!A:B,2,FALSE)</f>
        <v>29</v>
      </c>
      <c r="K261">
        <f>VLOOKUP(A261,Feuil1!A:B,2,FALSE)</f>
        <v>19</v>
      </c>
      <c r="L261">
        <f>VLOOKUP(C261,Feuil1!A:D,4,FALSE)</f>
        <v>2</v>
      </c>
    </row>
    <row r="262" spans="1:12" x14ac:dyDescent="0.25">
      <c r="A262" t="s">
        <v>13</v>
      </c>
      <c r="B262" s="3">
        <v>2</v>
      </c>
      <c r="C262" t="s">
        <v>28</v>
      </c>
      <c r="D262" s="3">
        <v>7</v>
      </c>
      <c r="E262">
        <f t="shared" si="4"/>
        <v>1</v>
      </c>
      <c r="F262">
        <v>4</v>
      </c>
      <c r="G262">
        <v>6</v>
      </c>
      <c r="H262">
        <v>0.72222222222222221</v>
      </c>
      <c r="I262">
        <v>0.47058823529411764</v>
      </c>
      <c r="J262">
        <f>VLOOKUP(C262,Feuil1!A:B,2,FALSE)</f>
        <v>15</v>
      </c>
      <c r="K262">
        <f>VLOOKUP(A262,Feuil1!A:B,2,FALSE)</f>
        <v>12</v>
      </c>
      <c r="L262">
        <f>VLOOKUP(C262,Feuil1!A:D,4,FALSE)</f>
        <v>0</v>
      </c>
    </row>
    <row r="263" spans="1:12" x14ac:dyDescent="0.25">
      <c r="A263" t="s">
        <v>32</v>
      </c>
      <c r="B263" s="3">
        <v>0</v>
      </c>
      <c r="C263" t="s">
        <v>26</v>
      </c>
      <c r="D263" s="3">
        <v>3</v>
      </c>
      <c r="E263">
        <f t="shared" si="4"/>
        <v>1</v>
      </c>
      <c r="F263">
        <v>4</v>
      </c>
      <c r="G263">
        <v>6</v>
      </c>
      <c r="H263">
        <v>0.52941176470588236</v>
      </c>
      <c r="I263">
        <v>0.26666666666666666</v>
      </c>
      <c r="J263">
        <f>VLOOKUP(C263,Feuil1!A:B,2,FALSE)</f>
        <v>5</v>
      </c>
      <c r="K263">
        <f>VLOOKUP(A263,Feuil1!A:B,2,FALSE)</f>
        <v>26</v>
      </c>
      <c r="L263">
        <f>VLOOKUP(C263,Feuil1!A:D,4,FALSE)</f>
        <v>2</v>
      </c>
    </row>
    <row r="264" spans="1:12" x14ac:dyDescent="0.25">
      <c r="A264" t="s">
        <v>20</v>
      </c>
      <c r="B264" s="3">
        <v>2</v>
      </c>
      <c r="C264" t="s">
        <v>8</v>
      </c>
      <c r="D264" s="3">
        <v>3</v>
      </c>
      <c r="E264">
        <f t="shared" si="4"/>
        <v>1</v>
      </c>
      <c r="F264">
        <v>8</v>
      </c>
      <c r="G264">
        <v>4</v>
      </c>
      <c r="H264">
        <v>0.6</v>
      </c>
      <c r="I264">
        <v>0.17647058823529413</v>
      </c>
      <c r="J264">
        <f>VLOOKUP(C264,Feuil1!A:B,2,FALSE)</f>
        <v>9</v>
      </c>
      <c r="K264">
        <f>VLOOKUP(A264,Feuil1!A:B,2,FALSE)</f>
        <v>30</v>
      </c>
      <c r="L264">
        <f>VLOOKUP(C264,Feuil1!A:D,4,FALSE)</f>
        <v>0</v>
      </c>
    </row>
    <row r="265" spans="1:12" x14ac:dyDescent="0.25">
      <c r="A265" t="s">
        <v>15</v>
      </c>
      <c r="B265" s="3">
        <v>5</v>
      </c>
      <c r="C265" t="s">
        <v>7</v>
      </c>
      <c r="D265" s="3">
        <v>2</v>
      </c>
      <c r="E265">
        <f t="shared" si="4"/>
        <v>0</v>
      </c>
      <c r="F265">
        <v>3</v>
      </c>
      <c r="G265">
        <v>5</v>
      </c>
      <c r="H265">
        <v>0.36842105263157893</v>
      </c>
      <c r="I265">
        <v>0.36842105263157893</v>
      </c>
      <c r="J265">
        <f>VLOOKUP(C265,Feuil1!A:B,2,FALSE)</f>
        <v>14</v>
      </c>
      <c r="K265">
        <f>VLOOKUP(A265,Feuil1!A:B,2,FALSE)</f>
        <v>23</v>
      </c>
      <c r="L265">
        <f>VLOOKUP(C265,Feuil1!A:D,4,FALSE)</f>
        <v>0</v>
      </c>
    </row>
    <row r="266" spans="1:12" x14ac:dyDescent="0.25">
      <c r="A266" t="s">
        <v>5</v>
      </c>
      <c r="B266" s="3">
        <v>1</v>
      </c>
      <c r="C266" t="s">
        <v>33</v>
      </c>
      <c r="D266" s="3">
        <v>3</v>
      </c>
      <c r="E266">
        <f t="shared" si="4"/>
        <v>1</v>
      </c>
      <c r="F266">
        <v>3</v>
      </c>
      <c r="G266">
        <v>4</v>
      </c>
      <c r="H266">
        <v>0.44444444444444442</v>
      </c>
      <c r="I266">
        <v>0.25</v>
      </c>
      <c r="J266">
        <f>VLOOKUP(C266,Feuil1!A:B,2,FALSE)</f>
        <v>24</v>
      </c>
      <c r="K266">
        <f>VLOOKUP(A266,Feuil1!A:B,2,FALSE)</f>
        <v>32</v>
      </c>
      <c r="L266">
        <f>VLOOKUP(C266,Feuil1!A:D,4,FALSE)</f>
        <v>0</v>
      </c>
    </row>
    <row r="267" spans="1:12" x14ac:dyDescent="0.25">
      <c r="A267" t="s">
        <v>2</v>
      </c>
      <c r="B267" s="3">
        <v>2</v>
      </c>
      <c r="C267" t="s">
        <v>19</v>
      </c>
      <c r="D267" s="3">
        <v>6</v>
      </c>
      <c r="E267">
        <f t="shared" si="4"/>
        <v>1</v>
      </c>
      <c r="F267">
        <v>3</v>
      </c>
      <c r="G267">
        <v>5</v>
      </c>
      <c r="H267">
        <v>0.58823529411764708</v>
      </c>
      <c r="I267">
        <v>0.35294117647058826</v>
      </c>
      <c r="J267">
        <f>VLOOKUP(C267,Feuil1!A:B,2,FALSE)</f>
        <v>22</v>
      </c>
      <c r="K267">
        <f>VLOOKUP(A267,Feuil1!A:B,2,FALSE)</f>
        <v>20</v>
      </c>
      <c r="L267">
        <f>VLOOKUP(C267,Feuil1!A:D,4,FALSE)</f>
        <v>0</v>
      </c>
    </row>
    <row r="268" spans="1:12" x14ac:dyDescent="0.25">
      <c r="A268" t="s">
        <v>11</v>
      </c>
      <c r="B268" s="3">
        <v>5</v>
      </c>
      <c r="C268" t="s">
        <v>10</v>
      </c>
      <c r="D268" s="3">
        <v>2</v>
      </c>
      <c r="E268">
        <f t="shared" si="4"/>
        <v>0</v>
      </c>
      <c r="F268">
        <v>3</v>
      </c>
      <c r="G268">
        <v>7</v>
      </c>
      <c r="H268">
        <v>0.52941176470588236</v>
      </c>
      <c r="I268">
        <v>0.70588235294117652</v>
      </c>
      <c r="J268">
        <f>VLOOKUP(C268,Feuil1!A:B,2,FALSE)</f>
        <v>11</v>
      </c>
      <c r="K268">
        <f>VLOOKUP(A268,Feuil1!A:B,2,FALSE)</f>
        <v>4</v>
      </c>
      <c r="L268">
        <f>VLOOKUP(C268,Feuil1!A:D,4,FALSE)</f>
        <v>4</v>
      </c>
    </row>
    <row r="269" spans="1:12" x14ac:dyDescent="0.25">
      <c r="A269" t="s">
        <v>20</v>
      </c>
      <c r="B269" s="3">
        <v>0</v>
      </c>
      <c r="C269" t="s">
        <v>21</v>
      </c>
      <c r="D269" s="3">
        <v>2</v>
      </c>
      <c r="E269">
        <f t="shared" si="4"/>
        <v>1</v>
      </c>
      <c r="F269">
        <v>5</v>
      </c>
      <c r="G269">
        <v>4</v>
      </c>
      <c r="H269">
        <v>0.63157894736842102</v>
      </c>
      <c r="I269">
        <v>0.17647058823529413</v>
      </c>
      <c r="J269">
        <f>VLOOKUP(C269,Feuil1!A:B,2,FALSE)</f>
        <v>16</v>
      </c>
      <c r="K269">
        <f>VLOOKUP(A269,Feuil1!A:B,2,FALSE)</f>
        <v>30</v>
      </c>
      <c r="L269">
        <f>VLOOKUP(C269,Feuil1!A:D,4,FALSE)</f>
        <v>2</v>
      </c>
    </row>
    <row r="270" spans="1:12" x14ac:dyDescent="0.25">
      <c r="A270" t="s">
        <v>25</v>
      </c>
      <c r="B270" s="3">
        <v>4</v>
      </c>
      <c r="C270" t="s">
        <v>34</v>
      </c>
      <c r="D270" s="3">
        <v>2</v>
      </c>
      <c r="E270">
        <f t="shared" si="4"/>
        <v>0</v>
      </c>
      <c r="F270">
        <v>6</v>
      </c>
      <c r="G270">
        <v>9</v>
      </c>
      <c r="H270">
        <v>0.33333333333333331</v>
      </c>
      <c r="I270">
        <v>0.52941176470588236</v>
      </c>
      <c r="J270">
        <f>VLOOKUP(C270,Feuil1!A:B,2,FALSE)</f>
        <v>18</v>
      </c>
      <c r="K270">
        <f>VLOOKUP(A270,Feuil1!A:B,2,FALSE)</f>
        <v>2</v>
      </c>
      <c r="L270">
        <f>VLOOKUP(C270,Feuil1!A:D,4,FALSE)</f>
        <v>0</v>
      </c>
    </row>
    <row r="271" spans="1:12" x14ac:dyDescent="0.25">
      <c r="A271" t="s">
        <v>18</v>
      </c>
      <c r="B271" s="3">
        <v>4</v>
      </c>
      <c r="C271" t="s">
        <v>24</v>
      </c>
      <c r="D271" s="3">
        <v>6</v>
      </c>
      <c r="E271">
        <f t="shared" si="4"/>
        <v>1</v>
      </c>
      <c r="F271">
        <v>3</v>
      </c>
      <c r="G271">
        <v>3</v>
      </c>
      <c r="H271">
        <v>0.35294117647058826</v>
      </c>
      <c r="I271">
        <v>0.375</v>
      </c>
      <c r="J271">
        <f>VLOOKUP(C271,Feuil1!A:B,2,FALSE)</f>
        <v>27</v>
      </c>
      <c r="K271">
        <f>VLOOKUP(A271,Feuil1!A:B,2,FALSE)</f>
        <v>28</v>
      </c>
      <c r="L271">
        <f>VLOOKUP(C271,Feuil1!A:D,4,FALSE)</f>
        <v>0</v>
      </c>
    </row>
    <row r="272" spans="1:12" x14ac:dyDescent="0.25">
      <c r="A272" t="s">
        <v>9</v>
      </c>
      <c r="B272" s="3">
        <v>3</v>
      </c>
      <c r="C272" t="s">
        <v>13</v>
      </c>
      <c r="D272" s="3">
        <v>2</v>
      </c>
      <c r="E272">
        <f t="shared" si="4"/>
        <v>0</v>
      </c>
      <c r="F272">
        <v>6</v>
      </c>
      <c r="G272">
        <v>4</v>
      </c>
      <c r="H272">
        <v>0.57894736842105265</v>
      </c>
      <c r="I272">
        <v>0.47619047619047616</v>
      </c>
      <c r="J272">
        <f>VLOOKUP(C272,Feuil1!A:B,2,FALSE)</f>
        <v>12</v>
      </c>
      <c r="K272">
        <f>VLOOKUP(A272,Feuil1!A:B,2,FALSE)</f>
        <v>19</v>
      </c>
      <c r="L272">
        <f>VLOOKUP(C272,Feuil1!A:D,4,FALSE)</f>
        <v>1</v>
      </c>
    </row>
    <row r="273" spans="1:12" x14ac:dyDescent="0.25">
      <c r="A273" t="s">
        <v>15</v>
      </c>
      <c r="B273" s="3">
        <v>2</v>
      </c>
      <c r="C273" t="s">
        <v>33</v>
      </c>
      <c r="D273" s="3">
        <v>3</v>
      </c>
      <c r="E273">
        <f t="shared" si="4"/>
        <v>1</v>
      </c>
      <c r="F273">
        <v>3</v>
      </c>
      <c r="G273">
        <v>5</v>
      </c>
      <c r="H273">
        <v>0.44444444444444442</v>
      </c>
      <c r="I273">
        <v>0.36842105263157893</v>
      </c>
      <c r="J273">
        <f>VLOOKUP(C273,Feuil1!A:B,2,FALSE)</f>
        <v>24</v>
      </c>
      <c r="K273">
        <f>VLOOKUP(A273,Feuil1!A:B,2,FALSE)</f>
        <v>23</v>
      </c>
      <c r="L273">
        <f>VLOOKUP(C273,Feuil1!A:D,4,FALSE)</f>
        <v>0</v>
      </c>
    </row>
    <row r="274" spans="1:12" x14ac:dyDescent="0.25">
      <c r="A274" t="s">
        <v>8</v>
      </c>
      <c r="B274" s="3">
        <v>3</v>
      </c>
      <c r="C274" t="s">
        <v>4</v>
      </c>
      <c r="D274" s="3">
        <v>4</v>
      </c>
      <c r="E274">
        <f t="shared" si="4"/>
        <v>1</v>
      </c>
      <c r="F274">
        <v>6</v>
      </c>
      <c r="G274">
        <v>8</v>
      </c>
      <c r="H274">
        <v>0.7</v>
      </c>
      <c r="I274">
        <v>0.6428571428571429</v>
      </c>
      <c r="J274">
        <f>VLOOKUP(C274,Feuil1!A:B,2,FALSE)</f>
        <v>6</v>
      </c>
      <c r="K274">
        <f>VLOOKUP(A274,Feuil1!A:B,2,FALSE)</f>
        <v>9</v>
      </c>
      <c r="L274">
        <f>VLOOKUP(C274,Feuil1!A:D,4,FALSE)</f>
        <v>0</v>
      </c>
    </row>
    <row r="275" spans="1:12" x14ac:dyDescent="0.25">
      <c r="A275" t="s">
        <v>19</v>
      </c>
      <c r="B275" s="3">
        <v>1</v>
      </c>
      <c r="C275" t="s">
        <v>32</v>
      </c>
      <c r="D275" s="3">
        <v>5</v>
      </c>
      <c r="E275">
        <f t="shared" si="4"/>
        <v>1</v>
      </c>
      <c r="F275">
        <v>6</v>
      </c>
      <c r="G275">
        <v>3</v>
      </c>
      <c r="H275">
        <v>0.52631578947368418</v>
      </c>
      <c r="I275">
        <v>0.22222222222222221</v>
      </c>
      <c r="J275">
        <f>VLOOKUP(C275,Feuil1!A:B,2,FALSE)</f>
        <v>26</v>
      </c>
      <c r="K275">
        <f>VLOOKUP(A275,Feuil1!A:B,2,FALSE)</f>
        <v>22</v>
      </c>
      <c r="L275">
        <f>VLOOKUP(C275,Feuil1!A:D,4,FALSE)</f>
        <v>1</v>
      </c>
    </row>
    <row r="276" spans="1:12" x14ac:dyDescent="0.25">
      <c r="A276" t="s">
        <v>14</v>
      </c>
      <c r="B276" s="3">
        <v>0</v>
      </c>
      <c r="C276" t="s">
        <v>6</v>
      </c>
      <c r="D276" s="3">
        <v>4</v>
      </c>
      <c r="E276">
        <f t="shared" si="4"/>
        <v>1</v>
      </c>
      <c r="F276">
        <v>8</v>
      </c>
      <c r="G276">
        <v>6</v>
      </c>
      <c r="H276">
        <v>0.625</v>
      </c>
      <c r="I276">
        <v>0.70588235294117652</v>
      </c>
      <c r="J276">
        <f>VLOOKUP(C276,Feuil1!A:B,2,FALSE)</f>
        <v>13</v>
      </c>
      <c r="K276">
        <f>VLOOKUP(A276,Feuil1!A:B,2,FALSE)</f>
        <v>3</v>
      </c>
      <c r="L276">
        <f>VLOOKUP(C276,Feuil1!A:D,4,FALSE)</f>
        <v>2</v>
      </c>
    </row>
    <row r="277" spans="1:12" x14ac:dyDescent="0.25">
      <c r="A277" t="s">
        <v>22</v>
      </c>
      <c r="B277" s="3">
        <v>0</v>
      </c>
      <c r="C277" t="s">
        <v>29</v>
      </c>
      <c r="D277" s="3">
        <v>5</v>
      </c>
      <c r="E277">
        <f t="shared" si="4"/>
        <v>1</v>
      </c>
      <c r="F277">
        <v>6</v>
      </c>
      <c r="G277">
        <v>7</v>
      </c>
      <c r="H277">
        <v>0.58823529411764708</v>
      </c>
      <c r="I277">
        <v>0.65</v>
      </c>
      <c r="J277">
        <f>VLOOKUP(C277,Feuil1!A:B,2,FALSE)</f>
        <v>7</v>
      </c>
      <c r="K277">
        <f>VLOOKUP(A277,Feuil1!A:B,2,FALSE)</f>
        <v>1</v>
      </c>
      <c r="L277">
        <f>VLOOKUP(C277,Feuil1!A:D,4,FALSE)</f>
        <v>0</v>
      </c>
    </row>
    <row r="278" spans="1:12" x14ac:dyDescent="0.25">
      <c r="A278" t="s">
        <v>12</v>
      </c>
      <c r="B278" s="3">
        <v>2</v>
      </c>
      <c r="C278" t="s">
        <v>3</v>
      </c>
      <c r="D278" s="3">
        <v>5</v>
      </c>
      <c r="E278">
        <f t="shared" si="4"/>
        <v>1</v>
      </c>
      <c r="F278">
        <v>4</v>
      </c>
      <c r="G278">
        <v>2</v>
      </c>
      <c r="H278">
        <v>0.44444444444444442</v>
      </c>
      <c r="I278">
        <v>0.375</v>
      </c>
      <c r="J278">
        <f>VLOOKUP(C278,Feuil1!A:B,2,FALSE)</f>
        <v>21</v>
      </c>
      <c r="K278">
        <f>VLOOKUP(A278,Feuil1!A:B,2,FALSE)</f>
        <v>29</v>
      </c>
      <c r="L278">
        <f>VLOOKUP(C278,Feuil1!A:D,4,FALSE)</f>
        <v>1</v>
      </c>
    </row>
    <row r="279" spans="1:12" x14ac:dyDescent="0.25">
      <c r="A279" t="s">
        <v>23</v>
      </c>
      <c r="B279" s="3">
        <v>3</v>
      </c>
      <c r="C279" t="s">
        <v>2</v>
      </c>
      <c r="D279" s="3">
        <v>4</v>
      </c>
      <c r="E279">
        <f t="shared" si="4"/>
        <v>1</v>
      </c>
      <c r="F279">
        <v>5</v>
      </c>
      <c r="G279">
        <v>1</v>
      </c>
      <c r="H279">
        <v>0.52631578947368418</v>
      </c>
      <c r="I279">
        <v>0.23809523809523808</v>
      </c>
      <c r="J279">
        <f>VLOOKUP(C279,Feuil1!A:B,2,FALSE)</f>
        <v>20</v>
      </c>
      <c r="K279">
        <f>VLOOKUP(A279,Feuil1!A:B,2,FALSE)</f>
        <v>31</v>
      </c>
      <c r="L279">
        <f>VLOOKUP(C279,Feuil1!A:D,4,FALSE)</f>
        <v>0</v>
      </c>
    </row>
    <row r="280" spans="1:12" x14ac:dyDescent="0.25">
      <c r="A280" t="s">
        <v>30</v>
      </c>
      <c r="B280" s="3">
        <v>0</v>
      </c>
      <c r="C280" t="s">
        <v>17</v>
      </c>
      <c r="D280" s="3">
        <v>4</v>
      </c>
      <c r="E280">
        <f t="shared" si="4"/>
        <v>1</v>
      </c>
      <c r="F280">
        <v>5</v>
      </c>
      <c r="G280">
        <v>7</v>
      </c>
      <c r="H280">
        <v>0.76470588235294112</v>
      </c>
      <c r="I280">
        <v>0.47058823529411764</v>
      </c>
      <c r="J280">
        <f>VLOOKUP(C280,Feuil1!A:B,2,FALSE)</f>
        <v>10</v>
      </c>
      <c r="K280">
        <f>VLOOKUP(A280,Feuil1!A:B,2,FALSE)</f>
        <v>17</v>
      </c>
      <c r="L280">
        <f>VLOOKUP(C280,Feuil1!A:D,4,FALSE)</f>
        <v>1</v>
      </c>
    </row>
    <row r="281" spans="1:12" x14ac:dyDescent="0.25">
      <c r="A281" t="s">
        <v>28</v>
      </c>
      <c r="B281" s="3">
        <v>2</v>
      </c>
      <c r="C281" t="s">
        <v>26</v>
      </c>
      <c r="D281" s="3">
        <v>1</v>
      </c>
      <c r="E281">
        <f t="shared" si="4"/>
        <v>0</v>
      </c>
      <c r="F281">
        <v>4</v>
      </c>
      <c r="G281">
        <v>4</v>
      </c>
      <c r="H281">
        <v>0.52941176470588236</v>
      </c>
      <c r="I281">
        <v>0.46666666666666667</v>
      </c>
      <c r="J281">
        <f>VLOOKUP(C281,Feuil1!A:B,2,FALSE)</f>
        <v>5</v>
      </c>
      <c r="K281">
        <f>VLOOKUP(A281,Feuil1!A:B,2,FALSE)</f>
        <v>15</v>
      </c>
      <c r="L281">
        <f>VLOOKUP(C281,Feuil1!A:D,4,FALSE)</f>
        <v>2</v>
      </c>
    </row>
    <row r="282" spans="1:12" x14ac:dyDescent="0.25">
      <c r="A282" t="s">
        <v>18</v>
      </c>
      <c r="B282" s="3">
        <v>1</v>
      </c>
      <c r="C282" t="s">
        <v>27</v>
      </c>
      <c r="D282" s="3">
        <v>4</v>
      </c>
      <c r="E282">
        <f t="shared" si="4"/>
        <v>1</v>
      </c>
      <c r="F282">
        <v>6</v>
      </c>
      <c r="G282">
        <v>3</v>
      </c>
      <c r="H282">
        <v>0.76923076923076927</v>
      </c>
      <c r="I282">
        <v>0.375</v>
      </c>
      <c r="J282">
        <f>VLOOKUP(C282,Feuil1!A:B,2,FALSE)</f>
        <v>8</v>
      </c>
      <c r="K282">
        <f>VLOOKUP(A282,Feuil1!A:B,2,FALSE)</f>
        <v>28</v>
      </c>
      <c r="L282">
        <f>VLOOKUP(C282,Feuil1!A:D,4,FALSE)</f>
        <v>1</v>
      </c>
    </row>
    <row r="283" spans="1:12" x14ac:dyDescent="0.25">
      <c r="A283" t="s">
        <v>5</v>
      </c>
      <c r="B283" s="3">
        <v>1</v>
      </c>
      <c r="C283" t="s">
        <v>7</v>
      </c>
      <c r="D283" s="3">
        <v>4</v>
      </c>
      <c r="E283">
        <f t="shared" si="4"/>
        <v>1</v>
      </c>
      <c r="F283">
        <v>3</v>
      </c>
      <c r="G283">
        <v>4</v>
      </c>
      <c r="H283">
        <v>0.36842105263157893</v>
      </c>
      <c r="I283">
        <v>0.25</v>
      </c>
      <c r="J283">
        <f>VLOOKUP(C283,Feuil1!A:B,2,FALSE)</f>
        <v>14</v>
      </c>
      <c r="K283">
        <f>VLOOKUP(A283,Feuil1!A:B,2,FALSE)</f>
        <v>32</v>
      </c>
      <c r="L283">
        <f>VLOOKUP(C283,Feuil1!A:D,4,FALSE)</f>
        <v>0</v>
      </c>
    </row>
    <row r="284" spans="1:12" x14ac:dyDescent="0.25">
      <c r="A284" t="s">
        <v>9</v>
      </c>
      <c r="B284" s="3">
        <v>1</v>
      </c>
      <c r="C284" t="s">
        <v>17</v>
      </c>
      <c r="D284" s="3">
        <v>4</v>
      </c>
      <c r="E284">
        <f t="shared" si="4"/>
        <v>1</v>
      </c>
      <c r="F284">
        <v>5</v>
      </c>
      <c r="G284">
        <v>4</v>
      </c>
      <c r="H284">
        <v>0.76470588235294112</v>
      </c>
      <c r="I284">
        <v>0.47619047619047616</v>
      </c>
      <c r="J284">
        <f>VLOOKUP(C284,Feuil1!A:B,2,FALSE)</f>
        <v>10</v>
      </c>
      <c r="K284">
        <f>VLOOKUP(A284,Feuil1!A:B,2,FALSE)</f>
        <v>19</v>
      </c>
      <c r="L284">
        <f>VLOOKUP(C284,Feuil1!A:D,4,FALSE)</f>
        <v>1</v>
      </c>
    </row>
    <row r="285" spans="1:12" x14ac:dyDescent="0.25">
      <c r="A285" t="s">
        <v>11</v>
      </c>
      <c r="B285" s="3">
        <v>5</v>
      </c>
      <c r="C285" t="s">
        <v>25</v>
      </c>
      <c r="D285" s="3">
        <v>2</v>
      </c>
      <c r="E285">
        <f t="shared" si="4"/>
        <v>0</v>
      </c>
      <c r="F285">
        <v>9</v>
      </c>
      <c r="G285">
        <v>7</v>
      </c>
      <c r="H285">
        <v>0.82352941176470584</v>
      </c>
      <c r="I285">
        <v>0.70588235294117652</v>
      </c>
      <c r="J285">
        <f>VLOOKUP(C285,Feuil1!A:B,2,FALSE)</f>
        <v>2</v>
      </c>
      <c r="K285">
        <f>VLOOKUP(A285,Feuil1!A:B,2,FALSE)</f>
        <v>4</v>
      </c>
      <c r="L285">
        <f>VLOOKUP(C285,Feuil1!A:D,4,FALSE)</f>
        <v>5</v>
      </c>
    </row>
    <row r="286" spans="1:12" x14ac:dyDescent="0.25">
      <c r="A286" t="s">
        <v>16</v>
      </c>
      <c r="B286" s="3">
        <v>2</v>
      </c>
      <c r="C286" t="s">
        <v>33</v>
      </c>
      <c r="D286" s="3">
        <v>0</v>
      </c>
      <c r="E286">
        <f t="shared" si="4"/>
        <v>0</v>
      </c>
      <c r="F286">
        <v>3</v>
      </c>
      <c r="G286">
        <v>2</v>
      </c>
      <c r="H286">
        <v>0.44444444444444442</v>
      </c>
      <c r="I286">
        <v>0.52941176470588236</v>
      </c>
      <c r="J286">
        <f>VLOOKUP(C286,Feuil1!A:B,2,FALSE)</f>
        <v>24</v>
      </c>
      <c r="K286">
        <f>VLOOKUP(A286,Feuil1!A:B,2,FALSE)</f>
        <v>25</v>
      </c>
      <c r="L286">
        <f>VLOOKUP(C286,Feuil1!A:D,4,FALSE)</f>
        <v>0</v>
      </c>
    </row>
    <row r="287" spans="1:12" x14ac:dyDescent="0.25">
      <c r="A287" t="s">
        <v>20</v>
      </c>
      <c r="B287" s="3">
        <v>5</v>
      </c>
      <c r="C287" t="s">
        <v>7</v>
      </c>
      <c r="D287" s="3">
        <v>3</v>
      </c>
      <c r="E287">
        <f t="shared" si="4"/>
        <v>0</v>
      </c>
      <c r="F287">
        <v>3</v>
      </c>
      <c r="G287">
        <v>4</v>
      </c>
      <c r="H287">
        <v>0.36842105263157893</v>
      </c>
      <c r="I287">
        <v>0.17647058823529413</v>
      </c>
      <c r="J287">
        <f>VLOOKUP(C287,Feuil1!A:B,2,FALSE)</f>
        <v>14</v>
      </c>
      <c r="K287">
        <f>VLOOKUP(A287,Feuil1!A:B,2,FALSE)</f>
        <v>30</v>
      </c>
      <c r="L287">
        <f>VLOOKUP(C287,Feuil1!A:D,4,FALSE)</f>
        <v>0</v>
      </c>
    </row>
    <row r="288" spans="1:12" x14ac:dyDescent="0.25">
      <c r="A288" t="s">
        <v>19</v>
      </c>
      <c r="B288" s="3">
        <v>5</v>
      </c>
      <c r="C288" t="s">
        <v>13</v>
      </c>
      <c r="D288" s="3">
        <v>1</v>
      </c>
      <c r="E288">
        <f t="shared" si="4"/>
        <v>0</v>
      </c>
      <c r="F288">
        <v>6</v>
      </c>
      <c r="G288">
        <v>3</v>
      </c>
      <c r="H288">
        <v>0.57894736842105265</v>
      </c>
      <c r="I288">
        <v>0.22222222222222221</v>
      </c>
      <c r="J288">
        <f>VLOOKUP(C288,Feuil1!A:B,2,FALSE)</f>
        <v>12</v>
      </c>
      <c r="K288">
        <f>VLOOKUP(A288,Feuil1!A:B,2,FALSE)</f>
        <v>22</v>
      </c>
      <c r="L288">
        <f>VLOOKUP(C288,Feuil1!A:D,4,FALSE)</f>
        <v>1</v>
      </c>
    </row>
    <row r="289" spans="1:12" x14ac:dyDescent="0.25">
      <c r="A289" t="s">
        <v>10</v>
      </c>
      <c r="B289" s="3">
        <v>3</v>
      </c>
      <c r="C289" t="s">
        <v>3</v>
      </c>
      <c r="D289" s="3">
        <v>2</v>
      </c>
      <c r="E289">
        <f t="shared" si="4"/>
        <v>0</v>
      </c>
      <c r="F289">
        <v>4</v>
      </c>
      <c r="G289">
        <v>3</v>
      </c>
      <c r="H289">
        <v>0.44444444444444442</v>
      </c>
      <c r="I289">
        <v>0.63157894736842102</v>
      </c>
      <c r="J289">
        <f>VLOOKUP(C289,Feuil1!A:B,2,FALSE)</f>
        <v>21</v>
      </c>
      <c r="K289">
        <f>VLOOKUP(A289,Feuil1!A:B,2,FALSE)</f>
        <v>11</v>
      </c>
      <c r="L289">
        <f>VLOOKUP(C289,Feuil1!A:D,4,FALSE)</f>
        <v>1</v>
      </c>
    </row>
    <row r="290" spans="1:12" x14ac:dyDescent="0.25">
      <c r="A290" t="s">
        <v>8</v>
      </c>
      <c r="B290" s="3">
        <v>0</v>
      </c>
      <c r="C290" t="s">
        <v>32</v>
      </c>
      <c r="D290" s="3">
        <v>3</v>
      </c>
      <c r="E290">
        <f t="shared" si="4"/>
        <v>1</v>
      </c>
      <c r="F290">
        <v>6</v>
      </c>
      <c r="G290">
        <v>8</v>
      </c>
      <c r="H290">
        <v>0.52631578947368418</v>
      </c>
      <c r="I290">
        <v>0.6428571428571429</v>
      </c>
      <c r="J290">
        <f>VLOOKUP(C290,Feuil1!A:B,2,FALSE)</f>
        <v>26</v>
      </c>
      <c r="K290">
        <f>VLOOKUP(A290,Feuil1!A:B,2,FALSE)</f>
        <v>9</v>
      </c>
      <c r="L290">
        <f>VLOOKUP(C290,Feuil1!A:D,4,FALSE)</f>
        <v>1</v>
      </c>
    </row>
    <row r="291" spans="1:12" x14ac:dyDescent="0.25">
      <c r="A291" t="s">
        <v>24</v>
      </c>
      <c r="B291" s="3">
        <v>4</v>
      </c>
      <c r="C291" t="s">
        <v>28</v>
      </c>
      <c r="D291" s="3">
        <v>2</v>
      </c>
      <c r="E291">
        <f t="shared" si="4"/>
        <v>0</v>
      </c>
      <c r="F291">
        <v>4</v>
      </c>
      <c r="G291">
        <v>3</v>
      </c>
      <c r="H291">
        <v>0.72222222222222221</v>
      </c>
      <c r="I291">
        <v>0.4375</v>
      </c>
      <c r="J291">
        <f>VLOOKUP(C291,Feuil1!A:B,2,FALSE)</f>
        <v>15</v>
      </c>
      <c r="K291">
        <f>VLOOKUP(A291,Feuil1!A:B,2,FALSE)</f>
        <v>27</v>
      </c>
      <c r="L291">
        <f>VLOOKUP(C291,Feuil1!A:D,4,FALSE)</f>
        <v>0</v>
      </c>
    </row>
    <row r="292" spans="1:12" x14ac:dyDescent="0.25">
      <c r="A292" t="s">
        <v>11</v>
      </c>
      <c r="B292" s="3">
        <v>6</v>
      </c>
      <c r="C292" t="s">
        <v>34</v>
      </c>
      <c r="D292" s="3">
        <v>2</v>
      </c>
      <c r="E292">
        <f t="shared" si="4"/>
        <v>0</v>
      </c>
      <c r="F292">
        <v>6</v>
      </c>
      <c r="G292">
        <v>7</v>
      </c>
      <c r="H292">
        <v>0.33333333333333331</v>
      </c>
      <c r="I292">
        <v>0.70588235294117652</v>
      </c>
      <c r="J292">
        <f>VLOOKUP(C292,Feuil1!A:B,2,FALSE)</f>
        <v>18</v>
      </c>
      <c r="K292">
        <f>VLOOKUP(A292,Feuil1!A:B,2,FALSE)</f>
        <v>4</v>
      </c>
      <c r="L292">
        <f>VLOOKUP(C292,Feuil1!A:D,4,FALSE)</f>
        <v>0</v>
      </c>
    </row>
    <row r="293" spans="1:12" x14ac:dyDescent="0.25">
      <c r="A293" t="s">
        <v>18</v>
      </c>
      <c r="B293" s="3">
        <v>4</v>
      </c>
      <c r="C293" t="s">
        <v>23</v>
      </c>
      <c r="D293" s="3">
        <v>5</v>
      </c>
      <c r="E293">
        <f t="shared" si="4"/>
        <v>1</v>
      </c>
      <c r="F293">
        <v>1</v>
      </c>
      <c r="G293">
        <v>3</v>
      </c>
      <c r="H293">
        <v>0.375</v>
      </c>
      <c r="I293">
        <v>0.375</v>
      </c>
      <c r="J293">
        <f>VLOOKUP(C293,Feuil1!A:B,2,FALSE)</f>
        <v>31</v>
      </c>
      <c r="K293">
        <f>VLOOKUP(A293,Feuil1!A:B,2,FALSE)</f>
        <v>28</v>
      </c>
      <c r="L293">
        <f>VLOOKUP(C293,Feuil1!A:D,4,FALSE)</f>
        <v>0</v>
      </c>
    </row>
    <row r="294" spans="1:12" x14ac:dyDescent="0.25">
      <c r="A294" t="s">
        <v>8</v>
      </c>
      <c r="B294" s="3">
        <v>5</v>
      </c>
      <c r="C294" t="s">
        <v>30</v>
      </c>
      <c r="D294" s="3">
        <v>2</v>
      </c>
      <c r="E294">
        <f t="shared" si="4"/>
        <v>0</v>
      </c>
      <c r="F294">
        <v>7</v>
      </c>
      <c r="G294">
        <v>8</v>
      </c>
      <c r="H294">
        <v>0.58823529411764708</v>
      </c>
      <c r="I294">
        <v>0.6428571428571429</v>
      </c>
      <c r="J294">
        <f>VLOOKUP(C294,Feuil1!A:B,2,FALSE)</f>
        <v>17</v>
      </c>
      <c r="K294">
        <f>VLOOKUP(A294,Feuil1!A:B,2,FALSE)</f>
        <v>9</v>
      </c>
      <c r="L294">
        <f>VLOOKUP(C294,Feuil1!A:D,4,FALSE)</f>
        <v>0</v>
      </c>
    </row>
    <row r="295" spans="1:12" x14ac:dyDescent="0.25">
      <c r="A295" t="s">
        <v>6</v>
      </c>
      <c r="B295" s="3">
        <v>3</v>
      </c>
      <c r="C295" t="s">
        <v>2</v>
      </c>
      <c r="D295" s="3">
        <v>2</v>
      </c>
      <c r="E295">
        <f t="shared" si="4"/>
        <v>0</v>
      </c>
      <c r="F295">
        <v>5</v>
      </c>
      <c r="G295">
        <v>8</v>
      </c>
      <c r="H295">
        <v>0.52631578947368418</v>
      </c>
      <c r="I295">
        <v>0.5625</v>
      </c>
      <c r="J295">
        <f>VLOOKUP(C295,Feuil1!A:B,2,FALSE)</f>
        <v>20</v>
      </c>
      <c r="K295">
        <f>VLOOKUP(A295,Feuil1!A:B,2,FALSE)</f>
        <v>13</v>
      </c>
      <c r="L295">
        <f>VLOOKUP(C295,Feuil1!A:D,4,FALSE)</f>
        <v>0</v>
      </c>
    </row>
    <row r="296" spans="1:12" x14ac:dyDescent="0.25">
      <c r="A296" t="s">
        <v>26</v>
      </c>
      <c r="B296" s="3">
        <v>4</v>
      </c>
      <c r="C296" t="s">
        <v>9</v>
      </c>
      <c r="D296" s="3">
        <v>2</v>
      </c>
      <c r="E296">
        <f t="shared" si="4"/>
        <v>0</v>
      </c>
      <c r="F296">
        <v>4</v>
      </c>
      <c r="G296">
        <v>4</v>
      </c>
      <c r="H296">
        <v>0.4</v>
      </c>
      <c r="I296">
        <v>0.66666666666666663</v>
      </c>
      <c r="J296">
        <f>VLOOKUP(C296,Feuil1!A:B,2,FALSE)</f>
        <v>19</v>
      </c>
      <c r="K296">
        <f>VLOOKUP(A296,Feuil1!A:B,2,FALSE)</f>
        <v>5</v>
      </c>
      <c r="L296">
        <f>VLOOKUP(C296,Feuil1!A:D,4,FALSE)</f>
        <v>2</v>
      </c>
    </row>
    <row r="297" spans="1:12" x14ac:dyDescent="0.25">
      <c r="A297" t="s">
        <v>29</v>
      </c>
      <c r="B297" s="3">
        <v>3</v>
      </c>
      <c r="C297" t="s">
        <v>22</v>
      </c>
      <c r="D297" s="3">
        <v>6</v>
      </c>
      <c r="E297">
        <f t="shared" si="4"/>
        <v>1</v>
      </c>
      <c r="F297">
        <v>7</v>
      </c>
      <c r="G297">
        <v>6</v>
      </c>
      <c r="H297">
        <v>0.75</v>
      </c>
      <c r="I297">
        <v>0.63157894736842102</v>
      </c>
      <c r="J297">
        <f>VLOOKUP(C297,Feuil1!A:B,2,FALSE)</f>
        <v>1</v>
      </c>
      <c r="K297">
        <f>VLOOKUP(A297,Feuil1!A:B,2,FALSE)</f>
        <v>7</v>
      </c>
      <c r="L297">
        <f>VLOOKUP(C297,Feuil1!A:D,4,FALSE)</f>
        <v>3</v>
      </c>
    </row>
    <row r="298" spans="1:12" x14ac:dyDescent="0.25">
      <c r="A298" t="s">
        <v>24</v>
      </c>
      <c r="B298" s="3">
        <v>3</v>
      </c>
      <c r="C298" t="s">
        <v>5</v>
      </c>
      <c r="D298" s="3">
        <v>2</v>
      </c>
      <c r="E298">
        <f t="shared" si="4"/>
        <v>0</v>
      </c>
      <c r="F298">
        <v>4</v>
      </c>
      <c r="G298">
        <v>3</v>
      </c>
      <c r="H298">
        <v>0.46666666666666667</v>
      </c>
      <c r="I298">
        <v>0.4375</v>
      </c>
      <c r="J298">
        <f>VLOOKUP(C298,Feuil1!A:B,2,FALSE)</f>
        <v>32</v>
      </c>
      <c r="K298">
        <f>VLOOKUP(A298,Feuil1!A:B,2,FALSE)</f>
        <v>27</v>
      </c>
      <c r="L298">
        <f>VLOOKUP(C298,Feuil1!A:D,4,FALSE)</f>
        <v>0</v>
      </c>
    </row>
    <row r="299" spans="1:12" x14ac:dyDescent="0.25">
      <c r="A299" t="s">
        <v>15</v>
      </c>
      <c r="B299" s="3">
        <v>1</v>
      </c>
      <c r="C299" t="s">
        <v>21</v>
      </c>
      <c r="D299" s="3">
        <v>2</v>
      </c>
      <c r="E299">
        <f t="shared" si="4"/>
        <v>1</v>
      </c>
      <c r="F299">
        <v>5</v>
      </c>
      <c r="G299">
        <v>5</v>
      </c>
      <c r="H299">
        <v>0.63157894736842102</v>
      </c>
      <c r="I299">
        <v>0.36842105263157893</v>
      </c>
      <c r="J299">
        <f>VLOOKUP(C299,Feuil1!A:B,2,FALSE)</f>
        <v>16</v>
      </c>
      <c r="K299">
        <f>VLOOKUP(A299,Feuil1!A:B,2,FALSE)</f>
        <v>23</v>
      </c>
      <c r="L299">
        <f>VLOOKUP(C299,Feuil1!A:D,4,FALSE)</f>
        <v>2</v>
      </c>
    </row>
    <row r="300" spans="1:12" x14ac:dyDescent="0.25">
      <c r="A300" t="s">
        <v>16</v>
      </c>
      <c r="B300" s="3">
        <v>4</v>
      </c>
      <c r="C300" t="s">
        <v>7</v>
      </c>
      <c r="D300" s="3">
        <v>3</v>
      </c>
      <c r="E300">
        <f t="shared" si="4"/>
        <v>0</v>
      </c>
      <c r="F300">
        <v>3</v>
      </c>
      <c r="G300">
        <v>2</v>
      </c>
      <c r="H300">
        <v>0.36842105263157893</v>
      </c>
      <c r="I300">
        <v>0.52941176470588236</v>
      </c>
      <c r="J300">
        <f>VLOOKUP(C300,Feuil1!A:B,2,FALSE)</f>
        <v>14</v>
      </c>
      <c r="K300">
        <f>VLOOKUP(A300,Feuil1!A:B,2,FALSE)</f>
        <v>25</v>
      </c>
      <c r="L300">
        <f>VLOOKUP(C300,Feuil1!A:D,4,FALSE)</f>
        <v>0</v>
      </c>
    </row>
    <row r="301" spans="1:12" x14ac:dyDescent="0.25">
      <c r="A301" t="s">
        <v>25</v>
      </c>
      <c r="B301" s="3">
        <v>0</v>
      </c>
      <c r="C301" t="s">
        <v>4</v>
      </c>
      <c r="D301" s="3">
        <v>3</v>
      </c>
      <c r="E301">
        <f t="shared" si="4"/>
        <v>1</v>
      </c>
      <c r="F301">
        <v>6</v>
      </c>
      <c r="G301">
        <v>9</v>
      </c>
      <c r="H301">
        <v>0.7</v>
      </c>
      <c r="I301">
        <v>0.52941176470588236</v>
      </c>
      <c r="J301">
        <f>VLOOKUP(C301,Feuil1!A:B,2,FALSE)</f>
        <v>6</v>
      </c>
      <c r="K301">
        <f>VLOOKUP(A301,Feuil1!A:B,2,FALSE)</f>
        <v>2</v>
      </c>
      <c r="L301">
        <f>VLOOKUP(C301,Feuil1!A:D,4,FALSE)</f>
        <v>0</v>
      </c>
    </row>
    <row r="302" spans="1:12" x14ac:dyDescent="0.25">
      <c r="A302" t="s">
        <v>17</v>
      </c>
      <c r="B302" s="3">
        <v>4</v>
      </c>
      <c r="C302" t="s">
        <v>3</v>
      </c>
      <c r="D302" s="3">
        <v>1</v>
      </c>
      <c r="E302">
        <f t="shared" si="4"/>
        <v>0</v>
      </c>
      <c r="F302">
        <v>4</v>
      </c>
      <c r="G302">
        <v>5</v>
      </c>
      <c r="H302">
        <v>0.44444444444444442</v>
      </c>
      <c r="I302">
        <v>0.47058823529411764</v>
      </c>
      <c r="J302">
        <f>VLOOKUP(C302,Feuil1!A:B,2,FALSE)</f>
        <v>21</v>
      </c>
      <c r="K302">
        <f>VLOOKUP(A302,Feuil1!A:B,2,FALSE)</f>
        <v>10</v>
      </c>
      <c r="L302">
        <f>VLOOKUP(C302,Feuil1!A:D,4,FALSE)</f>
        <v>1</v>
      </c>
    </row>
    <row r="303" spans="1:12" x14ac:dyDescent="0.25">
      <c r="A303" t="s">
        <v>23</v>
      </c>
      <c r="B303" s="3">
        <v>2</v>
      </c>
      <c r="C303" t="s">
        <v>28</v>
      </c>
      <c r="D303" s="3">
        <v>5</v>
      </c>
      <c r="E303">
        <f t="shared" si="4"/>
        <v>1</v>
      </c>
      <c r="F303">
        <v>4</v>
      </c>
      <c r="G303">
        <v>1</v>
      </c>
      <c r="H303">
        <v>0.72222222222222221</v>
      </c>
      <c r="I303">
        <v>0.23809523809523808</v>
      </c>
      <c r="J303">
        <f>VLOOKUP(C303,Feuil1!A:B,2,FALSE)</f>
        <v>15</v>
      </c>
      <c r="K303">
        <f>VLOOKUP(A303,Feuil1!A:B,2,FALSE)</f>
        <v>31</v>
      </c>
      <c r="L303">
        <f>VLOOKUP(C303,Feuil1!A:D,4,FALSE)</f>
        <v>0</v>
      </c>
    </row>
    <row r="304" spans="1:12" x14ac:dyDescent="0.25">
      <c r="A304" t="s">
        <v>20</v>
      </c>
      <c r="B304" s="3">
        <v>0</v>
      </c>
      <c r="C304" t="s">
        <v>33</v>
      </c>
      <c r="D304" s="3">
        <v>3</v>
      </c>
      <c r="E304">
        <f t="shared" si="4"/>
        <v>1</v>
      </c>
      <c r="F304">
        <v>3</v>
      </c>
      <c r="G304">
        <v>4</v>
      </c>
      <c r="H304">
        <v>0.44444444444444442</v>
      </c>
      <c r="I304">
        <v>0.17647058823529413</v>
      </c>
      <c r="J304">
        <f>VLOOKUP(C304,Feuil1!A:B,2,FALSE)</f>
        <v>24</v>
      </c>
      <c r="K304">
        <f>VLOOKUP(A304,Feuil1!A:B,2,FALSE)</f>
        <v>30</v>
      </c>
      <c r="L304">
        <f>VLOOKUP(C304,Feuil1!A:D,4,FALSE)</f>
        <v>0</v>
      </c>
    </row>
    <row r="305" spans="1:12" x14ac:dyDescent="0.25">
      <c r="A305" t="s">
        <v>12</v>
      </c>
      <c r="B305" s="3">
        <v>1</v>
      </c>
      <c r="C305" t="s">
        <v>27</v>
      </c>
      <c r="D305" s="3">
        <v>0</v>
      </c>
      <c r="E305">
        <f t="shared" si="4"/>
        <v>0</v>
      </c>
      <c r="F305">
        <v>6</v>
      </c>
      <c r="G305">
        <v>2</v>
      </c>
      <c r="H305">
        <v>0.76923076923076927</v>
      </c>
      <c r="I305">
        <v>0.375</v>
      </c>
      <c r="J305">
        <f>VLOOKUP(C305,Feuil1!A:B,2,FALSE)</f>
        <v>8</v>
      </c>
      <c r="K305">
        <f>VLOOKUP(A305,Feuil1!A:B,2,FALSE)</f>
        <v>29</v>
      </c>
      <c r="L305">
        <f>VLOOKUP(C305,Feuil1!A:D,4,FALSE)</f>
        <v>1</v>
      </c>
    </row>
    <row r="306" spans="1:12" x14ac:dyDescent="0.25">
      <c r="A306" t="s">
        <v>34</v>
      </c>
      <c r="B306" s="3">
        <v>0</v>
      </c>
      <c r="C306" t="s">
        <v>13</v>
      </c>
      <c r="D306" s="3">
        <v>1</v>
      </c>
      <c r="E306">
        <f t="shared" si="4"/>
        <v>1</v>
      </c>
      <c r="F306">
        <v>6</v>
      </c>
      <c r="G306">
        <v>6</v>
      </c>
      <c r="H306">
        <v>0.57894736842105265</v>
      </c>
      <c r="I306">
        <v>0.57894736842105265</v>
      </c>
      <c r="J306">
        <f>VLOOKUP(C306,Feuil1!A:B,2,FALSE)</f>
        <v>12</v>
      </c>
      <c r="K306">
        <f>VLOOKUP(A306,Feuil1!A:B,2,FALSE)</f>
        <v>18</v>
      </c>
      <c r="L306">
        <f>VLOOKUP(C306,Feuil1!A:D,4,FALSE)</f>
        <v>1</v>
      </c>
    </row>
    <row r="307" spans="1:12" x14ac:dyDescent="0.25">
      <c r="A307" t="s">
        <v>25</v>
      </c>
      <c r="B307" s="3">
        <v>3</v>
      </c>
      <c r="C307" t="s">
        <v>30</v>
      </c>
      <c r="D307" s="3">
        <v>2</v>
      </c>
      <c r="E307">
        <f t="shared" si="4"/>
        <v>0</v>
      </c>
      <c r="F307">
        <v>7</v>
      </c>
      <c r="G307">
        <v>9</v>
      </c>
      <c r="H307">
        <v>0.58823529411764708</v>
      </c>
      <c r="I307">
        <v>0.52941176470588236</v>
      </c>
      <c r="J307">
        <f>VLOOKUP(C307,Feuil1!A:B,2,FALSE)</f>
        <v>17</v>
      </c>
      <c r="K307">
        <f>VLOOKUP(A307,Feuil1!A:B,2,FALSE)</f>
        <v>2</v>
      </c>
      <c r="L307">
        <f>VLOOKUP(C307,Feuil1!A:D,4,FALSE)</f>
        <v>0</v>
      </c>
    </row>
    <row r="308" spans="1:12" x14ac:dyDescent="0.25">
      <c r="A308" t="s">
        <v>15</v>
      </c>
      <c r="B308" s="3">
        <v>1</v>
      </c>
      <c r="C308" t="s">
        <v>18</v>
      </c>
      <c r="D308" s="3">
        <v>2</v>
      </c>
      <c r="E308">
        <f t="shared" si="4"/>
        <v>1</v>
      </c>
      <c r="F308">
        <v>3</v>
      </c>
      <c r="G308">
        <v>5</v>
      </c>
      <c r="H308">
        <v>0.3888888888888889</v>
      </c>
      <c r="I308">
        <v>0.36842105263157893</v>
      </c>
      <c r="J308">
        <f>VLOOKUP(C308,Feuil1!A:B,2,FALSE)</f>
        <v>28</v>
      </c>
      <c r="K308">
        <f>VLOOKUP(A308,Feuil1!A:B,2,FALSE)</f>
        <v>23</v>
      </c>
      <c r="L308">
        <f>VLOOKUP(C308,Feuil1!A:D,4,FALSE)</f>
        <v>0</v>
      </c>
    </row>
    <row r="309" spans="1:12" x14ac:dyDescent="0.25">
      <c r="A309" t="s">
        <v>17</v>
      </c>
      <c r="B309" s="3">
        <v>2</v>
      </c>
      <c r="C309" t="s">
        <v>14</v>
      </c>
      <c r="D309" s="3">
        <v>4</v>
      </c>
      <c r="E309">
        <f t="shared" si="4"/>
        <v>1</v>
      </c>
      <c r="F309">
        <v>6</v>
      </c>
      <c r="G309">
        <v>5</v>
      </c>
      <c r="H309">
        <v>0.55000000000000004</v>
      </c>
      <c r="I309">
        <v>0.47058823529411764</v>
      </c>
      <c r="J309">
        <f>VLOOKUP(C309,Feuil1!A:B,2,FALSE)</f>
        <v>3</v>
      </c>
      <c r="K309">
        <f>VLOOKUP(A309,Feuil1!A:B,2,FALSE)</f>
        <v>10</v>
      </c>
      <c r="L309">
        <f>VLOOKUP(C309,Feuil1!A:D,4,FALSE)</f>
        <v>0</v>
      </c>
    </row>
    <row r="310" spans="1:12" x14ac:dyDescent="0.25">
      <c r="A310" t="s">
        <v>10</v>
      </c>
      <c r="B310" s="3">
        <v>2</v>
      </c>
      <c r="C310" t="s">
        <v>11</v>
      </c>
      <c r="D310" s="3">
        <v>1</v>
      </c>
      <c r="E310">
        <f t="shared" si="4"/>
        <v>0</v>
      </c>
      <c r="F310">
        <v>7</v>
      </c>
      <c r="G310">
        <v>3</v>
      </c>
      <c r="H310">
        <v>0.6470588235294118</v>
      </c>
      <c r="I310">
        <v>0.63157894736842102</v>
      </c>
      <c r="J310">
        <f>VLOOKUP(C310,Feuil1!A:B,2,FALSE)</f>
        <v>4</v>
      </c>
      <c r="K310">
        <f>VLOOKUP(A310,Feuil1!A:B,2,FALSE)</f>
        <v>11</v>
      </c>
      <c r="L310">
        <f>VLOOKUP(C310,Feuil1!A:D,4,FALSE)</f>
        <v>1</v>
      </c>
    </row>
    <row r="311" spans="1:12" x14ac:dyDescent="0.25">
      <c r="A311" t="s">
        <v>6</v>
      </c>
      <c r="B311" s="3">
        <v>6</v>
      </c>
      <c r="C311" t="s">
        <v>19</v>
      </c>
      <c r="D311" s="3">
        <v>7</v>
      </c>
      <c r="E311">
        <f t="shared" si="4"/>
        <v>1</v>
      </c>
      <c r="F311">
        <v>3</v>
      </c>
      <c r="G311">
        <v>8</v>
      </c>
      <c r="H311">
        <v>0.58823529411764708</v>
      </c>
      <c r="I311">
        <v>0.5625</v>
      </c>
      <c r="J311">
        <f>VLOOKUP(C311,Feuil1!A:B,2,FALSE)</f>
        <v>22</v>
      </c>
      <c r="K311">
        <f>VLOOKUP(A311,Feuil1!A:B,2,FALSE)</f>
        <v>13</v>
      </c>
      <c r="L311">
        <f>VLOOKUP(C311,Feuil1!A:D,4,FALSE)</f>
        <v>0</v>
      </c>
    </row>
    <row r="312" spans="1:12" x14ac:dyDescent="0.25">
      <c r="A312" t="s">
        <v>23</v>
      </c>
      <c r="B312" s="3">
        <v>2</v>
      </c>
      <c r="C312" t="s">
        <v>9</v>
      </c>
      <c r="D312" s="3">
        <v>3</v>
      </c>
      <c r="E312">
        <f t="shared" si="4"/>
        <v>1</v>
      </c>
      <c r="F312">
        <v>4</v>
      </c>
      <c r="G312">
        <v>1</v>
      </c>
      <c r="H312">
        <v>0.4</v>
      </c>
      <c r="I312">
        <v>0.23809523809523808</v>
      </c>
      <c r="J312">
        <f>VLOOKUP(C312,Feuil1!A:B,2,FALSE)</f>
        <v>19</v>
      </c>
      <c r="K312">
        <f>VLOOKUP(A312,Feuil1!A:B,2,FALSE)</f>
        <v>31</v>
      </c>
      <c r="L312">
        <f>VLOOKUP(C312,Feuil1!A:D,4,FALSE)</f>
        <v>2</v>
      </c>
    </row>
    <row r="313" spans="1:12" x14ac:dyDescent="0.25">
      <c r="A313" t="s">
        <v>29</v>
      </c>
      <c r="B313" s="3">
        <v>1</v>
      </c>
      <c r="C313" t="s">
        <v>5</v>
      </c>
      <c r="D313" s="3">
        <v>3</v>
      </c>
      <c r="E313">
        <f t="shared" si="4"/>
        <v>1</v>
      </c>
      <c r="F313">
        <v>4</v>
      </c>
      <c r="G313">
        <v>6</v>
      </c>
      <c r="H313">
        <v>0.46666666666666667</v>
      </c>
      <c r="I313">
        <v>0.63157894736842102</v>
      </c>
      <c r="J313">
        <f>VLOOKUP(C313,Feuil1!A:B,2,FALSE)</f>
        <v>32</v>
      </c>
      <c r="K313">
        <f>VLOOKUP(A313,Feuil1!A:B,2,FALSE)</f>
        <v>7</v>
      </c>
      <c r="L313">
        <f>VLOOKUP(C313,Feuil1!A:D,4,FALSE)</f>
        <v>0</v>
      </c>
    </row>
    <row r="314" spans="1:12" x14ac:dyDescent="0.25">
      <c r="A314" t="s">
        <v>16</v>
      </c>
      <c r="B314" s="3">
        <v>2</v>
      </c>
      <c r="C314" t="s">
        <v>21</v>
      </c>
      <c r="D314" s="3">
        <v>3</v>
      </c>
      <c r="E314">
        <f t="shared" si="4"/>
        <v>1</v>
      </c>
      <c r="F314">
        <v>5</v>
      </c>
      <c r="G314">
        <v>2</v>
      </c>
      <c r="H314">
        <v>0.63157894736842102</v>
      </c>
      <c r="I314">
        <v>0.52941176470588236</v>
      </c>
      <c r="J314">
        <f>VLOOKUP(C314,Feuil1!A:B,2,FALSE)</f>
        <v>16</v>
      </c>
      <c r="K314">
        <f>VLOOKUP(A314,Feuil1!A:B,2,FALSE)</f>
        <v>25</v>
      </c>
      <c r="L314">
        <f>VLOOKUP(C314,Feuil1!A:D,4,FALSE)</f>
        <v>2</v>
      </c>
    </row>
    <row r="315" spans="1:12" x14ac:dyDescent="0.25">
      <c r="A315" t="s">
        <v>26</v>
      </c>
      <c r="B315" s="3">
        <v>5</v>
      </c>
      <c r="C315" t="s">
        <v>8</v>
      </c>
      <c r="D315" s="3">
        <v>3</v>
      </c>
      <c r="E315">
        <f t="shared" si="4"/>
        <v>0</v>
      </c>
      <c r="F315">
        <v>8</v>
      </c>
      <c r="G315">
        <v>4</v>
      </c>
      <c r="H315">
        <v>0.6</v>
      </c>
      <c r="I315">
        <v>0.66666666666666663</v>
      </c>
      <c r="J315">
        <f>VLOOKUP(C315,Feuil1!A:B,2,FALSE)</f>
        <v>9</v>
      </c>
      <c r="K315">
        <f>VLOOKUP(A315,Feuil1!A:B,2,FALSE)</f>
        <v>5</v>
      </c>
      <c r="L315">
        <f>VLOOKUP(C315,Feuil1!A:D,4,FALSE)</f>
        <v>0</v>
      </c>
    </row>
    <row r="316" spans="1:12" x14ac:dyDescent="0.25">
      <c r="A316" t="s">
        <v>22</v>
      </c>
      <c r="B316" s="3">
        <v>4</v>
      </c>
      <c r="C316" t="s">
        <v>2</v>
      </c>
      <c r="D316" s="3">
        <v>1</v>
      </c>
      <c r="E316">
        <f t="shared" si="4"/>
        <v>0</v>
      </c>
      <c r="F316">
        <v>5</v>
      </c>
      <c r="G316">
        <v>7</v>
      </c>
      <c r="H316">
        <v>0.52631578947368418</v>
      </c>
      <c r="I316">
        <v>0.65</v>
      </c>
      <c r="J316">
        <f>VLOOKUP(C316,Feuil1!A:B,2,FALSE)</f>
        <v>20</v>
      </c>
      <c r="K316">
        <f>VLOOKUP(A316,Feuil1!A:B,2,FALSE)</f>
        <v>1</v>
      </c>
      <c r="L316">
        <f>VLOOKUP(C316,Feuil1!A:D,4,FALSE)</f>
        <v>0</v>
      </c>
    </row>
    <row r="317" spans="1:12" x14ac:dyDescent="0.25">
      <c r="A317" t="s">
        <v>12</v>
      </c>
      <c r="B317" s="3">
        <v>3</v>
      </c>
      <c r="C317" t="s">
        <v>24</v>
      </c>
      <c r="D317" s="3">
        <v>2</v>
      </c>
      <c r="E317">
        <f t="shared" si="4"/>
        <v>0</v>
      </c>
      <c r="F317">
        <v>3</v>
      </c>
      <c r="G317">
        <v>2</v>
      </c>
      <c r="H317">
        <v>0.35294117647058826</v>
      </c>
      <c r="I317">
        <v>0.375</v>
      </c>
      <c r="J317">
        <f>VLOOKUP(C317,Feuil1!A:B,2,FALSE)</f>
        <v>27</v>
      </c>
      <c r="K317">
        <f>VLOOKUP(A317,Feuil1!A:B,2,FALSE)</f>
        <v>29</v>
      </c>
      <c r="L317">
        <f>VLOOKUP(C317,Feuil1!A:D,4,FALSE)</f>
        <v>0</v>
      </c>
    </row>
    <row r="318" spans="1:12" x14ac:dyDescent="0.25">
      <c r="A318" t="s">
        <v>5</v>
      </c>
      <c r="B318" s="3">
        <v>2</v>
      </c>
      <c r="C318" t="s">
        <v>3</v>
      </c>
      <c r="D318" s="3">
        <v>3</v>
      </c>
      <c r="E318">
        <f t="shared" si="4"/>
        <v>1</v>
      </c>
      <c r="F318">
        <v>4</v>
      </c>
      <c r="G318">
        <v>4</v>
      </c>
      <c r="H318">
        <v>0.44444444444444442</v>
      </c>
      <c r="I318">
        <v>0.25</v>
      </c>
      <c r="J318">
        <f>VLOOKUP(C318,Feuil1!A:B,2,FALSE)</f>
        <v>21</v>
      </c>
      <c r="K318">
        <f>VLOOKUP(A318,Feuil1!A:B,2,FALSE)</f>
        <v>32</v>
      </c>
      <c r="L318">
        <f>VLOOKUP(C318,Feuil1!A:D,4,FALSE)</f>
        <v>1</v>
      </c>
    </row>
    <row r="319" spans="1:12" x14ac:dyDescent="0.25">
      <c r="A319" t="s">
        <v>26</v>
      </c>
      <c r="B319" s="3">
        <v>3</v>
      </c>
      <c r="C319" t="s">
        <v>21</v>
      </c>
      <c r="D319" s="3">
        <v>4</v>
      </c>
      <c r="E319">
        <f t="shared" si="4"/>
        <v>1</v>
      </c>
      <c r="F319">
        <v>5</v>
      </c>
      <c r="G319">
        <v>4</v>
      </c>
      <c r="H319">
        <v>0.63157894736842102</v>
      </c>
      <c r="I319">
        <v>0.66666666666666663</v>
      </c>
      <c r="J319">
        <f>VLOOKUP(C319,Feuil1!A:B,2,FALSE)</f>
        <v>16</v>
      </c>
      <c r="K319">
        <f>VLOOKUP(A319,Feuil1!A:B,2,FALSE)</f>
        <v>5</v>
      </c>
      <c r="L319">
        <f>VLOOKUP(C319,Feuil1!A:D,4,FALSE)</f>
        <v>2</v>
      </c>
    </row>
    <row r="320" spans="1:12" x14ac:dyDescent="0.25">
      <c r="A320" t="s">
        <v>33</v>
      </c>
      <c r="B320" s="3">
        <v>1</v>
      </c>
      <c r="C320" t="s">
        <v>27</v>
      </c>
      <c r="D320" s="3">
        <v>2</v>
      </c>
      <c r="E320">
        <f t="shared" si="4"/>
        <v>1</v>
      </c>
      <c r="F320">
        <v>6</v>
      </c>
      <c r="G320">
        <v>3</v>
      </c>
      <c r="H320">
        <v>0.76923076923076927</v>
      </c>
      <c r="I320">
        <v>0.3888888888888889</v>
      </c>
      <c r="J320">
        <f>VLOOKUP(C320,Feuil1!A:B,2,FALSE)</f>
        <v>8</v>
      </c>
      <c r="K320">
        <f>VLOOKUP(A320,Feuil1!A:B,2,FALSE)</f>
        <v>24</v>
      </c>
      <c r="L320">
        <f>VLOOKUP(C320,Feuil1!A:D,4,FALSE)</f>
        <v>1</v>
      </c>
    </row>
    <row r="321" spans="1:12" x14ac:dyDescent="0.25">
      <c r="A321" t="s">
        <v>10</v>
      </c>
      <c r="B321" s="3">
        <v>7</v>
      </c>
      <c r="C321" t="s">
        <v>29</v>
      </c>
      <c r="D321" s="3">
        <v>4</v>
      </c>
      <c r="E321">
        <f t="shared" si="4"/>
        <v>0</v>
      </c>
      <c r="F321">
        <v>6</v>
      </c>
      <c r="G321">
        <v>3</v>
      </c>
      <c r="H321">
        <v>0.58823529411764708</v>
      </c>
      <c r="I321">
        <v>0.63157894736842102</v>
      </c>
      <c r="J321">
        <f>VLOOKUP(C321,Feuil1!A:B,2,FALSE)</f>
        <v>7</v>
      </c>
      <c r="K321">
        <f>VLOOKUP(A321,Feuil1!A:B,2,FALSE)</f>
        <v>11</v>
      </c>
      <c r="L321">
        <f>VLOOKUP(C321,Feuil1!A:D,4,FALSE)</f>
        <v>0</v>
      </c>
    </row>
    <row r="322" spans="1:12" x14ac:dyDescent="0.25">
      <c r="A322" t="s">
        <v>25</v>
      </c>
      <c r="B322" s="3">
        <v>6</v>
      </c>
      <c r="C322" t="s">
        <v>32</v>
      </c>
      <c r="D322" s="3">
        <v>2</v>
      </c>
      <c r="E322">
        <f t="shared" si="4"/>
        <v>0</v>
      </c>
      <c r="F322">
        <v>6</v>
      </c>
      <c r="G322">
        <v>9</v>
      </c>
      <c r="H322">
        <v>0.52631578947368418</v>
      </c>
      <c r="I322">
        <v>0.52941176470588236</v>
      </c>
      <c r="J322">
        <f>VLOOKUP(C322,Feuil1!A:B,2,FALSE)</f>
        <v>26</v>
      </c>
      <c r="K322">
        <f>VLOOKUP(A322,Feuil1!A:B,2,FALSE)</f>
        <v>2</v>
      </c>
      <c r="L322">
        <f>VLOOKUP(C322,Feuil1!A:D,4,FALSE)</f>
        <v>1</v>
      </c>
    </row>
    <row r="323" spans="1:12" x14ac:dyDescent="0.25">
      <c r="A323" t="s">
        <v>7</v>
      </c>
      <c r="B323" s="3">
        <v>4</v>
      </c>
      <c r="C323" t="s">
        <v>30</v>
      </c>
      <c r="D323" s="3">
        <v>3</v>
      </c>
      <c r="E323">
        <f t="shared" ref="E323:E386" si="5">IF(D323&gt;B323,1,0)</f>
        <v>0</v>
      </c>
      <c r="F323">
        <v>7</v>
      </c>
      <c r="G323">
        <v>3</v>
      </c>
      <c r="H323">
        <v>0.58823529411764708</v>
      </c>
      <c r="I323">
        <v>0.66666666666666663</v>
      </c>
      <c r="J323">
        <f>VLOOKUP(C323,Feuil1!A:B,2,FALSE)</f>
        <v>17</v>
      </c>
      <c r="K323">
        <f>VLOOKUP(A323,Feuil1!A:B,2,FALSE)</f>
        <v>14</v>
      </c>
      <c r="L323">
        <f>VLOOKUP(C323,Feuil1!A:D,4,FALSE)</f>
        <v>0</v>
      </c>
    </row>
    <row r="324" spans="1:12" x14ac:dyDescent="0.25">
      <c r="A324" t="s">
        <v>13</v>
      </c>
      <c r="B324" s="3">
        <v>2</v>
      </c>
      <c r="C324" t="s">
        <v>18</v>
      </c>
      <c r="D324" s="3">
        <v>1</v>
      </c>
      <c r="E324">
        <f t="shared" si="5"/>
        <v>0</v>
      </c>
      <c r="F324">
        <v>3</v>
      </c>
      <c r="G324">
        <v>6</v>
      </c>
      <c r="H324">
        <v>0.3888888888888889</v>
      </c>
      <c r="I324">
        <v>0.47058823529411764</v>
      </c>
      <c r="J324">
        <f>VLOOKUP(C324,Feuil1!A:B,2,FALSE)</f>
        <v>28</v>
      </c>
      <c r="K324">
        <f>VLOOKUP(A324,Feuil1!A:B,2,FALSE)</f>
        <v>12</v>
      </c>
      <c r="L324">
        <f>VLOOKUP(C324,Feuil1!A:D,4,FALSE)</f>
        <v>0</v>
      </c>
    </row>
    <row r="325" spans="1:12" x14ac:dyDescent="0.25">
      <c r="A325" t="s">
        <v>28</v>
      </c>
      <c r="B325" s="3">
        <v>4</v>
      </c>
      <c r="C325" t="s">
        <v>6</v>
      </c>
      <c r="D325" s="3">
        <v>2</v>
      </c>
      <c r="E325">
        <f t="shared" si="5"/>
        <v>0</v>
      </c>
      <c r="F325">
        <v>8</v>
      </c>
      <c r="G325">
        <v>4</v>
      </c>
      <c r="H325">
        <v>0.625</v>
      </c>
      <c r="I325">
        <v>0.46666666666666667</v>
      </c>
      <c r="J325">
        <f>VLOOKUP(C325,Feuil1!A:B,2,FALSE)</f>
        <v>13</v>
      </c>
      <c r="K325">
        <f>VLOOKUP(A325,Feuil1!A:B,2,FALSE)</f>
        <v>15</v>
      </c>
      <c r="L325">
        <f>VLOOKUP(C325,Feuil1!A:D,4,FALSE)</f>
        <v>2</v>
      </c>
    </row>
    <row r="326" spans="1:12" x14ac:dyDescent="0.25">
      <c r="A326" t="s">
        <v>34</v>
      </c>
      <c r="B326" s="3">
        <v>6</v>
      </c>
      <c r="C326" t="s">
        <v>2</v>
      </c>
      <c r="D326" s="3">
        <v>1</v>
      </c>
      <c r="E326">
        <f t="shared" si="5"/>
        <v>0</v>
      </c>
      <c r="F326">
        <v>5</v>
      </c>
      <c r="G326">
        <v>6</v>
      </c>
      <c r="H326">
        <v>0.52631578947368418</v>
      </c>
      <c r="I326">
        <v>0.57894736842105265</v>
      </c>
      <c r="J326">
        <f>VLOOKUP(C326,Feuil1!A:B,2,FALSE)</f>
        <v>20</v>
      </c>
      <c r="K326">
        <f>VLOOKUP(A326,Feuil1!A:B,2,FALSE)</f>
        <v>18</v>
      </c>
      <c r="L326">
        <f>VLOOKUP(C326,Feuil1!A:D,4,FALSE)</f>
        <v>0</v>
      </c>
    </row>
    <row r="327" spans="1:12" x14ac:dyDescent="0.25">
      <c r="A327" t="s">
        <v>14</v>
      </c>
      <c r="B327" s="3">
        <v>3</v>
      </c>
      <c r="C327" t="s">
        <v>11</v>
      </c>
      <c r="D327" s="3">
        <v>2</v>
      </c>
      <c r="E327">
        <f t="shared" si="5"/>
        <v>0</v>
      </c>
      <c r="F327">
        <v>7</v>
      </c>
      <c r="G327">
        <v>6</v>
      </c>
      <c r="H327">
        <v>0.6470588235294118</v>
      </c>
      <c r="I327">
        <v>0.70588235294117652</v>
      </c>
      <c r="J327">
        <f>VLOOKUP(C327,Feuil1!A:B,2,FALSE)</f>
        <v>4</v>
      </c>
      <c r="K327">
        <f>VLOOKUP(A327,Feuil1!A:B,2,FALSE)</f>
        <v>3</v>
      </c>
      <c r="L327">
        <f>VLOOKUP(C327,Feuil1!A:D,4,FALSE)</f>
        <v>1</v>
      </c>
    </row>
    <row r="328" spans="1:12" x14ac:dyDescent="0.25">
      <c r="A328" t="s">
        <v>17</v>
      </c>
      <c r="B328" s="3">
        <v>4</v>
      </c>
      <c r="C328" t="s">
        <v>19</v>
      </c>
      <c r="D328" s="3">
        <v>5</v>
      </c>
      <c r="E328">
        <f t="shared" si="5"/>
        <v>1</v>
      </c>
      <c r="F328">
        <v>3</v>
      </c>
      <c r="G328">
        <v>5</v>
      </c>
      <c r="H328">
        <v>0.58823529411764708</v>
      </c>
      <c r="I328">
        <v>0.47058823529411764</v>
      </c>
      <c r="J328">
        <f>VLOOKUP(C328,Feuil1!A:B,2,FALSE)</f>
        <v>22</v>
      </c>
      <c r="K328">
        <f>VLOOKUP(A328,Feuil1!A:B,2,FALSE)</f>
        <v>10</v>
      </c>
      <c r="L328">
        <f>VLOOKUP(C328,Feuil1!A:D,4,FALSE)</f>
        <v>0</v>
      </c>
    </row>
    <row r="329" spans="1:12" x14ac:dyDescent="0.25">
      <c r="A329" t="s">
        <v>22</v>
      </c>
      <c r="B329" s="3">
        <v>1</v>
      </c>
      <c r="C329" t="s">
        <v>20</v>
      </c>
      <c r="D329" s="3">
        <v>4</v>
      </c>
      <c r="E329">
        <f t="shared" si="5"/>
        <v>1</v>
      </c>
      <c r="F329">
        <v>4</v>
      </c>
      <c r="G329">
        <v>7</v>
      </c>
      <c r="H329">
        <v>0.44444444444444442</v>
      </c>
      <c r="I329">
        <v>0.65</v>
      </c>
      <c r="J329">
        <f>VLOOKUP(C329,Feuil1!A:B,2,FALSE)</f>
        <v>30</v>
      </c>
      <c r="K329">
        <f>VLOOKUP(A329,Feuil1!A:B,2,FALSE)</f>
        <v>1</v>
      </c>
      <c r="L329">
        <f>VLOOKUP(C329,Feuil1!A:D,4,FALSE)</f>
        <v>0</v>
      </c>
    </row>
    <row r="330" spans="1:12" x14ac:dyDescent="0.25">
      <c r="A330" t="s">
        <v>9</v>
      </c>
      <c r="B330" s="3">
        <v>1</v>
      </c>
      <c r="C330" t="s">
        <v>15</v>
      </c>
      <c r="D330" s="3">
        <v>3</v>
      </c>
      <c r="E330">
        <f t="shared" si="5"/>
        <v>1</v>
      </c>
      <c r="F330">
        <v>5</v>
      </c>
      <c r="G330">
        <v>4</v>
      </c>
      <c r="H330">
        <v>0.375</v>
      </c>
      <c r="I330">
        <v>0.47619047619047616</v>
      </c>
      <c r="J330">
        <f>VLOOKUP(C330,Feuil1!A:B,2,FALSE)</f>
        <v>23</v>
      </c>
      <c r="K330">
        <f>VLOOKUP(A330,Feuil1!A:B,2,FALSE)</f>
        <v>19</v>
      </c>
      <c r="L330">
        <f>VLOOKUP(C330,Feuil1!A:D,4,FALSE)</f>
        <v>1</v>
      </c>
    </row>
    <row r="331" spans="1:12" x14ac:dyDescent="0.25">
      <c r="A331" t="s">
        <v>12</v>
      </c>
      <c r="B331" s="3">
        <v>4</v>
      </c>
      <c r="C331" t="s">
        <v>23</v>
      </c>
      <c r="D331" s="3">
        <v>2</v>
      </c>
      <c r="E331">
        <f t="shared" si="5"/>
        <v>0</v>
      </c>
      <c r="F331">
        <v>1</v>
      </c>
      <c r="G331">
        <v>2</v>
      </c>
      <c r="H331">
        <v>0.375</v>
      </c>
      <c r="I331">
        <v>0.375</v>
      </c>
      <c r="J331">
        <f>VLOOKUP(C331,Feuil1!A:B,2,FALSE)</f>
        <v>31</v>
      </c>
      <c r="K331">
        <f>VLOOKUP(A331,Feuil1!A:B,2,FALSE)</f>
        <v>29</v>
      </c>
      <c r="L331">
        <f>VLOOKUP(C331,Feuil1!A:D,4,FALSE)</f>
        <v>0</v>
      </c>
    </row>
    <row r="332" spans="1:12" x14ac:dyDescent="0.25">
      <c r="A332" t="s">
        <v>16</v>
      </c>
      <c r="B332" s="3">
        <v>2</v>
      </c>
      <c r="C332" t="s">
        <v>8</v>
      </c>
      <c r="D332" s="3">
        <v>6</v>
      </c>
      <c r="E332">
        <f t="shared" si="5"/>
        <v>1</v>
      </c>
      <c r="F332">
        <v>8</v>
      </c>
      <c r="G332">
        <v>2</v>
      </c>
      <c r="H332">
        <v>0.6</v>
      </c>
      <c r="I332">
        <v>0.52941176470588236</v>
      </c>
      <c r="J332">
        <f>VLOOKUP(C332,Feuil1!A:B,2,FALSE)</f>
        <v>9</v>
      </c>
      <c r="K332">
        <f>VLOOKUP(A332,Feuil1!A:B,2,FALSE)</f>
        <v>25</v>
      </c>
      <c r="L332">
        <f>VLOOKUP(C332,Feuil1!A:D,4,FALSE)</f>
        <v>0</v>
      </c>
    </row>
    <row r="333" spans="1:12" x14ac:dyDescent="0.25">
      <c r="A333" t="s">
        <v>34</v>
      </c>
      <c r="B333" s="3">
        <v>2</v>
      </c>
      <c r="C333" t="s">
        <v>4</v>
      </c>
      <c r="D333" s="3">
        <v>3</v>
      </c>
      <c r="E333">
        <f t="shared" si="5"/>
        <v>1</v>
      </c>
      <c r="F333">
        <v>6</v>
      </c>
      <c r="G333">
        <v>6</v>
      </c>
      <c r="H333">
        <v>0.7</v>
      </c>
      <c r="I333">
        <v>0.57894736842105265</v>
      </c>
      <c r="J333">
        <f>VLOOKUP(C333,Feuil1!A:B,2,FALSE)</f>
        <v>6</v>
      </c>
      <c r="K333">
        <f>VLOOKUP(A333,Feuil1!A:B,2,FALSE)</f>
        <v>18</v>
      </c>
      <c r="L333">
        <f>VLOOKUP(C333,Feuil1!A:D,4,FALSE)</f>
        <v>0</v>
      </c>
    </row>
    <row r="334" spans="1:12" x14ac:dyDescent="0.25">
      <c r="A334" t="s">
        <v>10</v>
      </c>
      <c r="B334" s="3">
        <v>2</v>
      </c>
      <c r="C334" t="s">
        <v>6</v>
      </c>
      <c r="D334" s="3">
        <v>8</v>
      </c>
      <c r="E334">
        <f t="shared" si="5"/>
        <v>1</v>
      </c>
      <c r="F334">
        <v>8</v>
      </c>
      <c r="G334">
        <v>3</v>
      </c>
      <c r="H334">
        <v>0.625</v>
      </c>
      <c r="I334">
        <v>0.63157894736842102</v>
      </c>
      <c r="J334">
        <f>VLOOKUP(C334,Feuil1!A:B,2,FALSE)</f>
        <v>13</v>
      </c>
      <c r="K334">
        <f>VLOOKUP(A334,Feuil1!A:B,2,FALSE)</f>
        <v>11</v>
      </c>
      <c r="L334">
        <f>VLOOKUP(C334,Feuil1!A:D,4,FALSE)</f>
        <v>2</v>
      </c>
    </row>
    <row r="335" spans="1:12" x14ac:dyDescent="0.25">
      <c r="A335" t="s">
        <v>11</v>
      </c>
      <c r="B335" s="3">
        <v>4</v>
      </c>
      <c r="C335" t="s">
        <v>29</v>
      </c>
      <c r="D335" s="3">
        <v>1</v>
      </c>
      <c r="E335">
        <f t="shared" si="5"/>
        <v>0</v>
      </c>
      <c r="F335">
        <v>6</v>
      </c>
      <c r="G335">
        <v>7</v>
      </c>
      <c r="H335">
        <v>0.58823529411764708</v>
      </c>
      <c r="I335">
        <v>0.70588235294117652</v>
      </c>
      <c r="J335">
        <f>VLOOKUP(C335,Feuil1!A:B,2,FALSE)</f>
        <v>7</v>
      </c>
      <c r="K335">
        <f>VLOOKUP(A335,Feuil1!A:B,2,FALSE)</f>
        <v>4</v>
      </c>
      <c r="L335">
        <f>VLOOKUP(C335,Feuil1!A:D,4,FALSE)</f>
        <v>0</v>
      </c>
    </row>
    <row r="336" spans="1:12" x14ac:dyDescent="0.25">
      <c r="A336" t="s">
        <v>20</v>
      </c>
      <c r="B336" s="3">
        <v>2</v>
      </c>
      <c r="C336" t="s">
        <v>14</v>
      </c>
      <c r="D336" s="3">
        <v>5</v>
      </c>
      <c r="E336">
        <f t="shared" si="5"/>
        <v>1</v>
      </c>
      <c r="F336">
        <v>6</v>
      </c>
      <c r="G336">
        <v>4</v>
      </c>
      <c r="H336">
        <v>0.55000000000000004</v>
      </c>
      <c r="I336">
        <v>0.17647058823529413</v>
      </c>
      <c r="J336">
        <f>VLOOKUP(C336,Feuil1!A:B,2,FALSE)</f>
        <v>3</v>
      </c>
      <c r="K336">
        <f>VLOOKUP(A336,Feuil1!A:B,2,FALSE)</f>
        <v>30</v>
      </c>
      <c r="L336">
        <f>VLOOKUP(C336,Feuil1!A:D,4,FALSE)</f>
        <v>0</v>
      </c>
    </row>
    <row r="337" spans="1:12" x14ac:dyDescent="0.25">
      <c r="A337" t="s">
        <v>9</v>
      </c>
      <c r="B337" s="3">
        <v>5</v>
      </c>
      <c r="C337" t="s">
        <v>16</v>
      </c>
      <c r="D337" s="3">
        <v>2</v>
      </c>
      <c r="E337">
        <f t="shared" si="5"/>
        <v>0</v>
      </c>
      <c r="F337">
        <v>2</v>
      </c>
      <c r="G337">
        <v>4</v>
      </c>
      <c r="H337">
        <v>0.41176470588235292</v>
      </c>
      <c r="I337">
        <v>0.47619047619047616</v>
      </c>
      <c r="J337">
        <f>VLOOKUP(C337,Feuil1!A:B,2,FALSE)</f>
        <v>25</v>
      </c>
      <c r="K337">
        <f>VLOOKUP(A337,Feuil1!A:B,2,FALSE)</f>
        <v>19</v>
      </c>
      <c r="L337">
        <f>VLOOKUP(C337,Feuil1!A:D,4,FALSE)</f>
        <v>0</v>
      </c>
    </row>
    <row r="338" spans="1:12" x14ac:dyDescent="0.25">
      <c r="A338" t="s">
        <v>25</v>
      </c>
      <c r="B338" s="3">
        <v>5</v>
      </c>
      <c r="C338" t="s">
        <v>3</v>
      </c>
      <c r="D338" s="3">
        <v>4</v>
      </c>
      <c r="E338">
        <f t="shared" si="5"/>
        <v>0</v>
      </c>
      <c r="F338">
        <v>4</v>
      </c>
      <c r="G338">
        <v>9</v>
      </c>
      <c r="H338">
        <v>0.44444444444444442</v>
      </c>
      <c r="I338">
        <v>0.52941176470588236</v>
      </c>
      <c r="J338">
        <f>VLOOKUP(C338,Feuil1!A:B,2,FALSE)</f>
        <v>21</v>
      </c>
      <c r="K338">
        <f>VLOOKUP(A338,Feuil1!A:B,2,FALSE)</f>
        <v>2</v>
      </c>
      <c r="L338">
        <f>VLOOKUP(C338,Feuil1!A:D,4,FALSE)</f>
        <v>1</v>
      </c>
    </row>
    <row r="339" spans="1:12" x14ac:dyDescent="0.25">
      <c r="A339" t="s">
        <v>28</v>
      </c>
      <c r="B339" s="3">
        <v>4</v>
      </c>
      <c r="C339" t="s">
        <v>17</v>
      </c>
      <c r="D339" s="3">
        <v>6</v>
      </c>
      <c r="E339">
        <f t="shared" si="5"/>
        <v>1</v>
      </c>
      <c r="F339">
        <v>5</v>
      </c>
      <c r="G339">
        <v>4</v>
      </c>
      <c r="H339">
        <v>0.76470588235294112</v>
      </c>
      <c r="I339">
        <v>0.46666666666666667</v>
      </c>
      <c r="J339">
        <f>VLOOKUP(C339,Feuil1!A:B,2,FALSE)</f>
        <v>10</v>
      </c>
      <c r="K339">
        <f>VLOOKUP(A339,Feuil1!A:B,2,FALSE)</f>
        <v>15</v>
      </c>
      <c r="L339">
        <f>VLOOKUP(C339,Feuil1!A:D,4,FALSE)</f>
        <v>1</v>
      </c>
    </row>
    <row r="340" spans="1:12" x14ac:dyDescent="0.25">
      <c r="A340" t="s">
        <v>21</v>
      </c>
      <c r="B340" s="3">
        <v>3</v>
      </c>
      <c r="C340" t="s">
        <v>30</v>
      </c>
      <c r="D340" s="3">
        <v>4</v>
      </c>
      <c r="E340">
        <f t="shared" si="5"/>
        <v>1</v>
      </c>
      <c r="F340">
        <v>7</v>
      </c>
      <c r="G340">
        <v>5</v>
      </c>
      <c r="H340">
        <v>0.58823529411764708</v>
      </c>
      <c r="I340">
        <v>0.26666666666666666</v>
      </c>
      <c r="J340">
        <f>VLOOKUP(C340,Feuil1!A:B,2,FALSE)</f>
        <v>17</v>
      </c>
      <c r="K340">
        <f>VLOOKUP(A340,Feuil1!A:B,2,FALSE)</f>
        <v>16</v>
      </c>
      <c r="L340">
        <f>VLOOKUP(C340,Feuil1!A:D,4,FALSE)</f>
        <v>0</v>
      </c>
    </row>
    <row r="341" spans="1:12" x14ac:dyDescent="0.25">
      <c r="A341" t="s">
        <v>18</v>
      </c>
      <c r="B341" s="3">
        <v>4</v>
      </c>
      <c r="C341" t="s">
        <v>15</v>
      </c>
      <c r="D341" s="3">
        <v>2</v>
      </c>
      <c r="E341">
        <f t="shared" si="5"/>
        <v>0</v>
      </c>
      <c r="F341">
        <v>5</v>
      </c>
      <c r="G341">
        <v>3</v>
      </c>
      <c r="H341">
        <v>0.375</v>
      </c>
      <c r="I341">
        <v>0.375</v>
      </c>
      <c r="J341">
        <f>VLOOKUP(C341,Feuil1!A:B,2,FALSE)</f>
        <v>23</v>
      </c>
      <c r="K341">
        <f>VLOOKUP(A341,Feuil1!A:B,2,FALSE)</f>
        <v>28</v>
      </c>
      <c r="L341">
        <f>VLOOKUP(C341,Feuil1!A:D,4,FALSE)</f>
        <v>1</v>
      </c>
    </row>
    <row r="342" spans="1:12" x14ac:dyDescent="0.25">
      <c r="A342" t="s">
        <v>22</v>
      </c>
      <c r="B342" s="3">
        <v>4</v>
      </c>
      <c r="C342" t="s">
        <v>26</v>
      </c>
      <c r="D342" s="3">
        <v>1</v>
      </c>
      <c r="E342">
        <f t="shared" si="5"/>
        <v>0</v>
      </c>
      <c r="F342">
        <v>4</v>
      </c>
      <c r="G342">
        <v>7</v>
      </c>
      <c r="H342">
        <v>0.52941176470588236</v>
      </c>
      <c r="I342">
        <v>0.65</v>
      </c>
      <c r="J342">
        <f>VLOOKUP(C342,Feuil1!A:B,2,FALSE)</f>
        <v>5</v>
      </c>
      <c r="K342">
        <f>VLOOKUP(A342,Feuil1!A:B,2,FALSE)</f>
        <v>1</v>
      </c>
      <c r="L342">
        <f>VLOOKUP(C342,Feuil1!A:D,4,FALSE)</f>
        <v>2</v>
      </c>
    </row>
    <row r="343" spans="1:12" x14ac:dyDescent="0.25">
      <c r="A343" t="s">
        <v>33</v>
      </c>
      <c r="B343" s="3">
        <v>3</v>
      </c>
      <c r="C343" t="s">
        <v>24</v>
      </c>
      <c r="D343" s="3">
        <v>2</v>
      </c>
      <c r="E343">
        <f t="shared" si="5"/>
        <v>0</v>
      </c>
      <c r="F343">
        <v>3</v>
      </c>
      <c r="G343">
        <v>3</v>
      </c>
      <c r="H343">
        <v>0.35294117647058826</v>
      </c>
      <c r="I343">
        <v>0.3888888888888889</v>
      </c>
      <c r="J343">
        <f>VLOOKUP(C343,Feuil1!A:B,2,FALSE)</f>
        <v>27</v>
      </c>
      <c r="K343">
        <f>VLOOKUP(A343,Feuil1!A:B,2,FALSE)</f>
        <v>24</v>
      </c>
      <c r="L343">
        <f>VLOOKUP(C343,Feuil1!A:D,4,FALSE)</f>
        <v>0</v>
      </c>
    </row>
    <row r="344" spans="1:12" x14ac:dyDescent="0.25">
      <c r="A344" t="s">
        <v>27</v>
      </c>
      <c r="B344" s="3">
        <v>2</v>
      </c>
      <c r="C344" t="s">
        <v>23</v>
      </c>
      <c r="D344" s="3">
        <v>7</v>
      </c>
      <c r="E344">
        <f t="shared" si="5"/>
        <v>1</v>
      </c>
      <c r="F344">
        <v>1</v>
      </c>
      <c r="G344">
        <v>6</v>
      </c>
      <c r="H344">
        <v>0.375</v>
      </c>
      <c r="I344">
        <v>0.42857142857142855</v>
      </c>
      <c r="J344">
        <f>VLOOKUP(C344,Feuil1!A:B,2,FALSE)</f>
        <v>31</v>
      </c>
      <c r="K344">
        <f>VLOOKUP(A344,Feuil1!A:B,2,FALSE)</f>
        <v>8</v>
      </c>
      <c r="L344">
        <f>VLOOKUP(C344,Feuil1!A:D,4,FALSE)</f>
        <v>0</v>
      </c>
    </row>
    <row r="345" spans="1:12" x14ac:dyDescent="0.25">
      <c r="A345" t="s">
        <v>7</v>
      </c>
      <c r="B345" s="3">
        <v>2</v>
      </c>
      <c r="C345" t="s">
        <v>13</v>
      </c>
      <c r="D345" s="3">
        <v>0</v>
      </c>
      <c r="E345">
        <f t="shared" si="5"/>
        <v>0</v>
      </c>
      <c r="F345">
        <v>6</v>
      </c>
      <c r="G345">
        <v>3</v>
      </c>
      <c r="H345">
        <v>0.57894736842105265</v>
      </c>
      <c r="I345">
        <v>0.66666666666666663</v>
      </c>
      <c r="J345">
        <f>VLOOKUP(C345,Feuil1!A:B,2,FALSE)</f>
        <v>12</v>
      </c>
      <c r="K345">
        <f>VLOOKUP(A345,Feuil1!A:B,2,FALSE)</f>
        <v>14</v>
      </c>
      <c r="L345">
        <f>VLOOKUP(C345,Feuil1!A:D,4,FALSE)</f>
        <v>1</v>
      </c>
    </row>
    <row r="346" spans="1:12" x14ac:dyDescent="0.25">
      <c r="A346" t="s">
        <v>34</v>
      </c>
      <c r="B346" s="3">
        <v>3</v>
      </c>
      <c r="C346" t="s">
        <v>32</v>
      </c>
      <c r="D346" s="3">
        <v>2</v>
      </c>
      <c r="E346">
        <f t="shared" si="5"/>
        <v>0</v>
      </c>
      <c r="F346">
        <v>6</v>
      </c>
      <c r="G346">
        <v>6</v>
      </c>
      <c r="H346">
        <v>0.52631578947368418</v>
      </c>
      <c r="I346">
        <v>0.57894736842105265</v>
      </c>
      <c r="J346">
        <f>VLOOKUP(C346,Feuil1!A:B,2,FALSE)</f>
        <v>26</v>
      </c>
      <c r="K346">
        <f>VLOOKUP(A346,Feuil1!A:B,2,FALSE)</f>
        <v>18</v>
      </c>
      <c r="L346">
        <f>VLOOKUP(C346,Feuil1!A:D,4,FALSE)</f>
        <v>1</v>
      </c>
    </row>
    <row r="347" spans="1:12" x14ac:dyDescent="0.25">
      <c r="A347" t="s">
        <v>26</v>
      </c>
      <c r="B347" s="3">
        <v>1</v>
      </c>
      <c r="C347" t="s">
        <v>12</v>
      </c>
      <c r="D347" s="3">
        <v>0</v>
      </c>
      <c r="E347">
        <f t="shared" si="5"/>
        <v>0</v>
      </c>
      <c r="F347">
        <v>2</v>
      </c>
      <c r="G347">
        <v>4</v>
      </c>
      <c r="H347">
        <v>0.31578947368421051</v>
      </c>
      <c r="I347">
        <v>0.66666666666666663</v>
      </c>
      <c r="J347">
        <f>VLOOKUP(C347,Feuil1!A:B,2,FALSE)</f>
        <v>29</v>
      </c>
      <c r="K347">
        <f>VLOOKUP(A347,Feuil1!A:B,2,FALSE)</f>
        <v>5</v>
      </c>
      <c r="L347">
        <f>VLOOKUP(C347,Feuil1!A:D,4,FALSE)</f>
        <v>2</v>
      </c>
    </row>
    <row r="348" spans="1:12" x14ac:dyDescent="0.25">
      <c r="A348" t="s">
        <v>9</v>
      </c>
      <c r="B348" s="3">
        <v>3</v>
      </c>
      <c r="C348" t="s">
        <v>14</v>
      </c>
      <c r="D348" s="3">
        <v>0</v>
      </c>
      <c r="E348">
        <f t="shared" si="5"/>
        <v>0</v>
      </c>
      <c r="F348">
        <v>6</v>
      </c>
      <c r="G348">
        <v>4</v>
      </c>
      <c r="H348">
        <v>0.55000000000000004</v>
      </c>
      <c r="I348">
        <v>0.47619047619047616</v>
      </c>
      <c r="J348">
        <f>VLOOKUP(C348,Feuil1!A:B,2,FALSE)</f>
        <v>3</v>
      </c>
      <c r="K348">
        <f>VLOOKUP(A348,Feuil1!A:B,2,FALSE)</f>
        <v>19</v>
      </c>
      <c r="L348">
        <f>VLOOKUP(C348,Feuil1!A:D,4,FALSE)</f>
        <v>0</v>
      </c>
    </row>
    <row r="349" spans="1:12" x14ac:dyDescent="0.25">
      <c r="A349" t="s">
        <v>16</v>
      </c>
      <c r="B349" s="3">
        <v>3</v>
      </c>
      <c r="C349" t="s">
        <v>17</v>
      </c>
      <c r="D349" s="3">
        <v>4</v>
      </c>
      <c r="E349">
        <f t="shared" si="5"/>
        <v>1</v>
      </c>
      <c r="F349">
        <v>5</v>
      </c>
      <c r="G349">
        <v>2</v>
      </c>
      <c r="H349">
        <v>0.76470588235294112</v>
      </c>
      <c r="I349">
        <v>0.52941176470588236</v>
      </c>
      <c r="J349">
        <f>VLOOKUP(C349,Feuil1!A:B,2,FALSE)</f>
        <v>10</v>
      </c>
      <c r="K349">
        <f>VLOOKUP(A349,Feuil1!A:B,2,FALSE)</f>
        <v>25</v>
      </c>
      <c r="L349">
        <f>VLOOKUP(C349,Feuil1!A:D,4,FALSE)</f>
        <v>1</v>
      </c>
    </row>
    <row r="350" spans="1:12" x14ac:dyDescent="0.25">
      <c r="A350" t="s">
        <v>21</v>
      </c>
      <c r="B350" s="3">
        <v>1</v>
      </c>
      <c r="C350" t="s">
        <v>18</v>
      </c>
      <c r="D350" s="3">
        <v>2</v>
      </c>
      <c r="E350">
        <f t="shared" si="5"/>
        <v>1</v>
      </c>
      <c r="F350">
        <v>3</v>
      </c>
      <c r="G350">
        <v>5</v>
      </c>
      <c r="H350">
        <v>0.3888888888888889</v>
      </c>
      <c r="I350">
        <v>0.26666666666666666</v>
      </c>
      <c r="J350">
        <f>VLOOKUP(C350,Feuil1!A:B,2,FALSE)</f>
        <v>28</v>
      </c>
      <c r="K350">
        <f>VLOOKUP(A350,Feuil1!A:B,2,FALSE)</f>
        <v>16</v>
      </c>
      <c r="L350">
        <f>VLOOKUP(C350,Feuil1!A:D,4,FALSE)</f>
        <v>0</v>
      </c>
    </row>
    <row r="351" spans="1:12" x14ac:dyDescent="0.25">
      <c r="A351" t="s">
        <v>11</v>
      </c>
      <c r="B351" s="3">
        <v>5</v>
      </c>
      <c r="C351" t="s">
        <v>6</v>
      </c>
      <c r="D351" s="3">
        <v>4</v>
      </c>
      <c r="E351">
        <f t="shared" si="5"/>
        <v>0</v>
      </c>
      <c r="F351">
        <v>8</v>
      </c>
      <c r="G351">
        <v>7</v>
      </c>
      <c r="H351">
        <v>0.625</v>
      </c>
      <c r="I351">
        <v>0.70588235294117652</v>
      </c>
      <c r="J351">
        <f>VLOOKUP(C351,Feuil1!A:B,2,FALSE)</f>
        <v>13</v>
      </c>
      <c r="K351">
        <f>VLOOKUP(A351,Feuil1!A:B,2,FALSE)</f>
        <v>4</v>
      </c>
      <c r="L351">
        <f>VLOOKUP(C351,Feuil1!A:D,4,FALSE)</f>
        <v>2</v>
      </c>
    </row>
    <row r="352" spans="1:12" x14ac:dyDescent="0.25">
      <c r="A352" t="s">
        <v>4</v>
      </c>
      <c r="B352" s="3">
        <v>1</v>
      </c>
      <c r="C352" t="s">
        <v>29</v>
      </c>
      <c r="D352" s="3">
        <v>5</v>
      </c>
      <c r="E352">
        <f t="shared" si="5"/>
        <v>1</v>
      </c>
      <c r="F352">
        <v>6</v>
      </c>
      <c r="G352">
        <v>6</v>
      </c>
      <c r="H352">
        <v>0.58823529411764708</v>
      </c>
      <c r="I352">
        <v>0.46666666666666667</v>
      </c>
      <c r="J352">
        <f>VLOOKUP(C352,Feuil1!A:B,2,FALSE)</f>
        <v>7</v>
      </c>
      <c r="K352">
        <f>VLOOKUP(A352,Feuil1!A:B,2,FALSE)</f>
        <v>6</v>
      </c>
      <c r="L352">
        <f>VLOOKUP(C352,Feuil1!A:D,4,FALSE)</f>
        <v>0</v>
      </c>
    </row>
    <row r="353" spans="1:12" x14ac:dyDescent="0.25">
      <c r="A353" t="s">
        <v>13</v>
      </c>
      <c r="B353" s="3">
        <v>6</v>
      </c>
      <c r="C353" t="s">
        <v>15</v>
      </c>
      <c r="D353" s="3">
        <v>3</v>
      </c>
      <c r="E353">
        <f t="shared" si="5"/>
        <v>0</v>
      </c>
      <c r="F353">
        <v>5</v>
      </c>
      <c r="G353">
        <v>6</v>
      </c>
      <c r="H353">
        <v>0.375</v>
      </c>
      <c r="I353">
        <v>0.47058823529411764</v>
      </c>
      <c r="J353">
        <f>VLOOKUP(C353,Feuil1!A:B,2,FALSE)</f>
        <v>23</v>
      </c>
      <c r="K353">
        <f>VLOOKUP(A353,Feuil1!A:B,2,FALSE)</f>
        <v>12</v>
      </c>
      <c r="L353">
        <f>VLOOKUP(C353,Feuil1!A:D,4,FALSE)</f>
        <v>1</v>
      </c>
    </row>
    <row r="354" spans="1:12" x14ac:dyDescent="0.25">
      <c r="A354" t="s">
        <v>7</v>
      </c>
      <c r="B354" s="3">
        <v>4</v>
      </c>
      <c r="C354" t="s">
        <v>2</v>
      </c>
      <c r="D354" s="3">
        <v>5</v>
      </c>
      <c r="E354">
        <f t="shared" si="5"/>
        <v>1</v>
      </c>
      <c r="F354">
        <v>5</v>
      </c>
      <c r="G354">
        <v>3</v>
      </c>
      <c r="H354">
        <v>0.52631578947368418</v>
      </c>
      <c r="I354">
        <v>0.66666666666666663</v>
      </c>
      <c r="J354">
        <f>VLOOKUP(C354,Feuil1!A:B,2,FALSE)</f>
        <v>20</v>
      </c>
      <c r="K354">
        <f>VLOOKUP(A354,Feuil1!A:B,2,FALSE)</f>
        <v>14</v>
      </c>
      <c r="L354">
        <f>VLOOKUP(C354,Feuil1!A:D,4,FALSE)</f>
        <v>0</v>
      </c>
    </row>
    <row r="355" spans="1:12" x14ac:dyDescent="0.25">
      <c r="A355" t="s">
        <v>32</v>
      </c>
      <c r="B355" s="3">
        <v>4</v>
      </c>
      <c r="C355" t="s">
        <v>19</v>
      </c>
      <c r="D355" s="3">
        <v>3</v>
      </c>
      <c r="E355">
        <f t="shared" si="5"/>
        <v>0</v>
      </c>
      <c r="F355">
        <v>3</v>
      </c>
      <c r="G355">
        <v>6</v>
      </c>
      <c r="H355">
        <v>0.58823529411764708</v>
      </c>
      <c r="I355">
        <v>0.26666666666666666</v>
      </c>
      <c r="J355">
        <f>VLOOKUP(C355,Feuil1!A:B,2,FALSE)</f>
        <v>22</v>
      </c>
      <c r="K355">
        <f>VLOOKUP(A355,Feuil1!A:B,2,FALSE)</f>
        <v>26</v>
      </c>
      <c r="L355">
        <f>VLOOKUP(C355,Feuil1!A:D,4,FALSE)</f>
        <v>0</v>
      </c>
    </row>
    <row r="356" spans="1:12" x14ac:dyDescent="0.25">
      <c r="A356" t="s">
        <v>3</v>
      </c>
      <c r="B356" s="3">
        <v>3</v>
      </c>
      <c r="C356" t="s">
        <v>20</v>
      </c>
      <c r="D356" s="3">
        <v>2</v>
      </c>
      <c r="E356">
        <f t="shared" si="5"/>
        <v>0</v>
      </c>
      <c r="F356">
        <v>4</v>
      </c>
      <c r="G356">
        <v>4</v>
      </c>
      <c r="H356">
        <v>0.44444444444444442</v>
      </c>
      <c r="I356">
        <v>0.41176470588235292</v>
      </c>
      <c r="J356">
        <f>VLOOKUP(C356,Feuil1!A:B,2,FALSE)</f>
        <v>30</v>
      </c>
      <c r="K356">
        <f>VLOOKUP(A356,Feuil1!A:B,2,FALSE)</f>
        <v>21</v>
      </c>
      <c r="L356">
        <f>VLOOKUP(C356,Feuil1!A:D,4,FALSE)</f>
        <v>0</v>
      </c>
    </row>
    <row r="357" spans="1:12" x14ac:dyDescent="0.25">
      <c r="A357" t="s">
        <v>28</v>
      </c>
      <c r="B357" s="3">
        <v>2</v>
      </c>
      <c r="C357" t="s">
        <v>5</v>
      </c>
      <c r="D357" s="3">
        <v>6</v>
      </c>
      <c r="E357">
        <f t="shared" si="5"/>
        <v>1</v>
      </c>
      <c r="F357">
        <v>4</v>
      </c>
      <c r="G357">
        <v>4</v>
      </c>
      <c r="H357">
        <v>0.46666666666666667</v>
      </c>
      <c r="I357">
        <v>0.46666666666666667</v>
      </c>
      <c r="J357">
        <f>VLOOKUP(C357,Feuil1!A:B,2,FALSE)</f>
        <v>32</v>
      </c>
      <c r="K357">
        <f>VLOOKUP(A357,Feuil1!A:B,2,FALSE)</f>
        <v>15</v>
      </c>
      <c r="L357">
        <f>VLOOKUP(C357,Feuil1!A:D,4,FALSE)</f>
        <v>0</v>
      </c>
    </row>
    <row r="358" spans="1:12" x14ac:dyDescent="0.25">
      <c r="A358" t="s">
        <v>25</v>
      </c>
      <c r="B358" s="3">
        <v>1</v>
      </c>
      <c r="C358" t="s">
        <v>10</v>
      </c>
      <c r="D358" s="3">
        <v>2</v>
      </c>
      <c r="E358">
        <f t="shared" si="5"/>
        <v>1</v>
      </c>
      <c r="F358">
        <v>3</v>
      </c>
      <c r="G358">
        <v>9</v>
      </c>
      <c r="H358">
        <v>0.52941176470588236</v>
      </c>
      <c r="I358">
        <v>0.52941176470588236</v>
      </c>
      <c r="J358">
        <f>VLOOKUP(C358,Feuil1!A:B,2,FALSE)</f>
        <v>11</v>
      </c>
      <c r="K358">
        <f>VLOOKUP(A358,Feuil1!A:B,2,FALSE)</f>
        <v>2</v>
      </c>
      <c r="L358">
        <f>VLOOKUP(C358,Feuil1!A:D,4,FALSE)</f>
        <v>4</v>
      </c>
    </row>
    <row r="359" spans="1:12" x14ac:dyDescent="0.25">
      <c r="A359" t="s">
        <v>22</v>
      </c>
      <c r="B359" s="3">
        <v>1</v>
      </c>
      <c r="C359" t="s">
        <v>27</v>
      </c>
      <c r="D359" s="3">
        <v>4</v>
      </c>
      <c r="E359">
        <f t="shared" si="5"/>
        <v>1</v>
      </c>
      <c r="F359">
        <v>6</v>
      </c>
      <c r="G359">
        <v>7</v>
      </c>
      <c r="H359">
        <v>0.76923076923076927</v>
      </c>
      <c r="I359">
        <v>0.65</v>
      </c>
      <c r="J359">
        <f>VLOOKUP(C359,Feuil1!A:B,2,FALSE)</f>
        <v>8</v>
      </c>
      <c r="K359">
        <f>VLOOKUP(A359,Feuil1!A:B,2,FALSE)</f>
        <v>1</v>
      </c>
      <c r="L359">
        <f>VLOOKUP(C359,Feuil1!A:D,4,FALSE)</f>
        <v>1</v>
      </c>
    </row>
    <row r="360" spans="1:12" x14ac:dyDescent="0.25">
      <c r="A360" t="s">
        <v>24</v>
      </c>
      <c r="B360" s="3">
        <v>5</v>
      </c>
      <c r="C360" t="s">
        <v>33</v>
      </c>
      <c r="D360" s="3">
        <v>2</v>
      </c>
      <c r="E360">
        <f t="shared" si="5"/>
        <v>0</v>
      </c>
      <c r="F360">
        <v>3</v>
      </c>
      <c r="G360">
        <v>3</v>
      </c>
      <c r="H360">
        <v>0.44444444444444442</v>
      </c>
      <c r="I360">
        <v>0.4375</v>
      </c>
      <c r="J360">
        <f>VLOOKUP(C360,Feuil1!A:B,2,FALSE)</f>
        <v>24</v>
      </c>
      <c r="K360">
        <f>VLOOKUP(A360,Feuil1!A:B,2,FALSE)</f>
        <v>27</v>
      </c>
      <c r="L360">
        <f>VLOOKUP(C360,Feuil1!A:D,4,FALSE)</f>
        <v>0</v>
      </c>
    </row>
    <row r="361" spans="1:12" x14ac:dyDescent="0.25">
      <c r="A361" t="s">
        <v>30</v>
      </c>
      <c r="B361" s="3">
        <v>4</v>
      </c>
      <c r="C361" t="s">
        <v>23</v>
      </c>
      <c r="D361" s="3">
        <v>3</v>
      </c>
      <c r="E361">
        <f t="shared" si="5"/>
        <v>0</v>
      </c>
      <c r="F361">
        <v>1</v>
      </c>
      <c r="G361">
        <v>7</v>
      </c>
      <c r="H361">
        <v>0.375</v>
      </c>
      <c r="I361">
        <v>0.47058823529411764</v>
      </c>
      <c r="J361">
        <f>VLOOKUP(C361,Feuil1!A:B,2,FALSE)</f>
        <v>31</v>
      </c>
      <c r="K361">
        <f>VLOOKUP(A361,Feuil1!A:B,2,FALSE)</f>
        <v>17</v>
      </c>
      <c r="L361">
        <f>VLOOKUP(C361,Feuil1!A:D,4,FALSE)</f>
        <v>0</v>
      </c>
    </row>
    <row r="362" spans="1:12" x14ac:dyDescent="0.25">
      <c r="A362" t="s">
        <v>16</v>
      </c>
      <c r="B362" s="3">
        <v>1</v>
      </c>
      <c r="C362" t="s">
        <v>3</v>
      </c>
      <c r="D362" s="3">
        <v>3</v>
      </c>
      <c r="E362">
        <f t="shared" si="5"/>
        <v>1</v>
      </c>
      <c r="F362">
        <v>4</v>
      </c>
      <c r="G362">
        <v>2</v>
      </c>
      <c r="H362">
        <v>0.44444444444444442</v>
      </c>
      <c r="I362">
        <v>0.52941176470588236</v>
      </c>
      <c r="J362">
        <f>VLOOKUP(C362,Feuil1!A:B,2,FALSE)</f>
        <v>21</v>
      </c>
      <c r="K362">
        <f>VLOOKUP(A362,Feuil1!A:B,2,FALSE)</f>
        <v>25</v>
      </c>
      <c r="L362">
        <f>VLOOKUP(C362,Feuil1!A:D,4,FALSE)</f>
        <v>1</v>
      </c>
    </row>
    <row r="363" spans="1:12" x14ac:dyDescent="0.25">
      <c r="A363" t="s">
        <v>5</v>
      </c>
      <c r="B363" s="3">
        <v>2</v>
      </c>
      <c r="C363" t="s">
        <v>26</v>
      </c>
      <c r="D363" s="3">
        <v>3</v>
      </c>
      <c r="E363">
        <f t="shared" si="5"/>
        <v>1</v>
      </c>
      <c r="F363">
        <v>4</v>
      </c>
      <c r="G363">
        <v>4</v>
      </c>
      <c r="H363">
        <v>0.52941176470588236</v>
      </c>
      <c r="I363">
        <v>0.25</v>
      </c>
      <c r="J363">
        <f>VLOOKUP(C363,Feuil1!A:B,2,FALSE)</f>
        <v>5</v>
      </c>
      <c r="K363">
        <f>VLOOKUP(A363,Feuil1!A:B,2,FALSE)</f>
        <v>32</v>
      </c>
      <c r="L363">
        <f>VLOOKUP(C363,Feuil1!A:D,4,FALSE)</f>
        <v>2</v>
      </c>
    </row>
    <row r="364" spans="1:12" x14ac:dyDescent="0.25">
      <c r="A364" t="s">
        <v>7</v>
      </c>
      <c r="B364" s="3">
        <v>4</v>
      </c>
      <c r="C364" t="s">
        <v>12</v>
      </c>
      <c r="D364" s="3">
        <v>3</v>
      </c>
      <c r="E364">
        <f t="shared" si="5"/>
        <v>0</v>
      </c>
      <c r="F364">
        <v>2</v>
      </c>
      <c r="G364">
        <v>3</v>
      </c>
      <c r="H364">
        <v>0.31578947368421051</v>
      </c>
      <c r="I364">
        <v>0.66666666666666663</v>
      </c>
      <c r="J364">
        <f>VLOOKUP(C364,Feuil1!A:B,2,FALSE)</f>
        <v>29</v>
      </c>
      <c r="K364">
        <f>VLOOKUP(A364,Feuil1!A:B,2,FALSE)</f>
        <v>14</v>
      </c>
      <c r="L364">
        <f>VLOOKUP(C364,Feuil1!A:D,4,FALSE)</f>
        <v>2</v>
      </c>
    </row>
    <row r="365" spans="1:12" x14ac:dyDescent="0.25">
      <c r="A365" t="s">
        <v>14</v>
      </c>
      <c r="B365" s="3">
        <v>5</v>
      </c>
      <c r="C365" t="s">
        <v>18</v>
      </c>
      <c r="D365" s="3">
        <v>4</v>
      </c>
      <c r="E365">
        <f t="shared" si="5"/>
        <v>0</v>
      </c>
      <c r="F365">
        <v>3</v>
      </c>
      <c r="G365">
        <v>6</v>
      </c>
      <c r="H365">
        <v>0.3888888888888889</v>
      </c>
      <c r="I365">
        <v>0.70588235294117652</v>
      </c>
      <c r="J365">
        <f>VLOOKUP(C365,Feuil1!A:B,2,FALSE)</f>
        <v>28</v>
      </c>
      <c r="K365">
        <f>VLOOKUP(A365,Feuil1!A:B,2,FALSE)</f>
        <v>3</v>
      </c>
      <c r="L365">
        <f>VLOOKUP(C365,Feuil1!A:D,4,FALSE)</f>
        <v>0</v>
      </c>
    </row>
    <row r="366" spans="1:12" x14ac:dyDescent="0.25">
      <c r="A366" t="s">
        <v>15</v>
      </c>
      <c r="B366" s="3">
        <v>4</v>
      </c>
      <c r="C366" t="s">
        <v>11</v>
      </c>
      <c r="D366" s="3">
        <v>5</v>
      </c>
      <c r="E366">
        <f t="shared" si="5"/>
        <v>1</v>
      </c>
      <c r="F366">
        <v>7</v>
      </c>
      <c r="G366">
        <v>5</v>
      </c>
      <c r="H366">
        <v>0.6470588235294118</v>
      </c>
      <c r="I366">
        <v>0.36842105263157893</v>
      </c>
      <c r="J366">
        <f>VLOOKUP(C366,Feuil1!A:B,2,FALSE)</f>
        <v>4</v>
      </c>
      <c r="K366">
        <f>VLOOKUP(A366,Feuil1!A:B,2,FALSE)</f>
        <v>23</v>
      </c>
      <c r="L366">
        <f>VLOOKUP(C366,Feuil1!A:D,4,FALSE)</f>
        <v>1</v>
      </c>
    </row>
    <row r="367" spans="1:12" x14ac:dyDescent="0.25">
      <c r="A367" t="s">
        <v>29</v>
      </c>
      <c r="B367" s="3">
        <v>6</v>
      </c>
      <c r="C367" t="s">
        <v>17</v>
      </c>
      <c r="D367" s="3">
        <v>3</v>
      </c>
      <c r="E367">
        <f t="shared" si="5"/>
        <v>0</v>
      </c>
      <c r="F367">
        <v>5</v>
      </c>
      <c r="G367">
        <v>6</v>
      </c>
      <c r="H367">
        <v>0.76470588235294112</v>
      </c>
      <c r="I367">
        <v>0.63157894736842102</v>
      </c>
      <c r="J367">
        <f>VLOOKUP(C367,Feuil1!A:B,2,FALSE)</f>
        <v>10</v>
      </c>
      <c r="K367">
        <f>VLOOKUP(A367,Feuil1!A:B,2,FALSE)</f>
        <v>7</v>
      </c>
      <c r="L367">
        <f>VLOOKUP(C367,Feuil1!A:D,4,FALSE)</f>
        <v>1</v>
      </c>
    </row>
    <row r="368" spans="1:12" x14ac:dyDescent="0.25">
      <c r="A368" t="s">
        <v>21</v>
      </c>
      <c r="B368" s="3">
        <v>2</v>
      </c>
      <c r="C368" t="s">
        <v>19</v>
      </c>
      <c r="D368" s="3">
        <v>5</v>
      </c>
      <c r="E368">
        <f t="shared" si="5"/>
        <v>1</v>
      </c>
      <c r="F368">
        <v>3</v>
      </c>
      <c r="G368">
        <v>5</v>
      </c>
      <c r="H368">
        <v>0.58823529411764708</v>
      </c>
      <c r="I368">
        <v>0.26666666666666666</v>
      </c>
      <c r="J368">
        <f>VLOOKUP(C368,Feuil1!A:B,2,FALSE)</f>
        <v>22</v>
      </c>
      <c r="K368">
        <f>VLOOKUP(A368,Feuil1!A:B,2,FALSE)</f>
        <v>16</v>
      </c>
      <c r="L368">
        <f>VLOOKUP(C368,Feuil1!A:D,4,FALSE)</f>
        <v>0</v>
      </c>
    </row>
    <row r="369" spans="1:12" x14ac:dyDescent="0.25">
      <c r="A369" t="s">
        <v>6</v>
      </c>
      <c r="B369" s="3">
        <v>3</v>
      </c>
      <c r="C369" t="s">
        <v>20</v>
      </c>
      <c r="D369" s="3">
        <v>2</v>
      </c>
      <c r="E369">
        <f t="shared" si="5"/>
        <v>0</v>
      </c>
      <c r="F369">
        <v>4</v>
      </c>
      <c r="G369">
        <v>8</v>
      </c>
      <c r="H369">
        <v>0.44444444444444442</v>
      </c>
      <c r="I369">
        <v>0.5625</v>
      </c>
      <c r="J369">
        <f>VLOOKUP(C369,Feuil1!A:B,2,FALSE)</f>
        <v>30</v>
      </c>
      <c r="K369">
        <f>VLOOKUP(A369,Feuil1!A:B,2,FALSE)</f>
        <v>13</v>
      </c>
      <c r="L369">
        <f>VLOOKUP(C369,Feuil1!A:D,4,FALSE)</f>
        <v>0</v>
      </c>
    </row>
    <row r="370" spans="1:12" x14ac:dyDescent="0.25">
      <c r="A370" t="s">
        <v>27</v>
      </c>
      <c r="B370" s="3">
        <v>2</v>
      </c>
      <c r="C370" t="s">
        <v>24</v>
      </c>
      <c r="D370" s="3">
        <v>1</v>
      </c>
      <c r="E370">
        <f t="shared" si="5"/>
        <v>0</v>
      </c>
      <c r="F370">
        <v>3</v>
      </c>
      <c r="G370">
        <v>6</v>
      </c>
      <c r="H370">
        <v>0.35294117647058826</v>
      </c>
      <c r="I370">
        <v>0.42857142857142855</v>
      </c>
      <c r="J370">
        <f>VLOOKUP(C370,Feuil1!A:B,2,FALSE)</f>
        <v>27</v>
      </c>
      <c r="K370">
        <f>VLOOKUP(A370,Feuil1!A:B,2,FALSE)</f>
        <v>8</v>
      </c>
      <c r="L370">
        <f>VLOOKUP(C370,Feuil1!A:D,4,FALSE)</f>
        <v>0</v>
      </c>
    </row>
    <row r="371" spans="1:12" x14ac:dyDescent="0.25">
      <c r="A371" t="s">
        <v>33</v>
      </c>
      <c r="B371" s="3">
        <v>5</v>
      </c>
      <c r="C371" t="s">
        <v>23</v>
      </c>
      <c r="D371" s="3">
        <v>8</v>
      </c>
      <c r="E371">
        <f t="shared" si="5"/>
        <v>1</v>
      </c>
      <c r="F371">
        <v>1</v>
      </c>
      <c r="G371">
        <v>3</v>
      </c>
      <c r="H371">
        <v>0.375</v>
      </c>
      <c r="I371">
        <v>0.3888888888888889</v>
      </c>
      <c r="J371">
        <f>VLOOKUP(C371,Feuil1!A:B,2,FALSE)</f>
        <v>31</v>
      </c>
      <c r="K371">
        <f>VLOOKUP(A371,Feuil1!A:B,2,FALSE)</f>
        <v>24</v>
      </c>
      <c r="L371">
        <f>VLOOKUP(C371,Feuil1!A:D,4,FALSE)</f>
        <v>0</v>
      </c>
    </row>
    <row r="372" spans="1:12" x14ac:dyDescent="0.25">
      <c r="A372" t="s">
        <v>2</v>
      </c>
      <c r="B372" s="3">
        <v>2</v>
      </c>
      <c r="C372" t="s">
        <v>13</v>
      </c>
      <c r="D372" s="3">
        <v>1</v>
      </c>
      <c r="E372">
        <f t="shared" si="5"/>
        <v>0</v>
      </c>
      <c r="F372">
        <v>6</v>
      </c>
      <c r="G372">
        <v>5</v>
      </c>
      <c r="H372">
        <v>0.57894736842105265</v>
      </c>
      <c r="I372">
        <v>0.35294117647058826</v>
      </c>
      <c r="J372">
        <f>VLOOKUP(C372,Feuil1!A:B,2,FALSE)</f>
        <v>12</v>
      </c>
      <c r="K372">
        <f>VLOOKUP(A372,Feuil1!A:B,2,FALSE)</f>
        <v>20</v>
      </c>
      <c r="L372">
        <f>VLOOKUP(C372,Feuil1!A:D,4,FALSE)</f>
        <v>1</v>
      </c>
    </row>
    <row r="373" spans="1:12" x14ac:dyDescent="0.25">
      <c r="A373" t="s">
        <v>22</v>
      </c>
      <c r="B373" s="3">
        <v>3</v>
      </c>
      <c r="C373" t="s">
        <v>25</v>
      </c>
      <c r="D373" s="3">
        <v>4</v>
      </c>
      <c r="E373">
        <f t="shared" si="5"/>
        <v>1</v>
      </c>
      <c r="F373">
        <v>9</v>
      </c>
      <c r="G373">
        <v>7</v>
      </c>
      <c r="H373">
        <v>0.82352941176470584</v>
      </c>
      <c r="I373">
        <v>0.65</v>
      </c>
      <c r="J373">
        <f>VLOOKUP(C373,Feuil1!A:B,2,FALSE)</f>
        <v>2</v>
      </c>
      <c r="K373">
        <f>VLOOKUP(A373,Feuil1!A:B,2,FALSE)</f>
        <v>1</v>
      </c>
      <c r="L373">
        <f>VLOOKUP(C373,Feuil1!A:D,4,FALSE)</f>
        <v>5</v>
      </c>
    </row>
    <row r="374" spans="1:12" x14ac:dyDescent="0.25">
      <c r="A374" t="s">
        <v>10</v>
      </c>
      <c r="B374" s="3">
        <v>3</v>
      </c>
      <c r="C374" t="s">
        <v>28</v>
      </c>
      <c r="D374" s="3">
        <v>5</v>
      </c>
      <c r="E374">
        <f t="shared" si="5"/>
        <v>1</v>
      </c>
      <c r="F374">
        <v>4</v>
      </c>
      <c r="G374">
        <v>3</v>
      </c>
      <c r="H374">
        <v>0.72222222222222221</v>
      </c>
      <c r="I374">
        <v>0.63157894736842102</v>
      </c>
      <c r="J374">
        <f>VLOOKUP(C374,Feuil1!A:B,2,FALSE)</f>
        <v>15</v>
      </c>
      <c r="K374">
        <f>VLOOKUP(A374,Feuil1!A:B,2,FALSE)</f>
        <v>11</v>
      </c>
      <c r="L374">
        <f>VLOOKUP(C374,Feuil1!A:D,4,FALSE)</f>
        <v>0</v>
      </c>
    </row>
    <row r="375" spans="1:12" x14ac:dyDescent="0.25">
      <c r="A375" t="s">
        <v>8</v>
      </c>
      <c r="B375" s="3">
        <v>4</v>
      </c>
      <c r="C375" t="s">
        <v>34</v>
      </c>
      <c r="D375" s="3">
        <v>3</v>
      </c>
      <c r="E375">
        <f t="shared" si="5"/>
        <v>0</v>
      </c>
      <c r="F375">
        <v>6</v>
      </c>
      <c r="G375">
        <v>8</v>
      </c>
      <c r="H375">
        <v>0.33333333333333331</v>
      </c>
      <c r="I375">
        <v>0.6428571428571429</v>
      </c>
      <c r="J375">
        <f>VLOOKUP(C375,Feuil1!A:B,2,FALSE)</f>
        <v>18</v>
      </c>
      <c r="K375">
        <f>VLOOKUP(A375,Feuil1!A:B,2,FALSE)</f>
        <v>9</v>
      </c>
      <c r="L375">
        <f>VLOOKUP(C375,Feuil1!A:D,4,FALSE)</f>
        <v>0</v>
      </c>
    </row>
    <row r="376" spans="1:12" x14ac:dyDescent="0.25">
      <c r="A376" t="s">
        <v>32</v>
      </c>
      <c r="B376" s="3">
        <v>3</v>
      </c>
      <c r="C376" t="s">
        <v>16</v>
      </c>
      <c r="D376" s="3">
        <v>4</v>
      </c>
      <c r="E376">
        <f t="shared" si="5"/>
        <v>1</v>
      </c>
      <c r="F376">
        <v>2</v>
      </c>
      <c r="G376">
        <v>6</v>
      </c>
      <c r="H376">
        <v>0.41176470588235292</v>
      </c>
      <c r="I376">
        <v>0.26666666666666666</v>
      </c>
      <c r="J376">
        <f>VLOOKUP(C376,Feuil1!A:B,2,FALSE)</f>
        <v>25</v>
      </c>
      <c r="K376">
        <f>VLOOKUP(A376,Feuil1!A:B,2,FALSE)</f>
        <v>26</v>
      </c>
      <c r="L376">
        <f>VLOOKUP(C376,Feuil1!A:D,4,FALSE)</f>
        <v>0</v>
      </c>
    </row>
    <row r="377" spans="1:12" x14ac:dyDescent="0.25">
      <c r="A377" t="s">
        <v>17</v>
      </c>
      <c r="B377" s="3">
        <v>0</v>
      </c>
      <c r="C377" t="s">
        <v>29</v>
      </c>
      <c r="D377" s="3">
        <v>6</v>
      </c>
      <c r="E377">
        <f t="shared" si="5"/>
        <v>1</v>
      </c>
      <c r="F377">
        <v>6</v>
      </c>
      <c r="G377">
        <v>5</v>
      </c>
      <c r="H377">
        <v>0.58823529411764708</v>
      </c>
      <c r="I377">
        <v>0.47058823529411764</v>
      </c>
      <c r="J377">
        <f>VLOOKUP(C377,Feuil1!A:B,2,FALSE)</f>
        <v>7</v>
      </c>
      <c r="K377">
        <f>VLOOKUP(A377,Feuil1!A:B,2,FALSE)</f>
        <v>10</v>
      </c>
      <c r="L377">
        <f>VLOOKUP(C377,Feuil1!A:D,4,FALSE)</f>
        <v>0</v>
      </c>
    </row>
    <row r="378" spans="1:12" x14ac:dyDescent="0.25">
      <c r="A378" t="s">
        <v>4</v>
      </c>
      <c r="B378" s="3">
        <v>5</v>
      </c>
      <c r="C378" t="s">
        <v>6</v>
      </c>
      <c r="D378" s="3">
        <v>3</v>
      </c>
      <c r="E378">
        <f t="shared" si="5"/>
        <v>0</v>
      </c>
      <c r="F378">
        <v>8</v>
      </c>
      <c r="G378">
        <v>6</v>
      </c>
      <c r="H378">
        <v>0.625</v>
      </c>
      <c r="I378">
        <v>0.46666666666666667</v>
      </c>
      <c r="J378">
        <f>VLOOKUP(C378,Feuil1!A:B,2,FALSE)</f>
        <v>13</v>
      </c>
      <c r="K378">
        <f>VLOOKUP(A378,Feuil1!A:B,2,FALSE)</f>
        <v>6</v>
      </c>
      <c r="L378">
        <f>VLOOKUP(C378,Feuil1!A:D,4,FALSE)</f>
        <v>2</v>
      </c>
    </row>
    <row r="379" spans="1:12" x14ac:dyDescent="0.25">
      <c r="A379" t="s">
        <v>11</v>
      </c>
      <c r="B379" s="3">
        <v>6</v>
      </c>
      <c r="C379" t="s">
        <v>14</v>
      </c>
      <c r="D379" s="3">
        <v>5</v>
      </c>
      <c r="E379">
        <f t="shared" si="5"/>
        <v>0</v>
      </c>
      <c r="F379">
        <v>6</v>
      </c>
      <c r="G379">
        <v>7</v>
      </c>
      <c r="H379">
        <v>0.55000000000000004</v>
      </c>
      <c r="I379">
        <v>0.70588235294117652</v>
      </c>
      <c r="J379">
        <f>VLOOKUP(C379,Feuil1!A:B,2,FALSE)</f>
        <v>3</v>
      </c>
      <c r="K379">
        <f>VLOOKUP(A379,Feuil1!A:B,2,FALSE)</f>
        <v>4</v>
      </c>
      <c r="L379">
        <f>VLOOKUP(C379,Feuil1!A:D,4,FALSE)</f>
        <v>0</v>
      </c>
    </row>
    <row r="380" spans="1:12" x14ac:dyDescent="0.25">
      <c r="A380" t="s">
        <v>21</v>
      </c>
      <c r="B380" s="3">
        <v>2</v>
      </c>
      <c r="C380" t="s">
        <v>2</v>
      </c>
      <c r="D380" s="3">
        <v>6</v>
      </c>
      <c r="E380">
        <f t="shared" si="5"/>
        <v>1</v>
      </c>
      <c r="F380">
        <v>5</v>
      </c>
      <c r="G380">
        <v>5</v>
      </c>
      <c r="H380">
        <v>0.52631578947368418</v>
      </c>
      <c r="I380">
        <v>0.26666666666666666</v>
      </c>
      <c r="J380">
        <f>VLOOKUP(C380,Feuil1!A:B,2,FALSE)</f>
        <v>20</v>
      </c>
      <c r="K380">
        <f>VLOOKUP(A380,Feuil1!A:B,2,FALSE)</f>
        <v>16</v>
      </c>
      <c r="L380">
        <f>VLOOKUP(C380,Feuil1!A:D,4,FALSE)</f>
        <v>0</v>
      </c>
    </row>
    <row r="381" spans="1:12" x14ac:dyDescent="0.25">
      <c r="A381" t="s">
        <v>3</v>
      </c>
      <c r="B381" s="3">
        <v>3</v>
      </c>
      <c r="C381" t="s">
        <v>9</v>
      </c>
      <c r="D381" s="3">
        <v>2</v>
      </c>
      <c r="E381">
        <f t="shared" si="5"/>
        <v>0</v>
      </c>
      <c r="F381">
        <v>4</v>
      </c>
      <c r="G381">
        <v>4</v>
      </c>
      <c r="H381">
        <v>0.4</v>
      </c>
      <c r="I381">
        <v>0.41176470588235292</v>
      </c>
      <c r="J381">
        <f>VLOOKUP(C381,Feuil1!A:B,2,FALSE)</f>
        <v>19</v>
      </c>
      <c r="K381">
        <f>VLOOKUP(A381,Feuil1!A:B,2,FALSE)</f>
        <v>21</v>
      </c>
      <c r="L381">
        <f>VLOOKUP(C381,Feuil1!A:D,4,FALSE)</f>
        <v>2</v>
      </c>
    </row>
    <row r="382" spans="1:12" x14ac:dyDescent="0.25">
      <c r="A382" t="s">
        <v>30</v>
      </c>
      <c r="B382" s="3">
        <v>2</v>
      </c>
      <c r="C382" t="s">
        <v>27</v>
      </c>
      <c r="D382" s="3">
        <v>5</v>
      </c>
      <c r="E382">
        <f t="shared" si="5"/>
        <v>1</v>
      </c>
      <c r="F382">
        <v>6</v>
      </c>
      <c r="G382">
        <v>7</v>
      </c>
      <c r="H382">
        <v>0.76923076923076927</v>
      </c>
      <c r="I382">
        <v>0.47058823529411764</v>
      </c>
      <c r="J382">
        <f>VLOOKUP(C382,Feuil1!A:B,2,FALSE)</f>
        <v>8</v>
      </c>
      <c r="K382">
        <f>VLOOKUP(A382,Feuil1!A:B,2,FALSE)</f>
        <v>17</v>
      </c>
      <c r="L382">
        <f>VLOOKUP(C382,Feuil1!A:D,4,FALSE)</f>
        <v>1</v>
      </c>
    </row>
    <row r="383" spans="1:12" x14ac:dyDescent="0.25">
      <c r="A383" t="s">
        <v>12</v>
      </c>
      <c r="B383" s="3">
        <v>0</v>
      </c>
      <c r="C383" t="s">
        <v>15</v>
      </c>
      <c r="D383" s="3">
        <v>3</v>
      </c>
      <c r="E383">
        <f t="shared" si="5"/>
        <v>1</v>
      </c>
      <c r="F383">
        <v>5</v>
      </c>
      <c r="G383">
        <v>2</v>
      </c>
      <c r="H383">
        <v>0.375</v>
      </c>
      <c r="I383">
        <v>0.375</v>
      </c>
      <c r="J383">
        <f>VLOOKUP(C383,Feuil1!A:B,2,FALSE)</f>
        <v>23</v>
      </c>
      <c r="K383">
        <f>VLOOKUP(A383,Feuil1!A:B,2,FALSE)</f>
        <v>29</v>
      </c>
      <c r="L383">
        <f>VLOOKUP(C383,Feuil1!A:D,4,FALSE)</f>
        <v>1</v>
      </c>
    </row>
    <row r="384" spans="1:12" x14ac:dyDescent="0.25">
      <c r="A384" t="s">
        <v>20</v>
      </c>
      <c r="B384" s="3">
        <v>2</v>
      </c>
      <c r="C384" t="s">
        <v>26</v>
      </c>
      <c r="D384" s="3">
        <v>3</v>
      </c>
      <c r="E384">
        <f t="shared" si="5"/>
        <v>1</v>
      </c>
      <c r="F384">
        <v>4</v>
      </c>
      <c r="G384">
        <v>4</v>
      </c>
      <c r="H384">
        <v>0.52941176470588236</v>
      </c>
      <c r="I384">
        <v>0.17647058823529413</v>
      </c>
      <c r="J384">
        <f>VLOOKUP(C384,Feuil1!A:B,2,FALSE)</f>
        <v>5</v>
      </c>
      <c r="K384">
        <f>VLOOKUP(A384,Feuil1!A:B,2,FALSE)</f>
        <v>30</v>
      </c>
      <c r="L384">
        <f>VLOOKUP(C384,Feuil1!A:D,4,FALSE)</f>
        <v>2</v>
      </c>
    </row>
    <row r="385" spans="1:12" x14ac:dyDescent="0.25">
      <c r="A385" t="s">
        <v>8</v>
      </c>
      <c r="B385" s="3">
        <v>4</v>
      </c>
      <c r="C385" t="s">
        <v>10</v>
      </c>
      <c r="D385" s="3">
        <v>1</v>
      </c>
      <c r="E385">
        <f t="shared" si="5"/>
        <v>0</v>
      </c>
      <c r="F385">
        <v>3</v>
      </c>
      <c r="G385">
        <v>8</v>
      </c>
      <c r="H385">
        <v>0.52941176470588236</v>
      </c>
      <c r="I385">
        <v>0.6428571428571429</v>
      </c>
      <c r="J385">
        <f>VLOOKUP(C385,Feuil1!A:B,2,FALSE)</f>
        <v>11</v>
      </c>
      <c r="K385">
        <f>VLOOKUP(A385,Feuil1!A:B,2,FALSE)</f>
        <v>9</v>
      </c>
      <c r="L385">
        <f>VLOOKUP(C385,Feuil1!A:D,4,FALSE)</f>
        <v>4</v>
      </c>
    </row>
    <row r="386" spans="1:12" x14ac:dyDescent="0.25">
      <c r="A386" t="s">
        <v>34</v>
      </c>
      <c r="B386" s="3">
        <v>6</v>
      </c>
      <c r="C386" t="s">
        <v>25</v>
      </c>
      <c r="D386" s="3">
        <v>0</v>
      </c>
      <c r="E386">
        <f t="shared" si="5"/>
        <v>0</v>
      </c>
      <c r="F386">
        <v>9</v>
      </c>
      <c r="G386">
        <v>6</v>
      </c>
      <c r="H386">
        <v>0.82352941176470584</v>
      </c>
      <c r="I386">
        <v>0.57894736842105265</v>
      </c>
      <c r="J386">
        <f>VLOOKUP(C386,Feuil1!A:B,2,FALSE)</f>
        <v>2</v>
      </c>
      <c r="K386">
        <f>VLOOKUP(A386,Feuil1!A:B,2,FALSE)</f>
        <v>18</v>
      </c>
      <c r="L386">
        <f>VLOOKUP(C386,Feuil1!A:D,4,FALSE)</f>
        <v>5</v>
      </c>
    </row>
    <row r="387" spans="1:12" x14ac:dyDescent="0.25">
      <c r="A387" t="s">
        <v>23</v>
      </c>
      <c r="B387" s="3">
        <v>4</v>
      </c>
      <c r="C387" t="s">
        <v>33</v>
      </c>
      <c r="D387" s="3">
        <v>2</v>
      </c>
      <c r="E387">
        <f t="shared" ref="E387:E450" si="6">IF(D387&gt;B387,1,0)</f>
        <v>0</v>
      </c>
      <c r="F387">
        <v>3</v>
      </c>
      <c r="G387">
        <v>1</v>
      </c>
      <c r="H387">
        <v>0.44444444444444442</v>
      </c>
      <c r="I387">
        <v>0.23809523809523808</v>
      </c>
      <c r="J387">
        <f>VLOOKUP(C387,Feuil1!A:B,2,FALSE)</f>
        <v>24</v>
      </c>
      <c r="K387">
        <f>VLOOKUP(A387,Feuil1!A:B,2,FALSE)</f>
        <v>31</v>
      </c>
      <c r="L387">
        <f>VLOOKUP(C387,Feuil1!A:D,4,FALSE)</f>
        <v>0</v>
      </c>
    </row>
    <row r="388" spans="1:12" x14ac:dyDescent="0.25">
      <c r="A388" t="s">
        <v>7</v>
      </c>
      <c r="B388" s="3">
        <v>5</v>
      </c>
      <c r="C388" t="s">
        <v>18</v>
      </c>
      <c r="D388" s="3">
        <v>4</v>
      </c>
      <c r="E388">
        <f t="shared" si="6"/>
        <v>0</v>
      </c>
      <c r="F388">
        <v>3</v>
      </c>
      <c r="G388">
        <v>3</v>
      </c>
      <c r="H388">
        <v>0.3888888888888889</v>
      </c>
      <c r="I388">
        <v>0.66666666666666663</v>
      </c>
      <c r="J388">
        <f>VLOOKUP(C388,Feuil1!A:B,2,FALSE)</f>
        <v>28</v>
      </c>
      <c r="K388">
        <f>VLOOKUP(A388,Feuil1!A:B,2,FALSE)</f>
        <v>14</v>
      </c>
      <c r="L388">
        <f>VLOOKUP(C388,Feuil1!A:D,4,FALSE)</f>
        <v>0</v>
      </c>
    </row>
    <row r="389" spans="1:12" x14ac:dyDescent="0.25">
      <c r="A389" t="s">
        <v>32</v>
      </c>
      <c r="B389" s="3">
        <v>3</v>
      </c>
      <c r="C389" t="s">
        <v>13</v>
      </c>
      <c r="D389" s="3">
        <v>6</v>
      </c>
      <c r="E389">
        <f t="shared" si="6"/>
        <v>1</v>
      </c>
      <c r="F389">
        <v>6</v>
      </c>
      <c r="G389">
        <v>6</v>
      </c>
      <c r="H389">
        <v>0.57894736842105265</v>
      </c>
      <c r="I389">
        <v>0.26666666666666666</v>
      </c>
      <c r="J389">
        <f>VLOOKUP(C389,Feuil1!A:B,2,FALSE)</f>
        <v>12</v>
      </c>
      <c r="K389">
        <f>VLOOKUP(A389,Feuil1!A:B,2,FALSE)</f>
        <v>26</v>
      </c>
      <c r="L389">
        <f>VLOOKUP(C389,Feuil1!A:D,4,FALSE)</f>
        <v>1</v>
      </c>
    </row>
    <row r="390" spans="1:12" x14ac:dyDescent="0.25">
      <c r="A390" t="s">
        <v>19</v>
      </c>
      <c r="B390" s="3">
        <v>6</v>
      </c>
      <c r="C390" t="s">
        <v>5</v>
      </c>
      <c r="D390" s="3">
        <v>3</v>
      </c>
      <c r="E390">
        <f t="shared" si="6"/>
        <v>0</v>
      </c>
      <c r="F390">
        <v>4</v>
      </c>
      <c r="G390">
        <v>3</v>
      </c>
      <c r="H390">
        <v>0.46666666666666667</v>
      </c>
      <c r="I390">
        <v>0.22222222222222221</v>
      </c>
      <c r="J390">
        <f>VLOOKUP(C390,Feuil1!A:B,2,FALSE)</f>
        <v>32</v>
      </c>
      <c r="K390">
        <f>VLOOKUP(A390,Feuil1!A:B,2,FALSE)</f>
        <v>22</v>
      </c>
      <c r="L390">
        <f>VLOOKUP(C390,Feuil1!A:D,4,FALSE)</f>
        <v>0</v>
      </c>
    </row>
    <row r="391" spans="1:12" x14ac:dyDescent="0.25">
      <c r="A391" t="s">
        <v>22</v>
      </c>
      <c r="B391" s="3">
        <v>1</v>
      </c>
      <c r="C391" t="s">
        <v>28</v>
      </c>
      <c r="D391" s="3">
        <v>3</v>
      </c>
      <c r="E391">
        <f t="shared" si="6"/>
        <v>1</v>
      </c>
      <c r="F391">
        <v>4</v>
      </c>
      <c r="G391">
        <v>7</v>
      </c>
      <c r="H391">
        <v>0.72222222222222221</v>
      </c>
      <c r="I391">
        <v>0.65</v>
      </c>
      <c r="J391">
        <f>VLOOKUP(C391,Feuil1!A:B,2,FALSE)</f>
        <v>15</v>
      </c>
      <c r="K391">
        <f>VLOOKUP(A391,Feuil1!A:B,2,FALSE)</f>
        <v>1</v>
      </c>
      <c r="L391">
        <f>VLOOKUP(C391,Feuil1!A:D,4,FALSE)</f>
        <v>0</v>
      </c>
    </row>
    <row r="392" spans="1:12" x14ac:dyDescent="0.25">
      <c r="A392" t="s">
        <v>30</v>
      </c>
      <c r="B392" s="3">
        <v>3</v>
      </c>
      <c r="C392" t="s">
        <v>24</v>
      </c>
      <c r="D392" s="3">
        <v>4</v>
      </c>
      <c r="E392">
        <f t="shared" si="6"/>
        <v>1</v>
      </c>
      <c r="F392">
        <v>3</v>
      </c>
      <c r="G392">
        <v>7</v>
      </c>
      <c r="H392">
        <v>0.35294117647058826</v>
      </c>
      <c r="I392">
        <v>0.47058823529411764</v>
      </c>
      <c r="J392">
        <f>VLOOKUP(C392,Feuil1!A:B,2,FALSE)</f>
        <v>27</v>
      </c>
      <c r="K392">
        <f>VLOOKUP(A392,Feuil1!A:B,2,FALSE)</f>
        <v>17</v>
      </c>
      <c r="L392">
        <f>VLOOKUP(C392,Feuil1!A:D,4,FALSE)</f>
        <v>0</v>
      </c>
    </row>
    <row r="393" spans="1:12" x14ac:dyDescent="0.25">
      <c r="A393" t="s">
        <v>14</v>
      </c>
      <c r="B393" s="3">
        <v>5</v>
      </c>
      <c r="C393" t="s">
        <v>16</v>
      </c>
      <c r="D393" s="3">
        <v>1</v>
      </c>
      <c r="E393">
        <f t="shared" si="6"/>
        <v>0</v>
      </c>
      <c r="F393">
        <v>2</v>
      </c>
      <c r="G393">
        <v>6</v>
      </c>
      <c r="H393">
        <v>0.41176470588235292</v>
      </c>
      <c r="I393">
        <v>0.70588235294117652</v>
      </c>
      <c r="J393">
        <f>VLOOKUP(C393,Feuil1!A:B,2,FALSE)</f>
        <v>25</v>
      </c>
      <c r="K393">
        <f>VLOOKUP(A393,Feuil1!A:B,2,FALSE)</f>
        <v>3</v>
      </c>
      <c r="L393">
        <f>VLOOKUP(C393,Feuil1!A:D,4,FALSE)</f>
        <v>0</v>
      </c>
    </row>
    <row r="394" spans="1:12" x14ac:dyDescent="0.25">
      <c r="A394" t="s">
        <v>5</v>
      </c>
      <c r="B394" s="3">
        <v>1</v>
      </c>
      <c r="C394" t="s">
        <v>4</v>
      </c>
      <c r="D394" s="3">
        <v>4</v>
      </c>
      <c r="E394">
        <f t="shared" si="6"/>
        <v>1</v>
      </c>
      <c r="F394">
        <v>6</v>
      </c>
      <c r="G394">
        <v>4</v>
      </c>
      <c r="H394">
        <v>0.7</v>
      </c>
      <c r="I394">
        <v>0.25</v>
      </c>
      <c r="J394">
        <f>VLOOKUP(C394,Feuil1!A:B,2,FALSE)</f>
        <v>6</v>
      </c>
      <c r="K394">
        <f>VLOOKUP(A394,Feuil1!A:B,2,FALSE)</f>
        <v>32</v>
      </c>
      <c r="L394">
        <f>VLOOKUP(C394,Feuil1!A:D,4,FALSE)</f>
        <v>0</v>
      </c>
    </row>
    <row r="395" spans="1:12" x14ac:dyDescent="0.25">
      <c r="A395" t="s">
        <v>28</v>
      </c>
      <c r="B395" s="3">
        <v>2</v>
      </c>
      <c r="C395" t="s">
        <v>34</v>
      </c>
      <c r="D395" s="3">
        <v>1</v>
      </c>
      <c r="E395">
        <f t="shared" si="6"/>
        <v>0</v>
      </c>
      <c r="F395">
        <v>6</v>
      </c>
      <c r="G395">
        <v>4</v>
      </c>
      <c r="H395">
        <v>0.33333333333333331</v>
      </c>
      <c r="I395">
        <v>0.46666666666666667</v>
      </c>
      <c r="J395">
        <f>VLOOKUP(C395,Feuil1!A:B,2,FALSE)</f>
        <v>18</v>
      </c>
      <c r="K395">
        <f>VLOOKUP(A395,Feuil1!A:B,2,FALSE)</f>
        <v>15</v>
      </c>
      <c r="L395">
        <f>VLOOKUP(C395,Feuil1!A:D,4,FALSE)</f>
        <v>0</v>
      </c>
    </row>
    <row r="396" spans="1:12" x14ac:dyDescent="0.25">
      <c r="A396" t="s">
        <v>18</v>
      </c>
      <c r="B396" s="3">
        <v>2</v>
      </c>
      <c r="C396" t="s">
        <v>13</v>
      </c>
      <c r="D396" s="3">
        <v>3</v>
      </c>
      <c r="E396">
        <f t="shared" si="6"/>
        <v>1</v>
      </c>
      <c r="F396">
        <v>6</v>
      </c>
      <c r="G396">
        <v>3</v>
      </c>
      <c r="H396">
        <v>0.57894736842105265</v>
      </c>
      <c r="I396">
        <v>0.375</v>
      </c>
      <c r="J396">
        <f>VLOOKUP(C396,Feuil1!A:B,2,FALSE)</f>
        <v>12</v>
      </c>
      <c r="K396">
        <f>VLOOKUP(A396,Feuil1!A:B,2,FALSE)</f>
        <v>28</v>
      </c>
      <c r="L396">
        <f>VLOOKUP(C396,Feuil1!A:D,4,FALSE)</f>
        <v>1</v>
      </c>
    </row>
    <row r="397" spans="1:12" x14ac:dyDescent="0.25">
      <c r="A397" t="s">
        <v>10</v>
      </c>
      <c r="B397" s="3">
        <v>5</v>
      </c>
      <c r="C397" t="s">
        <v>12</v>
      </c>
      <c r="D397" s="3">
        <v>4</v>
      </c>
      <c r="E397">
        <f t="shared" si="6"/>
        <v>0</v>
      </c>
      <c r="F397">
        <v>2</v>
      </c>
      <c r="G397">
        <v>3</v>
      </c>
      <c r="H397">
        <v>0.31578947368421051</v>
      </c>
      <c r="I397">
        <v>0.63157894736842102</v>
      </c>
      <c r="J397">
        <f>VLOOKUP(C397,Feuil1!A:B,2,FALSE)</f>
        <v>29</v>
      </c>
      <c r="K397">
        <f>VLOOKUP(A397,Feuil1!A:B,2,FALSE)</f>
        <v>11</v>
      </c>
      <c r="L397">
        <f>VLOOKUP(C397,Feuil1!A:D,4,FALSE)</f>
        <v>2</v>
      </c>
    </row>
    <row r="398" spans="1:12" x14ac:dyDescent="0.25">
      <c r="A398" t="s">
        <v>15</v>
      </c>
      <c r="B398" s="3">
        <v>1</v>
      </c>
      <c r="C398" t="s">
        <v>32</v>
      </c>
      <c r="D398" s="3">
        <v>2</v>
      </c>
      <c r="E398">
        <f t="shared" si="6"/>
        <v>1</v>
      </c>
      <c r="F398">
        <v>6</v>
      </c>
      <c r="G398">
        <v>5</v>
      </c>
      <c r="H398">
        <v>0.52631578947368418</v>
      </c>
      <c r="I398">
        <v>0.36842105263157893</v>
      </c>
      <c r="J398">
        <f>VLOOKUP(C398,Feuil1!A:B,2,FALSE)</f>
        <v>26</v>
      </c>
      <c r="K398">
        <f>VLOOKUP(A398,Feuil1!A:B,2,FALSE)</f>
        <v>23</v>
      </c>
      <c r="L398">
        <f>VLOOKUP(C398,Feuil1!A:D,4,FALSE)</f>
        <v>1</v>
      </c>
    </row>
    <row r="399" spans="1:12" x14ac:dyDescent="0.25">
      <c r="A399" t="s">
        <v>29</v>
      </c>
      <c r="B399" s="3">
        <v>4</v>
      </c>
      <c r="C399" t="s">
        <v>2</v>
      </c>
      <c r="D399" s="3">
        <v>5</v>
      </c>
      <c r="E399">
        <f t="shared" si="6"/>
        <v>1</v>
      </c>
      <c r="F399">
        <v>5</v>
      </c>
      <c r="G399">
        <v>6</v>
      </c>
      <c r="H399">
        <v>0.52631578947368418</v>
      </c>
      <c r="I399">
        <v>0.63157894736842102</v>
      </c>
      <c r="J399">
        <f>VLOOKUP(C399,Feuil1!A:B,2,FALSE)</f>
        <v>20</v>
      </c>
      <c r="K399">
        <f>VLOOKUP(A399,Feuil1!A:B,2,FALSE)</f>
        <v>7</v>
      </c>
      <c r="L399">
        <f>VLOOKUP(C399,Feuil1!A:D,4,FALSE)</f>
        <v>0</v>
      </c>
    </row>
    <row r="400" spans="1:12" x14ac:dyDescent="0.25">
      <c r="A400" t="s">
        <v>23</v>
      </c>
      <c r="B400" s="3">
        <v>2</v>
      </c>
      <c r="C400" t="s">
        <v>11</v>
      </c>
      <c r="D400" s="3">
        <v>1</v>
      </c>
      <c r="E400">
        <f t="shared" si="6"/>
        <v>0</v>
      </c>
      <c r="F400">
        <v>7</v>
      </c>
      <c r="G400">
        <v>1</v>
      </c>
      <c r="H400">
        <v>0.6470588235294118</v>
      </c>
      <c r="I400">
        <v>0.23809523809523808</v>
      </c>
      <c r="J400">
        <f>VLOOKUP(C400,Feuil1!A:B,2,FALSE)</f>
        <v>4</v>
      </c>
      <c r="K400">
        <f>VLOOKUP(A400,Feuil1!A:B,2,FALSE)</f>
        <v>31</v>
      </c>
      <c r="L400">
        <f>VLOOKUP(C400,Feuil1!A:D,4,FALSE)</f>
        <v>1</v>
      </c>
    </row>
    <row r="401" spans="1:12" x14ac:dyDescent="0.25">
      <c r="A401" t="s">
        <v>33</v>
      </c>
      <c r="B401" s="3">
        <v>4</v>
      </c>
      <c r="C401" t="s">
        <v>17</v>
      </c>
      <c r="D401" s="3">
        <v>2</v>
      </c>
      <c r="E401">
        <f t="shared" si="6"/>
        <v>0</v>
      </c>
      <c r="F401">
        <v>5</v>
      </c>
      <c r="G401">
        <v>3</v>
      </c>
      <c r="H401">
        <v>0.76470588235294112</v>
      </c>
      <c r="I401">
        <v>0.3888888888888889</v>
      </c>
      <c r="J401">
        <f>VLOOKUP(C401,Feuil1!A:B,2,FALSE)</f>
        <v>10</v>
      </c>
      <c r="K401">
        <f>VLOOKUP(A401,Feuil1!A:B,2,FALSE)</f>
        <v>24</v>
      </c>
      <c r="L401">
        <f>VLOOKUP(C401,Feuil1!A:D,4,FALSE)</f>
        <v>1</v>
      </c>
    </row>
    <row r="402" spans="1:12" x14ac:dyDescent="0.25">
      <c r="A402" t="s">
        <v>7</v>
      </c>
      <c r="B402" s="3">
        <v>2</v>
      </c>
      <c r="C402" t="s">
        <v>26</v>
      </c>
      <c r="D402" s="3">
        <v>3</v>
      </c>
      <c r="E402">
        <f t="shared" si="6"/>
        <v>1</v>
      </c>
      <c r="F402">
        <v>4</v>
      </c>
      <c r="G402">
        <v>3</v>
      </c>
      <c r="H402">
        <v>0.52941176470588236</v>
      </c>
      <c r="I402">
        <v>0.66666666666666663</v>
      </c>
      <c r="J402">
        <f>VLOOKUP(C402,Feuil1!A:B,2,FALSE)</f>
        <v>5</v>
      </c>
      <c r="K402">
        <f>VLOOKUP(A402,Feuil1!A:B,2,FALSE)</f>
        <v>14</v>
      </c>
      <c r="L402">
        <f>VLOOKUP(C402,Feuil1!A:D,4,FALSE)</f>
        <v>2</v>
      </c>
    </row>
    <row r="403" spans="1:12" x14ac:dyDescent="0.25">
      <c r="A403" t="s">
        <v>9</v>
      </c>
      <c r="B403" s="3">
        <v>4</v>
      </c>
      <c r="C403" t="s">
        <v>22</v>
      </c>
      <c r="D403" s="3">
        <v>1</v>
      </c>
      <c r="E403">
        <f t="shared" si="6"/>
        <v>0</v>
      </c>
      <c r="F403">
        <v>7</v>
      </c>
      <c r="G403">
        <v>4</v>
      </c>
      <c r="H403">
        <v>0.75</v>
      </c>
      <c r="I403">
        <v>0.47619047619047616</v>
      </c>
      <c r="J403">
        <f>VLOOKUP(C403,Feuil1!A:B,2,FALSE)</f>
        <v>1</v>
      </c>
      <c r="K403">
        <f>VLOOKUP(A403,Feuil1!A:B,2,FALSE)</f>
        <v>19</v>
      </c>
      <c r="L403">
        <f>VLOOKUP(C403,Feuil1!A:D,4,FALSE)</f>
        <v>3</v>
      </c>
    </row>
    <row r="404" spans="1:12" x14ac:dyDescent="0.25">
      <c r="A404" t="s">
        <v>19</v>
      </c>
      <c r="B404" s="3">
        <v>0</v>
      </c>
      <c r="C404" t="s">
        <v>21</v>
      </c>
      <c r="D404" s="3">
        <v>3</v>
      </c>
      <c r="E404">
        <f t="shared" si="6"/>
        <v>1</v>
      </c>
      <c r="F404">
        <v>5</v>
      </c>
      <c r="G404">
        <v>3</v>
      </c>
      <c r="H404">
        <v>0.63157894736842102</v>
      </c>
      <c r="I404">
        <v>0.22222222222222221</v>
      </c>
      <c r="J404">
        <f>VLOOKUP(C404,Feuil1!A:B,2,FALSE)</f>
        <v>16</v>
      </c>
      <c r="K404">
        <f>VLOOKUP(A404,Feuil1!A:B,2,FALSE)</f>
        <v>22</v>
      </c>
      <c r="L404">
        <f>VLOOKUP(C404,Feuil1!A:D,4,FALSE)</f>
        <v>2</v>
      </c>
    </row>
    <row r="405" spans="1:12" x14ac:dyDescent="0.25">
      <c r="A405" t="s">
        <v>8</v>
      </c>
      <c r="B405" s="3">
        <v>0</v>
      </c>
      <c r="C405" t="s">
        <v>25</v>
      </c>
      <c r="D405" s="3">
        <v>1</v>
      </c>
      <c r="E405">
        <f t="shared" si="6"/>
        <v>1</v>
      </c>
      <c r="F405">
        <v>9</v>
      </c>
      <c r="G405">
        <v>8</v>
      </c>
      <c r="H405">
        <v>0.82352941176470584</v>
      </c>
      <c r="I405">
        <v>0.6428571428571429</v>
      </c>
      <c r="J405">
        <f>VLOOKUP(C405,Feuil1!A:B,2,FALSE)</f>
        <v>2</v>
      </c>
      <c r="K405">
        <f>VLOOKUP(A405,Feuil1!A:B,2,FALSE)</f>
        <v>9</v>
      </c>
      <c r="L405">
        <f>VLOOKUP(C405,Feuil1!A:D,4,FALSE)</f>
        <v>5</v>
      </c>
    </row>
    <row r="406" spans="1:12" x14ac:dyDescent="0.25">
      <c r="A406" t="s">
        <v>20</v>
      </c>
      <c r="B406" s="3">
        <v>2</v>
      </c>
      <c r="C406" t="s">
        <v>4</v>
      </c>
      <c r="D406" s="3">
        <v>3</v>
      </c>
      <c r="E406">
        <f t="shared" si="6"/>
        <v>1</v>
      </c>
      <c r="F406">
        <v>6</v>
      </c>
      <c r="G406">
        <v>4</v>
      </c>
      <c r="H406">
        <v>0.7</v>
      </c>
      <c r="I406">
        <v>0.17647058823529413</v>
      </c>
      <c r="J406">
        <f>VLOOKUP(C406,Feuil1!A:B,2,FALSE)</f>
        <v>6</v>
      </c>
      <c r="K406">
        <f>VLOOKUP(A406,Feuil1!A:B,2,FALSE)</f>
        <v>30</v>
      </c>
      <c r="L406">
        <f>VLOOKUP(C406,Feuil1!A:D,4,FALSE)</f>
        <v>0</v>
      </c>
    </row>
    <row r="407" spans="1:12" x14ac:dyDescent="0.25">
      <c r="A407" t="s">
        <v>13</v>
      </c>
      <c r="B407" s="3">
        <v>4</v>
      </c>
      <c r="C407" t="s">
        <v>5</v>
      </c>
      <c r="D407" s="3">
        <v>2</v>
      </c>
      <c r="E407">
        <f t="shared" si="6"/>
        <v>0</v>
      </c>
      <c r="F407">
        <v>4</v>
      </c>
      <c r="G407">
        <v>6</v>
      </c>
      <c r="H407">
        <v>0.46666666666666667</v>
      </c>
      <c r="I407">
        <v>0.47058823529411764</v>
      </c>
      <c r="J407">
        <f>VLOOKUP(C407,Feuil1!A:B,2,FALSE)</f>
        <v>32</v>
      </c>
      <c r="K407">
        <f>VLOOKUP(A407,Feuil1!A:B,2,FALSE)</f>
        <v>12</v>
      </c>
      <c r="L407">
        <f>VLOOKUP(C407,Feuil1!A:D,4,FALSE)</f>
        <v>0</v>
      </c>
    </row>
    <row r="408" spans="1:12" x14ac:dyDescent="0.25">
      <c r="A408" t="s">
        <v>25</v>
      </c>
      <c r="B408" s="3">
        <v>4</v>
      </c>
      <c r="C408" t="s">
        <v>24</v>
      </c>
      <c r="D408" s="3">
        <v>1</v>
      </c>
      <c r="E408">
        <f t="shared" si="6"/>
        <v>0</v>
      </c>
      <c r="F408">
        <v>3</v>
      </c>
      <c r="G408">
        <v>9</v>
      </c>
      <c r="H408">
        <v>0.35294117647058826</v>
      </c>
      <c r="I408">
        <v>0.52941176470588236</v>
      </c>
      <c r="J408">
        <f>VLOOKUP(C408,Feuil1!A:B,2,FALSE)</f>
        <v>27</v>
      </c>
      <c r="K408">
        <f>VLOOKUP(A408,Feuil1!A:B,2,FALSE)</f>
        <v>2</v>
      </c>
      <c r="L408">
        <f>VLOOKUP(C408,Feuil1!A:D,4,FALSE)</f>
        <v>0</v>
      </c>
    </row>
    <row r="409" spans="1:12" x14ac:dyDescent="0.25">
      <c r="A409" t="s">
        <v>28</v>
      </c>
      <c r="B409" s="3">
        <v>2</v>
      </c>
      <c r="C409" t="s">
        <v>27</v>
      </c>
      <c r="D409" s="3">
        <v>3</v>
      </c>
      <c r="E409">
        <f t="shared" si="6"/>
        <v>1</v>
      </c>
      <c r="F409">
        <v>6</v>
      </c>
      <c r="G409">
        <v>4</v>
      </c>
      <c r="H409">
        <v>0.76923076923076927</v>
      </c>
      <c r="I409">
        <v>0.46666666666666667</v>
      </c>
      <c r="J409">
        <f>VLOOKUP(C409,Feuil1!A:B,2,FALSE)</f>
        <v>8</v>
      </c>
      <c r="K409">
        <f>VLOOKUP(A409,Feuil1!A:B,2,FALSE)</f>
        <v>15</v>
      </c>
      <c r="L409">
        <f>VLOOKUP(C409,Feuil1!A:D,4,FALSE)</f>
        <v>1</v>
      </c>
    </row>
    <row r="410" spans="1:12" x14ac:dyDescent="0.25">
      <c r="A410" t="s">
        <v>22</v>
      </c>
      <c r="B410" s="3">
        <v>3</v>
      </c>
      <c r="C410" t="s">
        <v>12</v>
      </c>
      <c r="D410" s="3">
        <v>2</v>
      </c>
      <c r="E410">
        <f t="shared" si="6"/>
        <v>0</v>
      </c>
      <c r="F410">
        <v>2</v>
      </c>
      <c r="G410">
        <v>7</v>
      </c>
      <c r="H410">
        <v>0.31578947368421051</v>
      </c>
      <c r="I410">
        <v>0.65</v>
      </c>
      <c r="J410">
        <f>VLOOKUP(C410,Feuil1!A:B,2,FALSE)</f>
        <v>29</v>
      </c>
      <c r="K410">
        <f>VLOOKUP(A410,Feuil1!A:B,2,FALSE)</f>
        <v>1</v>
      </c>
      <c r="L410">
        <f>VLOOKUP(C410,Feuil1!A:D,4,FALSE)</f>
        <v>2</v>
      </c>
    </row>
    <row r="411" spans="1:12" x14ac:dyDescent="0.25">
      <c r="A411" t="s">
        <v>20</v>
      </c>
      <c r="B411" s="3">
        <v>0</v>
      </c>
      <c r="C411" t="s">
        <v>32</v>
      </c>
      <c r="D411" s="3">
        <v>3</v>
      </c>
      <c r="E411">
        <f t="shared" si="6"/>
        <v>1</v>
      </c>
      <c r="F411">
        <v>6</v>
      </c>
      <c r="G411">
        <v>4</v>
      </c>
      <c r="H411">
        <v>0.52631578947368418</v>
      </c>
      <c r="I411">
        <v>0.17647058823529413</v>
      </c>
      <c r="J411">
        <f>VLOOKUP(C411,Feuil1!A:B,2,FALSE)</f>
        <v>26</v>
      </c>
      <c r="K411">
        <f>VLOOKUP(A411,Feuil1!A:B,2,FALSE)</f>
        <v>30</v>
      </c>
      <c r="L411">
        <f>VLOOKUP(C411,Feuil1!A:D,4,FALSE)</f>
        <v>1</v>
      </c>
    </row>
    <row r="412" spans="1:12" x14ac:dyDescent="0.25">
      <c r="A412" t="s">
        <v>18</v>
      </c>
      <c r="B412" s="3">
        <v>1</v>
      </c>
      <c r="C412" t="s">
        <v>30</v>
      </c>
      <c r="D412" s="3">
        <v>2</v>
      </c>
      <c r="E412">
        <f t="shared" si="6"/>
        <v>1</v>
      </c>
      <c r="F412">
        <v>7</v>
      </c>
      <c r="G412">
        <v>3</v>
      </c>
      <c r="H412">
        <v>0.58823529411764708</v>
      </c>
      <c r="I412">
        <v>0.375</v>
      </c>
      <c r="J412">
        <f>VLOOKUP(C412,Feuil1!A:B,2,FALSE)</f>
        <v>17</v>
      </c>
      <c r="K412">
        <f>VLOOKUP(A412,Feuil1!A:B,2,FALSE)</f>
        <v>28</v>
      </c>
      <c r="L412">
        <f>VLOOKUP(C412,Feuil1!A:D,4,FALSE)</f>
        <v>0</v>
      </c>
    </row>
    <row r="413" spans="1:12" x14ac:dyDescent="0.25">
      <c r="A413" t="s">
        <v>23</v>
      </c>
      <c r="B413" s="3">
        <v>1</v>
      </c>
      <c r="C413" t="s">
        <v>6</v>
      </c>
      <c r="D413" s="3">
        <v>8</v>
      </c>
      <c r="E413">
        <f t="shared" si="6"/>
        <v>1</v>
      </c>
      <c r="F413">
        <v>8</v>
      </c>
      <c r="G413">
        <v>1</v>
      </c>
      <c r="H413">
        <v>0.625</v>
      </c>
      <c r="I413">
        <v>0.23809523809523808</v>
      </c>
      <c r="J413">
        <f>VLOOKUP(C413,Feuil1!A:B,2,FALSE)</f>
        <v>13</v>
      </c>
      <c r="K413">
        <f>VLOOKUP(A413,Feuil1!A:B,2,FALSE)</f>
        <v>31</v>
      </c>
      <c r="L413">
        <f>VLOOKUP(C413,Feuil1!A:D,4,FALSE)</f>
        <v>2</v>
      </c>
    </row>
    <row r="414" spans="1:12" x14ac:dyDescent="0.25">
      <c r="A414" t="s">
        <v>29</v>
      </c>
      <c r="B414" s="3">
        <v>7</v>
      </c>
      <c r="C414" t="s">
        <v>3</v>
      </c>
      <c r="D414" s="3">
        <v>5</v>
      </c>
      <c r="E414">
        <f t="shared" si="6"/>
        <v>0</v>
      </c>
      <c r="F414">
        <v>4</v>
      </c>
      <c r="G414">
        <v>6</v>
      </c>
      <c r="H414">
        <v>0.44444444444444442</v>
      </c>
      <c r="I414">
        <v>0.63157894736842102</v>
      </c>
      <c r="J414">
        <f>VLOOKUP(C414,Feuil1!A:B,2,FALSE)</f>
        <v>21</v>
      </c>
      <c r="K414">
        <f>VLOOKUP(A414,Feuil1!A:B,2,FALSE)</f>
        <v>7</v>
      </c>
      <c r="L414">
        <f>VLOOKUP(C414,Feuil1!A:D,4,FALSE)</f>
        <v>1</v>
      </c>
    </row>
    <row r="415" spans="1:12" x14ac:dyDescent="0.25">
      <c r="A415" t="s">
        <v>10</v>
      </c>
      <c r="B415" s="3">
        <v>3</v>
      </c>
      <c r="C415" t="s">
        <v>17</v>
      </c>
      <c r="D415" s="3">
        <v>5</v>
      </c>
      <c r="E415">
        <f t="shared" si="6"/>
        <v>1</v>
      </c>
      <c r="F415">
        <v>5</v>
      </c>
      <c r="G415">
        <v>3</v>
      </c>
      <c r="H415">
        <v>0.76470588235294112</v>
      </c>
      <c r="I415">
        <v>0.63157894736842102</v>
      </c>
      <c r="J415">
        <f>VLOOKUP(C415,Feuil1!A:B,2,FALSE)</f>
        <v>10</v>
      </c>
      <c r="K415">
        <f>VLOOKUP(A415,Feuil1!A:B,2,FALSE)</f>
        <v>11</v>
      </c>
      <c r="L415">
        <f>VLOOKUP(C415,Feuil1!A:D,4,FALSE)</f>
        <v>1</v>
      </c>
    </row>
    <row r="416" spans="1:12" x14ac:dyDescent="0.25">
      <c r="A416" t="s">
        <v>33</v>
      </c>
      <c r="B416" s="3">
        <v>5</v>
      </c>
      <c r="C416" t="s">
        <v>15</v>
      </c>
      <c r="D416" s="3">
        <v>2</v>
      </c>
      <c r="E416">
        <f t="shared" si="6"/>
        <v>0</v>
      </c>
      <c r="F416">
        <v>5</v>
      </c>
      <c r="G416">
        <v>3</v>
      </c>
      <c r="H416">
        <v>0.375</v>
      </c>
      <c r="I416">
        <v>0.3888888888888889</v>
      </c>
      <c r="J416">
        <f>VLOOKUP(C416,Feuil1!A:B,2,FALSE)</f>
        <v>23</v>
      </c>
      <c r="K416">
        <f>VLOOKUP(A416,Feuil1!A:B,2,FALSE)</f>
        <v>24</v>
      </c>
      <c r="L416">
        <f>VLOOKUP(C416,Feuil1!A:D,4,FALSE)</f>
        <v>1</v>
      </c>
    </row>
    <row r="417" spans="1:12" x14ac:dyDescent="0.25">
      <c r="A417" t="s">
        <v>9</v>
      </c>
      <c r="B417" s="3">
        <v>4</v>
      </c>
      <c r="C417" t="s">
        <v>21</v>
      </c>
      <c r="D417" s="3">
        <v>3</v>
      </c>
      <c r="E417">
        <f t="shared" si="6"/>
        <v>0</v>
      </c>
      <c r="F417">
        <v>5</v>
      </c>
      <c r="G417">
        <v>4</v>
      </c>
      <c r="H417">
        <v>0.63157894736842102</v>
      </c>
      <c r="I417">
        <v>0.47619047619047616</v>
      </c>
      <c r="J417">
        <f>VLOOKUP(C417,Feuil1!A:B,2,FALSE)</f>
        <v>16</v>
      </c>
      <c r="K417">
        <f>VLOOKUP(A417,Feuil1!A:B,2,FALSE)</f>
        <v>19</v>
      </c>
      <c r="L417">
        <f>VLOOKUP(C417,Feuil1!A:D,4,FALSE)</f>
        <v>2</v>
      </c>
    </row>
    <row r="418" spans="1:12" x14ac:dyDescent="0.25">
      <c r="A418" t="s">
        <v>19</v>
      </c>
      <c r="B418" s="3">
        <v>3</v>
      </c>
      <c r="C418" t="s">
        <v>8</v>
      </c>
      <c r="D418" s="3">
        <v>6</v>
      </c>
      <c r="E418">
        <f t="shared" si="6"/>
        <v>1</v>
      </c>
      <c r="F418">
        <v>8</v>
      </c>
      <c r="G418">
        <v>3</v>
      </c>
      <c r="H418">
        <v>0.6</v>
      </c>
      <c r="I418">
        <v>0.22222222222222221</v>
      </c>
      <c r="J418">
        <f>VLOOKUP(C418,Feuil1!A:B,2,FALSE)</f>
        <v>9</v>
      </c>
      <c r="K418">
        <f>VLOOKUP(A418,Feuil1!A:B,2,FALSE)</f>
        <v>22</v>
      </c>
      <c r="L418">
        <f>VLOOKUP(C418,Feuil1!A:D,4,FALSE)</f>
        <v>0</v>
      </c>
    </row>
    <row r="419" spans="1:12" x14ac:dyDescent="0.25">
      <c r="A419" t="s">
        <v>11</v>
      </c>
      <c r="B419" s="3">
        <v>3</v>
      </c>
      <c r="C419" t="s">
        <v>4</v>
      </c>
      <c r="D419" s="3">
        <v>1</v>
      </c>
      <c r="E419">
        <f t="shared" si="6"/>
        <v>0</v>
      </c>
      <c r="F419">
        <v>6</v>
      </c>
      <c r="G419">
        <v>7</v>
      </c>
      <c r="H419">
        <v>0.7</v>
      </c>
      <c r="I419">
        <v>0.70588235294117652</v>
      </c>
      <c r="J419">
        <f>VLOOKUP(C419,Feuil1!A:B,2,FALSE)</f>
        <v>6</v>
      </c>
      <c r="K419">
        <f>VLOOKUP(A419,Feuil1!A:B,2,FALSE)</f>
        <v>4</v>
      </c>
      <c r="L419">
        <f>VLOOKUP(C419,Feuil1!A:D,4,FALSE)</f>
        <v>0</v>
      </c>
    </row>
    <row r="420" spans="1:12" x14ac:dyDescent="0.25">
      <c r="A420" t="s">
        <v>33</v>
      </c>
      <c r="B420" s="3">
        <v>2</v>
      </c>
      <c r="C420" t="s">
        <v>14</v>
      </c>
      <c r="D420" s="3">
        <v>3</v>
      </c>
      <c r="E420">
        <f t="shared" si="6"/>
        <v>1</v>
      </c>
      <c r="F420">
        <v>6</v>
      </c>
      <c r="G420">
        <v>3</v>
      </c>
      <c r="H420">
        <v>0.55000000000000004</v>
      </c>
      <c r="I420">
        <v>0.3888888888888889</v>
      </c>
      <c r="J420">
        <f>VLOOKUP(C420,Feuil1!A:B,2,FALSE)</f>
        <v>3</v>
      </c>
      <c r="K420">
        <f>VLOOKUP(A420,Feuil1!A:B,2,FALSE)</f>
        <v>24</v>
      </c>
      <c r="L420">
        <f>VLOOKUP(C420,Feuil1!A:D,4,FALSE)</f>
        <v>0</v>
      </c>
    </row>
    <row r="421" spans="1:12" x14ac:dyDescent="0.25">
      <c r="A421" t="s">
        <v>2</v>
      </c>
      <c r="B421" s="3">
        <v>2</v>
      </c>
      <c r="C421" t="s">
        <v>16</v>
      </c>
      <c r="D421" s="3">
        <v>4</v>
      </c>
      <c r="E421">
        <f t="shared" si="6"/>
        <v>1</v>
      </c>
      <c r="F421">
        <v>2</v>
      </c>
      <c r="G421">
        <v>5</v>
      </c>
      <c r="H421">
        <v>0.41176470588235292</v>
      </c>
      <c r="I421">
        <v>0.35294117647058826</v>
      </c>
      <c r="J421">
        <f>VLOOKUP(C421,Feuil1!A:B,2,FALSE)</f>
        <v>25</v>
      </c>
      <c r="K421">
        <f>VLOOKUP(A421,Feuil1!A:B,2,FALSE)</f>
        <v>20</v>
      </c>
      <c r="L421">
        <f>VLOOKUP(C421,Feuil1!A:D,4,FALSE)</f>
        <v>0</v>
      </c>
    </row>
    <row r="422" spans="1:12" x14ac:dyDescent="0.25">
      <c r="A422" t="s">
        <v>19</v>
      </c>
      <c r="B422" s="3">
        <v>2</v>
      </c>
      <c r="C422" t="s">
        <v>7</v>
      </c>
      <c r="D422" s="3">
        <v>5</v>
      </c>
      <c r="E422">
        <f t="shared" si="6"/>
        <v>1</v>
      </c>
      <c r="F422">
        <v>3</v>
      </c>
      <c r="G422">
        <v>3</v>
      </c>
      <c r="H422">
        <v>0.36842105263157893</v>
      </c>
      <c r="I422">
        <v>0.22222222222222221</v>
      </c>
      <c r="J422">
        <f>VLOOKUP(C422,Feuil1!A:B,2,FALSE)</f>
        <v>14</v>
      </c>
      <c r="K422">
        <f>VLOOKUP(A422,Feuil1!A:B,2,FALSE)</f>
        <v>22</v>
      </c>
      <c r="L422">
        <f>VLOOKUP(C422,Feuil1!A:D,4,FALSE)</f>
        <v>0</v>
      </c>
    </row>
    <row r="423" spans="1:12" x14ac:dyDescent="0.25">
      <c r="A423" t="s">
        <v>28</v>
      </c>
      <c r="B423" s="3">
        <v>2</v>
      </c>
      <c r="C423" t="s">
        <v>25</v>
      </c>
      <c r="D423" s="3">
        <v>3</v>
      </c>
      <c r="E423">
        <f t="shared" si="6"/>
        <v>1</v>
      </c>
      <c r="F423">
        <v>9</v>
      </c>
      <c r="G423">
        <v>4</v>
      </c>
      <c r="H423">
        <v>0.82352941176470584</v>
      </c>
      <c r="I423">
        <v>0.46666666666666667</v>
      </c>
      <c r="J423">
        <f>VLOOKUP(C423,Feuil1!A:B,2,FALSE)</f>
        <v>2</v>
      </c>
      <c r="K423">
        <f>VLOOKUP(A423,Feuil1!A:B,2,FALSE)</f>
        <v>15</v>
      </c>
      <c r="L423">
        <f>VLOOKUP(C423,Feuil1!A:D,4,FALSE)</f>
        <v>5</v>
      </c>
    </row>
    <row r="424" spans="1:12" x14ac:dyDescent="0.25">
      <c r="A424" t="s">
        <v>26</v>
      </c>
      <c r="B424" s="3">
        <v>5</v>
      </c>
      <c r="C424" t="s">
        <v>24</v>
      </c>
      <c r="D424" s="3">
        <v>1</v>
      </c>
      <c r="E424">
        <f t="shared" si="6"/>
        <v>0</v>
      </c>
      <c r="F424">
        <v>3</v>
      </c>
      <c r="G424">
        <v>4</v>
      </c>
      <c r="H424">
        <v>0.35294117647058826</v>
      </c>
      <c r="I424">
        <v>0.66666666666666663</v>
      </c>
      <c r="J424">
        <f>VLOOKUP(C424,Feuil1!A:B,2,FALSE)</f>
        <v>27</v>
      </c>
      <c r="K424">
        <f>VLOOKUP(A424,Feuil1!A:B,2,FALSE)</f>
        <v>5</v>
      </c>
      <c r="L424">
        <f>VLOOKUP(C424,Feuil1!A:D,4,FALSE)</f>
        <v>0</v>
      </c>
    </row>
    <row r="425" spans="1:12" x14ac:dyDescent="0.25">
      <c r="A425" t="s">
        <v>3</v>
      </c>
      <c r="B425" s="3">
        <v>3</v>
      </c>
      <c r="C425" t="s">
        <v>13</v>
      </c>
      <c r="D425" s="3">
        <v>4</v>
      </c>
      <c r="E425">
        <f t="shared" si="6"/>
        <v>1</v>
      </c>
      <c r="F425">
        <v>6</v>
      </c>
      <c r="G425">
        <v>4</v>
      </c>
      <c r="H425">
        <v>0.57894736842105265</v>
      </c>
      <c r="I425">
        <v>0.41176470588235292</v>
      </c>
      <c r="J425">
        <f>VLOOKUP(C425,Feuil1!A:B,2,FALSE)</f>
        <v>12</v>
      </c>
      <c r="K425">
        <f>VLOOKUP(A425,Feuil1!A:B,2,FALSE)</f>
        <v>21</v>
      </c>
      <c r="L425">
        <f>VLOOKUP(C425,Feuil1!A:D,4,FALSE)</f>
        <v>1</v>
      </c>
    </row>
    <row r="426" spans="1:12" x14ac:dyDescent="0.25">
      <c r="A426" t="s">
        <v>34</v>
      </c>
      <c r="B426" s="3">
        <v>5</v>
      </c>
      <c r="C426" t="s">
        <v>12</v>
      </c>
      <c r="D426" s="3">
        <v>2</v>
      </c>
      <c r="E426">
        <f t="shared" si="6"/>
        <v>0</v>
      </c>
      <c r="F426">
        <v>2</v>
      </c>
      <c r="G426">
        <v>6</v>
      </c>
      <c r="H426">
        <v>0.31578947368421051</v>
      </c>
      <c r="I426">
        <v>0.57894736842105265</v>
      </c>
      <c r="J426">
        <f>VLOOKUP(C426,Feuil1!A:B,2,FALSE)</f>
        <v>29</v>
      </c>
      <c r="K426">
        <f>VLOOKUP(A426,Feuil1!A:B,2,FALSE)</f>
        <v>18</v>
      </c>
      <c r="L426">
        <f>VLOOKUP(C426,Feuil1!A:D,4,FALSE)</f>
        <v>2</v>
      </c>
    </row>
    <row r="427" spans="1:12" x14ac:dyDescent="0.25">
      <c r="A427" t="s">
        <v>22</v>
      </c>
      <c r="B427" s="3">
        <v>4</v>
      </c>
      <c r="C427" t="s">
        <v>5</v>
      </c>
      <c r="D427" s="3">
        <v>2</v>
      </c>
      <c r="E427">
        <f t="shared" si="6"/>
        <v>0</v>
      </c>
      <c r="F427">
        <v>4</v>
      </c>
      <c r="G427">
        <v>7</v>
      </c>
      <c r="H427">
        <v>0.46666666666666667</v>
      </c>
      <c r="I427">
        <v>0.65</v>
      </c>
      <c r="J427">
        <f>VLOOKUP(C427,Feuil1!A:B,2,FALSE)</f>
        <v>32</v>
      </c>
      <c r="K427">
        <f>VLOOKUP(A427,Feuil1!A:B,2,FALSE)</f>
        <v>1</v>
      </c>
      <c r="L427">
        <f>VLOOKUP(C427,Feuil1!A:D,4,FALSE)</f>
        <v>0</v>
      </c>
    </row>
    <row r="428" spans="1:12" x14ac:dyDescent="0.25">
      <c r="A428" t="s">
        <v>17</v>
      </c>
      <c r="B428" s="3">
        <v>3</v>
      </c>
      <c r="C428" t="s">
        <v>15</v>
      </c>
      <c r="D428" s="3">
        <v>4</v>
      </c>
      <c r="E428">
        <f t="shared" si="6"/>
        <v>1</v>
      </c>
      <c r="F428">
        <v>5</v>
      </c>
      <c r="G428">
        <v>5</v>
      </c>
      <c r="H428">
        <v>0.375</v>
      </c>
      <c r="I428">
        <v>0.47058823529411764</v>
      </c>
      <c r="J428">
        <f>VLOOKUP(C428,Feuil1!A:B,2,FALSE)</f>
        <v>23</v>
      </c>
      <c r="K428">
        <f>VLOOKUP(A428,Feuil1!A:B,2,FALSE)</f>
        <v>10</v>
      </c>
      <c r="L428">
        <f>VLOOKUP(C428,Feuil1!A:D,4,FALSE)</f>
        <v>1</v>
      </c>
    </row>
    <row r="429" spans="1:12" x14ac:dyDescent="0.25">
      <c r="A429" t="s">
        <v>23</v>
      </c>
      <c r="B429" s="3">
        <v>1</v>
      </c>
      <c r="C429" t="s">
        <v>29</v>
      </c>
      <c r="D429" s="3">
        <v>3</v>
      </c>
      <c r="E429">
        <f t="shared" si="6"/>
        <v>1</v>
      </c>
      <c r="F429">
        <v>6</v>
      </c>
      <c r="G429">
        <v>1</v>
      </c>
      <c r="H429">
        <v>0.58823529411764708</v>
      </c>
      <c r="I429">
        <v>0.23809523809523808</v>
      </c>
      <c r="J429">
        <f>VLOOKUP(C429,Feuil1!A:B,2,FALSE)</f>
        <v>7</v>
      </c>
      <c r="K429">
        <f>VLOOKUP(A429,Feuil1!A:B,2,FALSE)</f>
        <v>31</v>
      </c>
      <c r="L429">
        <f>VLOOKUP(C429,Feuil1!A:D,4,FALSE)</f>
        <v>0</v>
      </c>
    </row>
    <row r="430" spans="1:12" x14ac:dyDescent="0.25">
      <c r="A430" t="s">
        <v>11</v>
      </c>
      <c r="B430" s="3">
        <v>4</v>
      </c>
      <c r="C430" t="s">
        <v>32</v>
      </c>
      <c r="D430" s="3">
        <v>2</v>
      </c>
      <c r="E430">
        <f t="shared" si="6"/>
        <v>0</v>
      </c>
      <c r="F430">
        <v>6</v>
      </c>
      <c r="G430">
        <v>7</v>
      </c>
      <c r="H430">
        <v>0.52631578947368418</v>
      </c>
      <c r="I430">
        <v>0.70588235294117652</v>
      </c>
      <c r="J430">
        <f>VLOOKUP(C430,Feuil1!A:B,2,FALSE)</f>
        <v>26</v>
      </c>
      <c r="K430">
        <f>VLOOKUP(A430,Feuil1!A:B,2,FALSE)</f>
        <v>4</v>
      </c>
      <c r="L430">
        <f>VLOOKUP(C430,Feuil1!A:D,4,FALSE)</f>
        <v>1</v>
      </c>
    </row>
    <row r="431" spans="1:12" x14ac:dyDescent="0.25">
      <c r="A431" t="s">
        <v>20</v>
      </c>
      <c r="B431" s="3">
        <v>1</v>
      </c>
      <c r="C431" t="s">
        <v>30</v>
      </c>
      <c r="D431" s="3">
        <v>3</v>
      </c>
      <c r="E431">
        <f t="shared" si="6"/>
        <v>1</v>
      </c>
      <c r="F431">
        <v>7</v>
      </c>
      <c r="G431">
        <v>4</v>
      </c>
      <c r="H431">
        <v>0.58823529411764708</v>
      </c>
      <c r="I431">
        <v>0.17647058823529413</v>
      </c>
      <c r="J431">
        <f>VLOOKUP(C431,Feuil1!A:B,2,FALSE)</f>
        <v>17</v>
      </c>
      <c r="K431">
        <f>VLOOKUP(A431,Feuil1!A:B,2,FALSE)</f>
        <v>30</v>
      </c>
      <c r="L431">
        <f>VLOOKUP(C431,Feuil1!A:D,4,FALSE)</f>
        <v>0</v>
      </c>
    </row>
    <row r="432" spans="1:12" x14ac:dyDescent="0.25">
      <c r="A432" t="s">
        <v>10</v>
      </c>
      <c r="B432" s="3">
        <v>2</v>
      </c>
      <c r="C432" t="s">
        <v>18</v>
      </c>
      <c r="D432" s="3">
        <v>1</v>
      </c>
      <c r="E432">
        <f t="shared" si="6"/>
        <v>0</v>
      </c>
      <c r="F432">
        <v>3</v>
      </c>
      <c r="G432">
        <v>3</v>
      </c>
      <c r="H432">
        <v>0.3888888888888889</v>
      </c>
      <c r="I432">
        <v>0.63157894736842102</v>
      </c>
      <c r="J432">
        <f>VLOOKUP(C432,Feuil1!A:B,2,FALSE)</f>
        <v>28</v>
      </c>
      <c r="K432">
        <f>VLOOKUP(A432,Feuil1!A:B,2,FALSE)</f>
        <v>11</v>
      </c>
      <c r="L432">
        <f>VLOOKUP(C432,Feuil1!A:D,4,FALSE)</f>
        <v>0</v>
      </c>
    </row>
    <row r="433" spans="1:12" x14ac:dyDescent="0.25">
      <c r="A433" t="s">
        <v>4</v>
      </c>
      <c r="B433" s="3">
        <v>2</v>
      </c>
      <c r="C433" t="s">
        <v>2</v>
      </c>
      <c r="D433" s="3">
        <v>5</v>
      </c>
      <c r="E433">
        <f t="shared" si="6"/>
        <v>1</v>
      </c>
      <c r="F433">
        <v>5</v>
      </c>
      <c r="G433">
        <v>6</v>
      </c>
      <c r="H433">
        <v>0.52631578947368418</v>
      </c>
      <c r="I433">
        <v>0.46666666666666667</v>
      </c>
      <c r="J433">
        <f>VLOOKUP(C433,Feuil1!A:B,2,FALSE)</f>
        <v>20</v>
      </c>
      <c r="K433">
        <f>VLOOKUP(A433,Feuil1!A:B,2,FALSE)</f>
        <v>6</v>
      </c>
      <c r="L433">
        <f>VLOOKUP(C433,Feuil1!A:D,4,FALSE)</f>
        <v>0</v>
      </c>
    </row>
    <row r="434" spans="1:12" x14ac:dyDescent="0.25">
      <c r="A434" t="s">
        <v>26</v>
      </c>
      <c r="B434" s="3">
        <v>1</v>
      </c>
      <c r="C434" t="s">
        <v>27</v>
      </c>
      <c r="D434" s="3">
        <v>4</v>
      </c>
      <c r="E434">
        <f t="shared" si="6"/>
        <v>1</v>
      </c>
      <c r="F434">
        <v>6</v>
      </c>
      <c r="G434">
        <v>4</v>
      </c>
      <c r="H434">
        <v>0.76923076923076927</v>
      </c>
      <c r="I434">
        <v>0.66666666666666663</v>
      </c>
      <c r="J434">
        <f>VLOOKUP(C434,Feuil1!A:B,2,FALSE)</f>
        <v>8</v>
      </c>
      <c r="K434">
        <f>VLOOKUP(A434,Feuil1!A:B,2,FALSE)</f>
        <v>5</v>
      </c>
      <c r="L434">
        <f>VLOOKUP(C434,Feuil1!A:D,4,FALSE)</f>
        <v>1</v>
      </c>
    </row>
    <row r="435" spans="1:12" x14ac:dyDescent="0.25">
      <c r="A435" t="s">
        <v>9</v>
      </c>
      <c r="B435" s="3">
        <v>2</v>
      </c>
      <c r="C435" t="s">
        <v>8</v>
      </c>
      <c r="D435" s="3">
        <v>4</v>
      </c>
      <c r="E435">
        <f t="shared" si="6"/>
        <v>1</v>
      </c>
      <c r="F435">
        <v>8</v>
      </c>
      <c r="G435">
        <v>4</v>
      </c>
      <c r="H435">
        <v>0.6</v>
      </c>
      <c r="I435">
        <v>0.47619047619047616</v>
      </c>
      <c r="J435">
        <f>VLOOKUP(C435,Feuil1!A:B,2,FALSE)</f>
        <v>9</v>
      </c>
      <c r="K435">
        <f>VLOOKUP(A435,Feuil1!A:B,2,FALSE)</f>
        <v>19</v>
      </c>
      <c r="L435">
        <f>VLOOKUP(C435,Feuil1!A:D,4,FALSE)</f>
        <v>0</v>
      </c>
    </row>
    <row r="436" spans="1:12" x14ac:dyDescent="0.25">
      <c r="A436" t="s">
        <v>33</v>
      </c>
      <c r="B436" s="3">
        <v>7</v>
      </c>
      <c r="C436" t="s">
        <v>16</v>
      </c>
      <c r="D436" s="3">
        <v>5</v>
      </c>
      <c r="E436">
        <f t="shared" si="6"/>
        <v>0</v>
      </c>
      <c r="F436">
        <v>2</v>
      </c>
      <c r="G436">
        <v>3</v>
      </c>
      <c r="H436">
        <v>0.41176470588235292</v>
      </c>
      <c r="I436">
        <v>0.3888888888888889</v>
      </c>
      <c r="J436">
        <f>VLOOKUP(C436,Feuil1!A:B,2,FALSE)</f>
        <v>25</v>
      </c>
      <c r="K436">
        <f>VLOOKUP(A436,Feuil1!A:B,2,FALSE)</f>
        <v>24</v>
      </c>
      <c r="L436">
        <f>VLOOKUP(C436,Feuil1!A:D,4,FALSE)</f>
        <v>0</v>
      </c>
    </row>
    <row r="437" spans="1:12" x14ac:dyDescent="0.25">
      <c r="A437" t="s">
        <v>6</v>
      </c>
      <c r="B437" s="3">
        <v>4</v>
      </c>
      <c r="C437" t="s">
        <v>7</v>
      </c>
      <c r="D437" s="3">
        <v>2</v>
      </c>
      <c r="E437">
        <f t="shared" si="6"/>
        <v>0</v>
      </c>
      <c r="F437">
        <v>3</v>
      </c>
      <c r="G437">
        <v>8</v>
      </c>
      <c r="H437">
        <v>0.36842105263157893</v>
      </c>
      <c r="I437">
        <v>0.5625</v>
      </c>
      <c r="J437">
        <f>VLOOKUP(C437,Feuil1!A:B,2,FALSE)</f>
        <v>14</v>
      </c>
      <c r="K437">
        <f>VLOOKUP(A437,Feuil1!A:B,2,FALSE)</f>
        <v>13</v>
      </c>
      <c r="L437">
        <f>VLOOKUP(C437,Feuil1!A:D,4,FALSE)</f>
        <v>0</v>
      </c>
    </row>
    <row r="438" spans="1:12" x14ac:dyDescent="0.25">
      <c r="A438" t="s">
        <v>15</v>
      </c>
      <c r="B438" s="3">
        <v>4</v>
      </c>
      <c r="C438" t="s">
        <v>30</v>
      </c>
      <c r="D438" s="3">
        <v>2</v>
      </c>
      <c r="E438">
        <f t="shared" si="6"/>
        <v>0</v>
      </c>
      <c r="F438">
        <v>7</v>
      </c>
      <c r="G438">
        <v>5</v>
      </c>
      <c r="H438">
        <v>0.58823529411764708</v>
      </c>
      <c r="I438">
        <v>0.36842105263157893</v>
      </c>
      <c r="J438">
        <f>VLOOKUP(C438,Feuil1!A:B,2,FALSE)</f>
        <v>17</v>
      </c>
      <c r="K438">
        <f>VLOOKUP(A438,Feuil1!A:B,2,FALSE)</f>
        <v>23</v>
      </c>
      <c r="L438">
        <f>VLOOKUP(C438,Feuil1!A:D,4,FALSE)</f>
        <v>0</v>
      </c>
    </row>
    <row r="439" spans="1:12" x14ac:dyDescent="0.25">
      <c r="A439" t="s">
        <v>19</v>
      </c>
      <c r="B439" s="3">
        <v>4</v>
      </c>
      <c r="C439" t="s">
        <v>22</v>
      </c>
      <c r="D439" s="3">
        <v>1</v>
      </c>
      <c r="E439">
        <f t="shared" si="6"/>
        <v>0</v>
      </c>
      <c r="F439">
        <v>7</v>
      </c>
      <c r="G439">
        <v>3</v>
      </c>
      <c r="H439">
        <v>0.75</v>
      </c>
      <c r="I439">
        <v>0.22222222222222221</v>
      </c>
      <c r="J439">
        <f>VLOOKUP(C439,Feuil1!A:B,2,FALSE)</f>
        <v>1</v>
      </c>
      <c r="K439">
        <f>VLOOKUP(A439,Feuil1!A:B,2,FALSE)</f>
        <v>22</v>
      </c>
      <c r="L439">
        <f>VLOOKUP(C439,Feuil1!A:D,4,FALSE)</f>
        <v>3</v>
      </c>
    </row>
    <row r="440" spans="1:12" x14ac:dyDescent="0.25">
      <c r="A440" t="s">
        <v>10</v>
      </c>
      <c r="B440" s="3">
        <v>4</v>
      </c>
      <c r="C440" t="s">
        <v>14</v>
      </c>
      <c r="D440" s="3">
        <v>0</v>
      </c>
      <c r="E440">
        <f t="shared" si="6"/>
        <v>0</v>
      </c>
      <c r="F440">
        <v>6</v>
      </c>
      <c r="G440">
        <v>3</v>
      </c>
      <c r="H440">
        <v>0.55000000000000004</v>
      </c>
      <c r="I440">
        <v>0.63157894736842102</v>
      </c>
      <c r="J440">
        <f>VLOOKUP(C440,Feuil1!A:B,2,FALSE)</f>
        <v>3</v>
      </c>
      <c r="K440">
        <f>VLOOKUP(A440,Feuil1!A:B,2,FALSE)</f>
        <v>11</v>
      </c>
      <c r="L440">
        <f>VLOOKUP(C440,Feuil1!A:D,4,FALSE)</f>
        <v>0</v>
      </c>
    </row>
    <row r="441" spans="1:12" x14ac:dyDescent="0.25">
      <c r="A441" t="s">
        <v>34</v>
      </c>
      <c r="B441" s="3">
        <v>4</v>
      </c>
      <c r="C441" t="s">
        <v>3</v>
      </c>
      <c r="D441" s="3">
        <v>2</v>
      </c>
      <c r="E441">
        <f t="shared" si="6"/>
        <v>0</v>
      </c>
      <c r="F441">
        <v>4</v>
      </c>
      <c r="G441">
        <v>6</v>
      </c>
      <c r="H441">
        <v>0.44444444444444442</v>
      </c>
      <c r="I441">
        <v>0.57894736842105265</v>
      </c>
      <c r="J441">
        <f>VLOOKUP(C441,Feuil1!A:B,2,FALSE)</f>
        <v>21</v>
      </c>
      <c r="K441">
        <f>VLOOKUP(A441,Feuil1!A:B,2,FALSE)</f>
        <v>18</v>
      </c>
      <c r="L441">
        <f>VLOOKUP(C441,Feuil1!A:D,4,FALSE)</f>
        <v>1</v>
      </c>
    </row>
    <row r="442" spans="1:12" x14ac:dyDescent="0.25">
      <c r="A442" t="s">
        <v>21</v>
      </c>
      <c r="B442" s="3">
        <v>2</v>
      </c>
      <c r="C442" t="s">
        <v>28</v>
      </c>
      <c r="D442" s="3">
        <v>6</v>
      </c>
      <c r="E442">
        <f t="shared" si="6"/>
        <v>1</v>
      </c>
      <c r="F442">
        <v>4</v>
      </c>
      <c r="G442">
        <v>5</v>
      </c>
      <c r="H442">
        <v>0.72222222222222221</v>
      </c>
      <c r="I442">
        <v>0.26666666666666666</v>
      </c>
      <c r="J442">
        <f>VLOOKUP(C442,Feuil1!A:B,2,FALSE)</f>
        <v>15</v>
      </c>
      <c r="K442">
        <f>VLOOKUP(A442,Feuil1!A:B,2,FALSE)</f>
        <v>16</v>
      </c>
      <c r="L442">
        <f>VLOOKUP(C442,Feuil1!A:D,4,FALSE)</f>
        <v>0</v>
      </c>
    </row>
    <row r="443" spans="1:12" x14ac:dyDescent="0.25">
      <c r="A443" t="s">
        <v>18</v>
      </c>
      <c r="B443" s="3">
        <v>6</v>
      </c>
      <c r="C443" t="s">
        <v>12</v>
      </c>
      <c r="D443" s="3">
        <v>5</v>
      </c>
      <c r="E443">
        <f t="shared" si="6"/>
        <v>0</v>
      </c>
      <c r="F443">
        <v>2</v>
      </c>
      <c r="G443">
        <v>3</v>
      </c>
      <c r="H443">
        <v>0.31578947368421051</v>
      </c>
      <c r="I443">
        <v>0.375</v>
      </c>
      <c r="J443">
        <f>VLOOKUP(C443,Feuil1!A:B,2,FALSE)</f>
        <v>29</v>
      </c>
      <c r="K443">
        <f>VLOOKUP(A443,Feuil1!A:B,2,FALSE)</f>
        <v>28</v>
      </c>
      <c r="L443">
        <f>VLOOKUP(C443,Feuil1!A:D,4,FALSE)</f>
        <v>2</v>
      </c>
    </row>
    <row r="444" spans="1:12" x14ac:dyDescent="0.25">
      <c r="A444" t="s">
        <v>5</v>
      </c>
      <c r="B444" s="3">
        <v>2</v>
      </c>
      <c r="C444" t="s">
        <v>16</v>
      </c>
      <c r="D444" s="3">
        <v>1</v>
      </c>
      <c r="E444">
        <f t="shared" si="6"/>
        <v>0</v>
      </c>
      <c r="F444">
        <v>2</v>
      </c>
      <c r="G444">
        <v>4</v>
      </c>
      <c r="H444">
        <v>0.41176470588235292</v>
      </c>
      <c r="I444">
        <v>0.25</v>
      </c>
      <c r="J444">
        <f>VLOOKUP(C444,Feuil1!A:B,2,FALSE)</f>
        <v>25</v>
      </c>
      <c r="K444">
        <f>VLOOKUP(A444,Feuil1!A:B,2,FALSE)</f>
        <v>32</v>
      </c>
      <c r="L444">
        <f>VLOOKUP(C444,Feuil1!A:D,4,FALSE)</f>
        <v>0</v>
      </c>
    </row>
    <row r="445" spans="1:12" x14ac:dyDescent="0.25">
      <c r="A445" t="s">
        <v>24</v>
      </c>
      <c r="B445" s="3">
        <v>2</v>
      </c>
      <c r="C445" t="s">
        <v>32</v>
      </c>
      <c r="D445" s="3">
        <v>3</v>
      </c>
      <c r="E445">
        <f t="shared" si="6"/>
        <v>1</v>
      </c>
      <c r="F445">
        <v>6</v>
      </c>
      <c r="G445">
        <v>3</v>
      </c>
      <c r="H445">
        <v>0.52631578947368418</v>
      </c>
      <c r="I445">
        <v>0.4375</v>
      </c>
      <c r="J445">
        <f>VLOOKUP(C445,Feuil1!A:B,2,FALSE)</f>
        <v>26</v>
      </c>
      <c r="K445">
        <f>VLOOKUP(A445,Feuil1!A:B,2,FALSE)</f>
        <v>27</v>
      </c>
      <c r="L445">
        <f>VLOOKUP(C445,Feuil1!A:D,4,FALSE)</f>
        <v>1</v>
      </c>
    </row>
    <row r="446" spans="1:12" x14ac:dyDescent="0.25">
      <c r="A446" t="s">
        <v>4</v>
      </c>
      <c r="B446" s="3">
        <v>2</v>
      </c>
      <c r="C446" t="s">
        <v>14</v>
      </c>
      <c r="D446" s="3">
        <v>1</v>
      </c>
      <c r="E446">
        <f t="shared" si="6"/>
        <v>0</v>
      </c>
      <c r="F446">
        <v>6</v>
      </c>
      <c r="G446">
        <v>6</v>
      </c>
      <c r="H446">
        <v>0.55000000000000004</v>
      </c>
      <c r="I446">
        <v>0.46666666666666667</v>
      </c>
      <c r="J446">
        <f>VLOOKUP(C446,Feuil1!A:B,2,FALSE)</f>
        <v>3</v>
      </c>
      <c r="K446">
        <f>VLOOKUP(A446,Feuil1!A:B,2,FALSE)</f>
        <v>6</v>
      </c>
      <c r="L446">
        <f>VLOOKUP(C446,Feuil1!A:D,4,FALSE)</f>
        <v>0</v>
      </c>
    </row>
    <row r="447" spans="1:12" x14ac:dyDescent="0.25">
      <c r="A447" t="s">
        <v>10</v>
      </c>
      <c r="B447" s="3">
        <v>6</v>
      </c>
      <c r="C447" t="s">
        <v>2</v>
      </c>
      <c r="D447" s="3">
        <v>2</v>
      </c>
      <c r="E447">
        <f t="shared" si="6"/>
        <v>0</v>
      </c>
      <c r="F447">
        <v>5</v>
      </c>
      <c r="G447">
        <v>3</v>
      </c>
      <c r="H447">
        <v>0.52631578947368418</v>
      </c>
      <c r="I447">
        <v>0.63157894736842102</v>
      </c>
      <c r="J447">
        <f>VLOOKUP(C447,Feuil1!A:B,2,FALSE)</f>
        <v>20</v>
      </c>
      <c r="K447">
        <f>VLOOKUP(A447,Feuil1!A:B,2,FALSE)</f>
        <v>11</v>
      </c>
      <c r="L447">
        <f>VLOOKUP(C447,Feuil1!A:D,4,FALSE)</f>
        <v>0</v>
      </c>
    </row>
    <row r="448" spans="1:12" x14ac:dyDescent="0.25">
      <c r="A448" t="s">
        <v>23</v>
      </c>
      <c r="B448" s="3">
        <v>2</v>
      </c>
      <c r="C448" t="s">
        <v>17</v>
      </c>
      <c r="D448" s="3">
        <v>3</v>
      </c>
      <c r="E448">
        <f t="shared" si="6"/>
        <v>1</v>
      </c>
      <c r="F448">
        <v>5</v>
      </c>
      <c r="G448">
        <v>1</v>
      </c>
      <c r="H448">
        <v>0.76470588235294112</v>
      </c>
      <c r="I448">
        <v>0.23809523809523808</v>
      </c>
      <c r="J448">
        <f>VLOOKUP(C448,Feuil1!A:B,2,FALSE)</f>
        <v>10</v>
      </c>
      <c r="K448">
        <f>VLOOKUP(A448,Feuil1!A:B,2,FALSE)</f>
        <v>31</v>
      </c>
      <c r="L448">
        <f>VLOOKUP(C448,Feuil1!A:D,4,FALSE)</f>
        <v>1</v>
      </c>
    </row>
    <row r="449" spans="1:12" x14ac:dyDescent="0.25">
      <c r="A449" t="s">
        <v>3</v>
      </c>
      <c r="B449" s="3">
        <v>5</v>
      </c>
      <c r="C449" t="s">
        <v>19</v>
      </c>
      <c r="D449" s="3">
        <v>3</v>
      </c>
      <c r="E449">
        <f t="shared" si="6"/>
        <v>0</v>
      </c>
      <c r="F449">
        <v>3</v>
      </c>
      <c r="G449">
        <v>4</v>
      </c>
      <c r="H449">
        <v>0.58823529411764708</v>
      </c>
      <c r="I449">
        <v>0.41176470588235292</v>
      </c>
      <c r="J449">
        <f>VLOOKUP(C449,Feuil1!A:B,2,FALSE)</f>
        <v>22</v>
      </c>
      <c r="K449">
        <f>VLOOKUP(A449,Feuil1!A:B,2,FALSE)</f>
        <v>21</v>
      </c>
      <c r="L449">
        <f>VLOOKUP(C449,Feuil1!A:D,4,FALSE)</f>
        <v>0</v>
      </c>
    </row>
    <row r="450" spans="1:12" x14ac:dyDescent="0.25">
      <c r="A450" t="s">
        <v>27</v>
      </c>
      <c r="B450" s="3">
        <v>3</v>
      </c>
      <c r="C450" t="s">
        <v>15</v>
      </c>
      <c r="D450" s="3">
        <v>1</v>
      </c>
      <c r="E450">
        <f t="shared" si="6"/>
        <v>0</v>
      </c>
      <c r="F450">
        <v>5</v>
      </c>
      <c r="G450">
        <v>6</v>
      </c>
      <c r="H450">
        <v>0.375</v>
      </c>
      <c r="I450">
        <v>0.42857142857142855</v>
      </c>
      <c r="J450">
        <f>VLOOKUP(C450,Feuil1!A:B,2,FALSE)</f>
        <v>23</v>
      </c>
      <c r="K450">
        <f>VLOOKUP(A450,Feuil1!A:B,2,FALSE)</f>
        <v>8</v>
      </c>
      <c r="L450">
        <f>VLOOKUP(C450,Feuil1!A:D,4,FALSE)</f>
        <v>1</v>
      </c>
    </row>
    <row r="451" spans="1:12" x14ac:dyDescent="0.25">
      <c r="A451" t="s">
        <v>21</v>
      </c>
      <c r="B451" s="3">
        <v>4</v>
      </c>
      <c r="C451" t="s">
        <v>20</v>
      </c>
      <c r="D451" s="3">
        <v>3</v>
      </c>
      <c r="E451">
        <f t="shared" ref="E451:E514" si="7">IF(D451&gt;B451,1,0)</f>
        <v>0</v>
      </c>
      <c r="F451">
        <v>4</v>
      </c>
      <c r="G451">
        <v>5</v>
      </c>
      <c r="H451">
        <v>0.44444444444444442</v>
      </c>
      <c r="I451">
        <v>0.26666666666666666</v>
      </c>
      <c r="J451">
        <f>VLOOKUP(C451,Feuil1!A:B,2,FALSE)</f>
        <v>30</v>
      </c>
      <c r="K451">
        <f>VLOOKUP(A451,Feuil1!A:B,2,FALSE)</f>
        <v>16</v>
      </c>
      <c r="L451">
        <f>VLOOKUP(C451,Feuil1!A:D,4,FALSE)</f>
        <v>0</v>
      </c>
    </row>
    <row r="452" spans="1:12" x14ac:dyDescent="0.25">
      <c r="A452" t="s">
        <v>13</v>
      </c>
      <c r="B452" s="3">
        <v>1</v>
      </c>
      <c r="C452" t="s">
        <v>22</v>
      </c>
      <c r="D452" s="3">
        <v>8</v>
      </c>
      <c r="E452">
        <f t="shared" si="7"/>
        <v>1</v>
      </c>
      <c r="F452">
        <v>7</v>
      </c>
      <c r="G452">
        <v>6</v>
      </c>
      <c r="H452">
        <v>0.75</v>
      </c>
      <c r="I452">
        <v>0.47058823529411764</v>
      </c>
      <c r="J452">
        <f>VLOOKUP(C452,Feuil1!A:B,2,FALSE)</f>
        <v>1</v>
      </c>
      <c r="K452">
        <f>VLOOKUP(A452,Feuil1!A:B,2,FALSE)</f>
        <v>12</v>
      </c>
      <c r="L452">
        <f>VLOOKUP(C452,Feuil1!A:D,4,FALSE)</f>
        <v>3</v>
      </c>
    </row>
    <row r="453" spans="1:12" x14ac:dyDescent="0.25">
      <c r="A453" t="s">
        <v>6</v>
      </c>
      <c r="B453" s="3">
        <v>1</v>
      </c>
      <c r="C453" t="s">
        <v>8</v>
      </c>
      <c r="D453" s="3">
        <v>2</v>
      </c>
      <c r="E453">
        <f t="shared" si="7"/>
        <v>1</v>
      </c>
      <c r="F453">
        <v>8</v>
      </c>
      <c r="G453">
        <v>8</v>
      </c>
      <c r="H453">
        <v>0.6</v>
      </c>
      <c r="I453">
        <v>0.5625</v>
      </c>
      <c r="J453">
        <f>VLOOKUP(C453,Feuil1!A:B,2,FALSE)</f>
        <v>9</v>
      </c>
      <c r="K453">
        <f>VLOOKUP(A453,Feuil1!A:B,2,FALSE)</f>
        <v>13</v>
      </c>
      <c r="L453">
        <f>VLOOKUP(C453,Feuil1!A:D,4,FALSE)</f>
        <v>0</v>
      </c>
    </row>
    <row r="454" spans="1:12" x14ac:dyDescent="0.25">
      <c r="A454" t="s">
        <v>26</v>
      </c>
      <c r="B454" s="3">
        <v>5</v>
      </c>
      <c r="C454" t="s">
        <v>34</v>
      </c>
      <c r="D454" s="3">
        <v>4</v>
      </c>
      <c r="E454">
        <f t="shared" si="7"/>
        <v>0</v>
      </c>
      <c r="F454">
        <v>6</v>
      </c>
      <c r="G454">
        <v>4</v>
      </c>
      <c r="H454">
        <v>0.33333333333333331</v>
      </c>
      <c r="I454">
        <v>0.66666666666666663</v>
      </c>
      <c r="J454">
        <f>VLOOKUP(C454,Feuil1!A:B,2,FALSE)</f>
        <v>18</v>
      </c>
      <c r="K454">
        <f>VLOOKUP(A454,Feuil1!A:B,2,FALSE)</f>
        <v>5</v>
      </c>
      <c r="L454">
        <f>VLOOKUP(C454,Feuil1!A:D,4,FALSE)</f>
        <v>0</v>
      </c>
    </row>
    <row r="455" spans="1:12" x14ac:dyDescent="0.25">
      <c r="A455" t="s">
        <v>9</v>
      </c>
      <c r="B455" s="3">
        <v>4</v>
      </c>
      <c r="C455" t="s">
        <v>7</v>
      </c>
      <c r="D455" s="3">
        <v>3</v>
      </c>
      <c r="E455">
        <f t="shared" si="7"/>
        <v>0</v>
      </c>
      <c r="F455">
        <v>3</v>
      </c>
      <c r="G455">
        <v>4</v>
      </c>
      <c r="H455">
        <v>0.36842105263157893</v>
      </c>
      <c r="I455">
        <v>0.47619047619047616</v>
      </c>
      <c r="J455">
        <f>VLOOKUP(C455,Feuil1!A:B,2,FALSE)</f>
        <v>14</v>
      </c>
      <c r="K455">
        <f>VLOOKUP(A455,Feuil1!A:B,2,FALSE)</f>
        <v>19</v>
      </c>
      <c r="L455">
        <f>VLOOKUP(C455,Feuil1!A:D,4,FALSE)</f>
        <v>0</v>
      </c>
    </row>
    <row r="456" spans="1:12" x14ac:dyDescent="0.25">
      <c r="A456" t="s">
        <v>29</v>
      </c>
      <c r="B456" s="3">
        <v>2</v>
      </c>
      <c r="C456" t="s">
        <v>33</v>
      </c>
      <c r="D456" s="3">
        <v>1</v>
      </c>
      <c r="E456">
        <f t="shared" si="7"/>
        <v>0</v>
      </c>
      <c r="F456">
        <v>3</v>
      </c>
      <c r="G456">
        <v>6</v>
      </c>
      <c r="H456">
        <v>0.44444444444444442</v>
      </c>
      <c r="I456">
        <v>0.63157894736842102</v>
      </c>
      <c r="J456">
        <f>VLOOKUP(C456,Feuil1!A:B,2,FALSE)</f>
        <v>24</v>
      </c>
      <c r="K456">
        <f>VLOOKUP(A456,Feuil1!A:B,2,FALSE)</f>
        <v>7</v>
      </c>
      <c r="L456">
        <f>VLOOKUP(C456,Feuil1!A:D,4,FALSE)</f>
        <v>0</v>
      </c>
    </row>
    <row r="457" spans="1:12" x14ac:dyDescent="0.25">
      <c r="A457" t="s">
        <v>16</v>
      </c>
      <c r="B457" s="3">
        <v>3</v>
      </c>
      <c r="C457" t="s">
        <v>12</v>
      </c>
      <c r="D457" s="3">
        <v>2</v>
      </c>
      <c r="E457">
        <f t="shared" si="7"/>
        <v>0</v>
      </c>
      <c r="F457">
        <v>2</v>
      </c>
      <c r="G457">
        <v>2</v>
      </c>
      <c r="H457">
        <v>0.31578947368421051</v>
      </c>
      <c r="I457">
        <v>0.52941176470588236</v>
      </c>
      <c r="J457">
        <f>VLOOKUP(C457,Feuil1!A:B,2,FALSE)</f>
        <v>29</v>
      </c>
      <c r="K457">
        <f>VLOOKUP(A457,Feuil1!A:B,2,FALSE)</f>
        <v>25</v>
      </c>
      <c r="L457">
        <f>VLOOKUP(C457,Feuil1!A:D,4,FALSE)</f>
        <v>2</v>
      </c>
    </row>
    <row r="458" spans="1:12" x14ac:dyDescent="0.25">
      <c r="A458" t="s">
        <v>24</v>
      </c>
      <c r="B458" s="3">
        <v>1</v>
      </c>
      <c r="C458" t="s">
        <v>30</v>
      </c>
      <c r="D458" s="3">
        <v>5</v>
      </c>
      <c r="E458">
        <f t="shared" si="7"/>
        <v>1</v>
      </c>
      <c r="F458">
        <v>7</v>
      </c>
      <c r="G458">
        <v>3</v>
      </c>
      <c r="H458">
        <v>0.58823529411764708</v>
      </c>
      <c r="I458">
        <v>0.4375</v>
      </c>
      <c r="J458">
        <f>VLOOKUP(C458,Feuil1!A:B,2,FALSE)</f>
        <v>17</v>
      </c>
      <c r="K458">
        <f>VLOOKUP(A458,Feuil1!A:B,2,FALSE)</f>
        <v>27</v>
      </c>
      <c r="L458">
        <f>VLOOKUP(C458,Feuil1!A:D,4,FALSE)</f>
        <v>0</v>
      </c>
    </row>
    <row r="459" spans="1:12" x14ac:dyDescent="0.25">
      <c r="A459" t="s">
        <v>24</v>
      </c>
      <c r="B459" s="3">
        <v>2</v>
      </c>
      <c r="C459" t="s">
        <v>4</v>
      </c>
      <c r="D459" s="3">
        <v>3</v>
      </c>
      <c r="E459">
        <f t="shared" si="7"/>
        <v>1</v>
      </c>
      <c r="F459">
        <v>6</v>
      </c>
      <c r="G459">
        <v>3</v>
      </c>
      <c r="H459">
        <v>0.7</v>
      </c>
      <c r="I459">
        <v>0.4375</v>
      </c>
      <c r="J459">
        <f>VLOOKUP(C459,Feuil1!A:B,2,FALSE)</f>
        <v>6</v>
      </c>
      <c r="K459">
        <f>VLOOKUP(A459,Feuil1!A:B,2,FALSE)</f>
        <v>27</v>
      </c>
      <c r="L459">
        <f>VLOOKUP(C459,Feuil1!A:D,4,FALSE)</f>
        <v>0</v>
      </c>
    </row>
    <row r="460" spans="1:12" x14ac:dyDescent="0.25">
      <c r="A460" t="s">
        <v>2</v>
      </c>
      <c r="B460" s="3">
        <v>9</v>
      </c>
      <c r="C460" t="s">
        <v>32</v>
      </c>
      <c r="D460" s="3">
        <v>2</v>
      </c>
      <c r="E460">
        <f t="shared" si="7"/>
        <v>0</v>
      </c>
      <c r="F460">
        <v>6</v>
      </c>
      <c r="G460">
        <v>5</v>
      </c>
      <c r="H460">
        <v>0.52631578947368418</v>
      </c>
      <c r="I460">
        <v>0.35294117647058826</v>
      </c>
      <c r="J460">
        <f>VLOOKUP(C460,Feuil1!A:B,2,FALSE)</f>
        <v>26</v>
      </c>
      <c r="K460">
        <f>VLOOKUP(A460,Feuil1!A:B,2,FALSE)</f>
        <v>20</v>
      </c>
      <c r="L460">
        <f>VLOOKUP(C460,Feuil1!A:D,4,FALSE)</f>
        <v>1</v>
      </c>
    </row>
    <row r="461" spans="1:12" x14ac:dyDescent="0.25">
      <c r="A461" t="s">
        <v>27</v>
      </c>
      <c r="B461" s="3">
        <v>1</v>
      </c>
      <c r="C461" t="s">
        <v>14</v>
      </c>
      <c r="D461" s="3">
        <v>3</v>
      </c>
      <c r="E461">
        <f t="shared" si="7"/>
        <v>1</v>
      </c>
      <c r="F461">
        <v>6</v>
      </c>
      <c r="G461">
        <v>6</v>
      </c>
      <c r="H461">
        <v>0.55000000000000004</v>
      </c>
      <c r="I461">
        <v>0.42857142857142855</v>
      </c>
      <c r="J461">
        <f>VLOOKUP(C461,Feuil1!A:B,2,FALSE)</f>
        <v>3</v>
      </c>
      <c r="K461">
        <f>VLOOKUP(A461,Feuil1!A:B,2,FALSE)</f>
        <v>8</v>
      </c>
      <c r="L461">
        <f>VLOOKUP(C461,Feuil1!A:D,4,FALSE)</f>
        <v>0</v>
      </c>
    </row>
    <row r="462" spans="1:12" x14ac:dyDescent="0.25">
      <c r="A462" t="s">
        <v>18</v>
      </c>
      <c r="B462" s="3">
        <v>1</v>
      </c>
      <c r="C462" t="s">
        <v>3</v>
      </c>
      <c r="D462" s="3">
        <v>4</v>
      </c>
      <c r="E462">
        <f t="shared" si="7"/>
        <v>1</v>
      </c>
      <c r="F462">
        <v>4</v>
      </c>
      <c r="G462">
        <v>3</v>
      </c>
      <c r="H462">
        <v>0.44444444444444442</v>
      </c>
      <c r="I462">
        <v>0.375</v>
      </c>
      <c r="J462">
        <f>VLOOKUP(C462,Feuil1!A:B,2,FALSE)</f>
        <v>21</v>
      </c>
      <c r="K462">
        <f>VLOOKUP(A462,Feuil1!A:B,2,FALSE)</f>
        <v>28</v>
      </c>
      <c r="L462">
        <f>VLOOKUP(C462,Feuil1!A:D,4,FALSE)</f>
        <v>1</v>
      </c>
    </row>
    <row r="463" spans="1:12" x14ac:dyDescent="0.25">
      <c r="A463" t="s">
        <v>11</v>
      </c>
      <c r="B463" s="3">
        <v>2</v>
      </c>
      <c r="C463" t="s">
        <v>19</v>
      </c>
      <c r="D463" s="3">
        <v>1</v>
      </c>
      <c r="E463">
        <f t="shared" si="7"/>
        <v>0</v>
      </c>
      <c r="F463">
        <v>3</v>
      </c>
      <c r="G463">
        <v>7</v>
      </c>
      <c r="H463">
        <v>0.58823529411764708</v>
      </c>
      <c r="I463">
        <v>0.70588235294117652</v>
      </c>
      <c r="J463">
        <f>VLOOKUP(C463,Feuil1!A:B,2,FALSE)</f>
        <v>22</v>
      </c>
      <c r="K463">
        <f>VLOOKUP(A463,Feuil1!A:B,2,FALSE)</f>
        <v>4</v>
      </c>
      <c r="L463">
        <f>VLOOKUP(C463,Feuil1!A:D,4,FALSE)</f>
        <v>0</v>
      </c>
    </row>
    <row r="464" spans="1:12" x14ac:dyDescent="0.25">
      <c r="A464" t="s">
        <v>5</v>
      </c>
      <c r="B464" s="3">
        <v>4</v>
      </c>
      <c r="C464" t="s">
        <v>15</v>
      </c>
      <c r="D464" s="3">
        <v>5</v>
      </c>
      <c r="E464">
        <f t="shared" si="7"/>
        <v>1</v>
      </c>
      <c r="F464">
        <v>5</v>
      </c>
      <c r="G464">
        <v>4</v>
      </c>
      <c r="H464">
        <v>0.375</v>
      </c>
      <c r="I464">
        <v>0.25</v>
      </c>
      <c r="J464">
        <f>VLOOKUP(C464,Feuil1!A:B,2,FALSE)</f>
        <v>23</v>
      </c>
      <c r="K464">
        <f>VLOOKUP(A464,Feuil1!A:B,2,FALSE)</f>
        <v>32</v>
      </c>
      <c r="L464">
        <f>VLOOKUP(C464,Feuil1!A:D,4,FALSE)</f>
        <v>1</v>
      </c>
    </row>
    <row r="465" spans="1:12" x14ac:dyDescent="0.25">
      <c r="A465" t="s">
        <v>23</v>
      </c>
      <c r="B465" s="3">
        <v>4</v>
      </c>
      <c r="C465" t="s">
        <v>9</v>
      </c>
      <c r="D465" s="3">
        <v>3</v>
      </c>
      <c r="E465">
        <f t="shared" si="7"/>
        <v>0</v>
      </c>
      <c r="F465">
        <v>4</v>
      </c>
      <c r="G465">
        <v>1</v>
      </c>
      <c r="H465">
        <v>0.4</v>
      </c>
      <c r="I465">
        <v>0.23809523809523808</v>
      </c>
      <c r="J465">
        <f>VLOOKUP(C465,Feuil1!A:B,2,FALSE)</f>
        <v>19</v>
      </c>
      <c r="K465">
        <f>VLOOKUP(A465,Feuil1!A:B,2,FALSE)</f>
        <v>31</v>
      </c>
      <c r="L465">
        <f>VLOOKUP(C465,Feuil1!A:D,4,FALSE)</f>
        <v>2</v>
      </c>
    </row>
    <row r="466" spans="1:12" x14ac:dyDescent="0.25">
      <c r="A466" t="s">
        <v>20</v>
      </c>
      <c r="B466" s="3">
        <v>4</v>
      </c>
      <c r="C466" t="s">
        <v>28</v>
      </c>
      <c r="D466" s="3">
        <v>1</v>
      </c>
      <c r="E466">
        <f t="shared" si="7"/>
        <v>0</v>
      </c>
      <c r="F466">
        <v>4</v>
      </c>
      <c r="G466">
        <v>4</v>
      </c>
      <c r="H466">
        <v>0.72222222222222221</v>
      </c>
      <c r="I466">
        <v>0.17647058823529413</v>
      </c>
      <c r="J466">
        <f>VLOOKUP(C466,Feuil1!A:B,2,FALSE)</f>
        <v>15</v>
      </c>
      <c r="K466">
        <f>VLOOKUP(A466,Feuil1!A:B,2,FALSE)</f>
        <v>30</v>
      </c>
      <c r="L466">
        <f>VLOOKUP(C466,Feuil1!A:D,4,FALSE)</f>
        <v>0</v>
      </c>
    </row>
    <row r="467" spans="1:12" x14ac:dyDescent="0.25">
      <c r="A467" t="s">
        <v>25</v>
      </c>
      <c r="B467" s="3">
        <v>3</v>
      </c>
      <c r="C467" t="s">
        <v>22</v>
      </c>
      <c r="D467" s="3">
        <v>2</v>
      </c>
      <c r="E467">
        <f t="shared" si="7"/>
        <v>0</v>
      </c>
      <c r="F467">
        <v>7</v>
      </c>
      <c r="G467">
        <v>9</v>
      </c>
      <c r="H467">
        <v>0.75</v>
      </c>
      <c r="I467">
        <v>0.52941176470588236</v>
      </c>
      <c r="J467">
        <f>VLOOKUP(C467,Feuil1!A:B,2,FALSE)</f>
        <v>1</v>
      </c>
      <c r="K467">
        <f>VLOOKUP(A467,Feuil1!A:B,2,FALSE)</f>
        <v>2</v>
      </c>
      <c r="L467">
        <f>VLOOKUP(C467,Feuil1!A:D,4,FALSE)</f>
        <v>3</v>
      </c>
    </row>
    <row r="468" spans="1:12" x14ac:dyDescent="0.25">
      <c r="A468" t="s">
        <v>8</v>
      </c>
      <c r="B468" s="3">
        <v>7</v>
      </c>
      <c r="C468" t="s">
        <v>26</v>
      </c>
      <c r="D468" s="3">
        <v>1</v>
      </c>
      <c r="E468">
        <f t="shared" si="7"/>
        <v>0</v>
      </c>
      <c r="F468">
        <v>4</v>
      </c>
      <c r="G468">
        <v>8</v>
      </c>
      <c r="H468">
        <v>0.52941176470588236</v>
      </c>
      <c r="I468">
        <v>0.6428571428571429</v>
      </c>
      <c r="J468">
        <f>VLOOKUP(C468,Feuil1!A:B,2,FALSE)</f>
        <v>5</v>
      </c>
      <c r="K468">
        <f>VLOOKUP(A468,Feuil1!A:B,2,FALSE)</f>
        <v>9</v>
      </c>
      <c r="L468">
        <f>VLOOKUP(C468,Feuil1!A:D,4,FALSE)</f>
        <v>2</v>
      </c>
    </row>
    <row r="469" spans="1:12" x14ac:dyDescent="0.25">
      <c r="A469" t="s">
        <v>34</v>
      </c>
      <c r="B469" s="3">
        <v>4</v>
      </c>
      <c r="C469" t="s">
        <v>10</v>
      </c>
      <c r="D469" s="3">
        <v>1</v>
      </c>
      <c r="E469">
        <f t="shared" si="7"/>
        <v>0</v>
      </c>
      <c r="F469">
        <v>3</v>
      </c>
      <c r="G469">
        <v>6</v>
      </c>
      <c r="H469">
        <v>0.52941176470588236</v>
      </c>
      <c r="I469">
        <v>0.57894736842105265</v>
      </c>
      <c r="J469">
        <f>VLOOKUP(C469,Feuil1!A:B,2,FALSE)</f>
        <v>11</v>
      </c>
      <c r="K469">
        <f>VLOOKUP(A469,Feuil1!A:B,2,FALSE)</f>
        <v>18</v>
      </c>
      <c r="L469">
        <f>VLOOKUP(C469,Feuil1!A:D,4,FALSE)</f>
        <v>4</v>
      </c>
    </row>
    <row r="470" spans="1:12" x14ac:dyDescent="0.25">
      <c r="A470" t="s">
        <v>6</v>
      </c>
      <c r="B470" s="3">
        <v>8</v>
      </c>
      <c r="C470" t="s">
        <v>21</v>
      </c>
      <c r="D470" s="3">
        <v>3</v>
      </c>
      <c r="E470">
        <f t="shared" si="7"/>
        <v>0</v>
      </c>
      <c r="F470">
        <v>5</v>
      </c>
      <c r="G470">
        <v>8</v>
      </c>
      <c r="H470">
        <v>0.63157894736842102</v>
      </c>
      <c r="I470">
        <v>0.5625</v>
      </c>
      <c r="J470">
        <f>VLOOKUP(C470,Feuil1!A:B,2,FALSE)</f>
        <v>16</v>
      </c>
      <c r="K470">
        <f>VLOOKUP(A470,Feuil1!A:B,2,FALSE)</f>
        <v>13</v>
      </c>
      <c r="L470">
        <f>VLOOKUP(C470,Feuil1!A:D,4,FALSE)</f>
        <v>2</v>
      </c>
    </row>
    <row r="471" spans="1:12" x14ac:dyDescent="0.25">
      <c r="A471" t="s">
        <v>29</v>
      </c>
      <c r="B471" s="3">
        <v>0</v>
      </c>
      <c r="C471" t="s">
        <v>7</v>
      </c>
      <c r="D471" s="3">
        <v>4</v>
      </c>
      <c r="E471">
        <f t="shared" si="7"/>
        <v>1</v>
      </c>
      <c r="F471">
        <v>3</v>
      </c>
      <c r="G471">
        <v>6</v>
      </c>
      <c r="H471">
        <v>0.36842105263157893</v>
      </c>
      <c r="I471">
        <v>0.63157894736842102</v>
      </c>
      <c r="J471">
        <f>VLOOKUP(C471,Feuil1!A:B,2,FALSE)</f>
        <v>14</v>
      </c>
      <c r="K471">
        <f>VLOOKUP(A471,Feuil1!A:B,2,FALSE)</f>
        <v>7</v>
      </c>
      <c r="L471">
        <f>VLOOKUP(C471,Feuil1!A:D,4,FALSE)</f>
        <v>0</v>
      </c>
    </row>
    <row r="472" spans="1:12" x14ac:dyDescent="0.25">
      <c r="A472" t="s">
        <v>13</v>
      </c>
      <c r="B472" s="3">
        <v>1</v>
      </c>
      <c r="C472" t="s">
        <v>33</v>
      </c>
      <c r="D472" s="3">
        <v>5</v>
      </c>
      <c r="E472">
        <f t="shared" si="7"/>
        <v>1</v>
      </c>
      <c r="F472">
        <v>3</v>
      </c>
      <c r="G472">
        <v>6</v>
      </c>
      <c r="H472">
        <v>0.44444444444444442</v>
      </c>
      <c r="I472">
        <v>0.47058823529411764</v>
      </c>
      <c r="J472">
        <f>VLOOKUP(C472,Feuil1!A:B,2,FALSE)</f>
        <v>24</v>
      </c>
      <c r="K472">
        <f>VLOOKUP(A472,Feuil1!A:B,2,FALSE)</f>
        <v>12</v>
      </c>
      <c r="L472">
        <f>VLOOKUP(C472,Feuil1!A:D,4,FALSE)</f>
        <v>0</v>
      </c>
    </row>
    <row r="473" spans="1:12" x14ac:dyDescent="0.25">
      <c r="A473" t="s">
        <v>30</v>
      </c>
      <c r="B473" s="3">
        <v>3</v>
      </c>
      <c r="C473" t="s">
        <v>17</v>
      </c>
      <c r="D473" s="3">
        <v>0</v>
      </c>
      <c r="E473">
        <f t="shared" si="7"/>
        <v>0</v>
      </c>
      <c r="F473">
        <v>5</v>
      </c>
      <c r="G473">
        <v>7</v>
      </c>
      <c r="H473">
        <v>0.76470588235294112</v>
      </c>
      <c r="I473">
        <v>0.47058823529411764</v>
      </c>
      <c r="J473">
        <f>VLOOKUP(C473,Feuil1!A:B,2,FALSE)</f>
        <v>10</v>
      </c>
      <c r="K473">
        <f>VLOOKUP(A473,Feuil1!A:B,2,FALSE)</f>
        <v>17</v>
      </c>
      <c r="L473">
        <f>VLOOKUP(C473,Feuil1!A:D,4,FALSE)</f>
        <v>1</v>
      </c>
    </row>
    <row r="474" spans="1:12" x14ac:dyDescent="0.25">
      <c r="A474" t="s">
        <v>5</v>
      </c>
      <c r="B474" s="3">
        <v>1</v>
      </c>
      <c r="C474" t="s">
        <v>14</v>
      </c>
      <c r="D474" s="3">
        <v>4</v>
      </c>
      <c r="E474">
        <f t="shared" si="7"/>
        <v>1</v>
      </c>
      <c r="F474">
        <v>6</v>
      </c>
      <c r="G474">
        <v>4</v>
      </c>
      <c r="H474">
        <v>0.55000000000000004</v>
      </c>
      <c r="I474">
        <v>0.25</v>
      </c>
      <c r="J474">
        <f>VLOOKUP(C474,Feuil1!A:B,2,FALSE)</f>
        <v>3</v>
      </c>
      <c r="K474">
        <f>VLOOKUP(A474,Feuil1!A:B,2,FALSE)</f>
        <v>32</v>
      </c>
      <c r="L474">
        <f>VLOOKUP(C474,Feuil1!A:D,4,FALSE)</f>
        <v>0</v>
      </c>
    </row>
    <row r="475" spans="1:12" x14ac:dyDescent="0.25">
      <c r="A475" t="s">
        <v>27</v>
      </c>
      <c r="B475" s="3">
        <v>5</v>
      </c>
      <c r="C475" t="s">
        <v>16</v>
      </c>
      <c r="D475" s="3">
        <v>1</v>
      </c>
      <c r="E475">
        <f t="shared" si="7"/>
        <v>0</v>
      </c>
      <c r="F475">
        <v>2</v>
      </c>
      <c r="G475">
        <v>6</v>
      </c>
      <c r="H475">
        <v>0.41176470588235292</v>
      </c>
      <c r="I475">
        <v>0.42857142857142855</v>
      </c>
      <c r="J475">
        <f>VLOOKUP(C475,Feuil1!A:B,2,FALSE)</f>
        <v>25</v>
      </c>
      <c r="K475">
        <f>VLOOKUP(A475,Feuil1!A:B,2,FALSE)</f>
        <v>8</v>
      </c>
      <c r="L475">
        <f>VLOOKUP(C475,Feuil1!A:D,4,FALSE)</f>
        <v>0</v>
      </c>
    </row>
    <row r="476" spans="1:12" x14ac:dyDescent="0.25">
      <c r="A476" t="s">
        <v>3</v>
      </c>
      <c r="B476" s="3">
        <v>1</v>
      </c>
      <c r="C476" t="s">
        <v>26</v>
      </c>
      <c r="D476" s="3">
        <v>4</v>
      </c>
      <c r="E476">
        <f t="shared" si="7"/>
        <v>1</v>
      </c>
      <c r="F476">
        <v>4</v>
      </c>
      <c r="G476">
        <v>4</v>
      </c>
      <c r="H476">
        <v>0.52941176470588236</v>
      </c>
      <c r="I476">
        <v>0.41176470588235292</v>
      </c>
      <c r="J476">
        <f>VLOOKUP(C476,Feuil1!A:B,2,FALSE)</f>
        <v>5</v>
      </c>
      <c r="K476">
        <f>VLOOKUP(A476,Feuil1!A:B,2,FALSE)</f>
        <v>21</v>
      </c>
      <c r="L476">
        <f>VLOOKUP(C476,Feuil1!A:D,4,FALSE)</f>
        <v>2</v>
      </c>
    </row>
    <row r="477" spans="1:12" x14ac:dyDescent="0.25">
      <c r="A477" t="s">
        <v>25</v>
      </c>
      <c r="B477" s="3">
        <v>3</v>
      </c>
      <c r="C477" t="s">
        <v>8</v>
      </c>
      <c r="D477" s="3">
        <v>6</v>
      </c>
      <c r="E477">
        <f t="shared" si="7"/>
        <v>1</v>
      </c>
      <c r="F477">
        <v>8</v>
      </c>
      <c r="G477">
        <v>9</v>
      </c>
      <c r="H477">
        <v>0.6</v>
      </c>
      <c r="I477">
        <v>0.52941176470588236</v>
      </c>
      <c r="J477">
        <f>VLOOKUP(C477,Feuil1!A:B,2,FALSE)</f>
        <v>9</v>
      </c>
      <c r="K477">
        <f>VLOOKUP(A477,Feuil1!A:B,2,FALSE)</f>
        <v>2</v>
      </c>
      <c r="L477">
        <f>VLOOKUP(C477,Feuil1!A:D,4,FALSE)</f>
        <v>0</v>
      </c>
    </row>
    <row r="478" spans="1:12" x14ac:dyDescent="0.25">
      <c r="A478" t="s">
        <v>2</v>
      </c>
      <c r="B478" s="3">
        <v>2</v>
      </c>
      <c r="C478" t="s">
        <v>30</v>
      </c>
      <c r="D478" s="3">
        <v>3</v>
      </c>
      <c r="E478">
        <f t="shared" si="7"/>
        <v>1</v>
      </c>
      <c r="F478">
        <v>7</v>
      </c>
      <c r="G478">
        <v>5</v>
      </c>
      <c r="H478">
        <v>0.58823529411764708</v>
      </c>
      <c r="I478">
        <v>0.35294117647058826</v>
      </c>
      <c r="J478">
        <f>VLOOKUP(C478,Feuil1!A:B,2,FALSE)</f>
        <v>17</v>
      </c>
      <c r="K478">
        <f>VLOOKUP(A478,Feuil1!A:B,2,FALSE)</f>
        <v>20</v>
      </c>
      <c r="L478">
        <f>VLOOKUP(C478,Feuil1!A:D,4,FALSE)</f>
        <v>0</v>
      </c>
    </row>
    <row r="479" spans="1:12" x14ac:dyDescent="0.25">
      <c r="A479" t="s">
        <v>4</v>
      </c>
      <c r="B479" s="3">
        <v>2</v>
      </c>
      <c r="C479" t="s">
        <v>18</v>
      </c>
      <c r="D479" s="3">
        <v>4</v>
      </c>
      <c r="E479">
        <f t="shared" si="7"/>
        <v>1</v>
      </c>
      <c r="F479">
        <v>3</v>
      </c>
      <c r="G479">
        <v>6</v>
      </c>
      <c r="H479">
        <v>0.3888888888888889</v>
      </c>
      <c r="I479">
        <v>0.46666666666666667</v>
      </c>
      <c r="J479">
        <f>VLOOKUP(C479,Feuil1!A:B,2,FALSE)</f>
        <v>28</v>
      </c>
      <c r="K479">
        <f>VLOOKUP(A479,Feuil1!A:B,2,FALSE)</f>
        <v>6</v>
      </c>
      <c r="L479">
        <f>VLOOKUP(C479,Feuil1!A:D,4,FALSE)</f>
        <v>0</v>
      </c>
    </row>
    <row r="480" spans="1:12" x14ac:dyDescent="0.25">
      <c r="A480" t="s">
        <v>12</v>
      </c>
      <c r="B480" s="3">
        <v>2</v>
      </c>
      <c r="C480" t="s">
        <v>11</v>
      </c>
      <c r="D480" s="3">
        <v>4</v>
      </c>
      <c r="E480">
        <f t="shared" si="7"/>
        <v>1</v>
      </c>
      <c r="F480">
        <v>7</v>
      </c>
      <c r="G480">
        <v>2</v>
      </c>
      <c r="H480">
        <v>0.6470588235294118</v>
      </c>
      <c r="I480">
        <v>0.375</v>
      </c>
      <c r="J480">
        <f>VLOOKUP(C480,Feuil1!A:B,2,FALSE)</f>
        <v>4</v>
      </c>
      <c r="K480">
        <f>VLOOKUP(A480,Feuil1!A:B,2,FALSE)</f>
        <v>29</v>
      </c>
      <c r="L480">
        <f>VLOOKUP(C480,Feuil1!A:D,4,FALSE)</f>
        <v>1</v>
      </c>
    </row>
    <row r="481" spans="1:12" x14ac:dyDescent="0.25">
      <c r="A481" t="s">
        <v>24</v>
      </c>
      <c r="B481" s="3">
        <v>4</v>
      </c>
      <c r="C481" t="s">
        <v>19</v>
      </c>
      <c r="D481" s="3">
        <v>3</v>
      </c>
      <c r="E481">
        <f t="shared" si="7"/>
        <v>0</v>
      </c>
      <c r="F481">
        <v>3</v>
      </c>
      <c r="G481">
        <v>3</v>
      </c>
      <c r="H481">
        <v>0.58823529411764708</v>
      </c>
      <c r="I481">
        <v>0.4375</v>
      </c>
      <c r="J481">
        <f>VLOOKUP(C481,Feuil1!A:B,2,FALSE)</f>
        <v>22</v>
      </c>
      <c r="K481">
        <f>VLOOKUP(A481,Feuil1!A:B,2,FALSE)</f>
        <v>27</v>
      </c>
      <c r="L481">
        <f>VLOOKUP(C481,Feuil1!A:D,4,FALSE)</f>
        <v>0</v>
      </c>
    </row>
    <row r="482" spans="1:12" x14ac:dyDescent="0.25">
      <c r="A482" t="s">
        <v>32</v>
      </c>
      <c r="B482" s="3">
        <v>2</v>
      </c>
      <c r="C482" t="s">
        <v>22</v>
      </c>
      <c r="D482" s="3">
        <v>4</v>
      </c>
      <c r="E482">
        <f t="shared" si="7"/>
        <v>1</v>
      </c>
      <c r="F482">
        <v>7</v>
      </c>
      <c r="G482">
        <v>6</v>
      </c>
      <c r="H482">
        <v>0.75</v>
      </c>
      <c r="I482">
        <v>0.26666666666666666</v>
      </c>
      <c r="J482">
        <f>VLOOKUP(C482,Feuil1!A:B,2,FALSE)</f>
        <v>1</v>
      </c>
      <c r="K482">
        <f>VLOOKUP(A482,Feuil1!A:B,2,FALSE)</f>
        <v>26</v>
      </c>
      <c r="L482">
        <f>VLOOKUP(C482,Feuil1!A:D,4,FALSE)</f>
        <v>3</v>
      </c>
    </row>
    <row r="483" spans="1:12" x14ac:dyDescent="0.25">
      <c r="A483" t="s">
        <v>9</v>
      </c>
      <c r="B483" s="3">
        <v>1</v>
      </c>
      <c r="C483" t="s">
        <v>28</v>
      </c>
      <c r="D483" s="3">
        <v>2</v>
      </c>
      <c r="E483">
        <f t="shared" si="7"/>
        <v>1</v>
      </c>
      <c r="F483">
        <v>4</v>
      </c>
      <c r="G483">
        <v>4</v>
      </c>
      <c r="H483">
        <v>0.72222222222222221</v>
      </c>
      <c r="I483">
        <v>0.47619047619047616</v>
      </c>
      <c r="J483">
        <f>VLOOKUP(C483,Feuil1!A:B,2,FALSE)</f>
        <v>15</v>
      </c>
      <c r="K483">
        <f>VLOOKUP(A483,Feuil1!A:B,2,FALSE)</f>
        <v>19</v>
      </c>
      <c r="L483">
        <f>VLOOKUP(C483,Feuil1!A:D,4,FALSE)</f>
        <v>0</v>
      </c>
    </row>
    <row r="484" spans="1:12" x14ac:dyDescent="0.25">
      <c r="A484" t="s">
        <v>20</v>
      </c>
      <c r="B484" s="3">
        <v>2</v>
      </c>
      <c r="C484" t="s">
        <v>10</v>
      </c>
      <c r="D484" s="3">
        <v>5</v>
      </c>
      <c r="E484">
        <f t="shared" si="7"/>
        <v>1</v>
      </c>
      <c r="F484">
        <v>3</v>
      </c>
      <c r="G484">
        <v>4</v>
      </c>
      <c r="H484">
        <v>0.52941176470588236</v>
      </c>
      <c r="I484">
        <v>0.17647058823529413</v>
      </c>
      <c r="J484">
        <f>VLOOKUP(C484,Feuil1!A:B,2,FALSE)</f>
        <v>11</v>
      </c>
      <c r="K484">
        <f>VLOOKUP(A484,Feuil1!A:B,2,FALSE)</f>
        <v>30</v>
      </c>
      <c r="L484">
        <f>VLOOKUP(C484,Feuil1!A:D,4,FALSE)</f>
        <v>4</v>
      </c>
    </row>
    <row r="485" spans="1:12" x14ac:dyDescent="0.25">
      <c r="A485" t="s">
        <v>29</v>
      </c>
      <c r="B485" s="3">
        <v>0</v>
      </c>
      <c r="C485" t="s">
        <v>21</v>
      </c>
      <c r="D485" s="3">
        <v>3</v>
      </c>
      <c r="E485">
        <f t="shared" si="7"/>
        <v>1</v>
      </c>
      <c r="F485">
        <v>5</v>
      </c>
      <c r="G485">
        <v>6</v>
      </c>
      <c r="H485">
        <v>0.63157894736842102</v>
      </c>
      <c r="I485">
        <v>0.63157894736842102</v>
      </c>
      <c r="J485">
        <f>VLOOKUP(C485,Feuil1!A:B,2,FALSE)</f>
        <v>16</v>
      </c>
      <c r="K485">
        <f>VLOOKUP(A485,Feuil1!A:B,2,FALSE)</f>
        <v>7</v>
      </c>
      <c r="L485">
        <f>VLOOKUP(C485,Feuil1!A:D,4,FALSE)</f>
        <v>2</v>
      </c>
    </row>
    <row r="486" spans="1:12" x14ac:dyDescent="0.25">
      <c r="A486" t="s">
        <v>13</v>
      </c>
      <c r="B486" s="3">
        <v>5</v>
      </c>
      <c r="C486" t="s">
        <v>7</v>
      </c>
      <c r="D486" s="3">
        <v>1</v>
      </c>
      <c r="E486">
        <f t="shared" si="7"/>
        <v>0</v>
      </c>
      <c r="F486">
        <v>3</v>
      </c>
      <c r="G486">
        <v>6</v>
      </c>
      <c r="H486">
        <v>0.36842105263157893</v>
      </c>
      <c r="I486">
        <v>0.47058823529411764</v>
      </c>
      <c r="J486">
        <f>VLOOKUP(C486,Feuil1!A:B,2,FALSE)</f>
        <v>14</v>
      </c>
      <c r="K486">
        <f>VLOOKUP(A486,Feuil1!A:B,2,FALSE)</f>
        <v>12</v>
      </c>
      <c r="L486">
        <f>VLOOKUP(C486,Feuil1!A:D,4,FALSE)</f>
        <v>0</v>
      </c>
    </row>
    <row r="487" spans="1:12" x14ac:dyDescent="0.25">
      <c r="A487" t="s">
        <v>34</v>
      </c>
      <c r="B487" s="3">
        <v>4</v>
      </c>
      <c r="C487" t="s">
        <v>23</v>
      </c>
      <c r="D487" s="3">
        <v>3</v>
      </c>
      <c r="E487">
        <f t="shared" si="7"/>
        <v>0</v>
      </c>
      <c r="F487">
        <v>1</v>
      </c>
      <c r="G487">
        <v>6</v>
      </c>
      <c r="H487">
        <v>0.375</v>
      </c>
      <c r="I487">
        <v>0.57894736842105265</v>
      </c>
      <c r="J487">
        <f>VLOOKUP(C487,Feuil1!A:B,2,FALSE)</f>
        <v>31</v>
      </c>
      <c r="K487">
        <f>VLOOKUP(A487,Feuil1!A:B,2,FALSE)</f>
        <v>18</v>
      </c>
      <c r="L487">
        <f>VLOOKUP(C487,Feuil1!A:D,4,FALSE)</f>
        <v>0</v>
      </c>
    </row>
    <row r="488" spans="1:12" x14ac:dyDescent="0.25">
      <c r="A488" t="s">
        <v>6</v>
      </c>
      <c r="B488" s="3">
        <v>5</v>
      </c>
      <c r="C488" t="s">
        <v>33</v>
      </c>
      <c r="D488" s="3">
        <v>1</v>
      </c>
      <c r="E488">
        <f t="shared" si="7"/>
        <v>0</v>
      </c>
      <c r="F488">
        <v>3</v>
      </c>
      <c r="G488">
        <v>8</v>
      </c>
      <c r="H488">
        <v>0.44444444444444442</v>
      </c>
      <c r="I488">
        <v>0.5625</v>
      </c>
      <c r="J488">
        <f>VLOOKUP(C488,Feuil1!A:B,2,FALSE)</f>
        <v>24</v>
      </c>
      <c r="K488">
        <f>VLOOKUP(A488,Feuil1!A:B,2,FALSE)</f>
        <v>13</v>
      </c>
      <c r="L488">
        <f>VLOOKUP(C488,Feuil1!A:D,4,FALSE)</f>
        <v>0</v>
      </c>
    </row>
    <row r="489" spans="1:12" x14ac:dyDescent="0.25">
      <c r="A489" t="s">
        <v>15</v>
      </c>
      <c r="B489" s="3">
        <v>3</v>
      </c>
      <c r="C489" t="s">
        <v>5</v>
      </c>
      <c r="D489" s="3">
        <v>5</v>
      </c>
      <c r="E489">
        <f t="shared" si="7"/>
        <v>1</v>
      </c>
      <c r="F489">
        <v>4</v>
      </c>
      <c r="G489">
        <v>5</v>
      </c>
      <c r="H489">
        <v>0.46666666666666667</v>
      </c>
      <c r="I489">
        <v>0.36842105263157893</v>
      </c>
      <c r="J489">
        <f>VLOOKUP(C489,Feuil1!A:B,2,FALSE)</f>
        <v>32</v>
      </c>
      <c r="K489">
        <f>VLOOKUP(A489,Feuil1!A:B,2,FALSE)</f>
        <v>23</v>
      </c>
      <c r="L489">
        <f>VLOOKUP(C489,Feuil1!A:D,4,FALSE)</f>
        <v>0</v>
      </c>
    </row>
    <row r="490" spans="1:12" x14ac:dyDescent="0.25">
      <c r="A490" t="s">
        <v>12</v>
      </c>
      <c r="B490" s="3">
        <v>3</v>
      </c>
      <c r="C490" t="s">
        <v>4</v>
      </c>
      <c r="D490" s="3">
        <v>5</v>
      </c>
      <c r="E490">
        <f t="shared" si="7"/>
        <v>1</v>
      </c>
      <c r="F490">
        <v>6</v>
      </c>
      <c r="G490">
        <v>2</v>
      </c>
      <c r="H490">
        <v>0.7</v>
      </c>
      <c r="I490">
        <v>0.375</v>
      </c>
      <c r="J490">
        <f>VLOOKUP(C490,Feuil1!A:B,2,FALSE)</f>
        <v>6</v>
      </c>
      <c r="K490">
        <f>VLOOKUP(A490,Feuil1!A:B,2,FALSE)</f>
        <v>29</v>
      </c>
      <c r="L490">
        <f>VLOOKUP(C490,Feuil1!A:D,4,FALSE)</f>
        <v>0</v>
      </c>
    </row>
    <row r="491" spans="1:12" x14ac:dyDescent="0.25">
      <c r="A491" t="s">
        <v>19</v>
      </c>
      <c r="B491" s="3">
        <v>1</v>
      </c>
      <c r="C491" t="s">
        <v>17</v>
      </c>
      <c r="D491" s="3">
        <v>4</v>
      </c>
      <c r="E491">
        <f t="shared" si="7"/>
        <v>1</v>
      </c>
      <c r="F491">
        <v>5</v>
      </c>
      <c r="G491">
        <v>3</v>
      </c>
      <c r="H491">
        <v>0.76470588235294112</v>
      </c>
      <c r="I491">
        <v>0.22222222222222221</v>
      </c>
      <c r="J491">
        <f>VLOOKUP(C491,Feuil1!A:B,2,FALSE)</f>
        <v>10</v>
      </c>
      <c r="K491">
        <f>VLOOKUP(A491,Feuil1!A:B,2,FALSE)</f>
        <v>22</v>
      </c>
      <c r="L491">
        <f>VLOOKUP(C491,Feuil1!A:D,4,FALSE)</f>
        <v>1</v>
      </c>
    </row>
    <row r="492" spans="1:12" x14ac:dyDescent="0.25">
      <c r="A492" t="s">
        <v>16</v>
      </c>
      <c r="B492" s="3">
        <v>2</v>
      </c>
      <c r="C492" t="s">
        <v>9</v>
      </c>
      <c r="D492" s="3">
        <v>3</v>
      </c>
      <c r="E492">
        <f t="shared" si="7"/>
        <v>1</v>
      </c>
      <c r="F492">
        <v>4</v>
      </c>
      <c r="G492">
        <v>2</v>
      </c>
      <c r="H492">
        <v>0.4</v>
      </c>
      <c r="I492">
        <v>0.52941176470588236</v>
      </c>
      <c r="J492">
        <f>VLOOKUP(C492,Feuil1!A:B,2,FALSE)</f>
        <v>19</v>
      </c>
      <c r="K492">
        <f>VLOOKUP(A492,Feuil1!A:B,2,FALSE)</f>
        <v>25</v>
      </c>
      <c r="L492">
        <f>VLOOKUP(C492,Feuil1!A:D,4,FALSE)</f>
        <v>2</v>
      </c>
    </row>
    <row r="493" spans="1:12" x14ac:dyDescent="0.25">
      <c r="A493" t="s">
        <v>25</v>
      </c>
      <c r="B493" s="3">
        <v>3</v>
      </c>
      <c r="C493" t="s">
        <v>26</v>
      </c>
      <c r="D493" s="3">
        <v>2</v>
      </c>
      <c r="E493">
        <f t="shared" si="7"/>
        <v>0</v>
      </c>
      <c r="F493">
        <v>4</v>
      </c>
      <c r="G493">
        <v>9</v>
      </c>
      <c r="H493">
        <v>0.52941176470588236</v>
      </c>
      <c r="I493">
        <v>0.52941176470588236</v>
      </c>
      <c r="J493">
        <f>VLOOKUP(C493,Feuil1!A:B,2,FALSE)</f>
        <v>5</v>
      </c>
      <c r="K493">
        <f>VLOOKUP(A493,Feuil1!A:B,2,FALSE)</f>
        <v>2</v>
      </c>
      <c r="L493">
        <f>VLOOKUP(C493,Feuil1!A:D,4,FALSE)</f>
        <v>2</v>
      </c>
    </row>
    <row r="494" spans="1:12" x14ac:dyDescent="0.25">
      <c r="A494" t="s">
        <v>11</v>
      </c>
      <c r="B494" s="3">
        <v>1</v>
      </c>
      <c r="C494" t="s">
        <v>28</v>
      </c>
      <c r="D494" s="3">
        <v>3</v>
      </c>
      <c r="E494">
        <f t="shared" si="7"/>
        <v>1</v>
      </c>
      <c r="F494">
        <v>4</v>
      </c>
      <c r="G494">
        <v>7</v>
      </c>
      <c r="H494">
        <v>0.72222222222222221</v>
      </c>
      <c r="I494">
        <v>0.70588235294117652</v>
      </c>
      <c r="J494">
        <f>VLOOKUP(C494,Feuil1!A:B,2,FALSE)</f>
        <v>15</v>
      </c>
      <c r="K494">
        <f>VLOOKUP(A494,Feuil1!A:B,2,FALSE)</f>
        <v>4</v>
      </c>
      <c r="L494">
        <f>VLOOKUP(C494,Feuil1!A:D,4,FALSE)</f>
        <v>0</v>
      </c>
    </row>
    <row r="495" spans="1:12" x14ac:dyDescent="0.25">
      <c r="A495" t="s">
        <v>29</v>
      </c>
      <c r="B495" s="3">
        <v>6</v>
      </c>
      <c r="C495" t="s">
        <v>8</v>
      </c>
      <c r="D495" s="3">
        <v>5</v>
      </c>
      <c r="E495">
        <f t="shared" si="7"/>
        <v>0</v>
      </c>
      <c r="F495">
        <v>8</v>
      </c>
      <c r="G495">
        <v>6</v>
      </c>
      <c r="H495">
        <v>0.6</v>
      </c>
      <c r="I495">
        <v>0.63157894736842102</v>
      </c>
      <c r="J495">
        <f>VLOOKUP(C495,Feuil1!A:B,2,FALSE)</f>
        <v>9</v>
      </c>
      <c r="K495">
        <f>VLOOKUP(A495,Feuil1!A:B,2,FALSE)</f>
        <v>7</v>
      </c>
      <c r="L495">
        <f>VLOOKUP(C495,Feuil1!A:D,4,FALSE)</f>
        <v>0</v>
      </c>
    </row>
    <row r="496" spans="1:12" x14ac:dyDescent="0.25">
      <c r="A496" t="s">
        <v>10</v>
      </c>
      <c r="B496" s="3">
        <v>1</v>
      </c>
      <c r="C496" t="s">
        <v>7</v>
      </c>
      <c r="D496" s="3">
        <v>3</v>
      </c>
      <c r="E496">
        <f t="shared" si="7"/>
        <v>1</v>
      </c>
      <c r="F496">
        <v>3</v>
      </c>
      <c r="G496">
        <v>3</v>
      </c>
      <c r="H496">
        <v>0.36842105263157893</v>
      </c>
      <c r="I496">
        <v>0.63157894736842102</v>
      </c>
      <c r="J496">
        <f>VLOOKUP(C496,Feuil1!A:B,2,FALSE)</f>
        <v>14</v>
      </c>
      <c r="K496">
        <f>VLOOKUP(A496,Feuil1!A:B,2,FALSE)</f>
        <v>11</v>
      </c>
      <c r="L496">
        <f>VLOOKUP(C496,Feuil1!A:D,4,FALSE)</f>
        <v>0</v>
      </c>
    </row>
    <row r="497" spans="1:12" x14ac:dyDescent="0.25">
      <c r="A497" t="s">
        <v>12</v>
      </c>
      <c r="B497" s="3">
        <v>1</v>
      </c>
      <c r="C497" t="s">
        <v>32</v>
      </c>
      <c r="D497" s="3">
        <v>6</v>
      </c>
      <c r="E497">
        <f t="shared" si="7"/>
        <v>1</v>
      </c>
      <c r="F497">
        <v>6</v>
      </c>
      <c r="G497">
        <v>2</v>
      </c>
      <c r="H497">
        <v>0.52631578947368418</v>
      </c>
      <c r="I497">
        <v>0.375</v>
      </c>
      <c r="J497">
        <f>VLOOKUP(C497,Feuil1!A:B,2,FALSE)</f>
        <v>26</v>
      </c>
      <c r="K497">
        <f>VLOOKUP(A497,Feuil1!A:B,2,FALSE)</f>
        <v>29</v>
      </c>
      <c r="L497">
        <f>VLOOKUP(C497,Feuil1!A:D,4,FALSE)</f>
        <v>1</v>
      </c>
    </row>
    <row r="498" spans="1:12" x14ac:dyDescent="0.25">
      <c r="A498" t="s">
        <v>19</v>
      </c>
      <c r="B498" s="3">
        <v>3</v>
      </c>
      <c r="C498" t="s">
        <v>6</v>
      </c>
      <c r="D498" s="3">
        <v>5</v>
      </c>
      <c r="E498">
        <f t="shared" si="7"/>
        <v>1</v>
      </c>
      <c r="F498">
        <v>8</v>
      </c>
      <c r="G498">
        <v>3</v>
      </c>
      <c r="H498">
        <v>0.625</v>
      </c>
      <c r="I498">
        <v>0.22222222222222221</v>
      </c>
      <c r="J498">
        <f>VLOOKUP(C498,Feuil1!A:B,2,FALSE)</f>
        <v>13</v>
      </c>
      <c r="K498">
        <f>VLOOKUP(A498,Feuil1!A:B,2,FALSE)</f>
        <v>22</v>
      </c>
      <c r="L498">
        <f>VLOOKUP(C498,Feuil1!A:D,4,FALSE)</f>
        <v>2</v>
      </c>
    </row>
    <row r="499" spans="1:12" x14ac:dyDescent="0.25">
      <c r="A499" t="s">
        <v>27</v>
      </c>
      <c r="B499" s="3">
        <v>2</v>
      </c>
      <c r="C499" t="s">
        <v>2</v>
      </c>
      <c r="D499" s="3">
        <v>3</v>
      </c>
      <c r="E499">
        <f t="shared" si="7"/>
        <v>1</v>
      </c>
      <c r="F499">
        <v>5</v>
      </c>
      <c r="G499">
        <v>6</v>
      </c>
      <c r="H499">
        <v>0.52631578947368418</v>
      </c>
      <c r="I499">
        <v>0.42857142857142855</v>
      </c>
      <c r="J499">
        <f>VLOOKUP(C499,Feuil1!A:B,2,FALSE)</f>
        <v>20</v>
      </c>
      <c r="K499">
        <f>VLOOKUP(A499,Feuil1!A:B,2,FALSE)</f>
        <v>8</v>
      </c>
      <c r="L499">
        <f>VLOOKUP(C499,Feuil1!A:D,4,FALSE)</f>
        <v>0</v>
      </c>
    </row>
    <row r="500" spans="1:12" x14ac:dyDescent="0.25">
      <c r="A500" t="s">
        <v>15</v>
      </c>
      <c r="B500" s="3">
        <v>0</v>
      </c>
      <c r="C500" t="s">
        <v>17</v>
      </c>
      <c r="D500" s="3">
        <v>4</v>
      </c>
      <c r="E500">
        <f t="shared" si="7"/>
        <v>1</v>
      </c>
      <c r="F500">
        <v>5</v>
      </c>
      <c r="G500">
        <v>5</v>
      </c>
      <c r="H500">
        <v>0.76470588235294112</v>
      </c>
      <c r="I500">
        <v>0.36842105263157893</v>
      </c>
      <c r="J500">
        <f>VLOOKUP(C500,Feuil1!A:B,2,FALSE)</f>
        <v>10</v>
      </c>
      <c r="K500">
        <f>VLOOKUP(A500,Feuil1!A:B,2,FALSE)</f>
        <v>23</v>
      </c>
      <c r="L500">
        <f>VLOOKUP(C500,Feuil1!A:D,4,FALSE)</f>
        <v>1</v>
      </c>
    </row>
    <row r="501" spans="1:12" x14ac:dyDescent="0.25">
      <c r="A501" t="s">
        <v>14</v>
      </c>
      <c r="B501" s="3">
        <v>4</v>
      </c>
      <c r="C501" t="s">
        <v>9</v>
      </c>
      <c r="D501" s="3">
        <v>1</v>
      </c>
      <c r="E501">
        <f t="shared" si="7"/>
        <v>0</v>
      </c>
      <c r="F501">
        <v>4</v>
      </c>
      <c r="G501">
        <v>6</v>
      </c>
      <c r="H501">
        <v>0.4</v>
      </c>
      <c r="I501">
        <v>0.70588235294117652</v>
      </c>
      <c r="J501">
        <f>VLOOKUP(C501,Feuil1!A:B,2,FALSE)</f>
        <v>19</v>
      </c>
      <c r="K501">
        <f>VLOOKUP(A501,Feuil1!A:B,2,FALSE)</f>
        <v>3</v>
      </c>
      <c r="L501">
        <f>VLOOKUP(C501,Feuil1!A:D,4,FALSE)</f>
        <v>2</v>
      </c>
    </row>
    <row r="502" spans="1:12" x14ac:dyDescent="0.25">
      <c r="A502" t="s">
        <v>16</v>
      </c>
      <c r="B502" s="3">
        <v>0</v>
      </c>
      <c r="C502" t="s">
        <v>20</v>
      </c>
      <c r="D502" s="3">
        <v>2</v>
      </c>
      <c r="E502">
        <f t="shared" si="7"/>
        <v>1</v>
      </c>
      <c r="F502">
        <v>4</v>
      </c>
      <c r="G502">
        <v>2</v>
      </c>
      <c r="H502">
        <v>0.44444444444444442</v>
      </c>
      <c r="I502">
        <v>0.52941176470588236</v>
      </c>
      <c r="J502">
        <f>VLOOKUP(C502,Feuil1!A:B,2,FALSE)</f>
        <v>30</v>
      </c>
      <c r="K502">
        <f>VLOOKUP(A502,Feuil1!A:B,2,FALSE)</f>
        <v>25</v>
      </c>
      <c r="L502">
        <f>VLOOKUP(C502,Feuil1!A:D,4,FALSE)</f>
        <v>0</v>
      </c>
    </row>
    <row r="503" spans="1:12" x14ac:dyDescent="0.25">
      <c r="A503" t="s">
        <v>11</v>
      </c>
      <c r="B503" s="3">
        <v>2</v>
      </c>
      <c r="C503" t="s">
        <v>5</v>
      </c>
      <c r="D503" s="3">
        <v>3</v>
      </c>
      <c r="E503">
        <f t="shared" si="7"/>
        <v>1</v>
      </c>
      <c r="F503">
        <v>4</v>
      </c>
      <c r="G503">
        <v>7</v>
      </c>
      <c r="H503">
        <v>0.46666666666666667</v>
      </c>
      <c r="I503">
        <v>0.70588235294117652</v>
      </c>
      <c r="J503">
        <f>VLOOKUP(C503,Feuil1!A:B,2,FALSE)</f>
        <v>32</v>
      </c>
      <c r="K503">
        <f>VLOOKUP(A503,Feuil1!A:B,2,FALSE)</f>
        <v>4</v>
      </c>
      <c r="L503">
        <f>VLOOKUP(C503,Feuil1!A:D,4,FALSE)</f>
        <v>0</v>
      </c>
    </row>
    <row r="504" spans="1:12" x14ac:dyDescent="0.25">
      <c r="A504" t="s">
        <v>13</v>
      </c>
      <c r="B504" s="3">
        <v>4</v>
      </c>
      <c r="C504" t="s">
        <v>21</v>
      </c>
      <c r="D504" s="3">
        <v>3</v>
      </c>
      <c r="E504">
        <f t="shared" si="7"/>
        <v>0</v>
      </c>
      <c r="F504">
        <v>5</v>
      </c>
      <c r="G504">
        <v>6</v>
      </c>
      <c r="H504">
        <v>0.63157894736842102</v>
      </c>
      <c r="I504">
        <v>0.47058823529411764</v>
      </c>
      <c r="J504">
        <f>VLOOKUP(C504,Feuil1!A:B,2,FALSE)</f>
        <v>16</v>
      </c>
      <c r="K504">
        <f>VLOOKUP(A504,Feuil1!A:B,2,FALSE)</f>
        <v>12</v>
      </c>
      <c r="L504">
        <f>VLOOKUP(C504,Feuil1!A:D,4,FALSE)</f>
        <v>2</v>
      </c>
    </row>
    <row r="505" spans="1:12" x14ac:dyDescent="0.25">
      <c r="A505" t="s">
        <v>30</v>
      </c>
      <c r="B505" s="3">
        <v>3</v>
      </c>
      <c r="C505" t="s">
        <v>33</v>
      </c>
      <c r="D505" s="3">
        <v>0</v>
      </c>
      <c r="E505">
        <f t="shared" si="7"/>
        <v>0</v>
      </c>
      <c r="F505">
        <v>3</v>
      </c>
      <c r="G505">
        <v>7</v>
      </c>
      <c r="H505">
        <v>0.44444444444444442</v>
      </c>
      <c r="I505">
        <v>0.47058823529411764</v>
      </c>
      <c r="J505">
        <f>VLOOKUP(C505,Feuil1!A:B,2,FALSE)</f>
        <v>24</v>
      </c>
      <c r="K505">
        <f>VLOOKUP(A505,Feuil1!A:B,2,FALSE)</f>
        <v>17</v>
      </c>
      <c r="L505">
        <f>VLOOKUP(C505,Feuil1!A:D,4,FALSE)</f>
        <v>0</v>
      </c>
    </row>
    <row r="506" spans="1:12" x14ac:dyDescent="0.25">
      <c r="A506" t="s">
        <v>22</v>
      </c>
      <c r="B506" s="3">
        <v>4</v>
      </c>
      <c r="C506" t="s">
        <v>23</v>
      </c>
      <c r="D506" s="3">
        <v>3</v>
      </c>
      <c r="E506">
        <f t="shared" si="7"/>
        <v>0</v>
      </c>
      <c r="F506">
        <v>1</v>
      </c>
      <c r="G506">
        <v>7</v>
      </c>
      <c r="H506">
        <v>0.375</v>
      </c>
      <c r="I506">
        <v>0.65</v>
      </c>
      <c r="J506">
        <f>VLOOKUP(C506,Feuil1!A:B,2,FALSE)</f>
        <v>31</v>
      </c>
      <c r="K506">
        <f>VLOOKUP(A506,Feuil1!A:B,2,FALSE)</f>
        <v>1</v>
      </c>
      <c r="L506">
        <f>VLOOKUP(C506,Feuil1!A:D,4,FALSE)</f>
        <v>0</v>
      </c>
    </row>
    <row r="507" spans="1:12" x14ac:dyDescent="0.25">
      <c r="A507" t="s">
        <v>3</v>
      </c>
      <c r="B507" s="3">
        <v>4</v>
      </c>
      <c r="C507" t="s">
        <v>18</v>
      </c>
      <c r="D507" s="3">
        <v>6</v>
      </c>
      <c r="E507">
        <f t="shared" si="7"/>
        <v>1</v>
      </c>
      <c r="F507">
        <v>3</v>
      </c>
      <c r="G507">
        <v>4</v>
      </c>
      <c r="H507">
        <v>0.3888888888888889</v>
      </c>
      <c r="I507">
        <v>0.41176470588235292</v>
      </c>
      <c r="J507">
        <f>VLOOKUP(C507,Feuil1!A:B,2,FALSE)</f>
        <v>28</v>
      </c>
      <c r="K507">
        <f>VLOOKUP(A507,Feuil1!A:B,2,FALSE)</f>
        <v>21</v>
      </c>
      <c r="L507">
        <f>VLOOKUP(C507,Feuil1!A:D,4,FALSE)</f>
        <v>0</v>
      </c>
    </row>
    <row r="508" spans="1:12" x14ac:dyDescent="0.25">
      <c r="A508" t="s">
        <v>4</v>
      </c>
      <c r="B508" s="3">
        <v>5</v>
      </c>
      <c r="C508" t="s">
        <v>28</v>
      </c>
      <c r="D508" s="3">
        <v>3</v>
      </c>
      <c r="E508">
        <f t="shared" si="7"/>
        <v>0</v>
      </c>
      <c r="F508">
        <v>4</v>
      </c>
      <c r="G508">
        <v>6</v>
      </c>
      <c r="H508">
        <v>0.72222222222222221</v>
      </c>
      <c r="I508">
        <v>0.46666666666666667</v>
      </c>
      <c r="J508">
        <f>VLOOKUP(C508,Feuil1!A:B,2,FALSE)</f>
        <v>15</v>
      </c>
      <c r="K508">
        <f>VLOOKUP(A508,Feuil1!A:B,2,FALSE)</f>
        <v>6</v>
      </c>
      <c r="L508">
        <f>VLOOKUP(C508,Feuil1!A:D,4,FALSE)</f>
        <v>0</v>
      </c>
    </row>
    <row r="509" spans="1:12" x14ac:dyDescent="0.25">
      <c r="A509" t="s">
        <v>29</v>
      </c>
      <c r="B509" s="3">
        <v>6</v>
      </c>
      <c r="C509" t="s">
        <v>26</v>
      </c>
      <c r="D509" s="3">
        <v>1</v>
      </c>
      <c r="E509">
        <f t="shared" si="7"/>
        <v>0</v>
      </c>
      <c r="F509">
        <v>4</v>
      </c>
      <c r="G509">
        <v>6</v>
      </c>
      <c r="H509">
        <v>0.52941176470588236</v>
      </c>
      <c r="I509">
        <v>0.63157894736842102</v>
      </c>
      <c r="J509">
        <f>VLOOKUP(C509,Feuil1!A:B,2,FALSE)</f>
        <v>5</v>
      </c>
      <c r="K509">
        <f>VLOOKUP(A509,Feuil1!A:B,2,FALSE)</f>
        <v>7</v>
      </c>
      <c r="L509">
        <f>VLOOKUP(C509,Feuil1!A:D,4,FALSE)</f>
        <v>2</v>
      </c>
    </row>
    <row r="510" spans="1:12" x14ac:dyDescent="0.25">
      <c r="A510" t="s">
        <v>7</v>
      </c>
      <c r="B510" s="3">
        <v>2</v>
      </c>
      <c r="C510" t="s">
        <v>34</v>
      </c>
      <c r="D510" s="3">
        <v>3</v>
      </c>
      <c r="E510">
        <f t="shared" si="7"/>
        <v>1</v>
      </c>
      <c r="F510">
        <v>6</v>
      </c>
      <c r="G510">
        <v>3</v>
      </c>
      <c r="H510">
        <v>0.33333333333333331</v>
      </c>
      <c r="I510">
        <v>0.66666666666666663</v>
      </c>
      <c r="J510">
        <f>VLOOKUP(C510,Feuil1!A:B,2,FALSE)</f>
        <v>18</v>
      </c>
      <c r="K510">
        <f>VLOOKUP(A510,Feuil1!A:B,2,FALSE)</f>
        <v>14</v>
      </c>
      <c r="L510">
        <f>VLOOKUP(C510,Feuil1!A:D,4,FALSE)</f>
        <v>0</v>
      </c>
    </row>
    <row r="511" spans="1:12" x14ac:dyDescent="0.25">
      <c r="A511" t="s">
        <v>22</v>
      </c>
      <c r="B511" s="3">
        <v>2</v>
      </c>
      <c r="C511" t="s">
        <v>24</v>
      </c>
      <c r="D511" s="3">
        <v>3</v>
      </c>
      <c r="E511">
        <f t="shared" si="7"/>
        <v>1</v>
      </c>
      <c r="F511">
        <v>3</v>
      </c>
      <c r="G511">
        <v>7</v>
      </c>
      <c r="H511">
        <v>0.35294117647058826</v>
      </c>
      <c r="I511">
        <v>0.65</v>
      </c>
      <c r="J511">
        <f>VLOOKUP(C511,Feuil1!A:B,2,FALSE)</f>
        <v>27</v>
      </c>
      <c r="K511">
        <f>VLOOKUP(A511,Feuil1!A:B,2,FALSE)</f>
        <v>1</v>
      </c>
      <c r="L511">
        <f>VLOOKUP(C511,Feuil1!A:D,4,FALSE)</f>
        <v>0</v>
      </c>
    </row>
    <row r="512" spans="1:12" x14ac:dyDescent="0.25">
      <c r="A512" t="s">
        <v>9</v>
      </c>
      <c r="B512" s="3">
        <v>1</v>
      </c>
      <c r="C512" t="s">
        <v>6</v>
      </c>
      <c r="D512" s="3">
        <v>3</v>
      </c>
      <c r="E512">
        <f t="shared" si="7"/>
        <v>1</v>
      </c>
      <c r="F512">
        <v>8</v>
      </c>
      <c r="G512">
        <v>4</v>
      </c>
      <c r="H512">
        <v>0.625</v>
      </c>
      <c r="I512">
        <v>0.47619047619047616</v>
      </c>
      <c r="J512">
        <f>VLOOKUP(C512,Feuil1!A:B,2,FALSE)</f>
        <v>13</v>
      </c>
      <c r="K512">
        <f>VLOOKUP(A512,Feuil1!A:B,2,FALSE)</f>
        <v>19</v>
      </c>
      <c r="L512">
        <f>VLOOKUP(C512,Feuil1!A:D,4,FALSE)</f>
        <v>2</v>
      </c>
    </row>
    <row r="513" spans="1:12" x14ac:dyDescent="0.25">
      <c r="A513" t="s">
        <v>14</v>
      </c>
      <c r="B513" s="3">
        <v>2</v>
      </c>
      <c r="C513" t="s">
        <v>19</v>
      </c>
      <c r="D513" s="3">
        <v>4</v>
      </c>
      <c r="E513">
        <f t="shared" si="7"/>
        <v>1</v>
      </c>
      <c r="F513">
        <v>3</v>
      </c>
      <c r="G513">
        <v>6</v>
      </c>
      <c r="H513">
        <v>0.58823529411764708</v>
      </c>
      <c r="I513">
        <v>0.70588235294117652</v>
      </c>
      <c r="J513">
        <f>VLOOKUP(C513,Feuil1!A:B,2,FALSE)</f>
        <v>22</v>
      </c>
      <c r="K513">
        <f>VLOOKUP(A513,Feuil1!A:B,2,FALSE)</f>
        <v>3</v>
      </c>
      <c r="L513">
        <f>VLOOKUP(C513,Feuil1!A:D,4,FALSE)</f>
        <v>0</v>
      </c>
    </row>
    <row r="514" spans="1:12" x14ac:dyDescent="0.25">
      <c r="A514" t="s">
        <v>27</v>
      </c>
      <c r="B514" s="3">
        <v>7</v>
      </c>
      <c r="C514" t="s">
        <v>3</v>
      </c>
      <c r="D514" s="3">
        <v>3</v>
      </c>
      <c r="E514">
        <f t="shared" si="7"/>
        <v>0</v>
      </c>
      <c r="F514">
        <v>4</v>
      </c>
      <c r="G514">
        <v>6</v>
      </c>
      <c r="H514">
        <v>0.44444444444444442</v>
      </c>
      <c r="I514">
        <v>0.42857142857142855</v>
      </c>
      <c r="J514">
        <f>VLOOKUP(C514,Feuil1!A:B,2,FALSE)</f>
        <v>21</v>
      </c>
      <c r="K514">
        <f>VLOOKUP(A514,Feuil1!A:B,2,FALSE)</f>
        <v>8</v>
      </c>
      <c r="L514">
        <f>VLOOKUP(C514,Feuil1!A:D,4,FALSE)</f>
        <v>1</v>
      </c>
    </row>
    <row r="515" spans="1:12" x14ac:dyDescent="0.25">
      <c r="A515" t="s">
        <v>2</v>
      </c>
      <c r="B515" s="3">
        <v>5</v>
      </c>
      <c r="C515" t="s">
        <v>20</v>
      </c>
      <c r="D515" s="3">
        <v>4</v>
      </c>
      <c r="E515">
        <f t="shared" ref="E515:E557" si="8">IF(D515&gt;B515,1,0)</f>
        <v>0</v>
      </c>
      <c r="F515">
        <v>4</v>
      </c>
      <c r="G515">
        <v>5</v>
      </c>
      <c r="H515">
        <v>0.44444444444444442</v>
      </c>
      <c r="I515">
        <v>0.35294117647058826</v>
      </c>
      <c r="J515">
        <f>VLOOKUP(C515,Feuil1!A:B,2,FALSE)</f>
        <v>30</v>
      </c>
      <c r="K515">
        <f>VLOOKUP(A515,Feuil1!A:B,2,FALSE)</f>
        <v>20</v>
      </c>
      <c r="L515">
        <f>VLOOKUP(C515,Feuil1!A:D,4,FALSE)</f>
        <v>0</v>
      </c>
    </row>
    <row r="516" spans="1:12" x14ac:dyDescent="0.25">
      <c r="A516" t="s">
        <v>33</v>
      </c>
      <c r="B516" s="3">
        <v>1</v>
      </c>
      <c r="C516" t="s">
        <v>5</v>
      </c>
      <c r="D516" s="3">
        <v>3</v>
      </c>
      <c r="E516">
        <f t="shared" si="8"/>
        <v>1</v>
      </c>
      <c r="F516">
        <v>4</v>
      </c>
      <c r="G516">
        <v>3</v>
      </c>
      <c r="H516">
        <v>0.46666666666666667</v>
      </c>
      <c r="I516">
        <v>0.3888888888888889</v>
      </c>
      <c r="J516">
        <f>VLOOKUP(C516,Feuil1!A:B,2,FALSE)</f>
        <v>32</v>
      </c>
      <c r="K516">
        <f>VLOOKUP(A516,Feuil1!A:B,2,FALSE)</f>
        <v>24</v>
      </c>
      <c r="L516">
        <f>VLOOKUP(C516,Feuil1!A:D,4,FALSE)</f>
        <v>0</v>
      </c>
    </row>
    <row r="517" spans="1:12" x14ac:dyDescent="0.25">
      <c r="A517" t="s">
        <v>30</v>
      </c>
      <c r="B517" s="3">
        <v>3</v>
      </c>
      <c r="C517" t="s">
        <v>21</v>
      </c>
      <c r="D517" s="3">
        <v>2</v>
      </c>
      <c r="E517">
        <f t="shared" si="8"/>
        <v>0</v>
      </c>
      <c r="F517">
        <v>5</v>
      </c>
      <c r="G517">
        <v>7</v>
      </c>
      <c r="H517">
        <v>0.63157894736842102</v>
      </c>
      <c r="I517">
        <v>0.47058823529411764</v>
      </c>
      <c r="J517">
        <f>VLOOKUP(C517,Feuil1!A:B,2,FALSE)</f>
        <v>16</v>
      </c>
      <c r="K517">
        <f>VLOOKUP(A517,Feuil1!A:B,2,FALSE)</f>
        <v>17</v>
      </c>
      <c r="L517">
        <f>VLOOKUP(C517,Feuil1!A:D,4,FALSE)</f>
        <v>2</v>
      </c>
    </row>
    <row r="518" spans="1:12" x14ac:dyDescent="0.25">
      <c r="A518" t="s">
        <v>13</v>
      </c>
      <c r="B518" s="3">
        <v>2</v>
      </c>
      <c r="C518" t="s">
        <v>8</v>
      </c>
      <c r="D518" s="3">
        <v>3</v>
      </c>
      <c r="E518">
        <f t="shared" si="8"/>
        <v>1</v>
      </c>
      <c r="F518">
        <v>8</v>
      </c>
      <c r="G518">
        <v>6</v>
      </c>
      <c r="H518">
        <v>0.6</v>
      </c>
      <c r="I518">
        <v>0.47058823529411764</v>
      </c>
      <c r="J518">
        <f>VLOOKUP(C518,Feuil1!A:B,2,FALSE)</f>
        <v>9</v>
      </c>
      <c r="K518">
        <f>VLOOKUP(A518,Feuil1!A:B,2,FALSE)</f>
        <v>12</v>
      </c>
      <c r="L518">
        <f>VLOOKUP(C518,Feuil1!A:D,4,FALSE)</f>
        <v>0</v>
      </c>
    </row>
    <row r="519" spans="1:12" x14ac:dyDescent="0.25">
      <c r="A519" t="s">
        <v>7</v>
      </c>
      <c r="B519" s="3">
        <v>1</v>
      </c>
      <c r="C519" t="s">
        <v>25</v>
      </c>
      <c r="D519" s="3">
        <v>3</v>
      </c>
      <c r="E519">
        <f t="shared" si="8"/>
        <v>1</v>
      </c>
      <c r="F519">
        <v>9</v>
      </c>
      <c r="G519">
        <v>3</v>
      </c>
      <c r="H519">
        <v>0.82352941176470584</v>
      </c>
      <c r="I519">
        <v>0.66666666666666663</v>
      </c>
      <c r="J519">
        <f>VLOOKUP(C519,Feuil1!A:B,2,FALSE)</f>
        <v>2</v>
      </c>
      <c r="K519">
        <f>VLOOKUP(A519,Feuil1!A:B,2,FALSE)</f>
        <v>14</v>
      </c>
      <c r="L519">
        <f>VLOOKUP(C519,Feuil1!A:D,4,FALSE)</f>
        <v>5</v>
      </c>
    </row>
    <row r="520" spans="1:12" x14ac:dyDescent="0.25">
      <c r="A520" t="s">
        <v>10</v>
      </c>
      <c r="B520" s="3">
        <v>4</v>
      </c>
      <c r="C520" t="s">
        <v>23</v>
      </c>
      <c r="D520" s="3">
        <v>2</v>
      </c>
      <c r="E520">
        <f t="shared" si="8"/>
        <v>0</v>
      </c>
      <c r="F520">
        <v>1</v>
      </c>
      <c r="G520">
        <v>3</v>
      </c>
      <c r="H520">
        <v>0.375</v>
      </c>
      <c r="I520">
        <v>0.63157894736842102</v>
      </c>
      <c r="J520">
        <f>VLOOKUP(C520,Feuil1!A:B,2,FALSE)</f>
        <v>31</v>
      </c>
      <c r="K520">
        <f>VLOOKUP(A520,Feuil1!A:B,2,FALSE)</f>
        <v>11</v>
      </c>
      <c r="L520">
        <f>VLOOKUP(C520,Feuil1!A:D,4,FALSE)</f>
        <v>0</v>
      </c>
    </row>
    <row r="521" spans="1:12" x14ac:dyDescent="0.25">
      <c r="A521" t="s">
        <v>4</v>
      </c>
      <c r="B521" s="3">
        <v>6</v>
      </c>
      <c r="C521" t="s">
        <v>12</v>
      </c>
      <c r="D521" s="3">
        <v>3</v>
      </c>
      <c r="E521">
        <f t="shared" si="8"/>
        <v>0</v>
      </c>
      <c r="F521">
        <v>2</v>
      </c>
      <c r="G521">
        <v>6</v>
      </c>
      <c r="H521">
        <v>0.31578947368421051</v>
      </c>
      <c r="I521">
        <v>0.46666666666666667</v>
      </c>
      <c r="J521">
        <f>VLOOKUP(C521,Feuil1!A:B,2,FALSE)</f>
        <v>29</v>
      </c>
      <c r="K521">
        <f>VLOOKUP(A521,Feuil1!A:B,2,FALSE)</f>
        <v>6</v>
      </c>
      <c r="L521">
        <f>VLOOKUP(C521,Feuil1!A:D,4,FALSE)</f>
        <v>2</v>
      </c>
    </row>
    <row r="522" spans="1:12" x14ac:dyDescent="0.25">
      <c r="A522" t="s">
        <v>32</v>
      </c>
      <c r="B522" s="3">
        <v>4</v>
      </c>
      <c r="C522" t="s">
        <v>18</v>
      </c>
      <c r="D522" s="3">
        <v>3</v>
      </c>
      <c r="E522">
        <f t="shared" si="8"/>
        <v>0</v>
      </c>
      <c r="F522">
        <v>3</v>
      </c>
      <c r="G522">
        <v>6</v>
      </c>
      <c r="H522">
        <v>0.3888888888888889</v>
      </c>
      <c r="I522">
        <v>0.26666666666666666</v>
      </c>
      <c r="J522">
        <f>VLOOKUP(C522,Feuil1!A:B,2,FALSE)</f>
        <v>28</v>
      </c>
      <c r="K522">
        <f>VLOOKUP(A522,Feuil1!A:B,2,FALSE)</f>
        <v>26</v>
      </c>
      <c r="L522">
        <f>VLOOKUP(C522,Feuil1!A:D,4,FALSE)</f>
        <v>0</v>
      </c>
    </row>
    <row r="523" spans="1:12" x14ac:dyDescent="0.25">
      <c r="A523" t="s">
        <v>9</v>
      </c>
      <c r="B523" s="3">
        <v>1</v>
      </c>
      <c r="C523" t="s">
        <v>29</v>
      </c>
      <c r="D523" s="3">
        <v>2</v>
      </c>
      <c r="E523">
        <f t="shared" si="8"/>
        <v>1</v>
      </c>
      <c r="F523">
        <v>6</v>
      </c>
      <c r="G523">
        <v>4</v>
      </c>
      <c r="H523">
        <v>0.58823529411764708</v>
      </c>
      <c r="I523">
        <v>0.47619047619047616</v>
      </c>
      <c r="J523">
        <f>VLOOKUP(C523,Feuil1!A:B,2,FALSE)</f>
        <v>7</v>
      </c>
      <c r="K523">
        <f>VLOOKUP(A523,Feuil1!A:B,2,FALSE)</f>
        <v>19</v>
      </c>
      <c r="L523">
        <f>VLOOKUP(C523,Feuil1!A:D,4,FALSE)</f>
        <v>0</v>
      </c>
    </row>
    <row r="524" spans="1:12" x14ac:dyDescent="0.25">
      <c r="A524" t="s">
        <v>17</v>
      </c>
      <c r="B524" s="3">
        <v>1</v>
      </c>
      <c r="C524" t="s">
        <v>11</v>
      </c>
      <c r="D524" s="3">
        <v>3</v>
      </c>
      <c r="E524">
        <f t="shared" si="8"/>
        <v>1</v>
      </c>
      <c r="F524">
        <v>7</v>
      </c>
      <c r="G524">
        <v>5</v>
      </c>
      <c r="H524">
        <v>0.6470588235294118</v>
      </c>
      <c r="I524">
        <v>0.47058823529411764</v>
      </c>
      <c r="J524">
        <f>VLOOKUP(C524,Feuil1!A:B,2,FALSE)</f>
        <v>4</v>
      </c>
      <c r="K524">
        <f>VLOOKUP(A524,Feuil1!A:B,2,FALSE)</f>
        <v>10</v>
      </c>
      <c r="L524">
        <f>VLOOKUP(C524,Feuil1!A:D,4,FALSE)</f>
        <v>1</v>
      </c>
    </row>
    <row r="525" spans="1:12" x14ac:dyDescent="0.25">
      <c r="A525" t="s">
        <v>16</v>
      </c>
      <c r="B525" s="3">
        <v>3</v>
      </c>
      <c r="C525" t="s">
        <v>28</v>
      </c>
      <c r="D525" s="3">
        <v>1</v>
      </c>
      <c r="E525">
        <f t="shared" si="8"/>
        <v>0</v>
      </c>
      <c r="F525">
        <v>4</v>
      </c>
      <c r="G525">
        <v>2</v>
      </c>
      <c r="H525">
        <v>0.72222222222222221</v>
      </c>
      <c r="I525">
        <v>0.52941176470588236</v>
      </c>
      <c r="J525">
        <f>VLOOKUP(C525,Feuil1!A:B,2,FALSE)</f>
        <v>15</v>
      </c>
      <c r="K525">
        <f>VLOOKUP(A525,Feuil1!A:B,2,FALSE)</f>
        <v>25</v>
      </c>
      <c r="L525">
        <f>VLOOKUP(C525,Feuil1!A:D,4,FALSE)</f>
        <v>0</v>
      </c>
    </row>
    <row r="526" spans="1:12" x14ac:dyDescent="0.25">
      <c r="A526" t="s">
        <v>34</v>
      </c>
      <c r="B526" s="3">
        <v>2</v>
      </c>
      <c r="C526" t="s">
        <v>26</v>
      </c>
      <c r="D526" s="3">
        <v>1</v>
      </c>
      <c r="E526">
        <f t="shared" si="8"/>
        <v>0</v>
      </c>
      <c r="F526">
        <v>4</v>
      </c>
      <c r="G526">
        <v>6</v>
      </c>
      <c r="H526">
        <v>0.52941176470588236</v>
      </c>
      <c r="I526">
        <v>0.57894736842105265</v>
      </c>
      <c r="J526">
        <f>VLOOKUP(C526,Feuil1!A:B,2,FALSE)</f>
        <v>5</v>
      </c>
      <c r="K526">
        <f>VLOOKUP(A526,Feuil1!A:B,2,FALSE)</f>
        <v>18</v>
      </c>
      <c r="L526">
        <f>VLOOKUP(C526,Feuil1!A:D,4,FALSE)</f>
        <v>2</v>
      </c>
    </row>
    <row r="527" spans="1:12" x14ac:dyDescent="0.25">
      <c r="A527" t="s">
        <v>10</v>
      </c>
      <c r="B527" s="3">
        <v>4</v>
      </c>
      <c r="C527" t="s">
        <v>24</v>
      </c>
      <c r="D527" s="3">
        <v>2</v>
      </c>
      <c r="E527">
        <f t="shared" si="8"/>
        <v>0</v>
      </c>
      <c r="F527">
        <v>3</v>
      </c>
      <c r="G527">
        <v>3</v>
      </c>
      <c r="H527">
        <v>0.35294117647058826</v>
      </c>
      <c r="I527">
        <v>0.63157894736842102</v>
      </c>
      <c r="J527">
        <f>VLOOKUP(C527,Feuil1!A:B,2,FALSE)</f>
        <v>27</v>
      </c>
      <c r="K527">
        <f>VLOOKUP(A527,Feuil1!A:B,2,FALSE)</f>
        <v>11</v>
      </c>
      <c r="L527">
        <f>VLOOKUP(C527,Feuil1!A:D,4,FALSE)</f>
        <v>0</v>
      </c>
    </row>
    <row r="528" spans="1:12" x14ac:dyDescent="0.25">
      <c r="A528" t="s">
        <v>27</v>
      </c>
      <c r="B528" s="3">
        <v>2</v>
      </c>
      <c r="C528" t="s">
        <v>20</v>
      </c>
      <c r="D528" s="3">
        <v>3</v>
      </c>
      <c r="E528">
        <f t="shared" si="8"/>
        <v>1</v>
      </c>
      <c r="F528">
        <v>4</v>
      </c>
      <c r="G528">
        <v>6</v>
      </c>
      <c r="H528">
        <v>0.44444444444444442</v>
      </c>
      <c r="I528">
        <v>0.42857142857142855</v>
      </c>
      <c r="J528">
        <f>VLOOKUP(C528,Feuil1!A:B,2,FALSE)</f>
        <v>30</v>
      </c>
      <c r="K528">
        <f>VLOOKUP(A528,Feuil1!A:B,2,FALSE)</f>
        <v>8</v>
      </c>
      <c r="L528">
        <f>VLOOKUP(C528,Feuil1!A:D,4,FALSE)</f>
        <v>0</v>
      </c>
    </row>
    <row r="529" spans="1:12" x14ac:dyDescent="0.25">
      <c r="A529" t="s">
        <v>5</v>
      </c>
      <c r="B529" s="3">
        <v>4</v>
      </c>
      <c r="C529" t="s">
        <v>21</v>
      </c>
      <c r="D529" s="3">
        <v>6</v>
      </c>
      <c r="E529">
        <f t="shared" si="8"/>
        <v>1</v>
      </c>
      <c r="F529">
        <v>5</v>
      </c>
      <c r="G529">
        <v>4</v>
      </c>
      <c r="H529">
        <v>0.63157894736842102</v>
      </c>
      <c r="I529">
        <v>0.25</v>
      </c>
      <c r="J529">
        <f>VLOOKUP(C529,Feuil1!A:B,2,FALSE)</f>
        <v>16</v>
      </c>
      <c r="K529">
        <f>VLOOKUP(A529,Feuil1!A:B,2,FALSE)</f>
        <v>32</v>
      </c>
      <c r="L529">
        <f>VLOOKUP(C529,Feuil1!A:D,4,FALSE)</f>
        <v>2</v>
      </c>
    </row>
    <row r="530" spans="1:12" x14ac:dyDescent="0.25">
      <c r="A530" t="s">
        <v>23</v>
      </c>
      <c r="B530" s="3">
        <v>2</v>
      </c>
      <c r="C530" t="s">
        <v>8</v>
      </c>
      <c r="D530" s="3">
        <v>3</v>
      </c>
      <c r="E530">
        <f t="shared" si="8"/>
        <v>1</v>
      </c>
      <c r="F530">
        <v>8</v>
      </c>
      <c r="G530">
        <v>1</v>
      </c>
      <c r="H530">
        <v>0.6</v>
      </c>
      <c r="I530">
        <v>0.23809523809523808</v>
      </c>
      <c r="J530">
        <f>VLOOKUP(C530,Feuil1!A:B,2,FALSE)</f>
        <v>9</v>
      </c>
      <c r="K530">
        <f>VLOOKUP(A530,Feuil1!A:B,2,FALSE)</f>
        <v>31</v>
      </c>
      <c r="L530">
        <f>VLOOKUP(C530,Feuil1!A:D,4,FALSE)</f>
        <v>0</v>
      </c>
    </row>
    <row r="531" spans="1:12" x14ac:dyDescent="0.25">
      <c r="A531" t="s">
        <v>12</v>
      </c>
      <c r="B531" s="3">
        <v>1</v>
      </c>
      <c r="C531" t="s">
        <v>13</v>
      </c>
      <c r="D531" s="3">
        <v>3</v>
      </c>
      <c r="E531">
        <f t="shared" si="8"/>
        <v>1</v>
      </c>
      <c r="F531">
        <v>6</v>
      </c>
      <c r="G531">
        <v>2</v>
      </c>
      <c r="H531">
        <v>0.57894736842105265</v>
      </c>
      <c r="I531">
        <v>0.375</v>
      </c>
      <c r="J531">
        <f>VLOOKUP(C531,Feuil1!A:B,2,FALSE)</f>
        <v>12</v>
      </c>
      <c r="K531">
        <f>VLOOKUP(A531,Feuil1!A:B,2,FALSE)</f>
        <v>29</v>
      </c>
      <c r="L531">
        <f>VLOOKUP(C531,Feuil1!A:D,4,FALSE)</f>
        <v>1</v>
      </c>
    </row>
    <row r="532" spans="1:12" x14ac:dyDescent="0.25">
      <c r="A532" t="s">
        <v>15</v>
      </c>
      <c r="B532" s="3">
        <v>6</v>
      </c>
      <c r="C532" t="s">
        <v>4</v>
      </c>
      <c r="D532" s="3">
        <v>3</v>
      </c>
      <c r="E532">
        <f t="shared" si="8"/>
        <v>0</v>
      </c>
      <c r="F532">
        <v>6</v>
      </c>
      <c r="G532">
        <v>5</v>
      </c>
      <c r="H532">
        <v>0.7</v>
      </c>
      <c r="I532">
        <v>0.36842105263157893</v>
      </c>
      <c r="J532">
        <f>VLOOKUP(C532,Feuil1!A:B,2,FALSE)</f>
        <v>6</v>
      </c>
      <c r="K532">
        <f>VLOOKUP(A532,Feuil1!A:B,2,FALSE)</f>
        <v>23</v>
      </c>
      <c r="L532">
        <f>VLOOKUP(C532,Feuil1!A:D,4,FALSE)</f>
        <v>0</v>
      </c>
    </row>
    <row r="533" spans="1:12" x14ac:dyDescent="0.25">
      <c r="A533" t="s">
        <v>18</v>
      </c>
      <c r="B533" s="3">
        <v>1</v>
      </c>
      <c r="C533" t="s">
        <v>32</v>
      </c>
      <c r="D533" s="3">
        <v>5</v>
      </c>
      <c r="E533">
        <f t="shared" si="8"/>
        <v>1</v>
      </c>
      <c r="F533">
        <v>6</v>
      </c>
      <c r="G533">
        <v>3</v>
      </c>
      <c r="H533">
        <v>0.52631578947368418</v>
      </c>
      <c r="I533">
        <v>0.375</v>
      </c>
      <c r="J533">
        <f>VLOOKUP(C533,Feuil1!A:B,2,FALSE)</f>
        <v>26</v>
      </c>
      <c r="K533">
        <f>VLOOKUP(A533,Feuil1!A:B,2,FALSE)</f>
        <v>28</v>
      </c>
      <c r="L533">
        <f>VLOOKUP(C533,Feuil1!A:D,4,FALSE)</f>
        <v>1</v>
      </c>
    </row>
    <row r="534" spans="1:12" x14ac:dyDescent="0.25">
      <c r="A534" t="s">
        <v>2</v>
      </c>
      <c r="B534" s="3">
        <v>0</v>
      </c>
      <c r="C534" t="s">
        <v>14</v>
      </c>
      <c r="D534" s="3">
        <v>3</v>
      </c>
      <c r="E534">
        <f t="shared" si="8"/>
        <v>1</v>
      </c>
      <c r="F534">
        <v>6</v>
      </c>
      <c r="G534">
        <v>5</v>
      </c>
      <c r="H534">
        <v>0.55000000000000004</v>
      </c>
      <c r="I534">
        <v>0.35294117647058826</v>
      </c>
      <c r="J534">
        <f>VLOOKUP(C534,Feuil1!A:B,2,FALSE)</f>
        <v>3</v>
      </c>
      <c r="K534">
        <f>VLOOKUP(A534,Feuil1!A:B,2,FALSE)</f>
        <v>20</v>
      </c>
      <c r="L534">
        <f>VLOOKUP(C534,Feuil1!A:D,4,FALSE)</f>
        <v>0</v>
      </c>
    </row>
    <row r="535" spans="1:12" x14ac:dyDescent="0.25">
      <c r="A535" t="s">
        <v>19</v>
      </c>
      <c r="B535" s="3">
        <v>4</v>
      </c>
      <c r="C535" t="s">
        <v>3</v>
      </c>
      <c r="D535" s="3">
        <v>5</v>
      </c>
      <c r="E535">
        <f t="shared" si="8"/>
        <v>1</v>
      </c>
      <c r="F535">
        <v>4</v>
      </c>
      <c r="G535">
        <v>3</v>
      </c>
      <c r="H535">
        <v>0.44444444444444442</v>
      </c>
      <c r="I535">
        <v>0.22222222222222221</v>
      </c>
      <c r="J535">
        <f>VLOOKUP(C535,Feuil1!A:B,2,FALSE)</f>
        <v>21</v>
      </c>
      <c r="K535">
        <f>VLOOKUP(A535,Feuil1!A:B,2,FALSE)</f>
        <v>22</v>
      </c>
      <c r="L535">
        <f>VLOOKUP(C535,Feuil1!A:D,4,FALSE)</f>
        <v>1</v>
      </c>
    </row>
    <row r="536" spans="1:12" x14ac:dyDescent="0.25">
      <c r="A536" t="s">
        <v>26</v>
      </c>
      <c r="B536" s="3">
        <v>0</v>
      </c>
      <c r="C536" t="s">
        <v>22</v>
      </c>
      <c r="D536" s="3">
        <v>5</v>
      </c>
      <c r="E536">
        <f t="shared" si="8"/>
        <v>1</v>
      </c>
      <c r="F536">
        <v>7</v>
      </c>
      <c r="G536">
        <v>4</v>
      </c>
      <c r="H536">
        <v>0.75</v>
      </c>
      <c r="I536">
        <v>0.66666666666666663</v>
      </c>
      <c r="J536">
        <f>VLOOKUP(C536,Feuil1!A:B,2,FALSE)</f>
        <v>1</v>
      </c>
      <c r="K536">
        <f>VLOOKUP(A536,Feuil1!A:B,2,FALSE)</f>
        <v>5</v>
      </c>
      <c r="L536">
        <f>VLOOKUP(C536,Feuil1!A:D,4,FALSE)</f>
        <v>3</v>
      </c>
    </row>
    <row r="537" spans="1:12" x14ac:dyDescent="0.25">
      <c r="A537" t="s">
        <v>30</v>
      </c>
      <c r="B537" s="3">
        <v>5</v>
      </c>
      <c r="C537" t="s">
        <v>7</v>
      </c>
      <c r="D537" s="3">
        <v>4</v>
      </c>
      <c r="E537">
        <f t="shared" si="8"/>
        <v>0</v>
      </c>
      <c r="F537">
        <v>3</v>
      </c>
      <c r="G537">
        <v>7</v>
      </c>
      <c r="H537">
        <v>0.36842105263157893</v>
      </c>
      <c r="I537">
        <v>0.47058823529411764</v>
      </c>
      <c r="J537">
        <f>VLOOKUP(C537,Feuil1!A:B,2,FALSE)</f>
        <v>14</v>
      </c>
      <c r="K537">
        <f>VLOOKUP(A537,Feuil1!A:B,2,FALSE)</f>
        <v>17</v>
      </c>
      <c r="L537">
        <f>VLOOKUP(C537,Feuil1!A:D,4,FALSE)</f>
        <v>0</v>
      </c>
    </row>
    <row r="538" spans="1:12" x14ac:dyDescent="0.25">
      <c r="A538" t="s">
        <v>33</v>
      </c>
      <c r="B538" s="3">
        <v>2</v>
      </c>
      <c r="C538" t="s">
        <v>25</v>
      </c>
      <c r="D538" s="3">
        <v>6</v>
      </c>
      <c r="E538">
        <f t="shared" si="8"/>
        <v>1</v>
      </c>
      <c r="F538">
        <v>9</v>
      </c>
      <c r="G538">
        <v>3</v>
      </c>
      <c r="H538">
        <v>0.82352941176470584</v>
      </c>
      <c r="I538">
        <v>0.3888888888888889</v>
      </c>
      <c r="J538">
        <f>VLOOKUP(C538,Feuil1!A:B,2,FALSE)</f>
        <v>2</v>
      </c>
      <c r="K538">
        <f>VLOOKUP(A538,Feuil1!A:B,2,FALSE)</f>
        <v>24</v>
      </c>
      <c r="L538">
        <f>VLOOKUP(C538,Feuil1!A:D,4,FALSE)</f>
        <v>5</v>
      </c>
    </row>
    <row r="539" spans="1:12" x14ac:dyDescent="0.25">
      <c r="A539" t="s">
        <v>17</v>
      </c>
      <c r="B539" s="3">
        <v>3</v>
      </c>
      <c r="C539" t="s">
        <v>16</v>
      </c>
      <c r="D539" s="3">
        <v>1</v>
      </c>
      <c r="E539">
        <f t="shared" si="8"/>
        <v>0</v>
      </c>
      <c r="F539">
        <v>2</v>
      </c>
      <c r="G539">
        <v>5</v>
      </c>
      <c r="H539">
        <v>0.41176470588235292</v>
      </c>
      <c r="I539">
        <v>0.47058823529411764</v>
      </c>
      <c r="J539">
        <f>VLOOKUP(C539,Feuil1!A:B,2,FALSE)</f>
        <v>25</v>
      </c>
      <c r="K539">
        <f>VLOOKUP(A539,Feuil1!A:B,2,FALSE)</f>
        <v>10</v>
      </c>
      <c r="L539">
        <f>VLOOKUP(C539,Feuil1!A:D,4,FALSE)</f>
        <v>0</v>
      </c>
    </row>
    <row r="540" spans="1:12" x14ac:dyDescent="0.25">
      <c r="A540" t="s">
        <v>29</v>
      </c>
      <c r="B540" s="3">
        <v>4</v>
      </c>
      <c r="C540" t="s">
        <v>6</v>
      </c>
      <c r="D540" s="3">
        <v>2</v>
      </c>
      <c r="E540">
        <f t="shared" si="8"/>
        <v>0</v>
      </c>
      <c r="F540">
        <v>8</v>
      </c>
      <c r="G540">
        <v>6</v>
      </c>
      <c r="H540">
        <v>0.625</v>
      </c>
      <c r="I540">
        <v>0.63157894736842102</v>
      </c>
      <c r="J540">
        <f>VLOOKUP(C540,Feuil1!A:B,2,FALSE)</f>
        <v>13</v>
      </c>
      <c r="K540">
        <f>VLOOKUP(A540,Feuil1!A:B,2,FALSE)</f>
        <v>7</v>
      </c>
      <c r="L540">
        <f>VLOOKUP(C540,Feuil1!A:D,4,FALSE)</f>
        <v>2</v>
      </c>
    </row>
    <row r="541" spans="1:12" x14ac:dyDescent="0.25">
      <c r="A541" t="s">
        <v>27</v>
      </c>
      <c r="B541" s="3">
        <v>1</v>
      </c>
      <c r="C541" t="s">
        <v>11</v>
      </c>
      <c r="D541" s="3">
        <v>3</v>
      </c>
      <c r="E541">
        <f t="shared" si="8"/>
        <v>1</v>
      </c>
      <c r="F541">
        <v>7</v>
      </c>
      <c r="G541">
        <v>6</v>
      </c>
      <c r="H541">
        <v>0.6470588235294118</v>
      </c>
      <c r="I541">
        <v>0.42857142857142855</v>
      </c>
      <c r="J541">
        <f>VLOOKUP(C541,Feuil1!A:B,2,FALSE)</f>
        <v>4</v>
      </c>
      <c r="K541">
        <f>VLOOKUP(A541,Feuil1!A:B,2,FALSE)</f>
        <v>8</v>
      </c>
      <c r="L541">
        <f>VLOOKUP(C541,Feuil1!A:D,4,FALSE)</f>
        <v>1</v>
      </c>
    </row>
    <row r="542" spans="1:12" x14ac:dyDescent="0.25">
      <c r="A542" t="s">
        <v>24</v>
      </c>
      <c r="B542" s="3">
        <v>5</v>
      </c>
      <c r="C542" t="s">
        <v>34</v>
      </c>
      <c r="D542" s="3">
        <v>4</v>
      </c>
      <c r="E542">
        <f t="shared" si="8"/>
        <v>0</v>
      </c>
      <c r="F542">
        <v>6</v>
      </c>
      <c r="G542">
        <v>3</v>
      </c>
      <c r="H542">
        <v>0.33333333333333331</v>
      </c>
      <c r="I542">
        <v>0.4375</v>
      </c>
      <c r="J542">
        <f>VLOOKUP(C542,Feuil1!A:B,2,FALSE)</f>
        <v>18</v>
      </c>
      <c r="K542">
        <f>VLOOKUP(A542,Feuil1!A:B,2,FALSE)</f>
        <v>27</v>
      </c>
      <c r="L542">
        <f>VLOOKUP(C542,Feuil1!A:D,4,FALSE)</f>
        <v>0</v>
      </c>
    </row>
    <row r="543" spans="1:12" x14ac:dyDescent="0.25">
      <c r="A543" t="s">
        <v>33</v>
      </c>
      <c r="B543" s="3">
        <v>2</v>
      </c>
      <c r="C543" t="s">
        <v>10</v>
      </c>
      <c r="D543" s="3">
        <v>5</v>
      </c>
      <c r="E543">
        <f t="shared" si="8"/>
        <v>1</v>
      </c>
      <c r="F543">
        <v>3</v>
      </c>
      <c r="G543">
        <v>3</v>
      </c>
      <c r="H543">
        <v>0.52941176470588236</v>
      </c>
      <c r="I543">
        <v>0.3888888888888889</v>
      </c>
      <c r="J543">
        <f>VLOOKUP(C543,Feuil1!A:B,2,FALSE)</f>
        <v>11</v>
      </c>
      <c r="K543">
        <f>VLOOKUP(A543,Feuil1!A:B,2,FALSE)</f>
        <v>24</v>
      </c>
      <c r="L543">
        <f>VLOOKUP(C543,Feuil1!A:D,4,FALSE)</f>
        <v>4</v>
      </c>
    </row>
    <row r="544" spans="1:12" x14ac:dyDescent="0.25">
      <c r="A544" t="s">
        <v>30</v>
      </c>
      <c r="B544" s="3">
        <v>1</v>
      </c>
      <c r="C544" t="s">
        <v>8</v>
      </c>
      <c r="D544" s="3">
        <v>3</v>
      </c>
      <c r="E544">
        <f t="shared" si="8"/>
        <v>1</v>
      </c>
      <c r="F544">
        <v>8</v>
      </c>
      <c r="G544">
        <v>7</v>
      </c>
      <c r="H544">
        <v>0.6</v>
      </c>
      <c r="I544">
        <v>0.47058823529411764</v>
      </c>
      <c r="J544">
        <f>VLOOKUP(C544,Feuil1!A:B,2,FALSE)</f>
        <v>9</v>
      </c>
      <c r="K544">
        <f>VLOOKUP(A544,Feuil1!A:B,2,FALSE)</f>
        <v>17</v>
      </c>
      <c r="L544">
        <f>VLOOKUP(C544,Feuil1!A:D,4,FALSE)</f>
        <v>0</v>
      </c>
    </row>
    <row r="545" spans="1:12" x14ac:dyDescent="0.25">
      <c r="A545" t="s">
        <v>16</v>
      </c>
      <c r="B545" s="3">
        <v>0</v>
      </c>
      <c r="C545" t="s">
        <v>14</v>
      </c>
      <c r="D545" s="3">
        <v>5</v>
      </c>
      <c r="E545">
        <f t="shared" si="8"/>
        <v>1</v>
      </c>
      <c r="F545">
        <v>6</v>
      </c>
      <c r="G545">
        <v>2</v>
      </c>
      <c r="H545">
        <v>0.55000000000000004</v>
      </c>
      <c r="I545">
        <v>0.52941176470588236</v>
      </c>
      <c r="J545">
        <f>VLOOKUP(C545,Feuil1!A:B,2,FALSE)</f>
        <v>3</v>
      </c>
      <c r="K545">
        <f>VLOOKUP(A545,Feuil1!A:B,2,FALSE)</f>
        <v>25</v>
      </c>
      <c r="L545">
        <f>VLOOKUP(C545,Feuil1!A:D,4,FALSE)</f>
        <v>0</v>
      </c>
    </row>
    <row r="546" spans="1:12" x14ac:dyDescent="0.25">
      <c r="A546" t="s">
        <v>22</v>
      </c>
      <c r="B546" s="3">
        <v>5</v>
      </c>
      <c r="C546" t="s">
        <v>4</v>
      </c>
      <c r="D546" s="3">
        <v>2</v>
      </c>
      <c r="E546">
        <f t="shared" si="8"/>
        <v>0</v>
      </c>
      <c r="F546">
        <v>6</v>
      </c>
      <c r="G546">
        <v>7</v>
      </c>
      <c r="H546">
        <v>0.7</v>
      </c>
      <c r="I546">
        <v>0.65</v>
      </c>
      <c r="J546">
        <f>VLOOKUP(C546,Feuil1!A:B,2,FALSE)</f>
        <v>6</v>
      </c>
      <c r="K546">
        <f>VLOOKUP(A546,Feuil1!A:B,2,FALSE)</f>
        <v>1</v>
      </c>
      <c r="L546">
        <f>VLOOKUP(C546,Feuil1!A:D,4,FALSE)</f>
        <v>0</v>
      </c>
    </row>
    <row r="547" spans="1:12" x14ac:dyDescent="0.25">
      <c r="A547" t="s">
        <v>11</v>
      </c>
      <c r="B547" s="3">
        <v>1</v>
      </c>
      <c r="C547" t="s">
        <v>13</v>
      </c>
      <c r="D547" s="3">
        <v>4</v>
      </c>
      <c r="E547">
        <f t="shared" si="8"/>
        <v>1</v>
      </c>
      <c r="F547">
        <v>6</v>
      </c>
      <c r="G547">
        <v>7</v>
      </c>
      <c r="H547">
        <v>0.57894736842105265</v>
      </c>
      <c r="I547">
        <v>0.70588235294117652</v>
      </c>
      <c r="J547">
        <f>VLOOKUP(C547,Feuil1!A:B,2,FALSE)</f>
        <v>12</v>
      </c>
      <c r="K547">
        <f>VLOOKUP(A547,Feuil1!A:B,2,FALSE)</f>
        <v>4</v>
      </c>
      <c r="L547">
        <f>VLOOKUP(C547,Feuil1!A:D,4,FALSE)</f>
        <v>1</v>
      </c>
    </row>
    <row r="548" spans="1:12" x14ac:dyDescent="0.25">
      <c r="A548" t="s">
        <v>9</v>
      </c>
      <c r="B548" s="3">
        <v>4</v>
      </c>
      <c r="C548" t="s">
        <v>18</v>
      </c>
      <c r="D548" s="3">
        <v>0</v>
      </c>
      <c r="E548">
        <f t="shared" si="8"/>
        <v>0</v>
      </c>
      <c r="F548">
        <v>3</v>
      </c>
      <c r="G548">
        <v>4</v>
      </c>
      <c r="H548">
        <v>0.3888888888888889</v>
      </c>
      <c r="I548">
        <v>0.47619047619047616</v>
      </c>
      <c r="J548">
        <f>VLOOKUP(C548,Feuil1!A:B,2,FALSE)</f>
        <v>28</v>
      </c>
      <c r="K548">
        <f>VLOOKUP(A548,Feuil1!A:B,2,FALSE)</f>
        <v>19</v>
      </c>
      <c r="L548">
        <f>VLOOKUP(C548,Feuil1!A:D,4,FALSE)</f>
        <v>0</v>
      </c>
    </row>
    <row r="549" spans="1:12" x14ac:dyDescent="0.25">
      <c r="A549" t="s">
        <v>6</v>
      </c>
      <c r="B549" s="3">
        <v>4</v>
      </c>
      <c r="C549" t="s">
        <v>29</v>
      </c>
      <c r="D549" s="3">
        <v>0</v>
      </c>
      <c r="E549">
        <f t="shared" si="8"/>
        <v>0</v>
      </c>
      <c r="F549">
        <v>6</v>
      </c>
      <c r="G549">
        <v>8</v>
      </c>
      <c r="H549">
        <v>0.58823529411764708</v>
      </c>
      <c r="I549">
        <v>0.5625</v>
      </c>
      <c r="J549">
        <f>VLOOKUP(C549,Feuil1!A:B,2,FALSE)</f>
        <v>7</v>
      </c>
      <c r="K549">
        <f>VLOOKUP(A549,Feuil1!A:B,2,FALSE)</f>
        <v>13</v>
      </c>
      <c r="L549">
        <f>VLOOKUP(C549,Feuil1!A:D,4,FALSE)</f>
        <v>0</v>
      </c>
    </row>
    <row r="550" spans="1:12" x14ac:dyDescent="0.25">
      <c r="A550" t="s">
        <v>3</v>
      </c>
      <c r="B550" s="3">
        <v>3</v>
      </c>
      <c r="C550" t="s">
        <v>2</v>
      </c>
      <c r="D550" s="3">
        <v>7</v>
      </c>
      <c r="E550">
        <f t="shared" si="8"/>
        <v>1</v>
      </c>
      <c r="F550">
        <v>5</v>
      </c>
      <c r="G550">
        <v>4</v>
      </c>
      <c r="H550">
        <v>0.52631578947368418</v>
      </c>
      <c r="I550">
        <v>0.41176470588235292</v>
      </c>
      <c r="J550">
        <f>VLOOKUP(C550,Feuil1!A:B,2,FALSE)</f>
        <v>20</v>
      </c>
      <c r="K550">
        <f>VLOOKUP(A550,Feuil1!A:B,2,FALSE)</f>
        <v>21</v>
      </c>
      <c r="L550">
        <f>VLOOKUP(C550,Feuil1!A:D,4,FALSE)</f>
        <v>0</v>
      </c>
    </row>
    <row r="551" spans="1:12" x14ac:dyDescent="0.25">
      <c r="A551" t="s">
        <v>32</v>
      </c>
      <c r="B551" s="3">
        <v>4</v>
      </c>
      <c r="C551" t="s">
        <v>19</v>
      </c>
      <c r="D551" s="3">
        <v>5</v>
      </c>
      <c r="E551">
        <f t="shared" si="8"/>
        <v>1</v>
      </c>
      <c r="F551">
        <v>3</v>
      </c>
      <c r="G551">
        <v>6</v>
      </c>
      <c r="H551">
        <v>0.58823529411764708</v>
      </c>
      <c r="I551">
        <v>0.26666666666666666</v>
      </c>
      <c r="J551">
        <f>VLOOKUP(C551,Feuil1!A:B,2,FALSE)</f>
        <v>22</v>
      </c>
      <c r="K551">
        <f>VLOOKUP(A551,Feuil1!A:B,2,FALSE)</f>
        <v>26</v>
      </c>
      <c r="L551">
        <f>VLOOKUP(C551,Feuil1!A:D,4,FALSE)</f>
        <v>0</v>
      </c>
    </row>
    <row r="552" spans="1:12" x14ac:dyDescent="0.25">
      <c r="A552" t="s">
        <v>12</v>
      </c>
      <c r="B552" s="3">
        <v>7</v>
      </c>
      <c r="C552" t="s">
        <v>15</v>
      </c>
      <c r="D552" s="3">
        <v>1</v>
      </c>
      <c r="E552">
        <f t="shared" si="8"/>
        <v>0</v>
      </c>
      <c r="F552">
        <v>5</v>
      </c>
      <c r="G552">
        <v>2</v>
      </c>
      <c r="H552">
        <v>0.375</v>
      </c>
      <c r="I552">
        <v>0.375</v>
      </c>
      <c r="J552">
        <f>VLOOKUP(C552,Feuil1!A:B,2,FALSE)</f>
        <v>23</v>
      </c>
      <c r="K552">
        <f>VLOOKUP(A552,Feuil1!A:B,2,FALSE)</f>
        <v>29</v>
      </c>
      <c r="L552">
        <f>VLOOKUP(C552,Feuil1!A:D,4,FALSE)</f>
        <v>1</v>
      </c>
    </row>
    <row r="553" spans="1:12" x14ac:dyDescent="0.25">
      <c r="A553" t="s">
        <v>17</v>
      </c>
      <c r="B553" s="3">
        <v>2</v>
      </c>
      <c r="C553" t="s">
        <v>20</v>
      </c>
      <c r="D553" s="3">
        <v>5</v>
      </c>
      <c r="E553">
        <f t="shared" si="8"/>
        <v>1</v>
      </c>
      <c r="F553">
        <v>4</v>
      </c>
      <c r="G553">
        <v>5</v>
      </c>
      <c r="H553">
        <v>0.44444444444444442</v>
      </c>
      <c r="I553">
        <v>0.47058823529411764</v>
      </c>
      <c r="J553">
        <f>VLOOKUP(C553,Feuil1!A:B,2,FALSE)</f>
        <v>30</v>
      </c>
      <c r="K553">
        <f>VLOOKUP(A553,Feuil1!A:B,2,FALSE)</f>
        <v>10</v>
      </c>
      <c r="L553">
        <f>VLOOKUP(C553,Feuil1!A:D,4,FALSE)</f>
        <v>0</v>
      </c>
    </row>
    <row r="554" spans="1:12" x14ac:dyDescent="0.25">
      <c r="A554" t="s">
        <v>5</v>
      </c>
      <c r="B554" s="3">
        <v>3</v>
      </c>
      <c r="C554" t="s">
        <v>26</v>
      </c>
      <c r="D554" s="3">
        <v>4</v>
      </c>
      <c r="E554">
        <f t="shared" si="8"/>
        <v>1</v>
      </c>
      <c r="F554">
        <v>4</v>
      </c>
      <c r="G554">
        <v>4</v>
      </c>
      <c r="H554">
        <v>0.52941176470588236</v>
      </c>
      <c r="I554">
        <v>0.25</v>
      </c>
      <c r="J554">
        <f>VLOOKUP(C554,Feuil1!A:B,2,FALSE)</f>
        <v>5</v>
      </c>
      <c r="K554">
        <f>VLOOKUP(A554,Feuil1!A:B,2,FALSE)</f>
        <v>32</v>
      </c>
      <c r="L554">
        <f>VLOOKUP(C554,Feuil1!A:D,4,FALSE)</f>
        <v>2</v>
      </c>
    </row>
    <row r="555" spans="1:12" x14ac:dyDescent="0.25">
      <c r="A555" t="s">
        <v>23</v>
      </c>
      <c r="B555" s="3">
        <v>3</v>
      </c>
      <c r="C555" t="s">
        <v>7</v>
      </c>
      <c r="D555" s="3">
        <v>4</v>
      </c>
      <c r="E555">
        <f t="shared" si="8"/>
        <v>1</v>
      </c>
      <c r="F555">
        <v>3</v>
      </c>
      <c r="G555">
        <v>1</v>
      </c>
      <c r="H555">
        <v>0.36842105263157893</v>
      </c>
      <c r="I555">
        <v>0.23809523809523808</v>
      </c>
      <c r="J555">
        <f>VLOOKUP(C555,Feuil1!A:B,2,FALSE)</f>
        <v>14</v>
      </c>
      <c r="K555">
        <f>VLOOKUP(A555,Feuil1!A:B,2,FALSE)</f>
        <v>31</v>
      </c>
      <c r="L555">
        <f>VLOOKUP(C555,Feuil1!A:D,4,FALSE)</f>
        <v>0</v>
      </c>
    </row>
    <row r="556" spans="1:12" x14ac:dyDescent="0.25">
      <c r="A556" t="s">
        <v>28</v>
      </c>
      <c r="B556" s="3">
        <v>3</v>
      </c>
      <c r="C556" t="s">
        <v>34</v>
      </c>
      <c r="D556" s="3">
        <v>2</v>
      </c>
      <c r="E556">
        <f t="shared" si="8"/>
        <v>0</v>
      </c>
      <c r="F556">
        <v>6</v>
      </c>
      <c r="G556">
        <v>4</v>
      </c>
      <c r="H556">
        <v>0.33333333333333331</v>
      </c>
      <c r="I556">
        <v>0.46666666666666667</v>
      </c>
      <c r="J556">
        <f>VLOOKUP(C556,Feuil1!A:B,2,FALSE)</f>
        <v>18</v>
      </c>
      <c r="K556">
        <f>VLOOKUP(A556,Feuil1!A:B,2,FALSE)</f>
        <v>15</v>
      </c>
      <c r="L556">
        <f>VLOOKUP(C556,Feuil1!A:D,4,FALSE)</f>
        <v>0</v>
      </c>
    </row>
    <row r="557" spans="1:12" x14ac:dyDescent="0.25">
      <c r="A557" t="s">
        <v>24</v>
      </c>
      <c r="B557" s="3">
        <v>1</v>
      </c>
      <c r="C557" t="s">
        <v>25</v>
      </c>
      <c r="D557" s="3">
        <v>3</v>
      </c>
      <c r="E557">
        <f t="shared" si="8"/>
        <v>1</v>
      </c>
      <c r="F557">
        <v>9</v>
      </c>
      <c r="G557">
        <v>3</v>
      </c>
      <c r="H557">
        <v>0.82352941176470584</v>
      </c>
      <c r="I557">
        <v>0.4375</v>
      </c>
      <c r="J557">
        <f>VLOOKUP(C557,Feuil1!A:B,2,FALSE)</f>
        <v>2</v>
      </c>
      <c r="K557">
        <f>VLOOKUP(A557,Feuil1!A:B,2,FALSE)</f>
        <v>27</v>
      </c>
      <c r="L557">
        <f>VLOOKUP(C557,Feuil1!A:D,4,FALSE)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F9AC-B64F-4234-AF6F-77E20A331777}">
  <dimension ref="A1:BO71"/>
  <sheetViews>
    <sheetView workbookViewId="0">
      <selection activeCell="N55" sqref="N55"/>
    </sheetView>
  </sheetViews>
  <sheetFormatPr baseColWidth="10" defaultRowHeight="15" x14ac:dyDescent="0.25"/>
  <cols>
    <col min="1" max="1" width="21.28515625" bestFit="1" customWidth="1"/>
    <col min="35" max="35" width="21.28515625" bestFit="1" customWidth="1"/>
    <col min="43" max="43" width="21.28515625" bestFit="1" customWidth="1"/>
  </cols>
  <sheetData>
    <row r="1" spans="1:67" x14ac:dyDescent="0.25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67" x14ac:dyDescent="0.25">
      <c r="B2" t="s">
        <v>24</v>
      </c>
      <c r="C2" t="s">
        <v>13</v>
      </c>
      <c r="D2" t="s">
        <v>12</v>
      </c>
      <c r="E2" t="s">
        <v>21</v>
      </c>
      <c r="F2" t="s">
        <v>17</v>
      </c>
      <c r="G2" t="s">
        <v>5</v>
      </c>
      <c r="H2" t="s">
        <v>10</v>
      </c>
      <c r="I2" t="s">
        <v>19</v>
      </c>
      <c r="J2" t="s">
        <v>28</v>
      </c>
      <c r="K2" t="s">
        <v>18</v>
      </c>
      <c r="L2" t="s">
        <v>8</v>
      </c>
      <c r="M2" t="s">
        <v>29</v>
      </c>
      <c r="N2" t="s">
        <v>27</v>
      </c>
      <c r="O2" t="s">
        <v>26</v>
      </c>
      <c r="P2" t="s">
        <v>32</v>
      </c>
      <c r="Q2" t="s">
        <v>20</v>
      </c>
      <c r="R2" t="s">
        <v>14</v>
      </c>
      <c r="S2" t="s">
        <v>15</v>
      </c>
      <c r="T2" t="s">
        <v>16</v>
      </c>
      <c r="U2" t="s">
        <v>30</v>
      </c>
      <c r="V2" t="s">
        <v>3</v>
      </c>
      <c r="W2" t="s">
        <v>2</v>
      </c>
      <c r="X2" t="s">
        <v>23</v>
      </c>
      <c r="Y2" t="s">
        <v>33</v>
      </c>
      <c r="Z2" t="s">
        <v>9</v>
      </c>
      <c r="AA2" t="s">
        <v>6</v>
      </c>
      <c r="AB2" t="s">
        <v>4</v>
      </c>
      <c r="AC2" t="s">
        <v>34</v>
      </c>
      <c r="AD2" t="s">
        <v>7</v>
      </c>
      <c r="AE2" t="s">
        <v>25</v>
      </c>
      <c r="AF2" t="s">
        <v>11</v>
      </c>
      <c r="AG2" t="s">
        <v>22</v>
      </c>
      <c r="AJ2" t="s">
        <v>24</v>
      </c>
      <c r="AK2" t="s">
        <v>13</v>
      </c>
      <c r="AL2" t="s">
        <v>12</v>
      </c>
      <c r="AM2" t="s">
        <v>21</v>
      </c>
      <c r="AN2" t="s">
        <v>17</v>
      </c>
      <c r="AO2" t="s">
        <v>5</v>
      </c>
      <c r="AP2" t="s">
        <v>10</v>
      </c>
      <c r="AQ2" t="s">
        <v>19</v>
      </c>
      <c r="AR2" t="s">
        <v>28</v>
      </c>
      <c r="AS2" t="s">
        <v>18</v>
      </c>
      <c r="AT2" t="s">
        <v>8</v>
      </c>
      <c r="AU2" t="s">
        <v>29</v>
      </c>
      <c r="AV2" t="s">
        <v>27</v>
      </c>
      <c r="AW2" t="s">
        <v>26</v>
      </c>
      <c r="AX2" t="s">
        <v>32</v>
      </c>
      <c r="AY2" t="s">
        <v>20</v>
      </c>
      <c r="AZ2" t="s">
        <v>14</v>
      </c>
      <c r="BA2" t="s">
        <v>15</v>
      </c>
      <c r="BB2" t="s">
        <v>16</v>
      </c>
      <c r="BC2" t="s">
        <v>30</v>
      </c>
      <c r="BD2" t="s">
        <v>3</v>
      </c>
      <c r="BE2" t="s">
        <v>2</v>
      </c>
      <c r="BF2" t="s">
        <v>23</v>
      </c>
      <c r="BG2" t="s">
        <v>33</v>
      </c>
      <c r="BH2" t="s">
        <v>9</v>
      </c>
      <c r="BI2" t="s">
        <v>6</v>
      </c>
      <c r="BJ2" t="s">
        <v>4</v>
      </c>
      <c r="BK2" t="s">
        <v>34</v>
      </c>
      <c r="BL2" t="s">
        <v>7</v>
      </c>
      <c r="BM2" t="s">
        <v>25</v>
      </c>
      <c r="BN2" t="s">
        <v>11</v>
      </c>
      <c r="BO2" t="s">
        <v>22</v>
      </c>
    </row>
    <row r="3" spans="1:67" x14ac:dyDescent="0.25">
      <c r="A3" t="s">
        <v>24</v>
      </c>
      <c r="B3">
        <f>SUMIFS('As-Played Schedule'!$E:$E,'As-Played Schedule'!$C:$C,NbVictoires!$A3,'As-Played Schedule'!$A:$A,NbVictoires!B$2)</f>
        <v>0</v>
      </c>
      <c r="C3">
        <f>SUMIFS('As-Played Schedule'!$E:$E,'As-Played Schedule'!$C:$C,NbVictoires!$A3,'As-Played Schedule'!$A:$A,NbVictoires!C$2)</f>
        <v>0</v>
      </c>
      <c r="D3">
        <f>SUMIFS('As-Played Schedule'!$E:$E,'As-Played Schedule'!$C:$C,NbVictoires!$A3,'As-Played Schedule'!$A:$A,NbVictoires!D$2)</f>
        <v>0</v>
      </c>
      <c r="E3">
        <f>SUMIFS('As-Played Schedule'!$E:$E,'As-Played Schedule'!$C:$C,NbVictoires!$A3,'As-Played Schedule'!$A:$A,NbVictoires!E$2)</f>
        <v>0</v>
      </c>
      <c r="F3">
        <f>SUMIFS('As-Played Schedule'!$E:$E,'As-Played Schedule'!$C:$C,NbVictoires!$A3,'As-Played Schedule'!$A:$A,NbVictoires!F$2)</f>
        <v>0</v>
      </c>
      <c r="G3">
        <f>SUMIFS('As-Played Schedule'!$E:$E,'As-Played Schedule'!$C:$C,NbVictoires!$A3,'As-Played Schedule'!$A:$A,NbVictoires!G$2)</f>
        <v>0</v>
      </c>
      <c r="H3">
        <f>SUMIFS('As-Played Schedule'!$E:$E,'As-Played Schedule'!$C:$C,NbVictoires!$A3,'As-Played Schedule'!$A:$A,NbVictoires!H$2)</f>
        <v>0</v>
      </c>
      <c r="I3">
        <f>SUMIFS('As-Played Schedule'!$E:$E,'As-Played Schedule'!$C:$C,NbVictoires!$A3,'As-Played Schedule'!$A:$A,NbVictoires!I$2)</f>
        <v>1</v>
      </c>
      <c r="J3">
        <f>SUMIFS('As-Played Schedule'!$E:$E,'As-Played Schedule'!$C:$C,NbVictoires!$A3,'As-Played Schedule'!$A:$A,NbVictoires!J$2)</f>
        <v>0</v>
      </c>
      <c r="K3">
        <f>SUMIFS('As-Played Schedule'!$E:$E,'As-Played Schedule'!$C:$C,NbVictoires!$A3,'As-Played Schedule'!$A:$A,NbVictoires!K$2)</f>
        <v>1</v>
      </c>
      <c r="L3">
        <f>SUMIFS('As-Played Schedule'!$E:$E,'As-Played Schedule'!$C:$C,NbVictoires!$A3,'As-Played Schedule'!$A:$A,NbVictoires!L$2)</f>
        <v>0</v>
      </c>
      <c r="M3">
        <f>SUMIFS('As-Played Schedule'!$E:$E,'As-Played Schedule'!$C:$C,NbVictoires!$A3,'As-Played Schedule'!$A:$A,NbVictoires!M$2)</f>
        <v>0</v>
      </c>
      <c r="N3">
        <f>SUMIFS('As-Played Schedule'!$E:$E,'As-Played Schedule'!$C:$C,NbVictoires!$A3,'As-Played Schedule'!$A:$A,NbVictoires!N$2)</f>
        <v>0</v>
      </c>
      <c r="O3">
        <f>SUMIFS('As-Played Schedule'!$E:$E,'As-Played Schedule'!$C:$C,NbVictoires!$A3,'As-Played Schedule'!$A:$A,NbVictoires!O$2)</f>
        <v>0</v>
      </c>
      <c r="P3">
        <f>SUMIFS('As-Played Schedule'!$E:$E,'As-Played Schedule'!$C:$C,NbVictoires!$A3,'As-Played Schedule'!$A:$A,NbVictoires!P$2)</f>
        <v>0</v>
      </c>
      <c r="Q3">
        <f>SUMIFS('As-Played Schedule'!$E:$E,'As-Played Schedule'!$C:$C,NbVictoires!$A3,'As-Played Schedule'!$A:$A,NbVictoires!Q$2)</f>
        <v>0</v>
      </c>
      <c r="R3">
        <f>SUMIFS('As-Played Schedule'!$E:$E,'As-Played Schedule'!$C:$C,NbVictoires!$A3,'As-Played Schedule'!$A:$A,NbVictoires!R$2)</f>
        <v>0</v>
      </c>
      <c r="S3">
        <f>SUMIFS('As-Played Schedule'!$E:$E,'As-Played Schedule'!$C:$C,NbVictoires!$A3,'As-Played Schedule'!$A:$A,NbVictoires!S$2)</f>
        <v>0</v>
      </c>
      <c r="T3">
        <f>SUMIFS('As-Played Schedule'!$E:$E,'As-Played Schedule'!$C:$C,NbVictoires!$A3,'As-Played Schedule'!$A:$A,NbVictoires!T$2)</f>
        <v>0</v>
      </c>
      <c r="U3">
        <f>SUMIFS('As-Played Schedule'!$E:$E,'As-Played Schedule'!$C:$C,NbVictoires!$A3,'As-Played Schedule'!$A:$A,NbVictoires!U$2)</f>
        <v>1</v>
      </c>
      <c r="V3">
        <f>SUMIFS('As-Played Schedule'!$E:$E,'As-Played Schedule'!$C:$C,NbVictoires!$A3,'As-Played Schedule'!$A:$A,NbVictoires!V$2)</f>
        <v>0</v>
      </c>
      <c r="W3">
        <f>SUMIFS('As-Played Schedule'!$E:$E,'As-Played Schedule'!$C:$C,NbVictoires!$A3,'As-Played Schedule'!$A:$A,NbVictoires!W$2)</f>
        <v>0</v>
      </c>
      <c r="X3">
        <f>SUMIFS('As-Played Schedule'!$E:$E,'As-Played Schedule'!$C:$C,NbVictoires!$A3,'As-Played Schedule'!$A:$A,NbVictoires!X$2)</f>
        <v>1</v>
      </c>
      <c r="Y3">
        <f>SUMIFS('As-Played Schedule'!$E:$E,'As-Played Schedule'!$C:$C,NbVictoires!$A3,'As-Played Schedule'!$A:$A,NbVictoires!Y$2)</f>
        <v>0</v>
      </c>
      <c r="Z3">
        <f>SUMIFS('As-Played Schedule'!$E:$E,'As-Played Schedule'!$C:$C,NbVictoires!$A3,'As-Played Schedule'!$A:$A,NbVictoires!Z$2)</f>
        <v>0</v>
      </c>
      <c r="AA3">
        <f>SUMIFS('As-Played Schedule'!$E:$E,'As-Played Schedule'!$C:$C,NbVictoires!$A3,'As-Played Schedule'!$A:$A,NbVictoires!AA$2)</f>
        <v>0</v>
      </c>
      <c r="AB3">
        <f>SUMIFS('As-Played Schedule'!$E:$E,'As-Played Schedule'!$C:$C,NbVictoires!$A3,'As-Played Schedule'!$A:$A,NbVictoires!AB$2)</f>
        <v>0</v>
      </c>
      <c r="AC3">
        <f>SUMIFS('As-Played Schedule'!$E:$E,'As-Played Schedule'!$C:$C,NbVictoires!$A3,'As-Played Schedule'!$A:$A,NbVictoires!AC$2)</f>
        <v>1</v>
      </c>
      <c r="AD3">
        <f>SUMIFS('As-Played Schedule'!$E:$E,'As-Played Schedule'!$C:$C,NbVictoires!$A3,'As-Played Schedule'!$A:$A,NbVictoires!AD$2)</f>
        <v>0</v>
      </c>
      <c r="AE3">
        <f>SUMIFS('As-Played Schedule'!$E:$E,'As-Played Schedule'!$C:$C,NbVictoires!$A3,'As-Played Schedule'!$A:$A,NbVictoires!AE$2)</f>
        <v>0</v>
      </c>
      <c r="AF3">
        <f>SUMIFS('As-Played Schedule'!$E:$E,'As-Played Schedule'!$C:$C,NbVictoires!$A3,'As-Played Schedule'!$A:$A,NbVictoires!AF$2)</f>
        <v>0</v>
      </c>
      <c r="AG3">
        <f>SUMIFS('As-Played Schedule'!$E:$E,'As-Played Schedule'!$C:$C,NbVictoires!$A3,'As-Played Schedule'!$A:$A,NbVictoires!AG$2)</f>
        <v>1</v>
      </c>
      <c r="AI3" t="s">
        <v>24</v>
      </c>
      <c r="AJ3" t="e">
        <f>SUMIFS('As-Played Schedule'!#REF!,'As-Played Schedule'!$A:$A,NbVictoires!AJ$2,'As-Played Schedule'!$C:$C,NbVictoires!$A3)</f>
        <v>#REF!</v>
      </c>
      <c r="AK3" t="e">
        <f>SUMIFS('As-Played Schedule'!#REF!,'As-Played Schedule'!$A:$A,NbVictoires!AK$2,'As-Played Schedule'!$C:$C,NbVictoires!$A3)</f>
        <v>#REF!</v>
      </c>
      <c r="AL3" t="e">
        <f>SUMIFS('As-Played Schedule'!#REF!,'As-Played Schedule'!$A:$A,NbVictoires!AL$2,'As-Played Schedule'!$C:$C,NbVictoires!$A3)</f>
        <v>#REF!</v>
      </c>
      <c r="AM3" t="e">
        <f>SUMIFS('As-Played Schedule'!#REF!,'As-Played Schedule'!$A:$A,NbVictoires!AM$2,'As-Played Schedule'!$C:$C,NbVictoires!$A3)</f>
        <v>#REF!</v>
      </c>
      <c r="AN3" t="e">
        <f>SUMIFS('As-Played Schedule'!#REF!,'As-Played Schedule'!$A:$A,NbVictoires!AN$2,'As-Played Schedule'!$C:$C,NbVictoires!$A3)</f>
        <v>#REF!</v>
      </c>
      <c r="AO3" t="e">
        <f>SUMIFS('As-Played Schedule'!#REF!,'As-Played Schedule'!$A:$A,NbVictoires!AO$2,'As-Played Schedule'!$C:$C,NbVictoires!$A3)</f>
        <v>#REF!</v>
      </c>
      <c r="AP3" t="e">
        <f>SUMIFS('As-Played Schedule'!#REF!,'As-Played Schedule'!$A:$A,NbVictoires!AP$2,'As-Played Schedule'!$C:$C,NbVictoires!$A3)</f>
        <v>#REF!</v>
      </c>
      <c r="AQ3" t="e">
        <f>SUMIFS('As-Played Schedule'!#REF!,'As-Played Schedule'!$A:$A,NbVictoires!AQ$2,'As-Played Schedule'!$C:$C,NbVictoires!$A3)</f>
        <v>#REF!</v>
      </c>
      <c r="AR3" t="e">
        <f>SUMIFS('As-Played Schedule'!#REF!,'As-Played Schedule'!$A:$A,NbVictoires!AR$2,'As-Played Schedule'!$C:$C,NbVictoires!$A3)</f>
        <v>#REF!</v>
      </c>
      <c r="AS3" t="e">
        <f>SUMIFS('As-Played Schedule'!#REF!,'As-Played Schedule'!$A:$A,NbVictoires!AS$2,'As-Played Schedule'!$C:$C,NbVictoires!$A3)</f>
        <v>#REF!</v>
      </c>
      <c r="AT3" t="e">
        <f>SUMIFS('As-Played Schedule'!#REF!,'As-Played Schedule'!$A:$A,NbVictoires!AT$2,'As-Played Schedule'!$C:$C,NbVictoires!$A3)</f>
        <v>#REF!</v>
      </c>
      <c r="AU3" t="e">
        <f>SUMIFS('As-Played Schedule'!#REF!,'As-Played Schedule'!$A:$A,NbVictoires!AU$2,'As-Played Schedule'!$C:$C,NbVictoires!$A3)</f>
        <v>#REF!</v>
      </c>
      <c r="AV3" t="e">
        <f>SUMIFS('As-Played Schedule'!#REF!,'As-Played Schedule'!$A:$A,NbVictoires!AV$2,'As-Played Schedule'!$C:$C,NbVictoires!$A3)</f>
        <v>#REF!</v>
      </c>
      <c r="AW3" t="e">
        <f>SUMIFS('As-Played Schedule'!#REF!,'As-Played Schedule'!$A:$A,NbVictoires!AW$2,'As-Played Schedule'!$C:$C,NbVictoires!$A3)</f>
        <v>#REF!</v>
      </c>
      <c r="AX3" t="e">
        <f>SUMIFS('As-Played Schedule'!#REF!,'As-Played Schedule'!$A:$A,NbVictoires!AX$2,'As-Played Schedule'!$C:$C,NbVictoires!$A3)</f>
        <v>#REF!</v>
      </c>
      <c r="AY3" t="e">
        <f>SUMIFS('As-Played Schedule'!#REF!,'As-Played Schedule'!$A:$A,NbVictoires!AY$2,'As-Played Schedule'!$C:$C,NbVictoires!$A3)</f>
        <v>#REF!</v>
      </c>
      <c r="AZ3" t="e">
        <f>SUMIFS('As-Played Schedule'!#REF!,'As-Played Schedule'!$A:$A,NbVictoires!AZ$2,'As-Played Schedule'!$C:$C,NbVictoires!$A3)</f>
        <v>#REF!</v>
      </c>
      <c r="BA3" t="e">
        <f>SUMIFS('As-Played Schedule'!#REF!,'As-Played Schedule'!$A:$A,NbVictoires!BA$2,'As-Played Schedule'!$C:$C,NbVictoires!$A3)</f>
        <v>#REF!</v>
      </c>
      <c r="BB3" t="e">
        <f>SUMIFS('As-Played Schedule'!#REF!,'As-Played Schedule'!$A:$A,NbVictoires!BB$2,'As-Played Schedule'!$C:$C,NbVictoires!$A3)</f>
        <v>#REF!</v>
      </c>
      <c r="BC3" t="e">
        <f>SUMIFS('As-Played Schedule'!#REF!,'As-Played Schedule'!$A:$A,NbVictoires!BC$2,'As-Played Schedule'!$C:$C,NbVictoires!$A3)</f>
        <v>#REF!</v>
      </c>
      <c r="BD3" t="e">
        <f>SUMIFS('As-Played Schedule'!#REF!,'As-Played Schedule'!$A:$A,NbVictoires!BD$2,'As-Played Schedule'!$C:$C,NbVictoires!$A3)</f>
        <v>#REF!</v>
      </c>
      <c r="BE3" t="e">
        <f>SUMIFS('As-Played Schedule'!#REF!,'As-Played Schedule'!$A:$A,NbVictoires!BE$2,'As-Played Schedule'!$C:$C,NbVictoires!$A3)</f>
        <v>#REF!</v>
      </c>
      <c r="BF3" t="e">
        <f>SUMIFS('As-Played Schedule'!#REF!,'As-Played Schedule'!$A:$A,NbVictoires!BF$2,'As-Played Schedule'!$C:$C,NbVictoires!$A3)</f>
        <v>#REF!</v>
      </c>
      <c r="BG3" t="e">
        <f>SUMIFS('As-Played Schedule'!#REF!,'As-Played Schedule'!$A:$A,NbVictoires!BG$2,'As-Played Schedule'!$C:$C,NbVictoires!$A3)</f>
        <v>#REF!</v>
      </c>
      <c r="BH3" t="e">
        <f>SUMIFS('As-Played Schedule'!#REF!,'As-Played Schedule'!$A:$A,NbVictoires!BH$2,'As-Played Schedule'!$C:$C,NbVictoires!$A3)</f>
        <v>#REF!</v>
      </c>
      <c r="BI3" t="e">
        <f>SUMIFS('As-Played Schedule'!#REF!,'As-Played Schedule'!$A:$A,NbVictoires!BI$2,'As-Played Schedule'!$C:$C,NbVictoires!$A3)</f>
        <v>#REF!</v>
      </c>
      <c r="BJ3" t="e">
        <f>SUMIFS('As-Played Schedule'!#REF!,'As-Played Schedule'!$A:$A,NbVictoires!BJ$2,'As-Played Schedule'!$C:$C,NbVictoires!$A3)</f>
        <v>#REF!</v>
      </c>
      <c r="BK3" t="e">
        <f>SUMIFS('As-Played Schedule'!#REF!,'As-Played Schedule'!$A:$A,NbVictoires!BK$2,'As-Played Schedule'!$C:$C,NbVictoires!$A3)</f>
        <v>#REF!</v>
      </c>
      <c r="BL3" t="e">
        <f>SUMIFS('As-Played Schedule'!#REF!,'As-Played Schedule'!$A:$A,NbVictoires!BL$2,'As-Played Schedule'!$C:$C,NbVictoires!$A3)</f>
        <v>#REF!</v>
      </c>
      <c r="BM3" t="e">
        <f>SUMIFS('As-Played Schedule'!#REF!,'As-Played Schedule'!$A:$A,NbVictoires!BM$2,'As-Played Schedule'!$C:$C,NbVictoires!$A3)</f>
        <v>#REF!</v>
      </c>
      <c r="BN3" t="e">
        <f>SUMIFS('As-Played Schedule'!#REF!,'As-Played Schedule'!$A:$A,NbVictoires!BN$2,'As-Played Schedule'!$C:$C,NbVictoires!$A3)</f>
        <v>#REF!</v>
      </c>
      <c r="BO3" t="e">
        <f>SUMIFS('As-Played Schedule'!#REF!,'As-Played Schedule'!$A:$A,NbVictoires!BO$2,'As-Played Schedule'!$C:$C,NbVictoires!$A3)</f>
        <v>#REF!</v>
      </c>
    </row>
    <row r="4" spans="1:67" x14ac:dyDescent="0.25">
      <c r="A4" t="s">
        <v>13</v>
      </c>
      <c r="B4">
        <f>SUMIFS('As-Played Schedule'!$E:$E,'As-Played Schedule'!$C:$C,NbVictoires!$A4,'As-Played Schedule'!$A:$A,NbVictoires!B$2)</f>
        <v>0</v>
      </c>
      <c r="C4">
        <f>SUMIFS('As-Played Schedule'!$E:$E,'As-Played Schedule'!$C:$C,NbVictoires!$A4,'As-Played Schedule'!$A:$A,NbVictoires!C$2)</f>
        <v>0</v>
      </c>
      <c r="D4">
        <f>SUMIFS('As-Played Schedule'!$E:$E,'As-Played Schedule'!$C:$C,NbVictoires!$A4,'As-Played Schedule'!$A:$A,NbVictoires!D$2)</f>
        <v>1</v>
      </c>
      <c r="E4">
        <f>SUMIFS('As-Played Schedule'!$E:$E,'As-Played Schedule'!$C:$C,NbVictoires!$A4,'As-Played Schedule'!$A:$A,NbVictoires!E$2)</f>
        <v>1</v>
      </c>
      <c r="F4">
        <f>SUMIFS('As-Played Schedule'!$E:$E,'As-Played Schedule'!$C:$C,NbVictoires!$A4,'As-Played Schedule'!$A:$A,NbVictoires!F$2)</f>
        <v>0</v>
      </c>
      <c r="G4">
        <f>SUMIFS('As-Played Schedule'!$E:$E,'As-Played Schedule'!$C:$C,NbVictoires!$A4,'As-Played Schedule'!$A:$A,NbVictoires!G$2)</f>
        <v>0</v>
      </c>
      <c r="H4">
        <f>SUMIFS('As-Played Schedule'!$E:$E,'As-Played Schedule'!$C:$C,NbVictoires!$A4,'As-Played Schedule'!$A:$A,NbVictoires!H$2)</f>
        <v>0</v>
      </c>
      <c r="I4">
        <f>SUMIFS('As-Played Schedule'!$E:$E,'As-Played Schedule'!$C:$C,NbVictoires!$A4,'As-Played Schedule'!$A:$A,NbVictoires!I$2)</f>
        <v>0</v>
      </c>
      <c r="J4">
        <f>SUMIFS('As-Played Schedule'!$E:$E,'As-Played Schedule'!$C:$C,NbVictoires!$A4,'As-Played Schedule'!$A:$A,NbVictoires!J$2)</f>
        <v>0</v>
      </c>
      <c r="K4">
        <f>SUMIFS('As-Played Schedule'!$E:$E,'As-Played Schedule'!$C:$C,NbVictoires!$A4,'As-Played Schedule'!$A:$A,NbVictoires!K$2)</f>
        <v>1</v>
      </c>
      <c r="L4">
        <f>SUMIFS('As-Played Schedule'!$E:$E,'As-Played Schedule'!$C:$C,NbVictoires!$A4,'As-Played Schedule'!$A:$A,NbVictoires!L$2)</f>
        <v>0</v>
      </c>
      <c r="M4">
        <f>SUMIFS('As-Played Schedule'!$E:$E,'As-Played Schedule'!$C:$C,NbVictoires!$A4,'As-Played Schedule'!$A:$A,NbVictoires!M$2)</f>
        <v>0</v>
      </c>
      <c r="N4">
        <f>SUMIFS('As-Played Schedule'!$E:$E,'As-Played Schedule'!$C:$C,NbVictoires!$A4,'As-Played Schedule'!$A:$A,NbVictoires!N$2)</f>
        <v>1</v>
      </c>
      <c r="O4">
        <f>SUMIFS('As-Played Schedule'!$E:$E,'As-Played Schedule'!$C:$C,NbVictoires!$A4,'As-Played Schedule'!$A:$A,NbVictoires!O$2)</f>
        <v>0</v>
      </c>
      <c r="P4">
        <f>SUMIFS('As-Played Schedule'!$E:$E,'As-Played Schedule'!$C:$C,NbVictoires!$A4,'As-Played Schedule'!$A:$A,NbVictoires!P$2)</f>
        <v>2</v>
      </c>
      <c r="Q4">
        <f>SUMIFS('As-Played Schedule'!$E:$E,'As-Played Schedule'!$C:$C,NbVictoires!$A4,'As-Played Schedule'!$A:$A,NbVictoires!Q$2)</f>
        <v>0</v>
      </c>
      <c r="R4">
        <f>SUMIFS('As-Played Schedule'!$E:$E,'As-Played Schedule'!$C:$C,NbVictoires!$A4,'As-Played Schedule'!$A:$A,NbVictoires!R$2)</f>
        <v>0</v>
      </c>
      <c r="S4">
        <f>SUMIFS('As-Played Schedule'!$E:$E,'As-Played Schedule'!$C:$C,NbVictoires!$A4,'As-Played Schedule'!$A:$A,NbVictoires!S$2)</f>
        <v>0</v>
      </c>
      <c r="T4">
        <f>SUMIFS('As-Played Schedule'!$E:$E,'As-Played Schedule'!$C:$C,NbVictoires!$A4,'As-Played Schedule'!$A:$A,NbVictoires!T$2)</f>
        <v>0</v>
      </c>
      <c r="U4">
        <f>SUMIFS('As-Played Schedule'!$E:$E,'As-Played Schedule'!$C:$C,NbVictoires!$A4,'As-Played Schedule'!$A:$A,NbVictoires!U$2)</f>
        <v>0</v>
      </c>
      <c r="V4">
        <f>SUMIFS('As-Played Schedule'!$E:$E,'As-Played Schedule'!$C:$C,NbVictoires!$A4,'As-Played Schedule'!$A:$A,NbVictoires!V$2)</f>
        <v>1</v>
      </c>
      <c r="W4">
        <f>SUMIFS('As-Played Schedule'!$E:$E,'As-Played Schedule'!$C:$C,NbVictoires!$A4,'As-Played Schedule'!$A:$A,NbVictoires!W$2)</f>
        <v>0</v>
      </c>
      <c r="X4">
        <f>SUMIFS('As-Played Schedule'!$E:$E,'As-Played Schedule'!$C:$C,NbVictoires!$A4,'As-Played Schedule'!$A:$A,NbVictoires!X$2)</f>
        <v>0</v>
      </c>
      <c r="Y4">
        <f>SUMIFS('As-Played Schedule'!$E:$E,'As-Played Schedule'!$C:$C,NbVictoires!$A4,'As-Played Schedule'!$A:$A,NbVictoires!Y$2)</f>
        <v>1</v>
      </c>
      <c r="Z4">
        <f>SUMIFS('As-Played Schedule'!$E:$E,'As-Played Schedule'!$C:$C,NbVictoires!$A4,'As-Played Schedule'!$A:$A,NbVictoires!Z$2)</f>
        <v>0</v>
      </c>
      <c r="AA4">
        <f>SUMIFS('As-Played Schedule'!$E:$E,'As-Played Schedule'!$C:$C,NbVictoires!$A4,'As-Played Schedule'!$A:$A,NbVictoires!AA$2)</f>
        <v>0</v>
      </c>
      <c r="AB4">
        <f>SUMIFS('As-Played Schedule'!$E:$E,'As-Played Schedule'!$C:$C,NbVictoires!$A4,'As-Played Schedule'!$A:$A,NbVictoires!AB$2)</f>
        <v>1</v>
      </c>
      <c r="AC4">
        <f>SUMIFS('As-Played Schedule'!$E:$E,'As-Played Schedule'!$C:$C,NbVictoires!$A4,'As-Played Schedule'!$A:$A,NbVictoires!AC$2)</f>
        <v>1</v>
      </c>
      <c r="AD4">
        <f>SUMIFS('As-Played Schedule'!$E:$E,'As-Played Schedule'!$C:$C,NbVictoires!$A4,'As-Played Schedule'!$A:$A,NbVictoires!AD$2)</f>
        <v>0</v>
      </c>
      <c r="AE4">
        <f>SUMIFS('As-Played Schedule'!$E:$E,'As-Played Schedule'!$C:$C,NbVictoires!$A4,'As-Played Schedule'!$A:$A,NbVictoires!AE$2)</f>
        <v>0</v>
      </c>
      <c r="AF4">
        <f>SUMIFS('As-Played Schedule'!$E:$E,'As-Played Schedule'!$C:$C,NbVictoires!$A4,'As-Played Schedule'!$A:$A,NbVictoires!AF$2)</f>
        <v>1</v>
      </c>
      <c r="AG4">
        <f>SUMIFS('As-Played Schedule'!$E:$E,'As-Played Schedule'!$C:$C,NbVictoires!$A4,'As-Played Schedule'!$A:$A,NbVictoires!AG$2)</f>
        <v>0</v>
      </c>
      <c r="AI4" t="s">
        <v>13</v>
      </c>
      <c r="AJ4" t="e">
        <f>SUMIFS('As-Played Schedule'!#REF!,'As-Played Schedule'!$A:$A,NbVictoires!AJ$2,'As-Played Schedule'!$C:$C,NbVictoires!$A4)</f>
        <v>#REF!</v>
      </c>
      <c r="AK4" t="e">
        <f>SUMIFS('As-Played Schedule'!#REF!,'As-Played Schedule'!$A:$A,NbVictoires!AK$2,'As-Played Schedule'!$C:$C,NbVictoires!$A4)</f>
        <v>#REF!</v>
      </c>
      <c r="AL4" t="e">
        <f>SUMIFS('As-Played Schedule'!#REF!,'As-Played Schedule'!$A:$A,NbVictoires!AL$2,'As-Played Schedule'!$C:$C,NbVictoires!$A4)</f>
        <v>#REF!</v>
      </c>
      <c r="AM4" t="e">
        <f>SUMIFS('As-Played Schedule'!#REF!,'As-Played Schedule'!$A:$A,NbVictoires!AM$2,'As-Played Schedule'!$C:$C,NbVictoires!$A4)</f>
        <v>#REF!</v>
      </c>
      <c r="AN4" t="e">
        <f>SUMIFS('As-Played Schedule'!#REF!,'As-Played Schedule'!$A:$A,NbVictoires!AN$2,'As-Played Schedule'!$C:$C,NbVictoires!$A4)</f>
        <v>#REF!</v>
      </c>
      <c r="AO4" t="e">
        <f>SUMIFS('As-Played Schedule'!#REF!,'As-Played Schedule'!$A:$A,NbVictoires!AO$2,'As-Played Schedule'!$C:$C,NbVictoires!$A4)</f>
        <v>#REF!</v>
      </c>
      <c r="AP4" t="e">
        <f>SUMIFS('As-Played Schedule'!#REF!,'As-Played Schedule'!$A:$A,NbVictoires!AP$2,'As-Played Schedule'!$C:$C,NbVictoires!$A4)</f>
        <v>#REF!</v>
      </c>
      <c r="AQ4" t="e">
        <f>SUMIFS('As-Played Schedule'!#REF!,'As-Played Schedule'!$A:$A,NbVictoires!AQ$2,'As-Played Schedule'!$C:$C,NbVictoires!$A4)</f>
        <v>#REF!</v>
      </c>
      <c r="AR4" t="e">
        <f>SUMIFS('As-Played Schedule'!#REF!,'As-Played Schedule'!$A:$A,NbVictoires!AR$2,'As-Played Schedule'!$C:$C,NbVictoires!$A4)</f>
        <v>#REF!</v>
      </c>
      <c r="AS4" t="e">
        <f>SUMIFS('As-Played Schedule'!#REF!,'As-Played Schedule'!$A:$A,NbVictoires!AS$2,'As-Played Schedule'!$C:$C,NbVictoires!$A4)</f>
        <v>#REF!</v>
      </c>
      <c r="AT4" t="e">
        <f>SUMIFS('As-Played Schedule'!#REF!,'As-Played Schedule'!$A:$A,NbVictoires!AT$2,'As-Played Schedule'!$C:$C,NbVictoires!$A4)</f>
        <v>#REF!</v>
      </c>
      <c r="AU4" t="e">
        <f>SUMIFS('As-Played Schedule'!#REF!,'As-Played Schedule'!$A:$A,NbVictoires!AU$2,'As-Played Schedule'!$C:$C,NbVictoires!$A4)</f>
        <v>#REF!</v>
      </c>
      <c r="AV4" t="e">
        <f>SUMIFS('As-Played Schedule'!#REF!,'As-Played Schedule'!$A:$A,NbVictoires!AV$2,'As-Played Schedule'!$C:$C,NbVictoires!$A4)</f>
        <v>#REF!</v>
      </c>
      <c r="AW4" t="e">
        <f>SUMIFS('As-Played Schedule'!#REF!,'As-Played Schedule'!$A:$A,NbVictoires!AW$2,'As-Played Schedule'!$C:$C,NbVictoires!$A4)</f>
        <v>#REF!</v>
      </c>
      <c r="AX4" t="e">
        <f>SUMIFS('As-Played Schedule'!#REF!,'As-Played Schedule'!$A:$A,NbVictoires!AX$2,'As-Played Schedule'!$C:$C,NbVictoires!$A4)</f>
        <v>#REF!</v>
      </c>
      <c r="AY4" t="e">
        <f>SUMIFS('As-Played Schedule'!#REF!,'As-Played Schedule'!$A:$A,NbVictoires!AY$2,'As-Played Schedule'!$C:$C,NbVictoires!$A4)</f>
        <v>#REF!</v>
      </c>
      <c r="AZ4" t="e">
        <f>SUMIFS('As-Played Schedule'!#REF!,'As-Played Schedule'!$A:$A,NbVictoires!AZ$2,'As-Played Schedule'!$C:$C,NbVictoires!$A4)</f>
        <v>#REF!</v>
      </c>
      <c r="BA4" t="e">
        <f>SUMIFS('As-Played Schedule'!#REF!,'As-Played Schedule'!$A:$A,NbVictoires!BA$2,'As-Played Schedule'!$C:$C,NbVictoires!$A4)</f>
        <v>#REF!</v>
      </c>
      <c r="BB4" t="e">
        <f>SUMIFS('As-Played Schedule'!#REF!,'As-Played Schedule'!$A:$A,NbVictoires!BB$2,'As-Played Schedule'!$C:$C,NbVictoires!$A4)</f>
        <v>#REF!</v>
      </c>
      <c r="BC4" t="e">
        <f>SUMIFS('As-Played Schedule'!#REF!,'As-Played Schedule'!$A:$A,NbVictoires!BC$2,'As-Played Schedule'!$C:$C,NbVictoires!$A4)</f>
        <v>#REF!</v>
      </c>
      <c r="BD4" t="e">
        <f>SUMIFS('As-Played Schedule'!#REF!,'As-Played Schedule'!$A:$A,NbVictoires!BD$2,'As-Played Schedule'!$C:$C,NbVictoires!$A4)</f>
        <v>#REF!</v>
      </c>
      <c r="BE4" t="e">
        <f>SUMIFS('As-Played Schedule'!#REF!,'As-Played Schedule'!$A:$A,NbVictoires!BE$2,'As-Played Schedule'!$C:$C,NbVictoires!$A4)</f>
        <v>#REF!</v>
      </c>
      <c r="BF4" t="e">
        <f>SUMIFS('As-Played Schedule'!#REF!,'As-Played Schedule'!$A:$A,NbVictoires!BF$2,'As-Played Schedule'!$C:$C,NbVictoires!$A4)</f>
        <v>#REF!</v>
      </c>
      <c r="BG4" t="e">
        <f>SUMIFS('As-Played Schedule'!#REF!,'As-Played Schedule'!$A:$A,NbVictoires!BG$2,'As-Played Schedule'!$C:$C,NbVictoires!$A4)</f>
        <v>#REF!</v>
      </c>
      <c r="BH4" t="e">
        <f>SUMIFS('As-Played Schedule'!#REF!,'As-Played Schedule'!$A:$A,NbVictoires!BH$2,'As-Played Schedule'!$C:$C,NbVictoires!$A4)</f>
        <v>#REF!</v>
      </c>
      <c r="BI4" t="e">
        <f>SUMIFS('As-Played Schedule'!#REF!,'As-Played Schedule'!$A:$A,NbVictoires!BI$2,'As-Played Schedule'!$C:$C,NbVictoires!$A4)</f>
        <v>#REF!</v>
      </c>
      <c r="BJ4" t="e">
        <f>SUMIFS('As-Played Schedule'!#REF!,'As-Played Schedule'!$A:$A,NbVictoires!BJ$2,'As-Played Schedule'!$C:$C,NbVictoires!$A4)</f>
        <v>#REF!</v>
      </c>
      <c r="BK4" t="e">
        <f>SUMIFS('As-Played Schedule'!#REF!,'As-Played Schedule'!$A:$A,NbVictoires!BK$2,'As-Played Schedule'!$C:$C,NbVictoires!$A4)</f>
        <v>#REF!</v>
      </c>
      <c r="BL4" t="e">
        <f>SUMIFS('As-Played Schedule'!#REF!,'As-Played Schedule'!$A:$A,NbVictoires!BL$2,'As-Played Schedule'!$C:$C,NbVictoires!$A4)</f>
        <v>#REF!</v>
      </c>
      <c r="BM4" t="e">
        <f>SUMIFS('As-Played Schedule'!#REF!,'As-Played Schedule'!$A:$A,NbVictoires!BM$2,'As-Played Schedule'!$C:$C,NbVictoires!$A4)</f>
        <v>#REF!</v>
      </c>
      <c r="BN4" t="e">
        <f>SUMIFS('As-Played Schedule'!#REF!,'As-Played Schedule'!$A:$A,NbVictoires!BN$2,'As-Played Schedule'!$C:$C,NbVictoires!$A4)</f>
        <v>#REF!</v>
      </c>
      <c r="BO4" t="e">
        <f>SUMIFS('As-Played Schedule'!#REF!,'As-Played Schedule'!$A:$A,NbVictoires!BO$2,'As-Played Schedule'!$C:$C,NbVictoires!$A4)</f>
        <v>#REF!</v>
      </c>
    </row>
    <row r="5" spans="1:67" x14ac:dyDescent="0.25">
      <c r="A5" t="s">
        <v>12</v>
      </c>
      <c r="B5">
        <f>SUMIFS('As-Played Schedule'!$E:$E,'As-Played Schedule'!$C:$C,NbVictoires!$A5,'As-Played Schedule'!$A:$A,NbVictoires!B$2)</f>
        <v>0</v>
      </c>
      <c r="C5">
        <f>SUMIFS('As-Played Schedule'!$E:$E,'As-Played Schedule'!$C:$C,NbVictoires!$A5,'As-Played Schedule'!$A:$A,NbVictoires!C$2)</f>
        <v>0</v>
      </c>
      <c r="D5">
        <f>SUMIFS('As-Played Schedule'!$E:$E,'As-Played Schedule'!$C:$C,NbVictoires!$A5,'As-Played Schedule'!$A:$A,NbVictoires!D$2)</f>
        <v>0</v>
      </c>
      <c r="E5">
        <f>SUMIFS('As-Played Schedule'!$E:$E,'As-Played Schedule'!$C:$C,NbVictoires!$A5,'As-Played Schedule'!$A:$A,NbVictoires!E$2)</f>
        <v>1</v>
      </c>
      <c r="F5">
        <f>SUMIFS('As-Played Schedule'!$E:$E,'As-Played Schedule'!$C:$C,NbVictoires!$A5,'As-Played Schedule'!$A:$A,NbVictoires!F$2)</f>
        <v>0</v>
      </c>
      <c r="G5">
        <f>SUMIFS('As-Played Schedule'!$E:$E,'As-Played Schedule'!$C:$C,NbVictoires!$A5,'As-Played Schedule'!$A:$A,NbVictoires!G$2)</f>
        <v>0</v>
      </c>
      <c r="H5">
        <f>SUMIFS('As-Played Schedule'!$E:$E,'As-Played Schedule'!$C:$C,NbVictoires!$A5,'As-Played Schedule'!$A:$A,NbVictoires!H$2)</f>
        <v>0</v>
      </c>
      <c r="I5">
        <f>SUMIFS('As-Played Schedule'!$E:$E,'As-Played Schedule'!$C:$C,NbVictoires!$A5,'As-Played Schedule'!$A:$A,NbVictoires!I$2)</f>
        <v>0</v>
      </c>
      <c r="J5">
        <f>SUMIFS('As-Played Schedule'!$E:$E,'As-Played Schedule'!$C:$C,NbVictoires!$A5,'As-Played Schedule'!$A:$A,NbVictoires!J$2)</f>
        <v>1</v>
      </c>
      <c r="K5">
        <f>SUMIFS('As-Played Schedule'!$E:$E,'As-Played Schedule'!$C:$C,NbVictoires!$A5,'As-Played Schedule'!$A:$A,NbVictoires!K$2)</f>
        <v>1</v>
      </c>
      <c r="L5">
        <f>SUMIFS('As-Played Schedule'!$E:$E,'As-Played Schedule'!$C:$C,NbVictoires!$A5,'As-Played Schedule'!$A:$A,NbVictoires!L$2)</f>
        <v>0</v>
      </c>
      <c r="M5">
        <f>SUMIFS('As-Played Schedule'!$E:$E,'As-Played Schedule'!$C:$C,NbVictoires!$A5,'As-Played Schedule'!$A:$A,NbVictoires!M$2)</f>
        <v>1</v>
      </c>
      <c r="N5">
        <f>SUMIFS('As-Played Schedule'!$E:$E,'As-Played Schedule'!$C:$C,NbVictoires!$A5,'As-Played Schedule'!$A:$A,NbVictoires!N$2)</f>
        <v>0</v>
      </c>
      <c r="O5">
        <f>SUMIFS('As-Played Schedule'!$E:$E,'As-Played Schedule'!$C:$C,NbVictoires!$A5,'As-Played Schedule'!$A:$A,NbVictoires!O$2)</f>
        <v>0</v>
      </c>
      <c r="P5">
        <f>SUMIFS('As-Played Schedule'!$E:$E,'As-Played Schedule'!$C:$C,NbVictoires!$A5,'As-Played Schedule'!$A:$A,NbVictoires!P$2)</f>
        <v>0</v>
      </c>
      <c r="Q5">
        <f>SUMIFS('As-Played Schedule'!$E:$E,'As-Played Schedule'!$C:$C,NbVictoires!$A5,'As-Played Schedule'!$A:$A,NbVictoires!Q$2)</f>
        <v>0</v>
      </c>
      <c r="R5">
        <f>SUMIFS('As-Played Schedule'!$E:$E,'As-Played Schedule'!$C:$C,NbVictoires!$A5,'As-Played Schedule'!$A:$A,NbVictoires!R$2)</f>
        <v>0</v>
      </c>
      <c r="S5">
        <f>SUMIFS('As-Played Schedule'!$E:$E,'As-Played Schedule'!$C:$C,NbVictoires!$A5,'As-Played Schedule'!$A:$A,NbVictoires!S$2)</f>
        <v>0</v>
      </c>
      <c r="T5">
        <f>SUMIFS('As-Played Schedule'!$E:$E,'As-Played Schedule'!$C:$C,NbVictoires!$A5,'As-Played Schedule'!$A:$A,NbVictoires!T$2)</f>
        <v>0</v>
      </c>
      <c r="U5">
        <f>SUMIFS('As-Played Schedule'!$E:$E,'As-Played Schedule'!$C:$C,NbVictoires!$A5,'As-Played Schedule'!$A:$A,NbVictoires!U$2)</f>
        <v>1</v>
      </c>
      <c r="V5">
        <f>SUMIFS('As-Played Schedule'!$E:$E,'As-Played Schedule'!$C:$C,NbVictoires!$A5,'As-Played Schedule'!$A:$A,NbVictoires!V$2)</f>
        <v>0</v>
      </c>
      <c r="W5">
        <f>SUMIFS('As-Played Schedule'!$E:$E,'As-Played Schedule'!$C:$C,NbVictoires!$A5,'As-Played Schedule'!$A:$A,NbVictoires!W$2)</f>
        <v>0</v>
      </c>
      <c r="X5">
        <f>SUMIFS('As-Played Schedule'!$E:$E,'As-Played Schedule'!$C:$C,NbVictoires!$A5,'As-Played Schedule'!$A:$A,NbVictoires!X$2)</f>
        <v>0</v>
      </c>
      <c r="Y5">
        <f>SUMIFS('As-Played Schedule'!$E:$E,'As-Played Schedule'!$C:$C,NbVictoires!$A5,'As-Played Schedule'!$A:$A,NbVictoires!Y$2)</f>
        <v>0</v>
      </c>
      <c r="Z5">
        <f>SUMIFS('As-Played Schedule'!$E:$E,'As-Played Schedule'!$C:$C,NbVictoires!$A5,'As-Played Schedule'!$A:$A,NbVictoires!Z$2)</f>
        <v>1</v>
      </c>
      <c r="AA5">
        <f>SUMIFS('As-Played Schedule'!$E:$E,'As-Played Schedule'!$C:$C,NbVictoires!$A5,'As-Played Schedule'!$A:$A,NbVictoires!AA$2)</f>
        <v>0</v>
      </c>
      <c r="AB5">
        <f>SUMIFS('As-Played Schedule'!$E:$E,'As-Played Schedule'!$C:$C,NbVictoires!$A5,'As-Played Schedule'!$A:$A,NbVictoires!AB$2)</f>
        <v>0</v>
      </c>
      <c r="AC5">
        <f>SUMIFS('As-Played Schedule'!$E:$E,'As-Played Schedule'!$C:$C,NbVictoires!$A5,'As-Played Schedule'!$A:$A,NbVictoires!AC$2)</f>
        <v>0</v>
      </c>
      <c r="AD5">
        <f>SUMIFS('As-Played Schedule'!$E:$E,'As-Played Schedule'!$C:$C,NbVictoires!$A5,'As-Played Schedule'!$A:$A,NbVictoires!AD$2)</f>
        <v>0</v>
      </c>
      <c r="AE5">
        <f>SUMIFS('As-Played Schedule'!$E:$E,'As-Played Schedule'!$C:$C,NbVictoires!$A5,'As-Played Schedule'!$A:$A,NbVictoires!AE$2)</f>
        <v>0</v>
      </c>
      <c r="AF5">
        <f>SUMIFS('As-Played Schedule'!$E:$E,'As-Played Schedule'!$C:$C,NbVictoires!$A5,'As-Played Schedule'!$A:$A,NbVictoires!AF$2)</f>
        <v>0</v>
      </c>
      <c r="AG5">
        <f>SUMIFS('As-Played Schedule'!$E:$E,'As-Played Schedule'!$C:$C,NbVictoires!$A5,'As-Played Schedule'!$A:$A,NbVictoires!AG$2)</f>
        <v>0</v>
      </c>
      <c r="AI5" t="s">
        <v>12</v>
      </c>
      <c r="AJ5" t="e">
        <f>SUMIFS('As-Played Schedule'!#REF!,'As-Played Schedule'!$A:$A,NbVictoires!AJ$2,'As-Played Schedule'!$C:$C,NbVictoires!$A5)</f>
        <v>#REF!</v>
      </c>
      <c r="AK5" t="e">
        <f>SUMIFS('As-Played Schedule'!#REF!,'As-Played Schedule'!$A:$A,NbVictoires!AK$2,'As-Played Schedule'!$C:$C,NbVictoires!$A5)</f>
        <v>#REF!</v>
      </c>
      <c r="AL5" t="e">
        <f>SUMIFS('As-Played Schedule'!#REF!,'As-Played Schedule'!$A:$A,NbVictoires!AL$2,'As-Played Schedule'!$C:$C,NbVictoires!$A5)</f>
        <v>#REF!</v>
      </c>
      <c r="AM5" t="e">
        <f>SUMIFS('As-Played Schedule'!#REF!,'As-Played Schedule'!$A:$A,NbVictoires!AM$2,'As-Played Schedule'!$C:$C,NbVictoires!$A5)</f>
        <v>#REF!</v>
      </c>
      <c r="AN5" t="e">
        <f>SUMIFS('As-Played Schedule'!#REF!,'As-Played Schedule'!$A:$A,NbVictoires!AN$2,'As-Played Schedule'!$C:$C,NbVictoires!$A5)</f>
        <v>#REF!</v>
      </c>
      <c r="AO5" t="e">
        <f>SUMIFS('As-Played Schedule'!#REF!,'As-Played Schedule'!$A:$A,NbVictoires!AO$2,'As-Played Schedule'!$C:$C,NbVictoires!$A5)</f>
        <v>#REF!</v>
      </c>
      <c r="AP5" t="e">
        <f>SUMIFS('As-Played Schedule'!#REF!,'As-Played Schedule'!$A:$A,NbVictoires!AP$2,'As-Played Schedule'!$C:$C,NbVictoires!$A5)</f>
        <v>#REF!</v>
      </c>
      <c r="AQ5" t="e">
        <f>SUMIFS('As-Played Schedule'!#REF!,'As-Played Schedule'!$A:$A,NbVictoires!AQ$2,'As-Played Schedule'!$C:$C,NbVictoires!$A5)</f>
        <v>#REF!</v>
      </c>
      <c r="AR5" t="e">
        <f>SUMIFS('As-Played Schedule'!#REF!,'As-Played Schedule'!$A:$A,NbVictoires!AR$2,'As-Played Schedule'!$C:$C,NbVictoires!$A5)</f>
        <v>#REF!</v>
      </c>
      <c r="AS5" t="e">
        <f>SUMIFS('As-Played Schedule'!#REF!,'As-Played Schedule'!$A:$A,NbVictoires!AS$2,'As-Played Schedule'!$C:$C,NbVictoires!$A5)</f>
        <v>#REF!</v>
      </c>
      <c r="AT5" t="e">
        <f>SUMIFS('As-Played Schedule'!#REF!,'As-Played Schedule'!$A:$A,NbVictoires!AT$2,'As-Played Schedule'!$C:$C,NbVictoires!$A5)</f>
        <v>#REF!</v>
      </c>
      <c r="AU5" t="e">
        <f>SUMIFS('As-Played Schedule'!#REF!,'As-Played Schedule'!$A:$A,NbVictoires!AU$2,'As-Played Schedule'!$C:$C,NbVictoires!$A5)</f>
        <v>#REF!</v>
      </c>
      <c r="AV5" t="e">
        <f>SUMIFS('As-Played Schedule'!#REF!,'As-Played Schedule'!$A:$A,NbVictoires!AV$2,'As-Played Schedule'!$C:$C,NbVictoires!$A5)</f>
        <v>#REF!</v>
      </c>
      <c r="AW5" t="e">
        <f>SUMIFS('As-Played Schedule'!#REF!,'As-Played Schedule'!$A:$A,NbVictoires!AW$2,'As-Played Schedule'!$C:$C,NbVictoires!$A5)</f>
        <v>#REF!</v>
      </c>
      <c r="AX5" t="e">
        <f>SUMIFS('As-Played Schedule'!#REF!,'As-Played Schedule'!$A:$A,NbVictoires!AX$2,'As-Played Schedule'!$C:$C,NbVictoires!$A5)</f>
        <v>#REF!</v>
      </c>
      <c r="AY5" t="e">
        <f>SUMIFS('As-Played Schedule'!#REF!,'As-Played Schedule'!$A:$A,NbVictoires!AY$2,'As-Played Schedule'!$C:$C,NbVictoires!$A5)</f>
        <v>#REF!</v>
      </c>
      <c r="AZ5" t="e">
        <f>SUMIFS('As-Played Schedule'!#REF!,'As-Played Schedule'!$A:$A,NbVictoires!AZ$2,'As-Played Schedule'!$C:$C,NbVictoires!$A5)</f>
        <v>#REF!</v>
      </c>
      <c r="BA5" t="e">
        <f>SUMIFS('As-Played Schedule'!#REF!,'As-Played Schedule'!$A:$A,NbVictoires!BA$2,'As-Played Schedule'!$C:$C,NbVictoires!$A5)</f>
        <v>#REF!</v>
      </c>
      <c r="BB5" t="e">
        <f>SUMIFS('As-Played Schedule'!#REF!,'As-Played Schedule'!$A:$A,NbVictoires!BB$2,'As-Played Schedule'!$C:$C,NbVictoires!$A5)</f>
        <v>#REF!</v>
      </c>
      <c r="BC5" t="e">
        <f>SUMIFS('As-Played Schedule'!#REF!,'As-Played Schedule'!$A:$A,NbVictoires!BC$2,'As-Played Schedule'!$C:$C,NbVictoires!$A5)</f>
        <v>#REF!</v>
      </c>
      <c r="BD5" t="e">
        <f>SUMIFS('As-Played Schedule'!#REF!,'As-Played Schedule'!$A:$A,NbVictoires!BD$2,'As-Played Schedule'!$C:$C,NbVictoires!$A5)</f>
        <v>#REF!</v>
      </c>
      <c r="BE5" t="e">
        <f>SUMIFS('As-Played Schedule'!#REF!,'As-Played Schedule'!$A:$A,NbVictoires!BE$2,'As-Played Schedule'!$C:$C,NbVictoires!$A5)</f>
        <v>#REF!</v>
      </c>
      <c r="BF5" t="e">
        <f>SUMIFS('As-Played Schedule'!#REF!,'As-Played Schedule'!$A:$A,NbVictoires!BF$2,'As-Played Schedule'!$C:$C,NbVictoires!$A5)</f>
        <v>#REF!</v>
      </c>
      <c r="BG5" t="e">
        <f>SUMIFS('As-Played Schedule'!#REF!,'As-Played Schedule'!$A:$A,NbVictoires!BG$2,'As-Played Schedule'!$C:$C,NbVictoires!$A5)</f>
        <v>#REF!</v>
      </c>
      <c r="BH5" t="e">
        <f>SUMIFS('As-Played Schedule'!#REF!,'As-Played Schedule'!$A:$A,NbVictoires!BH$2,'As-Played Schedule'!$C:$C,NbVictoires!$A5)</f>
        <v>#REF!</v>
      </c>
      <c r="BI5" t="e">
        <f>SUMIFS('As-Played Schedule'!#REF!,'As-Played Schedule'!$A:$A,NbVictoires!BI$2,'As-Played Schedule'!$C:$C,NbVictoires!$A5)</f>
        <v>#REF!</v>
      </c>
      <c r="BJ5" t="e">
        <f>SUMIFS('As-Played Schedule'!#REF!,'As-Played Schedule'!$A:$A,NbVictoires!BJ$2,'As-Played Schedule'!$C:$C,NbVictoires!$A5)</f>
        <v>#REF!</v>
      </c>
      <c r="BK5" t="e">
        <f>SUMIFS('As-Played Schedule'!#REF!,'As-Played Schedule'!$A:$A,NbVictoires!BK$2,'As-Played Schedule'!$C:$C,NbVictoires!$A5)</f>
        <v>#REF!</v>
      </c>
      <c r="BL5" t="e">
        <f>SUMIFS('As-Played Schedule'!#REF!,'As-Played Schedule'!$A:$A,NbVictoires!BL$2,'As-Played Schedule'!$C:$C,NbVictoires!$A5)</f>
        <v>#REF!</v>
      </c>
      <c r="BM5" t="e">
        <f>SUMIFS('As-Played Schedule'!#REF!,'As-Played Schedule'!$A:$A,NbVictoires!BM$2,'As-Played Schedule'!$C:$C,NbVictoires!$A5)</f>
        <v>#REF!</v>
      </c>
      <c r="BN5" t="e">
        <f>SUMIFS('As-Played Schedule'!#REF!,'As-Played Schedule'!$A:$A,NbVictoires!BN$2,'As-Played Schedule'!$C:$C,NbVictoires!$A5)</f>
        <v>#REF!</v>
      </c>
      <c r="BO5" t="e">
        <f>SUMIFS('As-Played Schedule'!#REF!,'As-Played Schedule'!$A:$A,NbVictoires!BO$2,'As-Played Schedule'!$C:$C,NbVictoires!$A5)</f>
        <v>#REF!</v>
      </c>
    </row>
    <row r="6" spans="1:67" x14ac:dyDescent="0.25">
      <c r="A6" t="s">
        <v>21</v>
      </c>
      <c r="B6">
        <f>SUMIFS('As-Played Schedule'!$E:$E,'As-Played Schedule'!$C:$C,NbVictoires!$A6,'As-Played Schedule'!$A:$A,NbVictoires!B$2)</f>
        <v>0</v>
      </c>
      <c r="C6">
        <f>SUMIFS('As-Played Schedule'!$E:$E,'As-Played Schedule'!$C:$C,NbVictoires!$A6,'As-Played Schedule'!$A:$A,NbVictoires!C$2)</f>
        <v>0</v>
      </c>
      <c r="D6">
        <f>SUMIFS('As-Played Schedule'!$E:$E,'As-Played Schedule'!$C:$C,NbVictoires!$A6,'As-Played Schedule'!$A:$A,NbVictoires!D$2)</f>
        <v>0</v>
      </c>
      <c r="E6">
        <f>SUMIFS('As-Played Schedule'!$E:$E,'As-Played Schedule'!$C:$C,NbVictoires!$A6,'As-Played Schedule'!$A:$A,NbVictoires!E$2)</f>
        <v>0</v>
      </c>
      <c r="F6">
        <f>SUMIFS('As-Played Schedule'!$E:$E,'As-Played Schedule'!$C:$C,NbVictoires!$A6,'As-Played Schedule'!$A:$A,NbVictoires!F$2)</f>
        <v>0</v>
      </c>
      <c r="G6">
        <f>SUMIFS('As-Played Schedule'!$E:$E,'As-Played Schedule'!$C:$C,NbVictoires!$A6,'As-Played Schedule'!$A:$A,NbVictoires!G$2)</f>
        <v>2</v>
      </c>
      <c r="H6">
        <f>SUMIFS('As-Played Schedule'!$E:$E,'As-Played Schedule'!$C:$C,NbVictoires!$A6,'As-Played Schedule'!$A:$A,NbVictoires!H$2)</f>
        <v>0</v>
      </c>
      <c r="I6">
        <f>SUMIFS('As-Played Schedule'!$E:$E,'As-Played Schedule'!$C:$C,NbVictoires!$A6,'As-Played Schedule'!$A:$A,NbVictoires!I$2)</f>
        <v>1</v>
      </c>
      <c r="J6">
        <f>SUMIFS('As-Played Schedule'!$E:$E,'As-Played Schedule'!$C:$C,NbVictoires!$A6,'As-Played Schedule'!$A:$A,NbVictoires!J$2)</f>
        <v>0</v>
      </c>
      <c r="K6">
        <f>SUMIFS('As-Played Schedule'!$E:$E,'As-Played Schedule'!$C:$C,NbVictoires!$A6,'As-Played Schedule'!$A:$A,NbVictoires!K$2)</f>
        <v>0</v>
      </c>
      <c r="L6">
        <f>SUMIFS('As-Played Schedule'!$E:$E,'As-Played Schedule'!$C:$C,NbVictoires!$A6,'As-Played Schedule'!$A:$A,NbVictoires!L$2)</f>
        <v>0</v>
      </c>
      <c r="M6">
        <f>SUMIFS('As-Played Schedule'!$E:$E,'As-Played Schedule'!$C:$C,NbVictoires!$A6,'As-Played Schedule'!$A:$A,NbVictoires!M$2)</f>
        <v>1</v>
      </c>
      <c r="N6">
        <f>SUMIFS('As-Played Schedule'!$E:$E,'As-Played Schedule'!$C:$C,NbVictoires!$A6,'As-Played Schedule'!$A:$A,NbVictoires!N$2)</f>
        <v>1</v>
      </c>
      <c r="O6">
        <f>SUMIFS('As-Played Schedule'!$E:$E,'As-Played Schedule'!$C:$C,NbVictoires!$A6,'As-Played Schedule'!$A:$A,NbVictoires!O$2)</f>
        <v>1</v>
      </c>
      <c r="P6">
        <f>SUMIFS('As-Played Schedule'!$E:$E,'As-Played Schedule'!$C:$C,NbVictoires!$A6,'As-Played Schedule'!$A:$A,NbVictoires!P$2)</f>
        <v>0</v>
      </c>
      <c r="Q6">
        <f>SUMIFS('As-Played Schedule'!$E:$E,'As-Played Schedule'!$C:$C,NbVictoires!$A6,'As-Played Schedule'!$A:$A,NbVictoires!Q$2)</f>
        <v>1</v>
      </c>
      <c r="R6">
        <f>SUMIFS('As-Played Schedule'!$E:$E,'As-Played Schedule'!$C:$C,NbVictoires!$A6,'As-Played Schedule'!$A:$A,NbVictoires!R$2)</f>
        <v>1</v>
      </c>
      <c r="S6">
        <f>SUMIFS('As-Played Schedule'!$E:$E,'As-Played Schedule'!$C:$C,NbVictoires!$A6,'As-Played Schedule'!$A:$A,NbVictoires!S$2)</f>
        <v>1</v>
      </c>
      <c r="T6">
        <f>SUMIFS('As-Played Schedule'!$E:$E,'As-Played Schedule'!$C:$C,NbVictoires!$A6,'As-Played Schedule'!$A:$A,NbVictoires!T$2)</f>
        <v>1</v>
      </c>
      <c r="U6">
        <f>SUMIFS('As-Played Schedule'!$E:$E,'As-Played Schedule'!$C:$C,NbVictoires!$A6,'As-Played Schedule'!$A:$A,NbVictoires!U$2)</f>
        <v>0</v>
      </c>
      <c r="V6">
        <f>SUMIFS('As-Played Schedule'!$E:$E,'As-Played Schedule'!$C:$C,NbVictoires!$A6,'As-Played Schedule'!$A:$A,NbVictoires!V$2)</f>
        <v>1</v>
      </c>
      <c r="W6">
        <f>SUMIFS('As-Played Schedule'!$E:$E,'As-Played Schedule'!$C:$C,NbVictoires!$A6,'As-Played Schedule'!$A:$A,NbVictoires!W$2)</f>
        <v>1</v>
      </c>
      <c r="X6">
        <f>SUMIFS('As-Played Schedule'!$E:$E,'As-Played Schedule'!$C:$C,NbVictoires!$A6,'As-Played Schedule'!$A:$A,NbVictoires!X$2)</f>
        <v>0</v>
      </c>
      <c r="Y6">
        <f>SUMIFS('As-Played Schedule'!$E:$E,'As-Played Schedule'!$C:$C,NbVictoires!$A6,'As-Played Schedule'!$A:$A,NbVictoires!Y$2)</f>
        <v>0</v>
      </c>
      <c r="Z6">
        <f>SUMIFS('As-Played Schedule'!$E:$E,'As-Played Schedule'!$C:$C,NbVictoires!$A6,'As-Played Schedule'!$A:$A,NbVictoires!Z$2)</f>
        <v>0</v>
      </c>
      <c r="AA6">
        <f>SUMIFS('As-Played Schedule'!$E:$E,'As-Played Schedule'!$C:$C,NbVictoires!$A6,'As-Played Schedule'!$A:$A,NbVictoires!AA$2)</f>
        <v>0</v>
      </c>
      <c r="AB6">
        <f>SUMIFS('As-Played Schedule'!$E:$E,'As-Played Schedule'!$C:$C,NbVictoires!$A6,'As-Played Schedule'!$A:$A,NbVictoires!AB$2)</f>
        <v>0</v>
      </c>
      <c r="AC6">
        <f>SUMIFS('As-Played Schedule'!$E:$E,'As-Played Schedule'!$C:$C,NbVictoires!$A6,'As-Played Schedule'!$A:$A,NbVictoires!AC$2)</f>
        <v>0</v>
      </c>
      <c r="AD6">
        <f>SUMIFS('As-Played Schedule'!$E:$E,'As-Played Schedule'!$C:$C,NbVictoires!$A6,'As-Played Schedule'!$A:$A,NbVictoires!AD$2)</f>
        <v>0</v>
      </c>
      <c r="AE6">
        <f>SUMIFS('As-Played Schedule'!$E:$E,'As-Played Schedule'!$C:$C,NbVictoires!$A6,'As-Played Schedule'!$A:$A,NbVictoires!AE$2)</f>
        <v>0</v>
      </c>
      <c r="AF6">
        <f>SUMIFS('As-Played Schedule'!$E:$E,'As-Played Schedule'!$C:$C,NbVictoires!$A6,'As-Played Schedule'!$A:$A,NbVictoires!AF$2)</f>
        <v>0</v>
      </c>
      <c r="AG6">
        <f>SUMIFS('As-Played Schedule'!$E:$E,'As-Played Schedule'!$C:$C,NbVictoires!$A6,'As-Played Schedule'!$A:$A,NbVictoires!AG$2)</f>
        <v>0</v>
      </c>
      <c r="AI6" t="s">
        <v>21</v>
      </c>
      <c r="AJ6" t="e">
        <f>SUMIFS('As-Played Schedule'!#REF!,'As-Played Schedule'!$A:$A,NbVictoires!AJ$2,'As-Played Schedule'!$C:$C,NbVictoires!$A6)</f>
        <v>#REF!</v>
      </c>
      <c r="AK6" t="e">
        <f>SUMIFS('As-Played Schedule'!#REF!,'As-Played Schedule'!$A:$A,NbVictoires!AK$2,'As-Played Schedule'!$C:$C,NbVictoires!$A6)</f>
        <v>#REF!</v>
      </c>
      <c r="AL6" t="e">
        <f>SUMIFS('As-Played Schedule'!#REF!,'As-Played Schedule'!$A:$A,NbVictoires!AL$2,'As-Played Schedule'!$C:$C,NbVictoires!$A6)</f>
        <v>#REF!</v>
      </c>
      <c r="AM6" t="e">
        <f>SUMIFS('As-Played Schedule'!#REF!,'As-Played Schedule'!$A:$A,NbVictoires!AM$2,'As-Played Schedule'!$C:$C,NbVictoires!$A6)</f>
        <v>#REF!</v>
      </c>
      <c r="AN6" t="e">
        <f>SUMIFS('As-Played Schedule'!#REF!,'As-Played Schedule'!$A:$A,NbVictoires!AN$2,'As-Played Schedule'!$C:$C,NbVictoires!$A6)</f>
        <v>#REF!</v>
      </c>
      <c r="AO6" t="e">
        <f>SUMIFS('As-Played Schedule'!#REF!,'As-Played Schedule'!$A:$A,NbVictoires!AO$2,'As-Played Schedule'!$C:$C,NbVictoires!$A6)</f>
        <v>#REF!</v>
      </c>
      <c r="AP6" t="e">
        <f>SUMIFS('As-Played Schedule'!#REF!,'As-Played Schedule'!$A:$A,NbVictoires!AP$2,'As-Played Schedule'!$C:$C,NbVictoires!$A6)</f>
        <v>#REF!</v>
      </c>
      <c r="AQ6" t="e">
        <f>SUMIFS('As-Played Schedule'!#REF!,'As-Played Schedule'!$A:$A,NbVictoires!AQ$2,'As-Played Schedule'!$C:$C,NbVictoires!$A6)</f>
        <v>#REF!</v>
      </c>
      <c r="AR6" t="e">
        <f>SUMIFS('As-Played Schedule'!#REF!,'As-Played Schedule'!$A:$A,NbVictoires!AR$2,'As-Played Schedule'!$C:$C,NbVictoires!$A6)</f>
        <v>#REF!</v>
      </c>
      <c r="AS6" t="e">
        <f>SUMIFS('As-Played Schedule'!#REF!,'As-Played Schedule'!$A:$A,NbVictoires!AS$2,'As-Played Schedule'!$C:$C,NbVictoires!$A6)</f>
        <v>#REF!</v>
      </c>
      <c r="AT6" t="e">
        <f>SUMIFS('As-Played Schedule'!#REF!,'As-Played Schedule'!$A:$A,NbVictoires!AT$2,'As-Played Schedule'!$C:$C,NbVictoires!$A6)</f>
        <v>#REF!</v>
      </c>
      <c r="AU6" t="e">
        <f>SUMIFS('As-Played Schedule'!#REF!,'As-Played Schedule'!$A:$A,NbVictoires!AU$2,'As-Played Schedule'!$C:$C,NbVictoires!$A6)</f>
        <v>#REF!</v>
      </c>
      <c r="AV6" t="e">
        <f>SUMIFS('As-Played Schedule'!#REF!,'As-Played Schedule'!$A:$A,NbVictoires!AV$2,'As-Played Schedule'!$C:$C,NbVictoires!$A6)</f>
        <v>#REF!</v>
      </c>
      <c r="AW6" t="e">
        <f>SUMIFS('As-Played Schedule'!#REF!,'As-Played Schedule'!$A:$A,NbVictoires!AW$2,'As-Played Schedule'!$C:$C,NbVictoires!$A6)</f>
        <v>#REF!</v>
      </c>
      <c r="AX6" t="e">
        <f>SUMIFS('As-Played Schedule'!#REF!,'As-Played Schedule'!$A:$A,NbVictoires!AX$2,'As-Played Schedule'!$C:$C,NbVictoires!$A6)</f>
        <v>#REF!</v>
      </c>
      <c r="AY6" t="e">
        <f>SUMIFS('As-Played Schedule'!#REF!,'As-Played Schedule'!$A:$A,NbVictoires!AY$2,'As-Played Schedule'!$C:$C,NbVictoires!$A6)</f>
        <v>#REF!</v>
      </c>
      <c r="AZ6" t="e">
        <f>SUMIFS('As-Played Schedule'!#REF!,'As-Played Schedule'!$A:$A,NbVictoires!AZ$2,'As-Played Schedule'!$C:$C,NbVictoires!$A6)</f>
        <v>#REF!</v>
      </c>
      <c r="BA6" t="e">
        <f>SUMIFS('As-Played Schedule'!#REF!,'As-Played Schedule'!$A:$A,NbVictoires!BA$2,'As-Played Schedule'!$C:$C,NbVictoires!$A6)</f>
        <v>#REF!</v>
      </c>
      <c r="BB6" t="e">
        <f>SUMIFS('As-Played Schedule'!#REF!,'As-Played Schedule'!$A:$A,NbVictoires!BB$2,'As-Played Schedule'!$C:$C,NbVictoires!$A6)</f>
        <v>#REF!</v>
      </c>
      <c r="BC6" t="e">
        <f>SUMIFS('As-Played Schedule'!#REF!,'As-Played Schedule'!$A:$A,NbVictoires!BC$2,'As-Played Schedule'!$C:$C,NbVictoires!$A6)</f>
        <v>#REF!</v>
      </c>
      <c r="BD6" t="e">
        <f>SUMIFS('As-Played Schedule'!#REF!,'As-Played Schedule'!$A:$A,NbVictoires!BD$2,'As-Played Schedule'!$C:$C,NbVictoires!$A6)</f>
        <v>#REF!</v>
      </c>
      <c r="BE6" t="e">
        <f>SUMIFS('As-Played Schedule'!#REF!,'As-Played Schedule'!$A:$A,NbVictoires!BE$2,'As-Played Schedule'!$C:$C,NbVictoires!$A6)</f>
        <v>#REF!</v>
      </c>
      <c r="BF6" t="e">
        <f>SUMIFS('As-Played Schedule'!#REF!,'As-Played Schedule'!$A:$A,NbVictoires!BF$2,'As-Played Schedule'!$C:$C,NbVictoires!$A6)</f>
        <v>#REF!</v>
      </c>
      <c r="BG6" t="e">
        <f>SUMIFS('As-Played Schedule'!#REF!,'As-Played Schedule'!$A:$A,NbVictoires!BG$2,'As-Played Schedule'!$C:$C,NbVictoires!$A6)</f>
        <v>#REF!</v>
      </c>
      <c r="BH6" t="e">
        <f>SUMIFS('As-Played Schedule'!#REF!,'As-Played Schedule'!$A:$A,NbVictoires!BH$2,'As-Played Schedule'!$C:$C,NbVictoires!$A6)</f>
        <v>#REF!</v>
      </c>
      <c r="BI6" t="e">
        <f>SUMIFS('As-Played Schedule'!#REF!,'As-Played Schedule'!$A:$A,NbVictoires!BI$2,'As-Played Schedule'!$C:$C,NbVictoires!$A6)</f>
        <v>#REF!</v>
      </c>
      <c r="BJ6" t="e">
        <f>SUMIFS('As-Played Schedule'!#REF!,'As-Played Schedule'!$A:$A,NbVictoires!BJ$2,'As-Played Schedule'!$C:$C,NbVictoires!$A6)</f>
        <v>#REF!</v>
      </c>
      <c r="BK6" t="e">
        <f>SUMIFS('As-Played Schedule'!#REF!,'As-Played Schedule'!$A:$A,NbVictoires!BK$2,'As-Played Schedule'!$C:$C,NbVictoires!$A6)</f>
        <v>#REF!</v>
      </c>
      <c r="BL6" t="e">
        <f>SUMIFS('As-Played Schedule'!#REF!,'As-Played Schedule'!$A:$A,NbVictoires!BL$2,'As-Played Schedule'!$C:$C,NbVictoires!$A6)</f>
        <v>#REF!</v>
      </c>
      <c r="BM6" t="e">
        <f>SUMIFS('As-Played Schedule'!#REF!,'As-Played Schedule'!$A:$A,NbVictoires!BM$2,'As-Played Schedule'!$C:$C,NbVictoires!$A6)</f>
        <v>#REF!</v>
      </c>
      <c r="BN6" t="e">
        <f>SUMIFS('As-Played Schedule'!#REF!,'As-Played Schedule'!$A:$A,NbVictoires!BN$2,'As-Played Schedule'!$C:$C,NbVictoires!$A6)</f>
        <v>#REF!</v>
      </c>
      <c r="BO6" t="e">
        <f>SUMIFS('As-Played Schedule'!#REF!,'As-Played Schedule'!$A:$A,NbVictoires!BO$2,'As-Played Schedule'!$C:$C,NbVictoires!$A6)</f>
        <v>#REF!</v>
      </c>
    </row>
    <row r="7" spans="1:67" x14ac:dyDescent="0.25">
      <c r="A7" t="s">
        <v>17</v>
      </c>
      <c r="B7">
        <f>SUMIFS('As-Played Schedule'!$E:$E,'As-Played Schedule'!$C:$C,NbVictoires!$A7,'As-Played Schedule'!$A:$A,NbVictoires!B$2)</f>
        <v>0</v>
      </c>
      <c r="C7">
        <f>SUMIFS('As-Played Schedule'!$E:$E,'As-Played Schedule'!$C:$C,NbVictoires!$A7,'As-Played Schedule'!$A:$A,NbVictoires!C$2)</f>
        <v>1</v>
      </c>
      <c r="D7">
        <f>SUMIFS('As-Played Schedule'!$E:$E,'As-Played Schedule'!$C:$C,NbVictoires!$A7,'As-Played Schedule'!$A:$A,NbVictoires!D$2)</f>
        <v>0</v>
      </c>
      <c r="E7">
        <f>SUMIFS('As-Played Schedule'!$E:$E,'As-Played Schedule'!$C:$C,NbVictoires!$A7,'As-Played Schedule'!$A:$A,NbVictoires!E$2)</f>
        <v>0</v>
      </c>
      <c r="F7">
        <f>SUMIFS('As-Played Schedule'!$E:$E,'As-Played Schedule'!$C:$C,NbVictoires!$A7,'As-Played Schedule'!$A:$A,NbVictoires!F$2)</f>
        <v>0</v>
      </c>
      <c r="G7">
        <f>SUMIFS('As-Played Schedule'!$E:$E,'As-Played Schedule'!$C:$C,NbVictoires!$A7,'As-Played Schedule'!$A:$A,NbVictoires!G$2)</f>
        <v>0</v>
      </c>
      <c r="H7">
        <f>SUMIFS('As-Played Schedule'!$E:$E,'As-Played Schedule'!$C:$C,NbVictoires!$A7,'As-Played Schedule'!$A:$A,NbVictoires!H$2)</f>
        <v>1</v>
      </c>
      <c r="I7">
        <f>SUMIFS('As-Played Schedule'!$E:$E,'As-Played Schedule'!$C:$C,NbVictoires!$A7,'As-Played Schedule'!$A:$A,NbVictoires!I$2)</f>
        <v>1</v>
      </c>
      <c r="J7">
        <f>SUMIFS('As-Played Schedule'!$E:$E,'As-Played Schedule'!$C:$C,NbVictoires!$A7,'As-Played Schedule'!$A:$A,NbVictoires!J$2)</f>
        <v>1</v>
      </c>
      <c r="K7">
        <f>SUMIFS('As-Played Schedule'!$E:$E,'As-Played Schedule'!$C:$C,NbVictoires!$A7,'As-Played Schedule'!$A:$A,NbVictoires!K$2)</f>
        <v>0</v>
      </c>
      <c r="L7">
        <f>SUMIFS('As-Played Schedule'!$E:$E,'As-Played Schedule'!$C:$C,NbVictoires!$A7,'As-Played Schedule'!$A:$A,NbVictoires!L$2)</f>
        <v>0</v>
      </c>
      <c r="M7">
        <f>SUMIFS('As-Played Schedule'!$E:$E,'As-Played Schedule'!$C:$C,NbVictoires!$A7,'As-Played Schedule'!$A:$A,NbVictoires!M$2)</f>
        <v>0</v>
      </c>
      <c r="N7">
        <f>SUMIFS('As-Played Schedule'!$E:$E,'As-Played Schedule'!$C:$C,NbVictoires!$A7,'As-Played Schedule'!$A:$A,NbVictoires!N$2)</f>
        <v>0</v>
      </c>
      <c r="O7">
        <f>SUMIFS('As-Played Schedule'!$E:$E,'As-Played Schedule'!$C:$C,NbVictoires!$A7,'As-Played Schedule'!$A:$A,NbVictoires!O$2)</f>
        <v>0</v>
      </c>
      <c r="P7">
        <f>SUMIFS('As-Played Schedule'!$E:$E,'As-Played Schedule'!$C:$C,NbVictoires!$A7,'As-Played Schedule'!$A:$A,NbVictoires!P$2)</f>
        <v>0</v>
      </c>
      <c r="Q7">
        <f>SUMIFS('As-Played Schedule'!$E:$E,'As-Played Schedule'!$C:$C,NbVictoires!$A7,'As-Played Schedule'!$A:$A,NbVictoires!Q$2)</f>
        <v>0</v>
      </c>
      <c r="R7">
        <f>SUMIFS('As-Played Schedule'!$E:$E,'As-Played Schedule'!$C:$C,NbVictoires!$A7,'As-Played Schedule'!$A:$A,NbVictoires!R$2)</f>
        <v>1</v>
      </c>
      <c r="S7">
        <f>SUMIFS('As-Played Schedule'!$E:$E,'As-Played Schedule'!$C:$C,NbVictoires!$A7,'As-Played Schedule'!$A:$A,NbVictoires!S$2)</f>
        <v>1</v>
      </c>
      <c r="T7">
        <f>SUMIFS('As-Played Schedule'!$E:$E,'As-Played Schedule'!$C:$C,NbVictoires!$A7,'As-Played Schedule'!$A:$A,NbVictoires!T$2)</f>
        <v>1</v>
      </c>
      <c r="U7">
        <f>SUMIFS('As-Played Schedule'!$E:$E,'As-Played Schedule'!$C:$C,NbVictoires!$A7,'As-Played Schedule'!$A:$A,NbVictoires!U$2)</f>
        <v>1</v>
      </c>
      <c r="V7">
        <f>SUMIFS('As-Played Schedule'!$E:$E,'As-Played Schedule'!$C:$C,NbVictoires!$A7,'As-Played Schedule'!$A:$A,NbVictoires!V$2)</f>
        <v>1</v>
      </c>
      <c r="W7">
        <f>SUMIFS('As-Played Schedule'!$E:$E,'As-Played Schedule'!$C:$C,NbVictoires!$A7,'As-Played Schedule'!$A:$A,NbVictoires!W$2)</f>
        <v>1</v>
      </c>
      <c r="X7">
        <f>SUMIFS('As-Played Schedule'!$E:$E,'As-Played Schedule'!$C:$C,NbVictoires!$A7,'As-Played Schedule'!$A:$A,NbVictoires!X$2)</f>
        <v>1</v>
      </c>
      <c r="Y7">
        <f>SUMIFS('As-Played Schedule'!$E:$E,'As-Played Schedule'!$C:$C,NbVictoires!$A7,'As-Played Schedule'!$A:$A,NbVictoires!Y$2)</f>
        <v>0</v>
      </c>
      <c r="Z7">
        <f>SUMIFS('As-Played Schedule'!$E:$E,'As-Played Schedule'!$C:$C,NbVictoires!$A7,'As-Played Schedule'!$A:$A,NbVictoires!Z$2)</f>
        <v>1</v>
      </c>
      <c r="AA7">
        <f>SUMIFS('As-Played Schedule'!$E:$E,'As-Played Schedule'!$C:$C,NbVictoires!$A7,'As-Played Schedule'!$A:$A,NbVictoires!AA$2)</f>
        <v>0</v>
      </c>
      <c r="AB7">
        <f>SUMIFS('As-Played Schedule'!$E:$E,'As-Played Schedule'!$C:$C,NbVictoires!$A7,'As-Played Schedule'!$A:$A,NbVictoires!AB$2)</f>
        <v>0</v>
      </c>
      <c r="AC7">
        <f>SUMIFS('As-Played Schedule'!$E:$E,'As-Played Schedule'!$C:$C,NbVictoires!$A7,'As-Played Schedule'!$A:$A,NbVictoires!AC$2)</f>
        <v>0</v>
      </c>
      <c r="AD7">
        <f>SUMIFS('As-Played Schedule'!$E:$E,'As-Played Schedule'!$C:$C,NbVictoires!$A7,'As-Played Schedule'!$A:$A,NbVictoires!AD$2)</f>
        <v>0</v>
      </c>
      <c r="AE7">
        <f>SUMIFS('As-Played Schedule'!$E:$E,'As-Played Schedule'!$C:$C,NbVictoires!$A7,'As-Played Schedule'!$A:$A,NbVictoires!AE$2)</f>
        <v>0</v>
      </c>
      <c r="AF7">
        <f>SUMIFS('As-Played Schedule'!$E:$E,'As-Played Schedule'!$C:$C,NbVictoires!$A7,'As-Played Schedule'!$A:$A,NbVictoires!AF$2)</f>
        <v>1</v>
      </c>
      <c r="AG7">
        <f>SUMIFS('As-Played Schedule'!$E:$E,'As-Played Schedule'!$C:$C,NbVictoires!$A7,'As-Played Schedule'!$A:$A,NbVictoires!AG$2)</f>
        <v>0</v>
      </c>
      <c r="AI7" t="s">
        <v>17</v>
      </c>
      <c r="AJ7" t="e">
        <f>SUMIFS('As-Played Schedule'!#REF!,'As-Played Schedule'!$A:$A,NbVictoires!AJ$2,'As-Played Schedule'!$C:$C,NbVictoires!$A7)</f>
        <v>#REF!</v>
      </c>
      <c r="AK7" t="e">
        <f>SUMIFS('As-Played Schedule'!#REF!,'As-Played Schedule'!$A:$A,NbVictoires!AK$2,'As-Played Schedule'!$C:$C,NbVictoires!$A7)</f>
        <v>#REF!</v>
      </c>
      <c r="AL7" t="e">
        <f>SUMIFS('As-Played Schedule'!#REF!,'As-Played Schedule'!$A:$A,NbVictoires!AL$2,'As-Played Schedule'!$C:$C,NbVictoires!$A7)</f>
        <v>#REF!</v>
      </c>
      <c r="AM7" t="e">
        <f>SUMIFS('As-Played Schedule'!#REF!,'As-Played Schedule'!$A:$A,NbVictoires!AM$2,'As-Played Schedule'!$C:$C,NbVictoires!$A7)</f>
        <v>#REF!</v>
      </c>
      <c r="AN7" t="e">
        <f>SUMIFS('As-Played Schedule'!#REF!,'As-Played Schedule'!$A:$A,NbVictoires!AN$2,'As-Played Schedule'!$C:$C,NbVictoires!$A7)</f>
        <v>#REF!</v>
      </c>
      <c r="AO7" t="e">
        <f>SUMIFS('As-Played Schedule'!#REF!,'As-Played Schedule'!$A:$A,NbVictoires!AO$2,'As-Played Schedule'!$C:$C,NbVictoires!$A7)</f>
        <v>#REF!</v>
      </c>
      <c r="AP7" t="e">
        <f>SUMIFS('As-Played Schedule'!#REF!,'As-Played Schedule'!$A:$A,NbVictoires!AP$2,'As-Played Schedule'!$C:$C,NbVictoires!$A7)</f>
        <v>#REF!</v>
      </c>
      <c r="AQ7" t="e">
        <f>SUMIFS('As-Played Schedule'!#REF!,'As-Played Schedule'!$A:$A,NbVictoires!AQ$2,'As-Played Schedule'!$C:$C,NbVictoires!$A7)</f>
        <v>#REF!</v>
      </c>
      <c r="AR7" t="e">
        <f>SUMIFS('As-Played Schedule'!#REF!,'As-Played Schedule'!$A:$A,NbVictoires!AR$2,'As-Played Schedule'!$C:$C,NbVictoires!$A7)</f>
        <v>#REF!</v>
      </c>
      <c r="AS7" t="e">
        <f>SUMIFS('As-Played Schedule'!#REF!,'As-Played Schedule'!$A:$A,NbVictoires!AS$2,'As-Played Schedule'!$C:$C,NbVictoires!$A7)</f>
        <v>#REF!</v>
      </c>
      <c r="AT7" t="e">
        <f>SUMIFS('As-Played Schedule'!#REF!,'As-Played Schedule'!$A:$A,NbVictoires!AT$2,'As-Played Schedule'!$C:$C,NbVictoires!$A7)</f>
        <v>#REF!</v>
      </c>
      <c r="AU7" t="e">
        <f>SUMIFS('As-Played Schedule'!#REF!,'As-Played Schedule'!$A:$A,NbVictoires!AU$2,'As-Played Schedule'!$C:$C,NbVictoires!$A7)</f>
        <v>#REF!</v>
      </c>
      <c r="AV7" t="e">
        <f>SUMIFS('As-Played Schedule'!#REF!,'As-Played Schedule'!$A:$A,NbVictoires!AV$2,'As-Played Schedule'!$C:$C,NbVictoires!$A7)</f>
        <v>#REF!</v>
      </c>
      <c r="AW7" t="e">
        <f>SUMIFS('As-Played Schedule'!#REF!,'As-Played Schedule'!$A:$A,NbVictoires!AW$2,'As-Played Schedule'!$C:$C,NbVictoires!$A7)</f>
        <v>#REF!</v>
      </c>
      <c r="AX7" t="e">
        <f>SUMIFS('As-Played Schedule'!#REF!,'As-Played Schedule'!$A:$A,NbVictoires!AX$2,'As-Played Schedule'!$C:$C,NbVictoires!$A7)</f>
        <v>#REF!</v>
      </c>
      <c r="AY7" t="e">
        <f>SUMIFS('As-Played Schedule'!#REF!,'As-Played Schedule'!$A:$A,NbVictoires!AY$2,'As-Played Schedule'!$C:$C,NbVictoires!$A7)</f>
        <v>#REF!</v>
      </c>
      <c r="AZ7" t="e">
        <f>SUMIFS('As-Played Schedule'!#REF!,'As-Played Schedule'!$A:$A,NbVictoires!AZ$2,'As-Played Schedule'!$C:$C,NbVictoires!$A7)</f>
        <v>#REF!</v>
      </c>
      <c r="BA7" t="e">
        <f>SUMIFS('As-Played Schedule'!#REF!,'As-Played Schedule'!$A:$A,NbVictoires!BA$2,'As-Played Schedule'!$C:$C,NbVictoires!$A7)</f>
        <v>#REF!</v>
      </c>
      <c r="BB7" t="e">
        <f>SUMIFS('As-Played Schedule'!#REF!,'As-Played Schedule'!$A:$A,NbVictoires!BB$2,'As-Played Schedule'!$C:$C,NbVictoires!$A7)</f>
        <v>#REF!</v>
      </c>
      <c r="BC7" t="e">
        <f>SUMIFS('As-Played Schedule'!#REF!,'As-Played Schedule'!$A:$A,NbVictoires!BC$2,'As-Played Schedule'!$C:$C,NbVictoires!$A7)</f>
        <v>#REF!</v>
      </c>
      <c r="BD7" t="e">
        <f>SUMIFS('As-Played Schedule'!#REF!,'As-Played Schedule'!$A:$A,NbVictoires!BD$2,'As-Played Schedule'!$C:$C,NbVictoires!$A7)</f>
        <v>#REF!</v>
      </c>
      <c r="BE7" t="e">
        <f>SUMIFS('As-Played Schedule'!#REF!,'As-Played Schedule'!$A:$A,NbVictoires!BE$2,'As-Played Schedule'!$C:$C,NbVictoires!$A7)</f>
        <v>#REF!</v>
      </c>
      <c r="BF7" t="e">
        <f>SUMIFS('As-Played Schedule'!#REF!,'As-Played Schedule'!$A:$A,NbVictoires!BF$2,'As-Played Schedule'!$C:$C,NbVictoires!$A7)</f>
        <v>#REF!</v>
      </c>
      <c r="BG7" t="e">
        <f>SUMIFS('As-Played Schedule'!#REF!,'As-Played Schedule'!$A:$A,NbVictoires!BG$2,'As-Played Schedule'!$C:$C,NbVictoires!$A7)</f>
        <v>#REF!</v>
      </c>
      <c r="BH7" t="e">
        <f>SUMIFS('As-Played Schedule'!#REF!,'As-Played Schedule'!$A:$A,NbVictoires!BH$2,'As-Played Schedule'!$C:$C,NbVictoires!$A7)</f>
        <v>#REF!</v>
      </c>
      <c r="BI7" t="e">
        <f>SUMIFS('As-Played Schedule'!#REF!,'As-Played Schedule'!$A:$A,NbVictoires!BI$2,'As-Played Schedule'!$C:$C,NbVictoires!$A7)</f>
        <v>#REF!</v>
      </c>
      <c r="BJ7" t="e">
        <f>SUMIFS('As-Played Schedule'!#REF!,'As-Played Schedule'!$A:$A,NbVictoires!BJ$2,'As-Played Schedule'!$C:$C,NbVictoires!$A7)</f>
        <v>#REF!</v>
      </c>
      <c r="BK7" t="e">
        <f>SUMIFS('As-Played Schedule'!#REF!,'As-Played Schedule'!$A:$A,NbVictoires!BK$2,'As-Played Schedule'!$C:$C,NbVictoires!$A7)</f>
        <v>#REF!</v>
      </c>
      <c r="BL7" t="e">
        <f>SUMIFS('As-Played Schedule'!#REF!,'As-Played Schedule'!$A:$A,NbVictoires!BL$2,'As-Played Schedule'!$C:$C,NbVictoires!$A7)</f>
        <v>#REF!</v>
      </c>
      <c r="BM7" t="e">
        <f>SUMIFS('As-Played Schedule'!#REF!,'As-Played Schedule'!$A:$A,NbVictoires!BM$2,'As-Played Schedule'!$C:$C,NbVictoires!$A7)</f>
        <v>#REF!</v>
      </c>
      <c r="BN7" t="e">
        <f>SUMIFS('As-Played Schedule'!#REF!,'As-Played Schedule'!$A:$A,NbVictoires!BN$2,'As-Played Schedule'!$C:$C,NbVictoires!$A7)</f>
        <v>#REF!</v>
      </c>
      <c r="BO7" t="e">
        <f>SUMIFS('As-Played Schedule'!#REF!,'As-Played Schedule'!$A:$A,NbVictoires!BO$2,'As-Played Schedule'!$C:$C,NbVictoires!$A7)</f>
        <v>#REF!</v>
      </c>
    </row>
    <row r="8" spans="1:67" x14ac:dyDescent="0.25">
      <c r="A8" t="s">
        <v>5</v>
      </c>
      <c r="B8">
        <f>SUMIFS('As-Played Schedule'!$E:$E,'As-Played Schedule'!$C:$C,NbVictoires!$A8,'As-Played Schedule'!$A:$A,NbVictoires!B$2)</f>
        <v>0</v>
      </c>
      <c r="C8">
        <f>SUMIFS('As-Played Schedule'!$E:$E,'As-Played Schedule'!$C:$C,NbVictoires!$A8,'As-Played Schedule'!$A:$A,NbVictoires!C$2)</f>
        <v>0</v>
      </c>
      <c r="D8">
        <f>SUMIFS('As-Played Schedule'!$E:$E,'As-Played Schedule'!$C:$C,NbVictoires!$A8,'As-Played Schedule'!$A:$A,NbVictoires!D$2)</f>
        <v>0</v>
      </c>
      <c r="E8">
        <f>SUMIFS('As-Played Schedule'!$E:$E,'As-Played Schedule'!$C:$C,NbVictoires!$A8,'As-Played Schedule'!$A:$A,NbVictoires!E$2)</f>
        <v>0</v>
      </c>
      <c r="F8">
        <f>SUMIFS('As-Played Schedule'!$E:$E,'As-Played Schedule'!$C:$C,NbVictoires!$A8,'As-Played Schedule'!$A:$A,NbVictoires!F$2)</f>
        <v>0</v>
      </c>
      <c r="G8">
        <f>SUMIFS('As-Played Schedule'!$E:$E,'As-Played Schedule'!$C:$C,NbVictoires!$A8,'As-Played Schedule'!$A:$A,NbVictoires!G$2)</f>
        <v>0</v>
      </c>
      <c r="H8">
        <f>SUMIFS('As-Played Schedule'!$E:$E,'As-Played Schedule'!$C:$C,NbVictoires!$A8,'As-Played Schedule'!$A:$A,NbVictoires!H$2)</f>
        <v>0</v>
      </c>
      <c r="I8">
        <f>SUMIFS('As-Played Schedule'!$E:$E,'As-Played Schedule'!$C:$C,NbVictoires!$A8,'As-Played Schedule'!$A:$A,NbVictoires!I$2)</f>
        <v>0</v>
      </c>
      <c r="J8">
        <f>SUMIFS('As-Played Schedule'!$E:$E,'As-Played Schedule'!$C:$C,NbVictoires!$A8,'As-Played Schedule'!$A:$A,NbVictoires!J$2)</f>
        <v>1</v>
      </c>
      <c r="K8">
        <f>SUMIFS('As-Played Schedule'!$E:$E,'As-Played Schedule'!$C:$C,NbVictoires!$A8,'As-Played Schedule'!$A:$A,NbVictoires!K$2)</f>
        <v>0</v>
      </c>
      <c r="L8">
        <f>SUMIFS('As-Played Schedule'!$E:$E,'As-Played Schedule'!$C:$C,NbVictoires!$A8,'As-Played Schedule'!$A:$A,NbVictoires!L$2)</f>
        <v>0</v>
      </c>
      <c r="M8">
        <f>SUMIFS('As-Played Schedule'!$E:$E,'As-Played Schedule'!$C:$C,NbVictoires!$A8,'As-Played Schedule'!$A:$A,NbVictoires!M$2)</f>
        <v>1</v>
      </c>
      <c r="N8">
        <f>SUMIFS('As-Played Schedule'!$E:$E,'As-Played Schedule'!$C:$C,NbVictoires!$A8,'As-Played Schedule'!$A:$A,NbVictoires!N$2)</f>
        <v>0</v>
      </c>
      <c r="O8">
        <f>SUMIFS('As-Played Schedule'!$E:$E,'As-Played Schedule'!$C:$C,NbVictoires!$A8,'As-Played Schedule'!$A:$A,NbVictoires!O$2)</f>
        <v>1</v>
      </c>
      <c r="P8">
        <f>SUMIFS('As-Played Schedule'!$E:$E,'As-Played Schedule'!$C:$C,NbVictoires!$A8,'As-Played Schedule'!$A:$A,NbVictoires!P$2)</f>
        <v>0</v>
      </c>
      <c r="Q8">
        <f>SUMIFS('As-Played Schedule'!$E:$E,'As-Played Schedule'!$C:$C,NbVictoires!$A8,'As-Played Schedule'!$A:$A,NbVictoires!Q$2)</f>
        <v>0</v>
      </c>
      <c r="R8">
        <f>SUMIFS('As-Played Schedule'!$E:$E,'As-Played Schedule'!$C:$C,NbVictoires!$A8,'As-Played Schedule'!$A:$A,NbVictoires!R$2)</f>
        <v>0</v>
      </c>
      <c r="S8">
        <f>SUMIFS('As-Played Schedule'!$E:$E,'As-Played Schedule'!$C:$C,NbVictoires!$A8,'As-Played Schedule'!$A:$A,NbVictoires!S$2)</f>
        <v>1</v>
      </c>
      <c r="T8">
        <f>SUMIFS('As-Played Schedule'!$E:$E,'As-Played Schedule'!$C:$C,NbVictoires!$A8,'As-Played Schedule'!$A:$A,NbVictoires!T$2)</f>
        <v>0</v>
      </c>
      <c r="U8">
        <f>SUMIFS('As-Played Schedule'!$E:$E,'As-Played Schedule'!$C:$C,NbVictoires!$A8,'As-Played Schedule'!$A:$A,NbVictoires!U$2)</f>
        <v>0</v>
      </c>
      <c r="V8">
        <f>SUMIFS('As-Played Schedule'!$E:$E,'As-Played Schedule'!$C:$C,NbVictoires!$A8,'As-Played Schedule'!$A:$A,NbVictoires!V$2)</f>
        <v>0</v>
      </c>
      <c r="W8">
        <f>SUMIFS('As-Played Schedule'!$E:$E,'As-Played Schedule'!$C:$C,NbVictoires!$A8,'As-Played Schedule'!$A:$A,NbVictoires!W$2)</f>
        <v>0</v>
      </c>
      <c r="X8">
        <f>SUMIFS('As-Played Schedule'!$E:$E,'As-Played Schedule'!$C:$C,NbVictoires!$A8,'As-Played Schedule'!$A:$A,NbVictoires!X$2)</f>
        <v>1</v>
      </c>
      <c r="Y8">
        <f>SUMIFS('As-Played Schedule'!$E:$E,'As-Played Schedule'!$C:$C,NbVictoires!$A8,'As-Played Schedule'!$A:$A,NbVictoires!Y$2)</f>
        <v>1</v>
      </c>
      <c r="Z8">
        <f>SUMIFS('As-Played Schedule'!$E:$E,'As-Played Schedule'!$C:$C,NbVictoires!$A8,'As-Played Schedule'!$A:$A,NbVictoires!Z$2)</f>
        <v>0</v>
      </c>
      <c r="AA8">
        <f>SUMIFS('As-Played Schedule'!$E:$E,'As-Played Schedule'!$C:$C,NbVictoires!$A8,'As-Played Schedule'!$A:$A,NbVictoires!AA$2)</f>
        <v>0</v>
      </c>
      <c r="AB8">
        <f>SUMIFS('As-Played Schedule'!$E:$E,'As-Played Schedule'!$C:$C,NbVictoires!$A8,'As-Played Schedule'!$A:$A,NbVictoires!AB$2)</f>
        <v>0</v>
      </c>
      <c r="AC8">
        <f>SUMIFS('As-Played Schedule'!$E:$E,'As-Played Schedule'!$C:$C,NbVictoires!$A8,'As-Played Schedule'!$A:$A,NbVictoires!AC$2)</f>
        <v>0</v>
      </c>
      <c r="AD8">
        <f>SUMIFS('As-Played Schedule'!$E:$E,'As-Played Schedule'!$C:$C,NbVictoires!$A8,'As-Played Schedule'!$A:$A,NbVictoires!AD$2)</f>
        <v>0</v>
      </c>
      <c r="AE8">
        <f>SUMIFS('As-Played Schedule'!$E:$E,'As-Played Schedule'!$C:$C,NbVictoires!$A8,'As-Played Schedule'!$A:$A,NbVictoires!AE$2)</f>
        <v>0</v>
      </c>
      <c r="AF8">
        <f>SUMIFS('As-Played Schedule'!$E:$E,'As-Played Schedule'!$C:$C,NbVictoires!$A8,'As-Played Schedule'!$A:$A,NbVictoires!AF$2)</f>
        <v>1</v>
      </c>
      <c r="AG8">
        <f>SUMIFS('As-Played Schedule'!$E:$E,'As-Played Schedule'!$C:$C,NbVictoires!$A8,'As-Played Schedule'!$A:$A,NbVictoires!AG$2)</f>
        <v>0</v>
      </c>
      <c r="AI8" t="s">
        <v>5</v>
      </c>
      <c r="AJ8" t="e">
        <f>SUMIFS('As-Played Schedule'!#REF!,'As-Played Schedule'!$A:$A,NbVictoires!AJ$2,'As-Played Schedule'!$C:$C,NbVictoires!$A8)</f>
        <v>#REF!</v>
      </c>
      <c r="AK8" t="e">
        <f>SUMIFS('As-Played Schedule'!#REF!,'As-Played Schedule'!$A:$A,NbVictoires!AK$2,'As-Played Schedule'!$C:$C,NbVictoires!$A8)</f>
        <v>#REF!</v>
      </c>
      <c r="AL8" t="e">
        <f>SUMIFS('As-Played Schedule'!#REF!,'As-Played Schedule'!$A:$A,NbVictoires!AL$2,'As-Played Schedule'!$C:$C,NbVictoires!$A8)</f>
        <v>#REF!</v>
      </c>
      <c r="AM8" t="e">
        <f>SUMIFS('As-Played Schedule'!#REF!,'As-Played Schedule'!$A:$A,NbVictoires!AM$2,'As-Played Schedule'!$C:$C,NbVictoires!$A8)</f>
        <v>#REF!</v>
      </c>
      <c r="AN8" t="e">
        <f>SUMIFS('As-Played Schedule'!#REF!,'As-Played Schedule'!$A:$A,NbVictoires!AN$2,'As-Played Schedule'!$C:$C,NbVictoires!$A8)</f>
        <v>#REF!</v>
      </c>
      <c r="AO8" t="e">
        <f>SUMIFS('As-Played Schedule'!#REF!,'As-Played Schedule'!$A:$A,NbVictoires!AO$2,'As-Played Schedule'!$C:$C,NbVictoires!$A8)</f>
        <v>#REF!</v>
      </c>
      <c r="AP8" t="e">
        <f>SUMIFS('As-Played Schedule'!#REF!,'As-Played Schedule'!$A:$A,NbVictoires!AP$2,'As-Played Schedule'!$C:$C,NbVictoires!$A8)</f>
        <v>#REF!</v>
      </c>
      <c r="AQ8" t="e">
        <f>SUMIFS('As-Played Schedule'!#REF!,'As-Played Schedule'!$A:$A,NbVictoires!AQ$2,'As-Played Schedule'!$C:$C,NbVictoires!$A8)</f>
        <v>#REF!</v>
      </c>
      <c r="AR8" t="e">
        <f>SUMIFS('As-Played Schedule'!#REF!,'As-Played Schedule'!$A:$A,NbVictoires!AR$2,'As-Played Schedule'!$C:$C,NbVictoires!$A8)</f>
        <v>#REF!</v>
      </c>
      <c r="AS8" t="e">
        <f>SUMIFS('As-Played Schedule'!#REF!,'As-Played Schedule'!$A:$A,NbVictoires!AS$2,'As-Played Schedule'!$C:$C,NbVictoires!$A8)</f>
        <v>#REF!</v>
      </c>
      <c r="AT8" t="e">
        <f>SUMIFS('As-Played Schedule'!#REF!,'As-Played Schedule'!$A:$A,NbVictoires!AT$2,'As-Played Schedule'!$C:$C,NbVictoires!$A8)</f>
        <v>#REF!</v>
      </c>
      <c r="AU8" t="e">
        <f>SUMIFS('As-Played Schedule'!#REF!,'As-Played Schedule'!$A:$A,NbVictoires!AU$2,'As-Played Schedule'!$C:$C,NbVictoires!$A8)</f>
        <v>#REF!</v>
      </c>
      <c r="AV8" t="e">
        <f>SUMIFS('As-Played Schedule'!#REF!,'As-Played Schedule'!$A:$A,NbVictoires!AV$2,'As-Played Schedule'!$C:$C,NbVictoires!$A8)</f>
        <v>#REF!</v>
      </c>
      <c r="AW8" t="e">
        <f>SUMIFS('As-Played Schedule'!#REF!,'As-Played Schedule'!$A:$A,NbVictoires!AW$2,'As-Played Schedule'!$C:$C,NbVictoires!$A8)</f>
        <v>#REF!</v>
      </c>
      <c r="AX8" t="e">
        <f>SUMIFS('As-Played Schedule'!#REF!,'As-Played Schedule'!$A:$A,NbVictoires!AX$2,'As-Played Schedule'!$C:$C,NbVictoires!$A8)</f>
        <v>#REF!</v>
      </c>
      <c r="AY8" t="e">
        <f>SUMIFS('As-Played Schedule'!#REF!,'As-Played Schedule'!$A:$A,NbVictoires!AY$2,'As-Played Schedule'!$C:$C,NbVictoires!$A8)</f>
        <v>#REF!</v>
      </c>
      <c r="AZ8" t="e">
        <f>SUMIFS('As-Played Schedule'!#REF!,'As-Played Schedule'!$A:$A,NbVictoires!AZ$2,'As-Played Schedule'!$C:$C,NbVictoires!$A8)</f>
        <v>#REF!</v>
      </c>
      <c r="BA8" t="e">
        <f>SUMIFS('As-Played Schedule'!#REF!,'As-Played Schedule'!$A:$A,NbVictoires!BA$2,'As-Played Schedule'!$C:$C,NbVictoires!$A8)</f>
        <v>#REF!</v>
      </c>
      <c r="BB8" t="e">
        <f>SUMIFS('As-Played Schedule'!#REF!,'As-Played Schedule'!$A:$A,NbVictoires!BB$2,'As-Played Schedule'!$C:$C,NbVictoires!$A8)</f>
        <v>#REF!</v>
      </c>
      <c r="BC8" t="e">
        <f>SUMIFS('As-Played Schedule'!#REF!,'As-Played Schedule'!$A:$A,NbVictoires!BC$2,'As-Played Schedule'!$C:$C,NbVictoires!$A8)</f>
        <v>#REF!</v>
      </c>
      <c r="BD8" t="e">
        <f>SUMIFS('As-Played Schedule'!#REF!,'As-Played Schedule'!$A:$A,NbVictoires!BD$2,'As-Played Schedule'!$C:$C,NbVictoires!$A8)</f>
        <v>#REF!</v>
      </c>
      <c r="BE8" t="e">
        <f>SUMIFS('As-Played Schedule'!#REF!,'As-Played Schedule'!$A:$A,NbVictoires!BE$2,'As-Played Schedule'!$C:$C,NbVictoires!$A8)</f>
        <v>#REF!</v>
      </c>
      <c r="BF8" t="e">
        <f>SUMIFS('As-Played Schedule'!#REF!,'As-Played Schedule'!$A:$A,NbVictoires!BF$2,'As-Played Schedule'!$C:$C,NbVictoires!$A8)</f>
        <v>#REF!</v>
      </c>
      <c r="BG8" t="e">
        <f>SUMIFS('As-Played Schedule'!#REF!,'As-Played Schedule'!$A:$A,NbVictoires!BG$2,'As-Played Schedule'!$C:$C,NbVictoires!$A8)</f>
        <v>#REF!</v>
      </c>
      <c r="BH8" t="e">
        <f>SUMIFS('As-Played Schedule'!#REF!,'As-Played Schedule'!$A:$A,NbVictoires!BH$2,'As-Played Schedule'!$C:$C,NbVictoires!$A8)</f>
        <v>#REF!</v>
      </c>
      <c r="BI8" t="e">
        <f>SUMIFS('As-Played Schedule'!#REF!,'As-Played Schedule'!$A:$A,NbVictoires!BI$2,'As-Played Schedule'!$C:$C,NbVictoires!$A8)</f>
        <v>#REF!</v>
      </c>
      <c r="BJ8" t="e">
        <f>SUMIFS('As-Played Schedule'!#REF!,'As-Played Schedule'!$A:$A,NbVictoires!BJ$2,'As-Played Schedule'!$C:$C,NbVictoires!$A8)</f>
        <v>#REF!</v>
      </c>
      <c r="BK8" t="e">
        <f>SUMIFS('As-Played Schedule'!#REF!,'As-Played Schedule'!$A:$A,NbVictoires!BK$2,'As-Played Schedule'!$C:$C,NbVictoires!$A8)</f>
        <v>#REF!</v>
      </c>
      <c r="BL8" t="e">
        <f>SUMIFS('As-Played Schedule'!#REF!,'As-Played Schedule'!$A:$A,NbVictoires!BL$2,'As-Played Schedule'!$C:$C,NbVictoires!$A8)</f>
        <v>#REF!</v>
      </c>
      <c r="BM8" t="e">
        <f>SUMIFS('As-Played Schedule'!#REF!,'As-Played Schedule'!$A:$A,NbVictoires!BM$2,'As-Played Schedule'!$C:$C,NbVictoires!$A8)</f>
        <v>#REF!</v>
      </c>
      <c r="BN8" t="e">
        <f>SUMIFS('As-Played Schedule'!#REF!,'As-Played Schedule'!$A:$A,NbVictoires!BN$2,'As-Played Schedule'!$C:$C,NbVictoires!$A8)</f>
        <v>#REF!</v>
      </c>
      <c r="BO8" t="e">
        <f>SUMIFS('As-Played Schedule'!#REF!,'As-Played Schedule'!$A:$A,NbVictoires!BO$2,'As-Played Schedule'!$C:$C,NbVictoires!$A8)</f>
        <v>#REF!</v>
      </c>
    </row>
    <row r="9" spans="1:67" x14ac:dyDescent="0.25">
      <c r="A9" t="s">
        <v>10</v>
      </c>
      <c r="B9">
        <f>SUMIFS('As-Played Schedule'!$E:$E,'As-Played Schedule'!$C:$C,NbVictoires!$A9,'As-Played Schedule'!$A:$A,NbVictoires!B$2)</f>
        <v>1</v>
      </c>
      <c r="C9">
        <f>SUMIFS('As-Played Schedule'!$E:$E,'As-Played Schedule'!$C:$C,NbVictoires!$A9,'As-Played Schedule'!$A:$A,NbVictoires!C$2)</f>
        <v>0</v>
      </c>
      <c r="D9">
        <f>SUMIFS('As-Played Schedule'!$E:$E,'As-Played Schedule'!$C:$C,NbVictoires!$A9,'As-Played Schedule'!$A:$A,NbVictoires!D$2)</f>
        <v>0</v>
      </c>
      <c r="E9">
        <f>SUMIFS('As-Played Schedule'!$E:$E,'As-Played Schedule'!$C:$C,NbVictoires!$A9,'As-Played Schedule'!$A:$A,NbVictoires!E$2)</f>
        <v>0</v>
      </c>
      <c r="F9">
        <f>SUMIFS('As-Played Schedule'!$E:$E,'As-Played Schedule'!$C:$C,NbVictoires!$A9,'As-Played Schedule'!$A:$A,NbVictoires!F$2)</f>
        <v>1</v>
      </c>
      <c r="G9">
        <f>SUMIFS('As-Played Schedule'!$E:$E,'As-Played Schedule'!$C:$C,NbVictoires!$A9,'As-Played Schedule'!$A:$A,NbVictoires!G$2)</f>
        <v>0</v>
      </c>
      <c r="H9">
        <f>SUMIFS('As-Played Schedule'!$E:$E,'As-Played Schedule'!$C:$C,NbVictoires!$A9,'As-Played Schedule'!$A:$A,NbVictoires!H$2)</f>
        <v>0</v>
      </c>
      <c r="I9">
        <f>SUMIFS('As-Played Schedule'!$E:$E,'As-Played Schedule'!$C:$C,NbVictoires!$A9,'As-Played Schedule'!$A:$A,NbVictoires!I$2)</f>
        <v>0</v>
      </c>
      <c r="J9">
        <f>SUMIFS('As-Played Schedule'!$E:$E,'As-Played Schedule'!$C:$C,NbVictoires!$A9,'As-Played Schedule'!$A:$A,NbVictoires!J$2)</f>
        <v>0</v>
      </c>
      <c r="K9">
        <f>SUMIFS('As-Played Schedule'!$E:$E,'As-Played Schedule'!$C:$C,NbVictoires!$A9,'As-Played Schedule'!$A:$A,NbVictoires!K$2)</f>
        <v>0</v>
      </c>
      <c r="L9">
        <f>SUMIFS('As-Played Schedule'!$E:$E,'As-Played Schedule'!$C:$C,NbVictoires!$A9,'As-Played Schedule'!$A:$A,NbVictoires!L$2)</f>
        <v>0</v>
      </c>
      <c r="M9">
        <f>SUMIFS('As-Played Schedule'!$E:$E,'As-Played Schedule'!$C:$C,NbVictoires!$A9,'As-Played Schedule'!$A:$A,NbVictoires!M$2)</f>
        <v>0</v>
      </c>
      <c r="N9">
        <f>SUMIFS('As-Played Schedule'!$E:$E,'As-Played Schedule'!$C:$C,NbVictoires!$A9,'As-Played Schedule'!$A:$A,NbVictoires!N$2)</f>
        <v>1</v>
      </c>
      <c r="O9">
        <f>SUMIFS('As-Played Schedule'!$E:$E,'As-Played Schedule'!$C:$C,NbVictoires!$A9,'As-Played Schedule'!$A:$A,NbVictoires!O$2)</f>
        <v>0</v>
      </c>
      <c r="P9">
        <f>SUMIFS('As-Played Schedule'!$E:$E,'As-Played Schedule'!$C:$C,NbVictoires!$A9,'As-Played Schedule'!$A:$A,NbVictoires!P$2)</f>
        <v>0</v>
      </c>
      <c r="Q9">
        <f>SUMIFS('As-Played Schedule'!$E:$E,'As-Played Schedule'!$C:$C,NbVictoires!$A9,'As-Played Schedule'!$A:$A,NbVictoires!Q$2)</f>
        <v>2</v>
      </c>
      <c r="R9">
        <f>SUMIFS('As-Played Schedule'!$E:$E,'As-Played Schedule'!$C:$C,NbVictoires!$A9,'As-Played Schedule'!$A:$A,NbVictoires!R$2)</f>
        <v>0</v>
      </c>
      <c r="S9">
        <f>SUMIFS('As-Played Schedule'!$E:$E,'As-Played Schedule'!$C:$C,NbVictoires!$A9,'As-Played Schedule'!$A:$A,NbVictoires!S$2)</f>
        <v>0</v>
      </c>
      <c r="T9">
        <f>SUMIFS('As-Played Schedule'!$E:$E,'As-Played Schedule'!$C:$C,NbVictoires!$A9,'As-Played Schedule'!$A:$A,NbVictoires!T$2)</f>
        <v>0</v>
      </c>
      <c r="U9">
        <f>SUMIFS('As-Played Schedule'!$E:$E,'As-Played Schedule'!$C:$C,NbVictoires!$A9,'As-Played Schedule'!$A:$A,NbVictoires!U$2)</f>
        <v>1</v>
      </c>
      <c r="V9">
        <f>SUMIFS('As-Played Schedule'!$E:$E,'As-Played Schedule'!$C:$C,NbVictoires!$A9,'As-Played Schedule'!$A:$A,NbVictoires!V$2)</f>
        <v>0</v>
      </c>
      <c r="W9">
        <f>SUMIFS('As-Played Schedule'!$E:$E,'As-Played Schedule'!$C:$C,NbVictoires!$A9,'As-Played Schedule'!$A:$A,NbVictoires!W$2)</f>
        <v>0</v>
      </c>
      <c r="X9">
        <f>SUMIFS('As-Played Schedule'!$E:$E,'As-Played Schedule'!$C:$C,NbVictoires!$A9,'As-Played Schedule'!$A:$A,NbVictoires!X$2)</f>
        <v>0</v>
      </c>
      <c r="Y9">
        <f>SUMIFS('As-Played Schedule'!$E:$E,'As-Played Schedule'!$C:$C,NbVictoires!$A9,'As-Played Schedule'!$A:$A,NbVictoires!Y$2)</f>
        <v>2</v>
      </c>
      <c r="Z9">
        <f>SUMIFS('As-Played Schedule'!$E:$E,'As-Played Schedule'!$C:$C,NbVictoires!$A9,'As-Played Schedule'!$A:$A,NbVictoires!Z$2)</f>
        <v>0</v>
      </c>
      <c r="AA9">
        <f>SUMIFS('As-Played Schedule'!$E:$E,'As-Played Schedule'!$C:$C,NbVictoires!$A9,'As-Played Schedule'!$A:$A,NbVictoires!AA$2)</f>
        <v>0</v>
      </c>
      <c r="AB9">
        <f>SUMIFS('As-Played Schedule'!$E:$E,'As-Played Schedule'!$C:$C,NbVictoires!$A9,'As-Played Schedule'!$A:$A,NbVictoires!AB$2)</f>
        <v>0</v>
      </c>
      <c r="AC9">
        <f>SUMIFS('As-Played Schedule'!$E:$E,'As-Played Schedule'!$C:$C,NbVictoires!$A9,'As-Played Schedule'!$A:$A,NbVictoires!AC$2)</f>
        <v>0</v>
      </c>
      <c r="AD9">
        <f>SUMIFS('As-Played Schedule'!$E:$E,'As-Played Schedule'!$C:$C,NbVictoires!$A9,'As-Played Schedule'!$A:$A,NbVictoires!AD$2)</f>
        <v>0</v>
      </c>
      <c r="AE9">
        <f>SUMIFS('As-Played Schedule'!$E:$E,'As-Played Schedule'!$C:$C,NbVictoires!$A9,'As-Played Schedule'!$A:$A,NbVictoires!AE$2)</f>
        <v>1</v>
      </c>
      <c r="AF9">
        <f>SUMIFS('As-Played Schedule'!$E:$E,'As-Played Schedule'!$C:$C,NbVictoires!$A9,'As-Played Schedule'!$A:$A,NbVictoires!AF$2)</f>
        <v>0</v>
      </c>
      <c r="AG9">
        <f>SUMIFS('As-Played Schedule'!$E:$E,'As-Played Schedule'!$C:$C,NbVictoires!$A9,'As-Played Schedule'!$A:$A,NbVictoires!AG$2)</f>
        <v>0</v>
      </c>
      <c r="AI9" t="s">
        <v>10</v>
      </c>
      <c r="AJ9" t="e">
        <f>SUMIFS('As-Played Schedule'!#REF!,'As-Played Schedule'!$A:$A,NbVictoires!AJ$2,'As-Played Schedule'!$C:$C,NbVictoires!$A9)</f>
        <v>#REF!</v>
      </c>
      <c r="AK9" t="e">
        <f>SUMIFS('As-Played Schedule'!#REF!,'As-Played Schedule'!$A:$A,NbVictoires!AK$2,'As-Played Schedule'!$C:$C,NbVictoires!$A9)</f>
        <v>#REF!</v>
      </c>
      <c r="AL9" t="e">
        <f>SUMIFS('As-Played Schedule'!#REF!,'As-Played Schedule'!$A:$A,NbVictoires!AL$2,'As-Played Schedule'!$C:$C,NbVictoires!$A9)</f>
        <v>#REF!</v>
      </c>
      <c r="AM9" t="e">
        <f>SUMIFS('As-Played Schedule'!#REF!,'As-Played Schedule'!$A:$A,NbVictoires!AM$2,'As-Played Schedule'!$C:$C,NbVictoires!$A9)</f>
        <v>#REF!</v>
      </c>
      <c r="AN9" t="e">
        <f>SUMIFS('As-Played Schedule'!#REF!,'As-Played Schedule'!$A:$A,NbVictoires!AN$2,'As-Played Schedule'!$C:$C,NbVictoires!$A9)</f>
        <v>#REF!</v>
      </c>
      <c r="AO9" t="e">
        <f>SUMIFS('As-Played Schedule'!#REF!,'As-Played Schedule'!$A:$A,NbVictoires!AO$2,'As-Played Schedule'!$C:$C,NbVictoires!$A9)</f>
        <v>#REF!</v>
      </c>
      <c r="AP9" t="e">
        <f>SUMIFS('As-Played Schedule'!#REF!,'As-Played Schedule'!$A:$A,NbVictoires!AP$2,'As-Played Schedule'!$C:$C,NbVictoires!$A9)</f>
        <v>#REF!</v>
      </c>
      <c r="AQ9" t="e">
        <f>SUMIFS('As-Played Schedule'!#REF!,'As-Played Schedule'!$A:$A,NbVictoires!AQ$2,'As-Played Schedule'!$C:$C,NbVictoires!$A9)</f>
        <v>#REF!</v>
      </c>
      <c r="AR9" t="e">
        <f>SUMIFS('As-Played Schedule'!#REF!,'As-Played Schedule'!$A:$A,NbVictoires!AR$2,'As-Played Schedule'!$C:$C,NbVictoires!$A9)</f>
        <v>#REF!</v>
      </c>
      <c r="AS9" t="e">
        <f>SUMIFS('As-Played Schedule'!#REF!,'As-Played Schedule'!$A:$A,NbVictoires!AS$2,'As-Played Schedule'!$C:$C,NbVictoires!$A9)</f>
        <v>#REF!</v>
      </c>
      <c r="AT9" t="e">
        <f>SUMIFS('As-Played Schedule'!#REF!,'As-Played Schedule'!$A:$A,NbVictoires!AT$2,'As-Played Schedule'!$C:$C,NbVictoires!$A9)</f>
        <v>#REF!</v>
      </c>
      <c r="AU9" t="e">
        <f>SUMIFS('As-Played Schedule'!#REF!,'As-Played Schedule'!$A:$A,NbVictoires!AU$2,'As-Played Schedule'!$C:$C,NbVictoires!$A9)</f>
        <v>#REF!</v>
      </c>
      <c r="AV9" t="e">
        <f>SUMIFS('As-Played Schedule'!#REF!,'As-Played Schedule'!$A:$A,NbVictoires!AV$2,'As-Played Schedule'!$C:$C,NbVictoires!$A9)</f>
        <v>#REF!</v>
      </c>
      <c r="AW9" t="e">
        <f>SUMIFS('As-Played Schedule'!#REF!,'As-Played Schedule'!$A:$A,NbVictoires!AW$2,'As-Played Schedule'!$C:$C,NbVictoires!$A9)</f>
        <v>#REF!</v>
      </c>
      <c r="AX9" t="e">
        <f>SUMIFS('As-Played Schedule'!#REF!,'As-Played Schedule'!$A:$A,NbVictoires!AX$2,'As-Played Schedule'!$C:$C,NbVictoires!$A9)</f>
        <v>#REF!</v>
      </c>
      <c r="AY9" t="e">
        <f>SUMIFS('As-Played Schedule'!#REF!,'As-Played Schedule'!$A:$A,NbVictoires!AY$2,'As-Played Schedule'!$C:$C,NbVictoires!$A9)</f>
        <v>#REF!</v>
      </c>
      <c r="AZ9" t="e">
        <f>SUMIFS('As-Played Schedule'!#REF!,'As-Played Schedule'!$A:$A,NbVictoires!AZ$2,'As-Played Schedule'!$C:$C,NbVictoires!$A9)</f>
        <v>#REF!</v>
      </c>
      <c r="BA9" t="e">
        <f>SUMIFS('As-Played Schedule'!#REF!,'As-Played Schedule'!$A:$A,NbVictoires!BA$2,'As-Played Schedule'!$C:$C,NbVictoires!$A9)</f>
        <v>#REF!</v>
      </c>
      <c r="BB9" t="e">
        <f>SUMIFS('As-Played Schedule'!#REF!,'As-Played Schedule'!$A:$A,NbVictoires!BB$2,'As-Played Schedule'!$C:$C,NbVictoires!$A9)</f>
        <v>#REF!</v>
      </c>
      <c r="BC9" t="e">
        <f>SUMIFS('As-Played Schedule'!#REF!,'As-Played Schedule'!$A:$A,NbVictoires!BC$2,'As-Played Schedule'!$C:$C,NbVictoires!$A9)</f>
        <v>#REF!</v>
      </c>
      <c r="BD9" t="e">
        <f>SUMIFS('As-Played Schedule'!#REF!,'As-Played Schedule'!$A:$A,NbVictoires!BD$2,'As-Played Schedule'!$C:$C,NbVictoires!$A9)</f>
        <v>#REF!</v>
      </c>
      <c r="BE9" t="e">
        <f>SUMIFS('As-Played Schedule'!#REF!,'As-Played Schedule'!$A:$A,NbVictoires!BE$2,'As-Played Schedule'!$C:$C,NbVictoires!$A9)</f>
        <v>#REF!</v>
      </c>
      <c r="BF9" t="e">
        <f>SUMIFS('As-Played Schedule'!#REF!,'As-Played Schedule'!$A:$A,NbVictoires!BF$2,'As-Played Schedule'!$C:$C,NbVictoires!$A9)</f>
        <v>#REF!</v>
      </c>
      <c r="BG9" t="e">
        <f>SUMIFS('As-Played Schedule'!#REF!,'As-Played Schedule'!$A:$A,NbVictoires!BG$2,'As-Played Schedule'!$C:$C,NbVictoires!$A9)</f>
        <v>#REF!</v>
      </c>
      <c r="BH9" t="e">
        <f>SUMIFS('As-Played Schedule'!#REF!,'As-Played Schedule'!$A:$A,NbVictoires!BH$2,'As-Played Schedule'!$C:$C,NbVictoires!$A9)</f>
        <v>#REF!</v>
      </c>
      <c r="BI9" t="e">
        <f>SUMIFS('As-Played Schedule'!#REF!,'As-Played Schedule'!$A:$A,NbVictoires!BI$2,'As-Played Schedule'!$C:$C,NbVictoires!$A9)</f>
        <v>#REF!</v>
      </c>
      <c r="BJ9" t="e">
        <f>SUMIFS('As-Played Schedule'!#REF!,'As-Played Schedule'!$A:$A,NbVictoires!BJ$2,'As-Played Schedule'!$C:$C,NbVictoires!$A9)</f>
        <v>#REF!</v>
      </c>
      <c r="BK9" t="e">
        <f>SUMIFS('As-Played Schedule'!#REF!,'As-Played Schedule'!$A:$A,NbVictoires!BK$2,'As-Played Schedule'!$C:$C,NbVictoires!$A9)</f>
        <v>#REF!</v>
      </c>
      <c r="BL9" t="e">
        <f>SUMIFS('As-Played Schedule'!#REF!,'As-Played Schedule'!$A:$A,NbVictoires!BL$2,'As-Played Schedule'!$C:$C,NbVictoires!$A9)</f>
        <v>#REF!</v>
      </c>
      <c r="BM9" t="e">
        <f>SUMIFS('As-Played Schedule'!#REF!,'As-Played Schedule'!$A:$A,NbVictoires!BM$2,'As-Played Schedule'!$C:$C,NbVictoires!$A9)</f>
        <v>#REF!</v>
      </c>
      <c r="BN9" t="e">
        <f>SUMIFS('As-Played Schedule'!#REF!,'As-Played Schedule'!$A:$A,NbVictoires!BN$2,'As-Played Schedule'!$C:$C,NbVictoires!$A9)</f>
        <v>#REF!</v>
      </c>
      <c r="BO9" t="e">
        <f>SUMIFS('As-Played Schedule'!#REF!,'As-Played Schedule'!$A:$A,NbVictoires!BO$2,'As-Played Schedule'!$C:$C,NbVictoires!$A9)</f>
        <v>#REF!</v>
      </c>
    </row>
    <row r="10" spans="1:67" x14ac:dyDescent="0.25">
      <c r="A10" t="s">
        <v>19</v>
      </c>
      <c r="B10">
        <f>SUMIFS('As-Played Schedule'!$E:$E,'As-Played Schedule'!$C:$C,NbVictoires!$A10,'As-Played Schedule'!$A:$A,NbVictoires!B$2)</f>
        <v>0</v>
      </c>
      <c r="C10">
        <f>SUMIFS('As-Played Schedule'!$E:$E,'As-Played Schedule'!$C:$C,NbVictoires!$A10,'As-Played Schedule'!$A:$A,NbVictoires!C$2)</f>
        <v>0</v>
      </c>
      <c r="D10">
        <f>SUMIFS('As-Played Schedule'!$E:$E,'As-Played Schedule'!$C:$C,NbVictoires!$A10,'As-Played Schedule'!$A:$A,NbVictoires!D$2)</f>
        <v>1</v>
      </c>
      <c r="E10">
        <f>SUMIFS('As-Played Schedule'!$E:$E,'As-Played Schedule'!$C:$C,NbVictoires!$A10,'As-Played Schedule'!$A:$A,NbVictoires!E$2)</f>
        <v>1</v>
      </c>
      <c r="F10">
        <f>SUMIFS('As-Played Schedule'!$E:$E,'As-Played Schedule'!$C:$C,NbVictoires!$A10,'As-Played Schedule'!$A:$A,NbVictoires!F$2)</f>
        <v>1</v>
      </c>
      <c r="G10">
        <f>SUMIFS('As-Played Schedule'!$E:$E,'As-Played Schedule'!$C:$C,NbVictoires!$A10,'As-Played Schedule'!$A:$A,NbVictoires!G$2)</f>
        <v>0</v>
      </c>
      <c r="H10">
        <f>SUMIFS('As-Played Schedule'!$E:$E,'As-Played Schedule'!$C:$C,NbVictoires!$A10,'As-Played Schedule'!$A:$A,NbVictoires!H$2)</f>
        <v>0</v>
      </c>
      <c r="I10">
        <f>SUMIFS('As-Played Schedule'!$E:$E,'As-Played Schedule'!$C:$C,NbVictoires!$A10,'As-Played Schedule'!$A:$A,NbVictoires!I$2)</f>
        <v>0</v>
      </c>
      <c r="J10">
        <f>SUMIFS('As-Played Schedule'!$E:$E,'As-Played Schedule'!$C:$C,NbVictoires!$A10,'As-Played Schedule'!$A:$A,NbVictoires!J$2)</f>
        <v>0</v>
      </c>
      <c r="K10">
        <f>SUMIFS('As-Played Schedule'!$E:$E,'As-Played Schedule'!$C:$C,NbVictoires!$A10,'As-Played Schedule'!$A:$A,NbVictoires!K$2)</f>
        <v>0</v>
      </c>
      <c r="L10">
        <f>SUMIFS('As-Played Schedule'!$E:$E,'As-Played Schedule'!$C:$C,NbVictoires!$A10,'As-Played Schedule'!$A:$A,NbVictoires!L$2)</f>
        <v>1</v>
      </c>
      <c r="M10">
        <f>SUMIFS('As-Played Schedule'!$E:$E,'As-Played Schedule'!$C:$C,NbVictoires!$A10,'As-Played Schedule'!$A:$A,NbVictoires!M$2)</f>
        <v>0</v>
      </c>
      <c r="N10">
        <f>SUMIFS('As-Played Schedule'!$E:$E,'As-Played Schedule'!$C:$C,NbVictoires!$A10,'As-Played Schedule'!$A:$A,NbVictoires!N$2)</f>
        <v>0</v>
      </c>
      <c r="O10">
        <f>SUMIFS('As-Played Schedule'!$E:$E,'As-Played Schedule'!$C:$C,NbVictoires!$A10,'As-Played Schedule'!$A:$A,NbVictoires!O$2)</f>
        <v>0</v>
      </c>
      <c r="P10">
        <f>SUMIFS('As-Played Schedule'!$E:$E,'As-Played Schedule'!$C:$C,NbVictoires!$A10,'As-Played Schedule'!$A:$A,NbVictoires!P$2)</f>
        <v>1</v>
      </c>
      <c r="Q10">
        <f>SUMIFS('As-Played Schedule'!$E:$E,'As-Played Schedule'!$C:$C,NbVictoires!$A10,'As-Played Schedule'!$A:$A,NbVictoires!Q$2)</f>
        <v>0</v>
      </c>
      <c r="R10">
        <f>SUMIFS('As-Played Schedule'!$E:$E,'As-Played Schedule'!$C:$C,NbVictoires!$A10,'As-Played Schedule'!$A:$A,NbVictoires!R$2)</f>
        <v>1</v>
      </c>
      <c r="S10">
        <f>SUMIFS('As-Played Schedule'!$E:$E,'As-Played Schedule'!$C:$C,NbVictoires!$A10,'As-Played Schedule'!$A:$A,NbVictoires!S$2)</f>
        <v>1</v>
      </c>
      <c r="T10">
        <f>SUMIFS('As-Played Schedule'!$E:$E,'As-Played Schedule'!$C:$C,NbVictoires!$A10,'As-Played Schedule'!$A:$A,NbVictoires!T$2)</f>
        <v>0</v>
      </c>
      <c r="U10">
        <f>SUMIFS('As-Played Schedule'!$E:$E,'As-Played Schedule'!$C:$C,NbVictoires!$A10,'As-Played Schedule'!$A:$A,NbVictoires!U$2)</f>
        <v>0</v>
      </c>
      <c r="V10">
        <f>SUMIFS('As-Played Schedule'!$E:$E,'As-Played Schedule'!$C:$C,NbVictoires!$A10,'As-Played Schedule'!$A:$A,NbVictoires!V$2)</f>
        <v>0</v>
      </c>
      <c r="W10">
        <f>SUMIFS('As-Played Schedule'!$E:$E,'As-Played Schedule'!$C:$C,NbVictoires!$A10,'As-Played Schedule'!$A:$A,NbVictoires!W$2)</f>
        <v>1</v>
      </c>
      <c r="X10">
        <f>SUMIFS('As-Played Schedule'!$E:$E,'As-Played Schedule'!$C:$C,NbVictoires!$A10,'As-Played Schedule'!$A:$A,NbVictoires!X$2)</f>
        <v>0</v>
      </c>
      <c r="Y10">
        <f>SUMIFS('As-Played Schedule'!$E:$E,'As-Played Schedule'!$C:$C,NbVictoires!$A10,'As-Played Schedule'!$A:$A,NbVictoires!Y$2)</f>
        <v>0</v>
      </c>
      <c r="Z10">
        <f>SUMIFS('As-Played Schedule'!$E:$E,'As-Played Schedule'!$C:$C,NbVictoires!$A10,'As-Played Schedule'!$A:$A,NbVictoires!Z$2)</f>
        <v>0</v>
      </c>
      <c r="AA10">
        <f>SUMIFS('As-Played Schedule'!$E:$E,'As-Played Schedule'!$C:$C,NbVictoires!$A10,'As-Played Schedule'!$A:$A,NbVictoires!AA$2)</f>
        <v>1</v>
      </c>
      <c r="AB10">
        <f>SUMIFS('As-Played Schedule'!$E:$E,'As-Played Schedule'!$C:$C,NbVictoires!$A10,'As-Played Schedule'!$A:$A,NbVictoires!AB$2)</f>
        <v>1</v>
      </c>
      <c r="AC10">
        <f>SUMIFS('As-Played Schedule'!$E:$E,'As-Played Schedule'!$C:$C,NbVictoires!$A10,'As-Played Schedule'!$A:$A,NbVictoires!AC$2)</f>
        <v>0</v>
      </c>
      <c r="AD10">
        <f>SUMIFS('As-Played Schedule'!$E:$E,'As-Played Schedule'!$C:$C,NbVictoires!$A10,'As-Played Schedule'!$A:$A,NbVictoires!AD$2)</f>
        <v>0</v>
      </c>
      <c r="AE10">
        <f>SUMIFS('As-Played Schedule'!$E:$E,'As-Played Schedule'!$C:$C,NbVictoires!$A10,'As-Played Schedule'!$A:$A,NbVictoires!AE$2)</f>
        <v>0</v>
      </c>
      <c r="AF10">
        <f>SUMIFS('As-Played Schedule'!$E:$E,'As-Played Schedule'!$C:$C,NbVictoires!$A10,'As-Played Schedule'!$A:$A,NbVictoires!AF$2)</f>
        <v>0</v>
      </c>
      <c r="AG10">
        <f>SUMIFS('As-Played Schedule'!$E:$E,'As-Played Schedule'!$C:$C,NbVictoires!$A10,'As-Played Schedule'!$A:$A,NbVictoires!AG$2)</f>
        <v>0</v>
      </c>
      <c r="AI10" t="s">
        <v>19</v>
      </c>
      <c r="AJ10" t="e">
        <f>SUMIFS('As-Played Schedule'!#REF!,'As-Played Schedule'!$A:$A,NbVictoires!AJ$2,'As-Played Schedule'!$C:$C,NbVictoires!$A10)</f>
        <v>#REF!</v>
      </c>
      <c r="AK10" t="e">
        <f>SUMIFS('As-Played Schedule'!#REF!,'As-Played Schedule'!$A:$A,NbVictoires!AK$2,'As-Played Schedule'!$C:$C,NbVictoires!$A10)</f>
        <v>#REF!</v>
      </c>
      <c r="AL10" t="e">
        <f>SUMIFS('As-Played Schedule'!#REF!,'As-Played Schedule'!$A:$A,NbVictoires!AL$2,'As-Played Schedule'!$C:$C,NbVictoires!$A10)</f>
        <v>#REF!</v>
      </c>
      <c r="AM10" t="e">
        <f>SUMIFS('As-Played Schedule'!#REF!,'As-Played Schedule'!$A:$A,NbVictoires!AM$2,'As-Played Schedule'!$C:$C,NbVictoires!$A10)</f>
        <v>#REF!</v>
      </c>
      <c r="AN10" t="e">
        <f>SUMIFS('As-Played Schedule'!#REF!,'As-Played Schedule'!$A:$A,NbVictoires!AN$2,'As-Played Schedule'!$C:$C,NbVictoires!$A10)</f>
        <v>#REF!</v>
      </c>
      <c r="AO10" t="e">
        <f>SUMIFS('As-Played Schedule'!#REF!,'As-Played Schedule'!$A:$A,NbVictoires!AO$2,'As-Played Schedule'!$C:$C,NbVictoires!$A10)</f>
        <v>#REF!</v>
      </c>
      <c r="AP10" t="e">
        <f>SUMIFS('As-Played Schedule'!#REF!,'As-Played Schedule'!$A:$A,NbVictoires!AP$2,'As-Played Schedule'!$C:$C,NbVictoires!$A10)</f>
        <v>#REF!</v>
      </c>
      <c r="AQ10" t="e">
        <f>SUMIFS('As-Played Schedule'!#REF!,'As-Played Schedule'!$A:$A,NbVictoires!AQ$2,'As-Played Schedule'!$C:$C,NbVictoires!$A10)</f>
        <v>#REF!</v>
      </c>
      <c r="AR10" t="e">
        <f>SUMIFS('As-Played Schedule'!#REF!,'As-Played Schedule'!$A:$A,NbVictoires!AR$2,'As-Played Schedule'!$C:$C,NbVictoires!$A10)</f>
        <v>#REF!</v>
      </c>
      <c r="AS10" t="e">
        <f>SUMIFS('As-Played Schedule'!#REF!,'As-Played Schedule'!$A:$A,NbVictoires!AS$2,'As-Played Schedule'!$C:$C,NbVictoires!$A10)</f>
        <v>#REF!</v>
      </c>
      <c r="AT10" t="e">
        <f>SUMIFS('As-Played Schedule'!#REF!,'As-Played Schedule'!$A:$A,NbVictoires!AT$2,'As-Played Schedule'!$C:$C,NbVictoires!$A10)</f>
        <v>#REF!</v>
      </c>
      <c r="AU10" t="e">
        <f>SUMIFS('As-Played Schedule'!#REF!,'As-Played Schedule'!$A:$A,NbVictoires!AU$2,'As-Played Schedule'!$C:$C,NbVictoires!$A10)</f>
        <v>#REF!</v>
      </c>
      <c r="AV10" t="e">
        <f>SUMIFS('As-Played Schedule'!#REF!,'As-Played Schedule'!$A:$A,NbVictoires!AV$2,'As-Played Schedule'!$C:$C,NbVictoires!$A10)</f>
        <v>#REF!</v>
      </c>
      <c r="AW10" t="e">
        <f>SUMIFS('As-Played Schedule'!#REF!,'As-Played Schedule'!$A:$A,NbVictoires!AW$2,'As-Played Schedule'!$C:$C,NbVictoires!$A10)</f>
        <v>#REF!</v>
      </c>
      <c r="AX10" t="e">
        <f>SUMIFS('As-Played Schedule'!#REF!,'As-Played Schedule'!$A:$A,NbVictoires!AX$2,'As-Played Schedule'!$C:$C,NbVictoires!$A10)</f>
        <v>#REF!</v>
      </c>
      <c r="AY10" t="e">
        <f>SUMIFS('As-Played Schedule'!#REF!,'As-Played Schedule'!$A:$A,NbVictoires!AY$2,'As-Played Schedule'!$C:$C,NbVictoires!$A10)</f>
        <v>#REF!</v>
      </c>
      <c r="AZ10" t="e">
        <f>SUMIFS('As-Played Schedule'!#REF!,'As-Played Schedule'!$A:$A,NbVictoires!AZ$2,'As-Played Schedule'!$C:$C,NbVictoires!$A10)</f>
        <v>#REF!</v>
      </c>
      <c r="BA10" t="e">
        <f>SUMIFS('As-Played Schedule'!#REF!,'As-Played Schedule'!$A:$A,NbVictoires!BA$2,'As-Played Schedule'!$C:$C,NbVictoires!$A10)</f>
        <v>#REF!</v>
      </c>
      <c r="BB10" t="e">
        <f>SUMIFS('As-Played Schedule'!#REF!,'As-Played Schedule'!$A:$A,NbVictoires!BB$2,'As-Played Schedule'!$C:$C,NbVictoires!$A10)</f>
        <v>#REF!</v>
      </c>
      <c r="BC10" t="e">
        <f>SUMIFS('As-Played Schedule'!#REF!,'As-Played Schedule'!$A:$A,NbVictoires!BC$2,'As-Played Schedule'!$C:$C,NbVictoires!$A10)</f>
        <v>#REF!</v>
      </c>
      <c r="BD10" t="e">
        <f>SUMIFS('As-Played Schedule'!#REF!,'As-Played Schedule'!$A:$A,NbVictoires!BD$2,'As-Played Schedule'!$C:$C,NbVictoires!$A10)</f>
        <v>#REF!</v>
      </c>
      <c r="BE10" t="e">
        <f>SUMIFS('As-Played Schedule'!#REF!,'As-Played Schedule'!$A:$A,NbVictoires!BE$2,'As-Played Schedule'!$C:$C,NbVictoires!$A10)</f>
        <v>#REF!</v>
      </c>
      <c r="BF10" t="e">
        <f>SUMIFS('As-Played Schedule'!#REF!,'As-Played Schedule'!$A:$A,NbVictoires!BF$2,'As-Played Schedule'!$C:$C,NbVictoires!$A10)</f>
        <v>#REF!</v>
      </c>
      <c r="BG10" t="e">
        <f>SUMIFS('As-Played Schedule'!#REF!,'As-Played Schedule'!$A:$A,NbVictoires!BG$2,'As-Played Schedule'!$C:$C,NbVictoires!$A10)</f>
        <v>#REF!</v>
      </c>
      <c r="BH10" t="e">
        <f>SUMIFS('As-Played Schedule'!#REF!,'As-Played Schedule'!$A:$A,NbVictoires!BH$2,'As-Played Schedule'!$C:$C,NbVictoires!$A10)</f>
        <v>#REF!</v>
      </c>
      <c r="BI10" t="e">
        <f>SUMIFS('As-Played Schedule'!#REF!,'As-Played Schedule'!$A:$A,NbVictoires!BI$2,'As-Played Schedule'!$C:$C,NbVictoires!$A10)</f>
        <v>#REF!</v>
      </c>
      <c r="BJ10" t="e">
        <f>SUMIFS('As-Played Schedule'!#REF!,'As-Played Schedule'!$A:$A,NbVictoires!BJ$2,'As-Played Schedule'!$C:$C,NbVictoires!$A10)</f>
        <v>#REF!</v>
      </c>
      <c r="BK10" t="e">
        <f>SUMIFS('As-Played Schedule'!#REF!,'As-Played Schedule'!$A:$A,NbVictoires!BK$2,'As-Played Schedule'!$C:$C,NbVictoires!$A10)</f>
        <v>#REF!</v>
      </c>
      <c r="BL10" t="e">
        <f>SUMIFS('As-Played Schedule'!#REF!,'As-Played Schedule'!$A:$A,NbVictoires!BL$2,'As-Played Schedule'!$C:$C,NbVictoires!$A10)</f>
        <v>#REF!</v>
      </c>
      <c r="BM10" t="e">
        <f>SUMIFS('As-Played Schedule'!#REF!,'As-Played Schedule'!$A:$A,NbVictoires!BM$2,'As-Played Schedule'!$C:$C,NbVictoires!$A10)</f>
        <v>#REF!</v>
      </c>
      <c r="BN10" t="e">
        <f>SUMIFS('As-Played Schedule'!#REF!,'As-Played Schedule'!$A:$A,NbVictoires!BN$2,'As-Played Schedule'!$C:$C,NbVictoires!$A10)</f>
        <v>#REF!</v>
      </c>
      <c r="BO10" t="e">
        <f>SUMIFS('As-Played Schedule'!#REF!,'As-Played Schedule'!$A:$A,NbVictoires!BO$2,'As-Played Schedule'!$C:$C,NbVictoires!$A10)</f>
        <v>#REF!</v>
      </c>
    </row>
    <row r="11" spans="1:67" x14ac:dyDescent="0.25">
      <c r="A11" t="s">
        <v>28</v>
      </c>
      <c r="B11">
        <f>SUMIFS('As-Played Schedule'!$E:$E,'As-Played Schedule'!$C:$C,NbVictoires!$A11,'As-Played Schedule'!$A:$A,NbVictoires!B$2)</f>
        <v>0</v>
      </c>
      <c r="C11">
        <f>SUMIFS('As-Played Schedule'!$E:$E,'As-Played Schedule'!$C:$C,NbVictoires!$A11,'As-Played Schedule'!$A:$A,NbVictoires!C$2)</f>
        <v>1</v>
      </c>
      <c r="D11">
        <f>SUMIFS('As-Played Schedule'!$E:$E,'As-Played Schedule'!$C:$C,NbVictoires!$A11,'As-Played Schedule'!$A:$A,NbVictoires!D$2)</f>
        <v>0</v>
      </c>
      <c r="E11">
        <f>SUMIFS('As-Played Schedule'!$E:$E,'As-Played Schedule'!$C:$C,NbVictoires!$A11,'As-Played Schedule'!$A:$A,NbVictoires!E$2)</f>
        <v>1</v>
      </c>
      <c r="F11">
        <f>SUMIFS('As-Played Schedule'!$E:$E,'As-Played Schedule'!$C:$C,NbVictoires!$A11,'As-Played Schedule'!$A:$A,NbVictoires!F$2)</f>
        <v>0</v>
      </c>
      <c r="G11">
        <f>SUMIFS('As-Played Schedule'!$E:$E,'As-Played Schedule'!$C:$C,NbVictoires!$A11,'As-Played Schedule'!$A:$A,NbVictoires!G$2)</f>
        <v>2</v>
      </c>
      <c r="H11">
        <f>SUMIFS('As-Played Schedule'!$E:$E,'As-Played Schedule'!$C:$C,NbVictoires!$A11,'As-Played Schedule'!$A:$A,NbVictoires!H$2)</f>
        <v>1</v>
      </c>
      <c r="I11">
        <f>SUMIFS('As-Played Schedule'!$E:$E,'As-Played Schedule'!$C:$C,NbVictoires!$A11,'As-Played Schedule'!$A:$A,NbVictoires!I$2)</f>
        <v>0</v>
      </c>
      <c r="J11">
        <f>SUMIFS('As-Played Schedule'!$E:$E,'As-Played Schedule'!$C:$C,NbVictoires!$A11,'As-Played Schedule'!$A:$A,NbVictoires!J$2)</f>
        <v>0</v>
      </c>
      <c r="K11">
        <f>SUMIFS('As-Played Schedule'!$E:$E,'As-Played Schedule'!$C:$C,NbVictoires!$A11,'As-Played Schedule'!$A:$A,NbVictoires!K$2)</f>
        <v>0</v>
      </c>
      <c r="L11">
        <f>SUMIFS('As-Played Schedule'!$E:$E,'As-Played Schedule'!$C:$C,NbVictoires!$A11,'As-Played Schedule'!$A:$A,NbVictoires!L$2)</f>
        <v>1</v>
      </c>
      <c r="M11">
        <f>SUMIFS('As-Played Schedule'!$E:$E,'As-Played Schedule'!$C:$C,NbVictoires!$A11,'As-Played Schedule'!$A:$A,NbVictoires!M$2)</f>
        <v>0</v>
      </c>
      <c r="N11">
        <f>SUMIFS('As-Played Schedule'!$E:$E,'As-Played Schedule'!$C:$C,NbVictoires!$A11,'As-Played Schedule'!$A:$A,NbVictoires!N$2)</f>
        <v>0</v>
      </c>
      <c r="O11">
        <f>SUMIFS('As-Played Schedule'!$E:$E,'As-Played Schedule'!$C:$C,NbVictoires!$A11,'As-Played Schedule'!$A:$A,NbVictoires!O$2)</f>
        <v>0</v>
      </c>
      <c r="P11">
        <f>SUMIFS('As-Played Schedule'!$E:$E,'As-Played Schedule'!$C:$C,NbVictoires!$A11,'As-Played Schedule'!$A:$A,NbVictoires!P$2)</f>
        <v>0</v>
      </c>
      <c r="Q11">
        <f>SUMIFS('As-Played Schedule'!$E:$E,'As-Played Schedule'!$C:$C,NbVictoires!$A11,'As-Played Schedule'!$A:$A,NbVictoires!Q$2)</f>
        <v>0</v>
      </c>
      <c r="R11">
        <f>SUMIFS('As-Played Schedule'!$E:$E,'As-Played Schedule'!$C:$C,NbVictoires!$A11,'As-Played Schedule'!$A:$A,NbVictoires!R$2)</f>
        <v>0</v>
      </c>
      <c r="S11">
        <f>SUMIFS('As-Played Schedule'!$E:$E,'As-Played Schedule'!$C:$C,NbVictoires!$A11,'As-Played Schedule'!$A:$A,NbVictoires!S$2)</f>
        <v>1</v>
      </c>
      <c r="T11">
        <f>SUMIFS('As-Played Schedule'!$E:$E,'As-Played Schedule'!$C:$C,NbVictoires!$A11,'As-Played Schedule'!$A:$A,NbVictoires!T$2)</f>
        <v>0</v>
      </c>
      <c r="U11">
        <f>SUMIFS('As-Played Schedule'!$E:$E,'As-Played Schedule'!$C:$C,NbVictoires!$A11,'As-Played Schedule'!$A:$A,NbVictoires!U$2)</f>
        <v>0</v>
      </c>
      <c r="V11">
        <f>SUMIFS('As-Played Schedule'!$E:$E,'As-Played Schedule'!$C:$C,NbVictoires!$A11,'As-Played Schedule'!$A:$A,NbVictoires!V$2)</f>
        <v>0</v>
      </c>
      <c r="W11">
        <f>SUMIFS('As-Played Schedule'!$E:$E,'As-Played Schedule'!$C:$C,NbVictoires!$A11,'As-Played Schedule'!$A:$A,NbVictoires!W$2)</f>
        <v>0</v>
      </c>
      <c r="X11">
        <f>SUMIFS('As-Played Schedule'!$E:$E,'As-Played Schedule'!$C:$C,NbVictoires!$A11,'As-Played Schedule'!$A:$A,NbVictoires!X$2)</f>
        <v>2</v>
      </c>
      <c r="Y11">
        <f>SUMIFS('As-Played Schedule'!$E:$E,'As-Played Schedule'!$C:$C,NbVictoires!$A11,'As-Played Schedule'!$A:$A,NbVictoires!Y$2)</f>
        <v>1</v>
      </c>
      <c r="Z11">
        <f>SUMIFS('As-Played Schedule'!$E:$E,'As-Played Schedule'!$C:$C,NbVictoires!$A11,'As-Played Schedule'!$A:$A,NbVictoires!Z$2)</f>
        <v>1</v>
      </c>
      <c r="AA11">
        <f>SUMIFS('As-Played Schedule'!$E:$E,'As-Played Schedule'!$C:$C,NbVictoires!$A11,'As-Played Schedule'!$A:$A,NbVictoires!AA$2)</f>
        <v>0</v>
      </c>
      <c r="AB11">
        <f>SUMIFS('As-Played Schedule'!$E:$E,'As-Played Schedule'!$C:$C,NbVictoires!$A11,'As-Played Schedule'!$A:$A,NbVictoires!AB$2)</f>
        <v>0</v>
      </c>
      <c r="AC11">
        <f>SUMIFS('As-Played Schedule'!$E:$E,'As-Played Schedule'!$C:$C,NbVictoires!$A11,'As-Played Schedule'!$A:$A,NbVictoires!AC$2)</f>
        <v>0</v>
      </c>
      <c r="AD11">
        <f>SUMIFS('As-Played Schedule'!$E:$E,'As-Played Schedule'!$C:$C,NbVictoires!$A11,'As-Played Schedule'!$A:$A,NbVictoires!AD$2)</f>
        <v>0</v>
      </c>
      <c r="AE11">
        <f>SUMIFS('As-Played Schedule'!$E:$E,'As-Played Schedule'!$C:$C,NbVictoires!$A11,'As-Played Schedule'!$A:$A,NbVictoires!AE$2)</f>
        <v>0</v>
      </c>
      <c r="AF11">
        <f>SUMIFS('As-Played Schedule'!$E:$E,'As-Played Schedule'!$C:$C,NbVictoires!$A11,'As-Played Schedule'!$A:$A,NbVictoires!AF$2)</f>
        <v>1</v>
      </c>
      <c r="AG11">
        <f>SUMIFS('As-Played Schedule'!$E:$E,'As-Played Schedule'!$C:$C,NbVictoires!$A11,'As-Played Schedule'!$A:$A,NbVictoires!AG$2)</f>
        <v>1</v>
      </c>
      <c r="AI11" t="s">
        <v>28</v>
      </c>
      <c r="AJ11" t="e">
        <f>SUMIFS('As-Played Schedule'!#REF!,'As-Played Schedule'!$A:$A,NbVictoires!AJ$2,'As-Played Schedule'!$C:$C,NbVictoires!$A11)</f>
        <v>#REF!</v>
      </c>
      <c r="AK11" t="e">
        <f>SUMIFS('As-Played Schedule'!#REF!,'As-Played Schedule'!$A:$A,NbVictoires!AK$2,'As-Played Schedule'!$C:$C,NbVictoires!$A11)</f>
        <v>#REF!</v>
      </c>
      <c r="AL11" t="e">
        <f>SUMIFS('As-Played Schedule'!#REF!,'As-Played Schedule'!$A:$A,NbVictoires!AL$2,'As-Played Schedule'!$C:$C,NbVictoires!$A11)</f>
        <v>#REF!</v>
      </c>
      <c r="AM11" t="e">
        <f>SUMIFS('As-Played Schedule'!#REF!,'As-Played Schedule'!$A:$A,NbVictoires!AM$2,'As-Played Schedule'!$C:$C,NbVictoires!$A11)</f>
        <v>#REF!</v>
      </c>
      <c r="AN11" t="e">
        <f>SUMIFS('As-Played Schedule'!#REF!,'As-Played Schedule'!$A:$A,NbVictoires!AN$2,'As-Played Schedule'!$C:$C,NbVictoires!$A11)</f>
        <v>#REF!</v>
      </c>
      <c r="AO11" t="e">
        <f>SUMIFS('As-Played Schedule'!#REF!,'As-Played Schedule'!$A:$A,NbVictoires!AO$2,'As-Played Schedule'!$C:$C,NbVictoires!$A11)</f>
        <v>#REF!</v>
      </c>
      <c r="AP11" t="e">
        <f>SUMIFS('As-Played Schedule'!#REF!,'As-Played Schedule'!$A:$A,NbVictoires!AP$2,'As-Played Schedule'!$C:$C,NbVictoires!$A11)</f>
        <v>#REF!</v>
      </c>
      <c r="AQ11" t="e">
        <f>SUMIFS('As-Played Schedule'!#REF!,'As-Played Schedule'!$A:$A,NbVictoires!AQ$2,'As-Played Schedule'!$C:$C,NbVictoires!$A11)</f>
        <v>#REF!</v>
      </c>
      <c r="AR11" t="e">
        <f>SUMIFS('As-Played Schedule'!#REF!,'As-Played Schedule'!$A:$A,NbVictoires!AR$2,'As-Played Schedule'!$C:$C,NbVictoires!$A11)</f>
        <v>#REF!</v>
      </c>
      <c r="AS11" t="e">
        <f>SUMIFS('As-Played Schedule'!#REF!,'As-Played Schedule'!$A:$A,NbVictoires!AS$2,'As-Played Schedule'!$C:$C,NbVictoires!$A11)</f>
        <v>#REF!</v>
      </c>
      <c r="AT11" t="e">
        <f>SUMIFS('As-Played Schedule'!#REF!,'As-Played Schedule'!$A:$A,NbVictoires!AT$2,'As-Played Schedule'!$C:$C,NbVictoires!$A11)</f>
        <v>#REF!</v>
      </c>
      <c r="AU11" t="e">
        <f>SUMIFS('As-Played Schedule'!#REF!,'As-Played Schedule'!$A:$A,NbVictoires!AU$2,'As-Played Schedule'!$C:$C,NbVictoires!$A11)</f>
        <v>#REF!</v>
      </c>
      <c r="AV11" t="e">
        <f>SUMIFS('As-Played Schedule'!#REF!,'As-Played Schedule'!$A:$A,NbVictoires!AV$2,'As-Played Schedule'!$C:$C,NbVictoires!$A11)</f>
        <v>#REF!</v>
      </c>
      <c r="AW11" t="e">
        <f>SUMIFS('As-Played Schedule'!#REF!,'As-Played Schedule'!$A:$A,NbVictoires!AW$2,'As-Played Schedule'!$C:$C,NbVictoires!$A11)</f>
        <v>#REF!</v>
      </c>
      <c r="AX11" t="e">
        <f>SUMIFS('As-Played Schedule'!#REF!,'As-Played Schedule'!$A:$A,NbVictoires!AX$2,'As-Played Schedule'!$C:$C,NbVictoires!$A11)</f>
        <v>#REF!</v>
      </c>
      <c r="AY11" t="e">
        <f>SUMIFS('As-Played Schedule'!#REF!,'As-Played Schedule'!$A:$A,NbVictoires!AY$2,'As-Played Schedule'!$C:$C,NbVictoires!$A11)</f>
        <v>#REF!</v>
      </c>
      <c r="AZ11" t="e">
        <f>SUMIFS('As-Played Schedule'!#REF!,'As-Played Schedule'!$A:$A,NbVictoires!AZ$2,'As-Played Schedule'!$C:$C,NbVictoires!$A11)</f>
        <v>#REF!</v>
      </c>
      <c r="BA11" t="e">
        <f>SUMIFS('As-Played Schedule'!#REF!,'As-Played Schedule'!$A:$A,NbVictoires!BA$2,'As-Played Schedule'!$C:$C,NbVictoires!$A11)</f>
        <v>#REF!</v>
      </c>
      <c r="BB11" t="e">
        <f>SUMIFS('As-Played Schedule'!#REF!,'As-Played Schedule'!$A:$A,NbVictoires!BB$2,'As-Played Schedule'!$C:$C,NbVictoires!$A11)</f>
        <v>#REF!</v>
      </c>
      <c r="BC11" t="e">
        <f>SUMIFS('As-Played Schedule'!#REF!,'As-Played Schedule'!$A:$A,NbVictoires!BC$2,'As-Played Schedule'!$C:$C,NbVictoires!$A11)</f>
        <v>#REF!</v>
      </c>
      <c r="BD11" t="e">
        <f>SUMIFS('As-Played Schedule'!#REF!,'As-Played Schedule'!$A:$A,NbVictoires!BD$2,'As-Played Schedule'!$C:$C,NbVictoires!$A11)</f>
        <v>#REF!</v>
      </c>
      <c r="BE11" t="e">
        <f>SUMIFS('As-Played Schedule'!#REF!,'As-Played Schedule'!$A:$A,NbVictoires!BE$2,'As-Played Schedule'!$C:$C,NbVictoires!$A11)</f>
        <v>#REF!</v>
      </c>
      <c r="BF11" t="e">
        <f>SUMIFS('As-Played Schedule'!#REF!,'As-Played Schedule'!$A:$A,NbVictoires!BF$2,'As-Played Schedule'!$C:$C,NbVictoires!$A11)</f>
        <v>#REF!</v>
      </c>
      <c r="BG11" t="e">
        <f>SUMIFS('As-Played Schedule'!#REF!,'As-Played Schedule'!$A:$A,NbVictoires!BG$2,'As-Played Schedule'!$C:$C,NbVictoires!$A11)</f>
        <v>#REF!</v>
      </c>
      <c r="BH11" t="e">
        <f>SUMIFS('As-Played Schedule'!#REF!,'As-Played Schedule'!$A:$A,NbVictoires!BH$2,'As-Played Schedule'!$C:$C,NbVictoires!$A11)</f>
        <v>#REF!</v>
      </c>
      <c r="BI11" t="e">
        <f>SUMIFS('As-Played Schedule'!#REF!,'As-Played Schedule'!$A:$A,NbVictoires!BI$2,'As-Played Schedule'!$C:$C,NbVictoires!$A11)</f>
        <v>#REF!</v>
      </c>
      <c r="BJ11" t="e">
        <f>SUMIFS('As-Played Schedule'!#REF!,'As-Played Schedule'!$A:$A,NbVictoires!BJ$2,'As-Played Schedule'!$C:$C,NbVictoires!$A11)</f>
        <v>#REF!</v>
      </c>
      <c r="BK11" t="e">
        <f>SUMIFS('As-Played Schedule'!#REF!,'As-Played Schedule'!$A:$A,NbVictoires!BK$2,'As-Played Schedule'!$C:$C,NbVictoires!$A11)</f>
        <v>#REF!</v>
      </c>
      <c r="BL11" t="e">
        <f>SUMIFS('As-Played Schedule'!#REF!,'As-Played Schedule'!$A:$A,NbVictoires!BL$2,'As-Played Schedule'!$C:$C,NbVictoires!$A11)</f>
        <v>#REF!</v>
      </c>
      <c r="BM11" t="e">
        <f>SUMIFS('As-Played Schedule'!#REF!,'As-Played Schedule'!$A:$A,NbVictoires!BM$2,'As-Played Schedule'!$C:$C,NbVictoires!$A11)</f>
        <v>#REF!</v>
      </c>
      <c r="BN11" t="e">
        <f>SUMIFS('As-Played Schedule'!#REF!,'As-Played Schedule'!$A:$A,NbVictoires!BN$2,'As-Played Schedule'!$C:$C,NbVictoires!$A11)</f>
        <v>#REF!</v>
      </c>
      <c r="BO11" t="e">
        <f>SUMIFS('As-Played Schedule'!#REF!,'As-Played Schedule'!$A:$A,NbVictoires!BO$2,'As-Played Schedule'!$C:$C,NbVictoires!$A11)</f>
        <v>#REF!</v>
      </c>
    </row>
    <row r="12" spans="1:67" x14ac:dyDescent="0.25">
      <c r="A12" t="s">
        <v>18</v>
      </c>
      <c r="B12">
        <f>SUMIFS('As-Played Schedule'!$E:$E,'As-Played Schedule'!$C:$C,NbVictoires!$A12,'As-Played Schedule'!$A:$A,NbVictoires!B$2)</f>
        <v>0</v>
      </c>
      <c r="C12">
        <f>SUMIFS('As-Played Schedule'!$E:$E,'As-Played Schedule'!$C:$C,NbVictoires!$A12,'As-Played Schedule'!$A:$A,NbVictoires!C$2)</f>
        <v>0</v>
      </c>
      <c r="D12">
        <f>SUMIFS('As-Played Schedule'!$E:$E,'As-Played Schedule'!$C:$C,NbVictoires!$A12,'As-Played Schedule'!$A:$A,NbVictoires!D$2)</f>
        <v>1</v>
      </c>
      <c r="E12">
        <f>SUMIFS('As-Played Schedule'!$E:$E,'As-Played Schedule'!$C:$C,NbVictoires!$A12,'As-Played Schedule'!$A:$A,NbVictoires!E$2)</f>
        <v>1</v>
      </c>
      <c r="F12">
        <f>SUMIFS('As-Played Schedule'!$E:$E,'As-Played Schedule'!$C:$C,NbVictoires!$A12,'As-Played Schedule'!$A:$A,NbVictoires!F$2)</f>
        <v>0</v>
      </c>
      <c r="G12">
        <f>SUMIFS('As-Played Schedule'!$E:$E,'As-Played Schedule'!$C:$C,NbVictoires!$A12,'As-Played Schedule'!$A:$A,NbVictoires!G$2)</f>
        <v>0</v>
      </c>
      <c r="H12">
        <f>SUMIFS('As-Played Schedule'!$E:$E,'As-Played Schedule'!$C:$C,NbVictoires!$A12,'As-Played Schedule'!$A:$A,NbVictoires!H$2)</f>
        <v>0</v>
      </c>
      <c r="I12">
        <f>SUMIFS('As-Played Schedule'!$E:$E,'As-Played Schedule'!$C:$C,NbVictoires!$A12,'As-Played Schedule'!$A:$A,NbVictoires!I$2)</f>
        <v>0</v>
      </c>
      <c r="J12">
        <f>SUMIFS('As-Played Schedule'!$E:$E,'As-Played Schedule'!$C:$C,NbVictoires!$A12,'As-Played Schedule'!$A:$A,NbVictoires!J$2)</f>
        <v>0</v>
      </c>
      <c r="K12">
        <f>SUMIFS('As-Played Schedule'!$E:$E,'As-Played Schedule'!$C:$C,NbVictoires!$A12,'As-Played Schedule'!$A:$A,NbVictoires!K$2)</f>
        <v>0</v>
      </c>
      <c r="L12">
        <f>SUMIFS('As-Played Schedule'!$E:$E,'As-Played Schedule'!$C:$C,NbVictoires!$A12,'As-Played Schedule'!$A:$A,NbVictoires!L$2)</f>
        <v>0</v>
      </c>
      <c r="M12">
        <f>SUMIFS('As-Played Schedule'!$E:$E,'As-Played Schedule'!$C:$C,NbVictoires!$A12,'As-Played Schedule'!$A:$A,NbVictoires!M$2)</f>
        <v>0</v>
      </c>
      <c r="N12">
        <f>SUMIFS('As-Played Schedule'!$E:$E,'As-Played Schedule'!$C:$C,NbVictoires!$A12,'As-Played Schedule'!$A:$A,NbVictoires!N$2)</f>
        <v>0</v>
      </c>
      <c r="O12">
        <f>SUMIFS('As-Played Schedule'!$E:$E,'As-Played Schedule'!$C:$C,NbVictoires!$A12,'As-Played Schedule'!$A:$A,NbVictoires!O$2)</f>
        <v>0</v>
      </c>
      <c r="P12">
        <f>SUMIFS('As-Played Schedule'!$E:$E,'As-Played Schedule'!$C:$C,NbVictoires!$A12,'As-Played Schedule'!$A:$A,NbVictoires!P$2)</f>
        <v>0</v>
      </c>
      <c r="Q12">
        <f>SUMIFS('As-Played Schedule'!$E:$E,'As-Played Schedule'!$C:$C,NbVictoires!$A12,'As-Played Schedule'!$A:$A,NbVictoires!Q$2)</f>
        <v>1</v>
      </c>
      <c r="R12">
        <f>SUMIFS('As-Played Schedule'!$E:$E,'As-Played Schedule'!$C:$C,NbVictoires!$A12,'As-Played Schedule'!$A:$A,NbVictoires!R$2)</f>
        <v>1</v>
      </c>
      <c r="S12">
        <f>SUMIFS('As-Played Schedule'!$E:$E,'As-Played Schedule'!$C:$C,NbVictoires!$A12,'As-Played Schedule'!$A:$A,NbVictoires!S$2)</f>
        <v>1</v>
      </c>
      <c r="T12">
        <f>SUMIFS('As-Played Schedule'!$E:$E,'As-Played Schedule'!$C:$C,NbVictoires!$A12,'As-Played Schedule'!$A:$A,NbVictoires!T$2)</f>
        <v>0</v>
      </c>
      <c r="U12">
        <f>SUMIFS('As-Played Schedule'!$E:$E,'As-Played Schedule'!$C:$C,NbVictoires!$A12,'As-Played Schedule'!$A:$A,NbVictoires!U$2)</f>
        <v>0</v>
      </c>
      <c r="V12">
        <f>SUMIFS('As-Played Schedule'!$E:$E,'As-Played Schedule'!$C:$C,NbVictoires!$A12,'As-Played Schedule'!$A:$A,NbVictoires!V$2)</f>
        <v>1</v>
      </c>
      <c r="W12">
        <f>SUMIFS('As-Played Schedule'!$E:$E,'As-Played Schedule'!$C:$C,NbVictoires!$A12,'As-Played Schedule'!$A:$A,NbVictoires!W$2)</f>
        <v>0</v>
      </c>
      <c r="X12">
        <f>SUMIFS('As-Played Schedule'!$E:$E,'As-Played Schedule'!$C:$C,NbVictoires!$A12,'As-Played Schedule'!$A:$A,NbVictoires!X$2)</f>
        <v>0</v>
      </c>
      <c r="Y12">
        <f>SUMIFS('As-Played Schedule'!$E:$E,'As-Played Schedule'!$C:$C,NbVictoires!$A12,'As-Played Schedule'!$A:$A,NbVictoires!Y$2)</f>
        <v>0</v>
      </c>
      <c r="Z12">
        <f>SUMIFS('As-Played Schedule'!$E:$E,'As-Played Schedule'!$C:$C,NbVictoires!$A12,'As-Played Schedule'!$A:$A,NbVictoires!Z$2)</f>
        <v>0</v>
      </c>
      <c r="AA12">
        <f>SUMIFS('As-Played Schedule'!$E:$E,'As-Played Schedule'!$C:$C,NbVictoires!$A12,'As-Played Schedule'!$A:$A,NbVictoires!AA$2)</f>
        <v>0</v>
      </c>
      <c r="AB12">
        <f>SUMIFS('As-Played Schedule'!$E:$E,'As-Played Schedule'!$C:$C,NbVictoires!$A12,'As-Played Schedule'!$A:$A,NbVictoires!AB$2)</f>
        <v>1</v>
      </c>
      <c r="AC12">
        <f>SUMIFS('As-Played Schedule'!$E:$E,'As-Played Schedule'!$C:$C,NbVictoires!$A12,'As-Played Schedule'!$A:$A,NbVictoires!AC$2)</f>
        <v>0</v>
      </c>
      <c r="AD12">
        <f>SUMIFS('As-Played Schedule'!$E:$E,'As-Played Schedule'!$C:$C,NbVictoires!$A12,'As-Played Schedule'!$A:$A,NbVictoires!AD$2)</f>
        <v>0</v>
      </c>
      <c r="AE12">
        <f>SUMIFS('As-Played Schedule'!$E:$E,'As-Played Schedule'!$C:$C,NbVictoires!$A12,'As-Played Schedule'!$A:$A,NbVictoires!AE$2)</f>
        <v>0</v>
      </c>
      <c r="AF12">
        <f>SUMIFS('As-Played Schedule'!$E:$E,'As-Played Schedule'!$C:$C,NbVictoires!$A12,'As-Played Schedule'!$A:$A,NbVictoires!AF$2)</f>
        <v>0</v>
      </c>
      <c r="AG12">
        <f>SUMIFS('As-Played Schedule'!$E:$E,'As-Played Schedule'!$C:$C,NbVictoires!$A12,'As-Played Schedule'!$A:$A,NbVictoires!AG$2)</f>
        <v>0</v>
      </c>
      <c r="AI12" t="s">
        <v>18</v>
      </c>
      <c r="AJ12" t="e">
        <f>SUMIFS('As-Played Schedule'!#REF!,'As-Played Schedule'!$A:$A,NbVictoires!AJ$2,'As-Played Schedule'!$C:$C,NbVictoires!$A12)</f>
        <v>#REF!</v>
      </c>
      <c r="AK12" t="e">
        <f>SUMIFS('As-Played Schedule'!#REF!,'As-Played Schedule'!$A:$A,NbVictoires!AK$2,'As-Played Schedule'!$C:$C,NbVictoires!$A12)</f>
        <v>#REF!</v>
      </c>
      <c r="AL12" t="e">
        <f>SUMIFS('As-Played Schedule'!#REF!,'As-Played Schedule'!$A:$A,NbVictoires!AL$2,'As-Played Schedule'!$C:$C,NbVictoires!$A12)</f>
        <v>#REF!</v>
      </c>
      <c r="AM12" t="e">
        <f>SUMIFS('As-Played Schedule'!#REF!,'As-Played Schedule'!$A:$A,NbVictoires!AM$2,'As-Played Schedule'!$C:$C,NbVictoires!$A12)</f>
        <v>#REF!</v>
      </c>
      <c r="AN12" t="e">
        <f>SUMIFS('As-Played Schedule'!#REF!,'As-Played Schedule'!$A:$A,NbVictoires!AN$2,'As-Played Schedule'!$C:$C,NbVictoires!$A12)</f>
        <v>#REF!</v>
      </c>
      <c r="AO12" t="e">
        <f>SUMIFS('As-Played Schedule'!#REF!,'As-Played Schedule'!$A:$A,NbVictoires!AO$2,'As-Played Schedule'!$C:$C,NbVictoires!$A12)</f>
        <v>#REF!</v>
      </c>
      <c r="AP12" t="e">
        <f>SUMIFS('As-Played Schedule'!#REF!,'As-Played Schedule'!$A:$A,NbVictoires!AP$2,'As-Played Schedule'!$C:$C,NbVictoires!$A12)</f>
        <v>#REF!</v>
      </c>
      <c r="AQ12" t="e">
        <f>SUMIFS('As-Played Schedule'!#REF!,'As-Played Schedule'!$A:$A,NbVictoires!AQ$2,'As-Played Schedule'!$C:$C,NbVictoires!$A12)</f>
        <v>#REF!</v>
      </c>
      <c r="AR12" t="e">
        <f>SUMIFS('As-Played Schedule'!#REF!,'As-Played Schedule'!$A:$A,NbVictoires!AR$2,'As-Played Schedule'!$C:$C,NbVictoires!$A12)</f>
        <v>#REF!</v>
      </c>
      <c r="AS12" t="e">
        <f>SUMIFS('As-Played Schedule'!#REF!,'As-Played Schedule'!$A:$A,NbVictoires!AS$2,'As-Played Schedule'!$C:$C,NbVictoires!$A12)</f>
        <v>#REF!</v>
      </c>
      <c r="AT12" t="e">
        <f>SUMIFS('As-Played Schedule'!#REF!,'As-Played Schedule'!$A:$A,NbVictoires!AT$2,'As-Played Schedule'!$C:$C,NbVictoires!$A12)</f>
        <v>#REF!</v>
      </c>
      <c r="AU12" t="e">
        <f>SUMIFS('As-Played Schedule'!#REF!,'As-Played Schedule'!$A:$A,NbVictoires!AU$2,'As-Played Schedule'!$C:$C,NbVictoires!$A12)</f>
        <v>#REF!</v>
      </c>
      <c r="AV12" t="e">
        <f>SUMIFS('As-Played Schedule'!#REF!,'As-Played Schedule'!$A:$A,NbVictoires!AV$2,'As-Played Schedule'!$C:$C,NbVictoires!$A12)</f>
        <v>#REF!</v>
      </c>
      <c r="AW12" t="e">
        <f>SUMIFS('As-Played Schedule'!#REF!,'As-Played Schedule'!$A:$A,NbVictoires!AW$2,'As-Played Schedule'!$C:$C,NbVictoires!$A12)</f>
        <v>#REF!</v>
      </c>
      <c r="AX12" t="e">
        <f>SUMIFS('As-Played Schedule'!#REF!,'As-Played Schedule'!$A:$A,NbVictoires!AX$2,'As-Played Schedule'!$C:$C,NbVictoires!$A12)</f>
        <v>#REF!</v>
      </c>
      <c r="AY12" t="e">
        <f>SUMIFS('As-Played Schedule'!#REF!,'As-Played Schedule'!$A:$A,NbVictoires!AY$2,'As-Played Schedule'!$C:$C,NbVictoires!$A12)</f>
        <v>#REF!</v>
      </c>
      <c r="AZ12" t="e">
        <f>SUMIFS('As-Played Schedule'!#REF!,'As-Played Schedule'!$A:$A,NbVictoires!AZ$2,'As-Played Schedule'!$C:$C,NbVictoires!$A12)</f>
        <v>#REF!</v>
      </c>
      <c r="BA12" t="e">
        <f>SUMIFS('As-Played Schedule'!#REF!,'As-Played Schedule'!$A:$A,NbVictoires!BA$2,'As-Played Schedule'!$C:$C,NbVictoires!$A12)</f>
        <v>#REF!</v>
      </c>
      <c r="BB12" t="e">
        <f>SUMIFS('As-Played Schedule'!#REF!,'As-Played Schedule'!$A:$A,NbVictoires!BB$2,'As-Played Schedule'!$C:$C,NbVictoires!$A12)</f>
        <v>#REF!</v>
      </c>
      <c r="BC12" t="e">
        <f>SUMIFS('As-Played Schedule'!#REF!,'As-Played Schedule'!$A:$A,NbVictoires!BC$2,'As-Played Schedule'!$C:$C,NbVictoires!$A12)</f>
        <v>#REF!</v>
      </c>
      <c r="BD12" t="e">
        <f>SUMIFS('As-Played Schedule'!#REF!,'As-Played Schedule'!$A:$A,NbVictoires!BD$2,'As-Played Schedule'!$C:$C,NbVictoires!$A12)</f>
        <v>#REF!</v>
      </c>
      <c r="BE12" t="e">
        <f>SUMIFS('As-Played Schedule'!#REF!,'As-Played Schedule'!$A:$A,NbVictoires!BE$2,'As-Played Schedule'!$C:$C,NbVictoires!$A12)</f>
        <v>#REF!</v>
      </c>
      <c r="BF12" t="e">
        <f>SUMIFS('As-Played Schedule'!#REF!,'As-Played Schedule'!$A:$A,NbVictoires!BF$2,'As-Played Schedule'!$C:$C,NbVictoires!$A12)</f>
        <v>#REF!</v>
      </c>
      <c r="BG12" t="e">
        <f>SUMIFS('As-Played Schedule'!#REF!,'As-Played Schedule'!$A:$A,NbVictoires!BG$2,'As-Played Schedule'!$C:$C,NbVictoires!$A12)</f>
        <v>#REF!</v>
      </c>
      <c r="BH12" t="e">
        <f>SUMIFS('As-Played Schedule'!#REF!,'As-Played Schedule'!$A:$A,NbVictoires!BH$2,'As-Played Schedule'!$C:$C,NbVictoires!$A12)</f>
        <v>#REF!</v>
      </c>
      <c r="BI12" t="e">
        <f>SUMIFS('As-Played Schedule'!#REF!,'As-Played Schedule'!$A:$A,NbVictoires!BI$2,'As-Played Schedule'!$C:$C,NbVictoires!$A12)</f>
        <v>#REF!</v>
      </c>
      <c r="BJ12" t="e">
        <f>SUMIFS('As-Played Schedule'!#REF!,'As-Played Schedule'!$A:$A,NbVictoires!BJ$2,'As-Played Schedule'!$C:$C,NbVictoires!$A12)</f>
        <v>#REF!</v>
      </c>
      <c r="BK12" t="e">
        <f>SUMIFS('As-Played Schedule'!#REF!,'As-Played Schedule'!$A:$A,NbVictoires!BK$2,'As-Played Schedule'!$C:$C,NbVictoires!$A12)</f>
        <v>#REF!</v>
      </c>
      <c r="BL12" t="e">
        <f>SUMIFS('As-Played Schedule'!#REF!,'As-Played Schedule'!$A:$A,NbVictoires!BL$2,'As-Played Schedule'!$C:$C,NbVictoires!$A12)</f>
        <v>#REF!</v>
      </c>
      <c r="BM12" t="e">
        <f>SUMIFS('As-Played Schedule'!#REF!,'As-Played Schedule'!$A:$A,NbVictoires!BM$2,'As-Played Schedule'!$C:$C,NbVictoires!$A12)</f>
        <v>#REF!</v>
      </c>
      <c r="BN12" t="e">
        <f>SUMIFS('As-Played Schedule'!#REF!,'As-Played Schedule'!$A:$A,NbVictoires!BN$2,'As-Played Schedule'!$C:$C,NbVictoires!$A12)</f>
        <v>#REF!</v>
      </c>
      <c r="BO12" t="e">
        <f>SUMIFS('As-Played Schedule'!#REF!,'As-Played Schedule'!$A:$A,NbVictoires!BO$2,'As-Played Schedule'!$C:$C,NbVictoires!$A12)</f>
        <v>#REF!</v>
      </c>
    </row>
    <row r="13" spans="1:67" x14ac:dyDescent="0.25">
      <c r="A13" t="s">
        <v>8</v>
      </c>
      <c r="B13">
        <f>SUMIFS('As-Played Schedule'!$E:$E,'As-Played Schedule'!$C:$C,NbVictoires!$A13,'As-Played Schedule'!$A:$A,NbVictoires!B$2)</f>
        <v>0</v>
      </c>
      <c r="C13">
        <f>SUMIFS('As-Played Schedule'!$E:$E,'As-Played Schedule'!$C:$C,NbVictoires!$A13,'As-Played Schedule'!$A:$A,NbVictoires!C$2)</f>
        <v>1</v>
      </c>
      <c r="D13">
        <f>SUMIFS('As-Played Schedule'!$E:$E,'As-Played Schedule'!$C:$C,NbVictoires!$A13,'As-Played Schedule'!$A:$A,NbVictoires!D$2)</f>
        <v>0</v>
      </c>
      <c r="E13">
        <f>SUMIFS('As-Played Schedule'!$E:$E,'As-Played Schedule'!$C:$C,NbVictoires!$A13,'As-Played Schedule'!$A:$A,NbVictoires!E$2)</f>
        <v>0</v>
      </c>
      <c r="F13">
        <f>SUMIFS('As-Played Schedule'!$E:$E,'As-Played Schedule'!$C:$C,NbVictoires!$A13,'As-Played Schedule'!$A:$A,NbVictoires!F$2)</f>
        <v>0</v>
      </c>
      <c r="G13">
        <f>SUMIFS('As-Played Schedule'!$E:$E,'As-Played Schedule'!$C:$C,NbVictoires!$A13,'As-Played Schedule'!$A:$A,NbVictoires!G$2)</f>
        <v>0</v>
      </c>
      <c r="H13">
        <f>SUMIFS('As-Played Schedule'!$E:$E,'As-Played Schedule'!$C:$C,NbVictoires!$A13,'As-Played Schedule'!$A:$A,NbVictoires!H$2)</f>
        <v>0</v>
      </c>
      <c r="I13">
        <f>SUMIFS('As-Played Schedule'!$E:$E,'As-Played Schedule'!$C:$C,NbVictoires!$A13,'As-Played Schedule'!$A:$A,NbVictoires!I$2)</f>
        <v>1</v>
      </c>
      <c r="J13">
        <f>SUMIFS('As-Played Schedule'!$E:$E,'As-Played Schedule'!$C:$C,NbVictoires!$A13,'As-Played Schedule'!$A:$A,NbVictoires!J$2)</f>
        <v>0</v>
      </c>
      <c r="K13">
        <f>SUMIFS('As-Played Schedule'!$E:$E,'As-Played Schedule'!$C:$C,NbVictoires!$A13,'As-Played Schedule'!$A:$A,NbVictoires!K$2)</f>
        <v>0</v>
      </c>
      <c r="L13">
        <f>SUMIFS('As-Played Schedule'!$E:$E,'As-Played Schedule'!$C:$C,NbVictoires!$A13,'As-Played Schedule'!$A:$A,NbVictoires!L$2)</f>
        <v>0</v>
      </c>
      <c r="M13">
        <f>SUMIFS('As-Played Schedule'!$E:$E,'As-Played Schedule'!$C:$C,NbVictoires!$A13,'As-Played Schedule'!$A:$A,NbVictoires!M$2)</f>
        <v>0</v>
      </c>
      <c r="N13">
        <f>SUMIFS('As-Played Schedule'!$E:$E,'As-Played Schedule'!$C:$C,NbVictoires!$A13,'As-Played Schedule'!$A:$A,NbVictoires!N$2)</f>
        <v>0</v>
      </c>
      <c r="O13">
        <f>SUMIFS('As-Played Schedule'!$E:$E,'As-Played Schedule'!$C:$C,NbVictoires!$A13,'As-Played Schedule'!$A:$A,NbVictoires!O$2)</f>
        <v>0</v>
      </c>
      <c r="P13">
        <f>SUMIFS('As-Played Schedule'!$E:$E,'As-Played Schedule'!$C:$C,NbVictoires!$A13,'As-Played Schedule'!$A:$A,NbVictoires!P$2)</f>
        <v>0</v>
      </c>
      <c r="Q13">
        <f>SUMIFS('As-Played Schedule'!$E:$E,'As-Played Schedule'!$C:$C,NbVictoires!$A13,'As-Played Schedule'!$A:$A,NbVictoires!Q$2)</f>
        <v>1</v>
      </c>
      <c r="R13">
        <f>SUMIFS('As-Played Schedule'!$E:$E,'As-Played Schedule'!$C:$C,NbVictoires!$A13,'As-Played Schedule'!$A:$A,NbVictoires!R$2)</f>
        <v>0</v>
      </c>
      <c r="S13">
        <f>SUMIFS('As-Played Schedule'!$E:$E,'As-Played Schedule'!$C:$C,NbVictoires!$A13,'As-Played Schedule'!$A:$A,NbVictoires!S$2)</f>
        <v>1</v>
      </c>
      <c r="T13">
        <f>SUMIFS('As-Played Schedule'!$E:$E,'As-Played Schedule'!$C:$C,NbVictoires!$A13,'As-Played Schedule'!$A:$A,NbVictoires!T$2)</f>
        <v>1</v>
      </c>
      <c r="U13">
        <f>SUMIFS('As-Played Schedule'!$E:$E,'As-Played Schedule'!$C:$C,NbVictoires!$A13,'As-Played Schedule'!$A:$A,NbVictoires!U$2)</f>
        <v>1</v>
      </c>
      <c r="V13">
        <f>SUMIFS('As-Played Schedule'!$E:$E,'As-Played Schedule'!$C:$C,NbVictoires!$A13,'As-Played Schedule'!$A:$A,NbVictoires!V$2)</f>
        <v>1</v>
      </c>
      <c r="W13">
        <f>SUMIFS('As-Played Schedule'!$E:$E,'As-Played Schedule'!$C:$C,NbVictoires!$A13,'As-Played Schedule'!$A:$A,NbVictoires!W$2)</f>
        <v>1</v>
      </c>
      <c r="X13">
        <f>SUMIFS('As-Played Schedule'!$E:$E,'As-Played Schedule'!$C:$C,NbVictoires!$A13,'As-Played Schedule'!$A:$A,NbVictoires!X$2)</f>
        <v>1</v>
      </c>
      <c r="Y13">
        <f>SUMIFS('As-Played Schedule'!$E:$E,'As-Played Schedule'!$C:$C,NbVictoires!$A13,'As-Played Schedule'!$A:$A,NbVictoires!Y$2)</f>
        <v>0</v>
      </c>
      <c r="Z13">
        <f>SUMIFS('As-Played Schedule'!$E:$E,'As-Played Schedule'!$C:$C,NbVictoires!$A13,'As-Played Schedule'!$A:$A,NbVictoires!Z$2)</f>
        <v>1</v>
      </c>
      <c r="AA13">
        <f>SUMIFS('As-Played Schedule'!$E:$E,'As-Played Schedule'!$C:$C,NbVictoires!$A13,'As-Played Schedule'!$A:$A,NbVictoires!AA$2)</f>
        <v>1</v>
      </c>
      <c r="AB13">
        <f>SUMIFS('As-Played Schedule'!$E:$E,'As-Played Schedule'!$C:$C,NbVictoires!$A13,'As-Played Schedule'!$A:$A,NbVictoires!AB$2)</f>
        <v>0</v>
      </c>
      <c r="AC13">
        <f>SUMIFS('As-Played Schedule'!$E:$E,'As-Played Schedule'!$C:$C,NbVictoires!$A13,'As-Played Schedule'!$A:$A,NbVictoires!AC$2)</f>
        <v>0</v>
      </c>
      <c r="AD13">
        <f>SUMIFS('As-Played Schedule'!$E:$E,'As-Played Schedule'!$C:$C,NbVictoires!$A13,'As-Played Schedule'!$A:$A,NbVictoires!AD$2)</f>
        <v>0</v>
      </c>
      <c r="AE13">
        <f>SUMIFS('As-Played Schedule'!$E:$E,'As-Played Schedule'!$C:$C,NbVictoires!$A13,'As-Played Schedule'!$A:$A,NbVictoires!AE$2)</f>
        <v>1</v>
      </c>
      <c r="AF13">
        <f>SUMIFS('As-Played Schedule'!$E:$E,'As-Played Schedule'!$C:$C,NbVictoires!$A13,'As-Played Schedule'!$A:$A,NbVictoires!AF$2)</f>
        <v>0</v>
      </c>
      <c r="AG13">
        <f>SUMIFS('As-Played Schedule'!$E:$E,'As-Played Schedule'!$C:$C,NbVictoires!$A13,'As-Played Schedule'!$A:$A,NbVictoires!AG$2)</f>
        <v>0</v>
      </c>
      <c r="AI13" t="s">
        <v>8</v>
      </c>
      <c r="AJ13" t="e">
        <f>SUMIFS('As-Played Schedule'!#REF!,'As-Played Schedule'!$A:$A,NbVictoires!AJ$2,'As-Played Schedule'!$C:$C,NbVictoires!$A13)</f>
        <v>#REF!</v>
      </c>
      <c r="AK13" t="e">
        <f>SUMIFS('As-Played Schedule'!#REF!,'As-Played Schedule'!$A:$A,NbVictoires!AK$2,'As-Played Schedule'!$C:$C,NbVictoires!$A13)</f>
        <v>#REF!</v>
      </c>
      <c r="AL13" t="e">
        <f>SUMIFS('As-Played Schedule'!#REF!,'As-Played Schedule'!$A:$A,NbVictoires!AL$2,'As-Played Schedule'!$C:$C,NbVictoires!$A13)</f>
        <v>#REF!</v>
      </c>
      <c r="AM13" t="e">
        <f>SUMIFS('As-Played Schedule'!#REF!,'As-Played Schedule'!$A:$A,NbVictoires!AM$2,'As-Played Schedule'!$C:$C,NbVictoires!$A13)</f>
        <v>#REF!</v>
      </c>
      <c r="AN13" t="e">
        <f>SUMIFS('As-Played Schedule'!#REF!,'As-Played Schedule'!$A:$A,NbVictoires!AN$2,'As-Played Schedule'!$C:$C,NbVictoires!$A13)</f>
        <v>#REF!</v>
      </c>
      <c r="AO13" t="e">
        <f>SUMIFS('As-Played Schedule'!#REF!,'As-Played Schedule'!$A:$A,NbVictoires!AO$2,'As-Played Schedule'!$C:$C,NbVictoires!$A13)</f>
        <v>#REF!</v>
      </c>
      <c r="AP13" t="e">
        <f>SUMIFS('As-Played Schedule'!#REF!,'As-Played Schedule'!$A:$A,NbVictoires!AP$2,'As-Played Schedule'!$C:$C,NbVictoires!$A13)</f>
        <v>#REF!</v>
      </c>
      <c r="AQ13" t="e">
        <f>SUMIFS('As-Played Schedule'!#REF!,'As-Played Schedule'!$A:$A,NbVictoires!AQ$2,'As-Played Schedule'!$C:$C,NbVictoires!$A13)</f>
        <v>#REF!</v>
      </c>
      <c r="AR13" t="e">
        <f>SUMIFS('As-Played Schedule'!#REF!,'As-Played Schedule'!$A:$A,NbVictoires!AR$2,'As-Played Schedule'!$C:$C,NbVictoires!$A13)</f>
        <v>#REF!</v>
      </c>
      <c r="AS13" t="e">
        <f>SUMIFS('As-Played Schedule'!#REF!,'As-Played Schedule'!$A:$A,NbVictoires!AS$2,'As-Played Schedule'!$C:$C,NbVictoires!$A13)</f>
        <v>#REF!</v>
      </c>
      <c r="AT13" t="e">
        <f>SUMIFS('As-Played Schedule'!#REF!,'As-Played Schedule'!$A:$A,NbVictoires!AT$2,'As-Played Schedule'!$C:$C,NbVictoires!$A13)</f>
        <v>#REF!</v>
      </c>
      <c r="AU13" t="e">
        <f>SUMIFS('As-Played Schedule'!#REF!,'As-Played Schedule'!$A:$A,NbVictoires!AU$2,'As-Played Schedule'!$C:$C,NbVictoires!$A13)</f>
        <v>#REF!</v>
      </c>
      <c r="AV13" t="e">
        <f>SUMIFS('As-Played Schedule'!#REF!,'As-Played Schedule'!$A:$A,NbVictoires!AV$2,'As-Played Schedule'!$C:$C,NbVictoires!$A13)</f>
        <v>#REF!</v>
      </c>
      <c r="AW13" t="e">
        <f>SUMIFS('As-Played Schedule'!#REF!,'As-Played Schedule'!$A:$A,NbVictoires!AW$2,'As-Played Schedule'!$C:$C,NbVictoires!$A13)</f>
        <v>#REF!</v>
      </c>
      <c r="AX13" t="e">
        <f>SUMIFS('As-Played Schedule'!#REF!,'As-Played Schedule'!$A:$A,NbVictoires!AX$2,'As-Played Schedule'!$C:$C,NbVictoires!$A13)</f>
        <v>#REF!</v>
      </c>
      <c r="AY13" t="e">
        <f>SUMIFS('As-Played Schedule'!#REF!,'As-Played Schedule'!$A:$A,NbVictoires!AY$2,'As-Played Schedule'!$C:$C,NbVictoires!$A13)</f>
        <v>#REF!</v>
      </c>
      <c r="AZ13" t="e">
        <f>SUMIFS('As-Played Schedule'!#REF!,'As-Played Schedule'!$A:$A,NbVictoires!AZ$2,'As-Played Schedule'!$C:$C,NbVictoires!$A13)</f>
        <v>#REF!</v>
      </c>
      <c r="BA13" t="e">
        <f>SUMIFS('As-Played Schedule'!#REF!,'As-Played Schedule'!$A:$A,NbVictoires!BA$2,'As-Played Schedule'!$C:$C,NbVictoires!$A13)</f>
        <v>#REF!</v>
      </c>
      <c r="BB13" t="e">
        <f>SUMIFS('As-Played Schedule'!#REF!,'As-Played Schedule'!$A:$A,NbVictoires!BB$2,'As-Played Schedule'!$C:$C,NbVictoires!$A13)</f>
        <v>#REF!</v>
      </c>
      <c r="BC13" t="e">
        <f>SUMIFS('As-Played Schedule'!#REF!,'As-Played Schedule'!$A:$A,NbVictoires!BC$2,'As-Played Schedule'!$C:$C,NbVictoires!$A13)</f>
        <v>#REF!</v>
      </c>
      <c r="BD13" t="e">
        <f>SUMIFS('As-Played Schedule'!#REF!,'As-Played Schedule'!$A:$A,NbVictoires!BD$2,'As-Played Schedule'!$C:$C,NbVictoires!$A13)</f>
        <v>#REF!</v>
      </c>
      <c r="BE13" t="e">
        <f>SUMIFS('As-Played Schedule'!#REF!,'As-Played Schedule'!$A:$A,NbVictoires!BE$2,'As-Played Schedule'!$C:$C,NbVictoires!$A13)</f>
        <v>#REF!</v>
      </c>
      <c r="BF13" t="e">
        <f>SUMIFS('As-Played Schedule'!#REF!,'As-Played Schedule'!$A:$A,NbVictoires!BF$2,'As-Played Schedule'!$C:$C,NbVictoires!$A13)</f>
        <v>#REF!</v>
      </c>
      <c r="BG13" t="e">
        <f>SUMIFS('As-Played Schedule'!#REF!,'As-Played Schedule'!$A:$A,NbVictoires!BG$2,'As-Played Schedule'!$C:$C,NbVictoires!$A13)</f>
        <v>#REF!</v>
      </c>
      <c r="BH13" t="e">
        <f>SUMIFS('As-Played Schedule'!#REF!,'As-Played Schedule'!$A:$A,NbVictoires!BH$2,'As-Played Schedule'!$C:$C,NbVictoires!$A13)</f>
        <v>#REF!</v>
      </c>
      <c r="BI13" t="e">
        <f>SUMIFS('As-Played Schedule'!#REF!,'As-Played Schedule'!$A:$A,NbVictoires!BI$2,'As-Played Schedule'!$C:$C,NbVictoires!$A13)</f>
        <v>#REF!</v>
      </c>
      <c r="BJ13" t="e">
        <f>SUMIFS('As-Played Schedule'!#REF!,'As-Played Schedule'!$A:$A,NbVictoires!BJ$2,'As-Played Schedule'!$C:$C,NbVictoires!$A13)</f>
        <v>#REF!</v>
      </c>
      <c r="BK13" t="e">
        <f>SUMIFS('As-Played Schedule'!#REF!,'As-Played Schedule'!$A:$A,NbVictoires!BK$2,'As-Played Schedule'!$C:$C,NbVictoires!$A13)</f>
        <v>#REF!</v>
      </c>
      <c r="BL13" t="e">
        <f>SUMIFS('As-Played Schedule'!#REF!,'As-Played Schedule'!$A:$A,NbVictoires!BL$2,'As-Played Schedule'!$C:$C,NbVictoires!$A13)</f>
        <v>#REF!</v>
      </c>
      <c r="BM13" t="e">
        <f>SUMIFS('As-Played Schedule'!#REF!,'As-Played Schedule'!$A:$A,NbVictoires!BM$2,'As-Played Schedule'!$C:$C,NbVictoires!$A13)</f>
        <v>#REF!</v>
      </c>
      <c r="BN13" t="e">
        <f>SUMIFS('As-Played Schedule'!#REF!,'As-Played Schedule'!$A:$A,NbVictoires!BN$2,'As-Played Schedule'!$C:$C,NbVictoires!$A13)</f>
        <v>#REF!</v>
      </c>
      <c r="BO13" t="e">
        <f>SUMIFS('As-Played Schedule'!#REF!,'As-Played Schedule'!$A:$A,NbVictoires!BO$2,'As-Played Schedule'!$C:$C,NbVictoires!$A13)</f>
        <v>#REF!</v>
      </c>
    </row>
    <row r="14" spans="1:67" x14ac:dyDescent="0.25">
      <c r="A14" t="s">
        <v>29</v>
      </c>
      <c r="B14">
        <f>SUMIFS('As-Played Schedule'!$E:$E,'As-Played Schedule'!$C:$C,NbVictoires!$A14,'As-Played Schedule'!$A:$A,NbVictoires!B$2)</f>
        <v>0</v>
      </c>
      <c r="C14">
        <f>SUMIFS('As-Played Schedule'!$E:$E,'As-Played Schedule'!$C:$C,NbVictoires!$A14,'As-Played Schedule'!$A:$A,NbVictoires!C$2)</f>
        <v>1</v>
      </c>
      <c r="D14">
        <f>SUMIFS('As-Played Schedule'!$E:$E,'As-Played Schedule'!$C:$C,NbVictoires!$A14,'As-Played Schedule'!$A:$A,NbVictoires!D$2)</f>
        <v>0</v>
      </c>
      <c r="E14">
        <f>SUMIFS('As-Played Schedule'!$E:$E,'As-Played Schedule'!$C:$C,NbVictoires!$A14,'As-Played Schedule'!$A:$A,NbVictoires!E$2)</f>
        <v>0</v>
      </c>
      <c r="F14">
        <f>SUMIFS('As-Played Schedule'!$E:$E,'As-Played Schedule'!$C:$C,NbVictoires!$A14,'As-Played Schedule'!$A:$A,NbVictoires!F$2)</f>
        <v>1</v>
      </c>
      <c r="G14">
        <f>SUMIFS('As-Played Schedule'!$E:$E,'As-Played Schedule'!$C:$C,NbVictoires!$A14,'As-Played Schedule'!$A:$A,NbVictoires!G$2)</f>
        <v>0</v>
      </c>
      <c r="H14">
        <f>SUMIFS('As-Played Schedule'!$E:$E,'As-Played Schedule'!$C:$C,NbVictoires!$A14,'As-Played Schedule'!$A:$A,NbVictoires!H$2)</f>
        <v>0</v>
      </c>
      <c r="I14">
        <f>SUMIFS('As-Played Schedule'!$E:$E,'As-Played Schedule'!$C:$C,NbVictoires!$A14,'As-Played Schedule'!$A:$A,NbVictoires!I$2)</f>
        <v>0</v>
      </c>
      <c r="J14">
        <f>SUMIFS('As-Played Schedule'!$E:$E,'As-Played Schedule'!$C:$C,NbVictoires!$A14,'As-Played Schedule'!$A:$A,NbVictoires!J$2)</f>
        <v>1</v>
      </c>
      <c r="K14">
        <f>SUMIFS('As-Played Schedule'!$E:$E,'As-Played Schedule'!$C:$C,NbVictoires!$A14,'As-Played Schedule'!$A:$A,NbVictoires!K$2)</f>
        <v>0</v>
      </c>
      <c r="L14">
        <f>SUMIFS('As-Played Schedule'!$E:$E,'As-Played Schedule'!$C:$C,NbVictoires!$A14,'As-Played Schedule'!$A:$A,NbVictoires!L$2)</f>
        <v>0</v>
      </c>
      <c r="M14">
        <f>SUMIFS('As-Played Schedule'!$E:$E,'As-Played Schedule'!$C:$C,NbVictoires!$A14,'As-Played Schedule'!$A:$A,NbVictoires!M$2)</f>
        <v>0</v>
      </c>
      <c r="N14">
        <f>SUMIFS('As-Played Schedule'!$E:$E,'As-Played Schedule'!$C:$C,NbVictoires!$A14,'As-Played Schedule'!$A:$A,NbVictoires!N$2)</f>
        <v>0</v>
      </c>
      <c r="O14">
        <f>SUMIFS('As-Played Schedule'!$E:$E,'As-Played Schedule'!$C:$C,NbVictoires!$A14,'As-Played Schedule'!$A:$A,NbVictoires!O$2)</f>
        <v>0</v>
      </c>
      <c r="P14">
        <f>SUMIFS('As-Played Schedule'!$E:$E,'As-Played Schedule'!$C:$C,NbVictoires!$A14,'As-Played Schedule'!$A:$A,NbVictoires!P$2)</f>
        <v>0</v>
      </c>
      <c r="Q14">
        <f>SUMIFS('As-Played Schedule'!$E:$E,'As-Played Schedule'!$C:$C,NbVictoires!$A14,'As-Played Schedule'!$A:$A,NbVictoires!Q$2)</f>
        <v>1</v>
      </c>
      <c r="R14">
        <f>SUMIFS('As-Played Schedule'!$E:$E,'As-Played Schedule'!$C:$C,NbVictoires!$A14,'As-Played Schedule'!$A:$A,NbVictoires!R$2)</f>
        <v>0</v>
      </c>
      <c r="S14">
        <f>SUMIFS('As-Played Schedule'!$E:$E,'As-Played Schedule'!$C:$C,NbVictoires!$A14,'As-Played Schedule'!$A:$A,NbVictoires!S$2)</f>
        <v>0</v>
      </c>
      <c r="T14">
        <f>SUMIFS('As-Played Schedule'!$E:$E,'As-Played Schedule'!$C:$C,NbVictoires!$A14,'As-Played Schedule'!$A:$A,NbVictoires!T$2)</f>
        <v>0</v>
      </c>
      <c r="U14">
        <f>SUMIFS('As-Played Schedule'!$E:$E,'As-Played Schedule'!$C:$C,NbVictoires!$A14,'As-Played Schedule'!$A:$A,NbVictoires!U$2)</f>
        <v>0</v>
      </c>
      <c r="V14">
        <f>SUMIFS('As-Played Schedule'!$E:$E,'As-Played Schedule'!$C:$C,NbVictoires!$A14,'As-Played Schedule'!$A:$A,NbVictoires!V$2)</f>
        <v>1</v>
      </c>
      <c r="W14">
        <f>SUMIFS('As-Played Schedule'!$E:$E,'As-Played Schedule'!$C:$C,NbVictoires!$A14,'As-Played Schedule'!$A:$A,NbVictoires!W$2)</f>
        <v>0</v>
      </c>
      <c r="X14">
        <f>SUMIFS('As-Played Schedule'!$E:$E,'As-Played Schedule'!$C:$C,NbVictoires!$A14,'As-Played Schedule'!$A:$A,NbVictoires!X$2)</f>
        <v>1</v>
      </c>
      <c r="Y14">
        <f>SUMIFS('As-Played Schedule'!$E:$E,'As-Played Schedule'!$C:$C,NbVictoires!$A14,'As-Played Schedule'!$A:$A,NbVictoires!Y$2)</f>
        <v>0</v>
      </c>
      <c r="Z14">
        <f>SUMIFS('As-Played Schedule'!$E:$E,'As-Played Schedule'!$C:$C,NbVictoires!$A14,'As-Played Schedule'!$A:$A,NbVictoires!Z$2)</f>
        <v>1</v>
      </c>
      <c r="AA14">
        <f>SUMIFS('As-Played Schedule'!$E:$E,'As-Played Schedule'!$C:$C,NbVictoires!$A14,'As-Played Schedule'!$A:$A,NbVictoires!AA$2)</f>
        <v>0</v>
      </c>
      <c r="AB14">
        <f>SUMIFS('As-Played Schedule'!$E:$E,'As-Played Schedule'!$C:$C,NbVictoires!$A14,'As-Played Schedule'!$A:$A,NbVictoires!AB$2)</f>
        <v>1</v>
      </c>
      <c r="AC14">
        <f>SUMIFS('As-Played Schedule'!$E:$E,'As-Played Schedule'!$C:$C,NbVictoires!$A14,'As-Played Schedule'!$A:$A,NbVictoires!AC$2)</f>
        <v>0</v>
      </c>
      <c r="AD14">
        <f>SUMIFS('As-Played Schedule'!$E:$E,'As-Played Schedule'!$C:$C,NbVictoires!$A14,'As-Played Schedule'!$A:$A,NbVictoires!AD$2)</f>
        <v>0</v>
      </c>
      <c r="AE14">
        <f>SUMIFS('As-Played Schedule'!$E:$E,'As-Played Schedule'!$C:$C,NbVictoires!$A14,'As-Played Schedule'!$A:$A,NbVictoires!AE$2)</f>
        <v>1</v>
      </c>
      <c r="AF14">
        <f>SUMIFS('As-Played Schedule'!$E:$E,'As-Played Schedule'!$C:$C,NbVictoires!$A14,'As-Played Schedule'!$A:$A,NbVictoires!AF$2)</f>
        <v>0</v>
      </c>
      <c r="AG14">
        <f>SUMIFS('As-Played Schedule'!$E:$E,'As-Played Schedule'!$C:$C,NbVictoires!$A14,'As-Played Schedule'!$A:$A,NbVictoires!AG$2)</f>
        <v>1</v>
      </c>
      <c r="AI14" t="s">
        <v>29</v>
      </c>
      <c r="AJ14" t="e">
        <f>SUMIFS('As-Played Schedule'!#REF!,'As-Played Schedule'!$A:$A,NbVictoires!AJ$2,'As-Played Schedule'!$C:$C,NbVictoires!$A14)</f>
        <v>#REF!</v>
      </c>
      <c r="AK14" t="e">
        <f>SUMIFS('As-Played Schedule'!#REF!,'As-Played Schedule'!$A:$A,NbVictoires!AK$2,'As-Played Schedule'!$C:$C,NbVictoires!$A14)</f>
        <v>#REF!</v>
      </c>
      <c r="AL14" t="e">
        <f>SUMIFS('As-Played Schedule'!#REF!,'As-Played Schedule'!$A:$A,NbVictoires!AL$2,'As-Played Schedule'!$C:$C,NbVictoires!$A14)</f>
        <v>#REF!</v>
      </c>
      <c r="AM14" t="e">
        <f>SUMIFS('As-Played Schedule'!#REF!,'As-Played Schedule'!$A:$A,NbVictoires!AM$2,'As-Played Schedule'!$C:$C,NbVictoires!$A14)</f>
        <v>#REF!</v>
      </c>
      <c r="AN14" t="e">
        <f>SUMIFS('As-Played Schedule'!#REF!,'As-Played Schedule'!$A:$A,NbVictoires!AN$2,'As-Played Schedule'!$C:$C,NbVictoires!$A14)</f>
        <v>#REF!</v>
      </c>
      <c r="AO14" t="e">
        <f>SUMIFS('As-Played Schedule'!#REF!,'As-Played Schedule'!$A:$A,NbVictoires!AO$2,'As-Played Schedule'!$C:$C,NbVictoires!$A14)</f>
        <v>#REF!</v>
      </c>
      <c r="AP14" t="e">
        <f>SUMIFS('As-Played Schedule'!#REF!,'As-Played Schedule'!$A:$A,NbVictoires!AP$2,'As-Played Schedule'!$C:$C,NbVictoires!$A14)</f>
        <v>#REF!</v>
      </c>
      <c r="AQ14" t="e">
        <f>SUMIFS('As-Played Schedule'!#REF!,'As-Played Schedule'!$A:$A,NbVictoires!AQ$2,'As-Played Schedule'!$C:$C,NbVictoires!$A14)</f>
        <v>#REF!</v>
      </c>
      <c r="AR14" t="e">
        <f>SUMIFS('As-Played Schedule'!#REF!,'As-Played Schedule'!$A:$A,NbVictoires!AR$2,'As-Played Schedule'!$C:$C,NbVictoires!$A14)</f>
        <v>#REF!</v>
      </c>
      <c r="AS14" t="e">
        <f>SUMIFS('As-Played Schedule'!#REF!,'As-Played Schedule'!$A:$A,NbVictoires!AS$2,'As-Played Schedule'!$C:$C,NbVictoires!$A14)</f>
        <v>#REF!</v>
      </c>
      <c r="AT14" t="e">
        <f>SUMIFS('As-Played Schedule'!#REF!,'As-Played Schedule'!$A:$A,NbVictoires!AT$2,'As-Played Schedule'!$C:$C,NbVictoires!$A14)</f>
        <v>#REF!</v>
      </c>
      <c r="AU14" t="e">
        <f>SUMIFS('As-Played Schedule'!#REF!,'As-Played Schedule'!$A:$A,NbVictoires!AU$2,'As-Played Schedule'!$C:$C,NbVictoires!$A14)</f>
        <v>#REF!</v>
      </c>
      <c r="AV14" t="e">
        <f>SUMIFS('As-Played Schedule'!#REF!,'As-Played Schedule'!$A:$A,NbVictoires!AV$2,'As-Played Schedule'!$C:$C,NbVictoires!$A14)</f>
        <v>#REF!</v>
      </c>
      <c r="AW14" t="e">
        <f>SUMIFS('As-Played Schedule'!#REF!,'As-Played Schedule'!$A:$A,NbVictoires!AW$2,'As-Played Schedule'!$C:$C,NbVictoires!$A14)</f>
        <v>#REF!</v>
      </c>
      <c r="AX14" t="e">
        <f>SUMIFS('As-Played Schedule'!#REF!,'As-Played Schedule'!$A:$A,NbVictoires!AX$2,'As-Played Schedule'!$C:$C,NbVictoires!$A14)</f>
        <v>#REF!</v>
      </c>
      <c r="AY14" t="e">
        <f>SUMIFS('As-Played Schedule'!#REF!,'As-Played Schedule'!$A:$A,NbVictoires!AY$2,'As-Played Schedule'!$C:$C,NbVictoires!$A14)</f>
        <v>#REF!</v>
      </c>
      <c r="AZ14" t="e">
        <f>SUMIFS('As-Played Schedule'!#REF!,'As-Played Schedule'!$A:$A,NbVictoires!AZ$2,'As-Played Schedule'!$C:$C,NbVictoires!$A14)</f>
        <v>#REF!</v>
      </c>
      <c r="BA14" t="e">
        <f>SUMIFS('As-Played Schedule'!#REF!,'As-Played Schedule'!$A:$A,NbVictoires!BA$2,'As-Played Schedule'!$C:$C,NbVictoires!$A14)</f>
        <v>#REF!</v>
      </c>
      <c r="BB14" t="e">
        <f>SUMIFS('As-Played Schedule'!#REF!,'As-Played Schedule'!$A:$A,NbVictoires!BB$2,'As-Played Schedule'!$C:$C,NbVictoires!$A14)</f>
        <v>#REF!</v>
      </c>
      <c r="BC14" t="e">
        <f>SUMIFS('As-Played Schedule'!#REF!,'As-Played Schedule'!$A:$A,NbVictoires!BC$2,'As-Played Schedule'!$C:$C,NbVictoires!$A14)</f>
        <v>#REF!</v>
      </c>
      <c r="BD14" t="e">
        <f>SUMIFS('As-Played Schedule'!#REF!,'As-Played Schedule'!$A:$A,NbVictoires!BD$2,'As-Played Schedule'!$C:$C,NbVictoires!$A14)</f>
        <v>#REF!</v>
      </c>
      <c r="BE14" t="e">
        <f>SUMIFS('As-Played Schedule'!#REF!,'As-Played Schedule'!$A:$A,NbVictoires!BE$2,'As-Played Schedule'!$C:$C,NbVictoires!$A14)</f>
        <v>#REF!</v>
      </c>
      <c r="BF14" t="e">
        <f>SUMIFS('As-Played Schedule'!#REF!,'As-Played Schedule'!$A:$A,NbVictoires!BF$2,'As-Played Schedule'!$C:$C,NbVictoires!$A14)</f>
        <v>#REF!</v>
      </c>
      <c r="BG14" t="e">
        <f>SUMIFS('As-Played Schedule'!#REF!,'As-Played Schedule'!$A:$A,NbVictoires!BG$2,'As-Played Schedule'!$C:$C,NbVictoires!$A14)</f>
        <v>#REF!</v>
      </c>
      <c r="BH14" t="e">
        <f>SUMIFS('As-Played Schedule'!#REF!,'As-Played Schedule'!$A:$A,NbVictoires!BH$2,'As-Played Schedule'!$C:$C,NbVictoires!$A14)</f>
        <v>#REF!</v>
      </c>
      <c r="BI14" t="e">
        <f>SUMIFS('As-Played Schedule'!#REF!,'As-Played Schedule'!$A:$A,NbVictoires!BI$2,'As-Played Schedule'!$C:$C,NbVictoires!$A14)</f>
        <v>#REF!</v>
      </c>
      <c r="BJ14" t="e">
        <f>SUMIFS('As-Played Schedule'!#REF!,'As-Played Schedule'!$A:$A,NbVictoires!BJ$2,'As-Played Schedule'!$C:$C,NbVictoires!$A14)</f>
        <v>#REF!</v>
      </c>
      <c r="BK14" t="e">
        <f>SUMIFS('As-Played Schedule'!#REF!,'As-Played Schedule'!$A:$A,NbVictoires!BK$2,'As-Played Schedule'!$C:$C,NbVictoires!$A14)</f>
        <v>#REF!</v>
      </c>
      <c r="BL14" t="e">
        <f>SUMIFS('As-Played Schedule'!#REF!,'As-Played Schedule'!$A:$A,NbVictoires!BL$2,'As-Played Schedule'!$C:$C,NbVictoires!$A14)</f>
        <v>#REF!</v>
      </c>
      <c r="BM14" t="e">
        <f>SUMIFS('As-Played Schedule'!#REF!,'As-Played Schedule'!$A:$A,NbVictoires!BM$2,'As-Played Schedule'!$C:$C,NbVictoires!$A14)</f>
        <v>#REF!</v>
      </c>
      <c r="BN14" t="e">
        <f>SUMIFS('As-Played Schedule'!#REF!,'As-Played Schedule'!$A:$A,NbVictoires!BN$2,'As-Played Schedule'!$C:$C,NbVictoires!$A14)</f>
        <v>#REF!</v>
      </c>
      <c r="BO14" t="e">
        <f>SUMIFS('As-Played Schedule'!#REF!,'As-Played Schedule'!$A:$A,NbVictoires!BO$2,'As-Played Schedule'!$C:$C,NbVictoires!$A14)</f>
        <v>#REF!</v>
      </c>
    </row>
    <row r="15" spans="1:67" x14ac:dyDescent="0.25">
      <c r="A15" t="s">
        <v>27</v>
      </c>
      <c r="B15">
        <f>SUMIFS('As-Played Schedule'!$E:$E,'As-Played Schedule'!$C:$C,NbVictoires!$A15,'As-Played Schedule'!$A:$A,NbVictoires!B$2)</f>
        <v>0</v>
      </c>
      <c r="C15">
        <f>SUMIFS('As-Played Schedule'!$E:$E,'As-Played Schedule'!$C:$C,NbVictoires!$A15,'As-Played Schedule'!$A:$A,NbVictoires!C$2)</f>
        <v>0</v>
      </c>
      <c r="D15">
        <f>SUMIFS('As-Played Schedule'!$E:$E,'As-Played Schedule'!$C:$C,NbVictoires!$A15,'As-Played Schedule'!$A:$A,NbVictoires!D$2)</f>
        <v>0</v>
      </c>
      <c r="E15">
        <f>SUMIFS('As-Played Schedule'!$E:$E,'As-Played Schedule'!$C:$C,NbVictoires!$A15,'As-Played Schedule'!$A:$A,NbVictoires!E$2)</f>
        <v>0</v>
      </c>
      <c r="F15">
        <f>SUMIFS('As-Played Schedule'!$E:$E,'As-Played Schedule'!$C:$C,NbVictoires!$A15,'As-Played Schedule'!$A:$A,NbVictoires!F$2)</f>
        <v>0</v>
      </c>
      <c r="G15">
        <f>SUMIFS('As-Played Schedule'!$E:$E,'As-Played Schedule'!$C:$C,NbVictoires!$A15,'As-Played Schedule'!$A:$A,NbVictoires!G$2)</f>
        <v>0</v>
      </c>
      <c r="H15">
        <f>SUMIFS('As-Played Schedule'!$E:$E,'As-Played Schedule'!$C:$C,NbVictoires!$A15,'As-Played Schedule'!$A:$A,NbVictoires!H$2)</f>
        <v>0</v>
      </c>
      <c r="I15">
        <f>SUMIFS('As-Played Schedule'!$E:$E,'As-Played Schedule'!$C:$C,NbVictoires!$A15,'As-Played Schedule'!$A:$A,NbVictoires!I$2)</f>
        <v>1</v>
      </c>
      <c r="J15">
        <f>SUMIFS('As-Played Schedule'!$E:$E,'As-Played Schedule'!$C:$C,NbVictoires!$A15,'As-Played Schedule'!$A:$A,NbVictoires!J$2)</f>
        <v>1</v>
      </c>
      <c r="K15">
        <f>SUMIFS('As-Played Schedule'!$E:$E,'As-Played Schedule'!$C:$C,NbVictoires!$A15,'As-Played Schedule'!$A:$A,NbVictoires!K$2)</f>
        <v>1</v>
      </c>
      <c r="L15">
        <f>SUMIFS('As-Played Schedule'!$E:$E,'As-Played Schedule'!$C:$C,NbVictoires!$A15,'As-Played Schedule'!$A:$A,NbVictoires!L$2)</f>
        <v>0</v>
      </c>
      <c r="M15">
        <f>SUMIFS('As-Played Schedule'!$E:$E,'As-Played Schedule'!$C:$C,NbVictoires!$A15,'As-Played Schedule'!$A:$A,NbVictoires!M$2)</f>
        <v>0</v>
      </c>
      <c r="N15">
        <f>SUMIFS('As-Played Schedule'!$E:$E,'As-Played Schedule'!$C:$C,NbVictoires!$A15,'As-Played Schedule'!$A:$A,NbVictoires!N$2)</f>
        <v>0</v>
      </c>
      <c r="O15">
        <f>SUMIFS('As-Played Schedule'!$E:$E,'As-Played Schedule'!$C:$C,NbVictoires!$A15,'As-Played Schedule'!$A:$A,NbVictoires!O$2)</f>
        <v>1</v>
      </c>
      <c r="P15">
        <f>SUMIFS('As-Played Schedule'!$E:$E,'As-Played Schedule'!$C:$C,NbVictoires!$A15,'As-Played Schedule'!$A:$A,NbVictoires!P$2)</f>
        <v>0</v>
      </c>
      <c r="Q15">
        <f>SUMIFS('As-Played Schedule'!$E:$E,'As-Played Schedule'!$C:$C,NbVictoires!$A15,'As-Played Schedule'!$A:$A,NbVictoires!Q$2)</f>
        <v>0</v>
      </c>
      <c r="R15">
        <f>SUMIFS('As-Played Schedule'!$E:$E,'As-Played Schedule'!$C:$C,NbVictoires!$A15,'As-Played Schedule'!$A:$A,NbVictoires!R$2)</f>
        <v>0</v>
      </c>
      <c r="S15">
        <f>SUMIFS('As-Played Schedule'!$E:$E,'As-Played Schedule'!$C:$C,NbVictoires!$A15,'As-Played Schedule'!$A:$A,NbVictoires!S$2)</f>
        <v>0</v>
      </c>
      <c r="T15">
        <f>SUMIFS('As-Played Schedule'!$E:$E,'As-Played Schedule'!$C:$C,NbVictoires!$A15,'As-Played Schedule'!$A:$A,NbVictoires!T$2)</f>
        <v>0</v>
      </c>
      <c r="U15">
        <f>SUMIFS('As-Played Schedule'!$E:$E,'As-Played Schedule'!$C:$C,NbVictoires!$A15,'As-Played Schedule'!$A:$A,NbVictoires!U$2)</f>
        <v>1</v>
      </c>
      <c r="V15">
        <f>SUMIFS('As-Played Schedule'!$E:$E,'As-Played Schedule'!$C:$C,NbVictoires!$A15,'As-Played Schedule'!$A:$A,NbVictoires!V$2)</f>
        <v>0</v>
      </c>
      <c r="W15">
        <f>SUMIFS('As-Played Schedule'!$E:$E,'As-Played Schedule'!$C:$C,NbVictoires!$A15,'As-Played Schedule'!$A:$A,NbVictoires!W$2)</f>
        <v>0</v>
      </c>
      <c r="X15" s="4">
        <f>SUMIFS('As-Played Schedule'!$E:$E,'As-Played Schedule'!$C:$C,NbVictoires!$A15,'As-Played Schedule'!$A:$A,NbVictoires!X$2)</f>
        <v>1</v>
      </c>
      <c r="Y15">
        <f>SUMIFS('As-Played Schedule'!$E:$E,'As-Played Schedule'!$C:$C,NbVictoires!$A15,'As-Played Schedule'!$A:$A,NbVictoires!Y$2)</f>
        <v>1</v>
      </c>
      <c r="Z15">
        <f>SUMIFS('As-Played Schedule'!$E:$E,'As-Played Schedule'!$C:$C,NbVictoires!$A15,'As-Played Schedule'!$A:$A,NbVictoires!Z$2)</f>
        <v>0</v>
      </c>
      <c r="AA15">
        <f>SUMIFS('As-Played Schedule'!$E:$E,'As-Played Schedule'!$C:$C,NbVictoires!$A15,'As-Played Schedule'!$A:$A,NbVictoires!AA$2)</f>
        <v>0</v>
      </c>
      <c r="AB15">
        <f>SUMIFS('As-Played Schedule'!$E:$E,'As-Played Schedule'!$C:$C,NbVictoires!$A15,'As-Played Schedule'!$A:$A,NbVictoires!AB$2)</f>
        <v>0</v>
      </c>
      <c r="AC15">
        <f>SUMIFS('As-Played Schedule'!$E:$E,'As-Played Schedule'!$C:$C,NbVictoires!$A15,'As-Played Schedule'!$A:$A,NbVictoires!AC$2)</f>
        <v>1</v>
      </c>
      <c r="AD15">
        <f>SUMIFS('As-Played Schedule'!$E:$E,'As-Played Schedule'!$C:$C,NbVictoires!$A15,'As-Played Schedule'!$A:$A,NbVictoires!AD$2)</f>
        <v>0</v>
      </c>
      <c r="AE15">
        <f>SUMIFS('As-Played Schedule'!$E:$E,'As-Played Schedule'!$C:$C,NbVictoires!$A15,'As-Played Schedule'!$A:$A,NbVictoires!AE$2)</f>
        <v>1</v>
      </c>
      <c r="AF15">
        <f>SUMIFS('As-Played Schedule'!$E:$E,'As-Played Schedule'!$C:$C,NbVictoires!$A15,'As-Played Schedule'!$A:$A,NbVictoires!AF$2)</f>
        <v>0</v>
      </c>
      <c r="AG15">
        <f>SUMIFS('As-Played Schedule'!$E:$E,'As-Played Schedule'!$C:$C,NbVictoires!$A15,'As-Played Schedule'!$A:$A,NbVictoires!AG$2)</f>
        <v>1</v>
      </c>
      <c r="AI15" t="s">
        <v>27</v>
      </c>
      <c r="AJ15" t="e">
        <f>SUMIFS('As-Played Schedule'!#REF!,'As-Played Schedule'!$A:$A,NbVictoires!AJ$2,'As-Played Schedule'!$C:$C,NbVictoires!$A15)</f>
        <v>#REF!</v>
      </c>
      <c r="AK15" t="e">
        <f>SUMIFS('As-Played Schedule'!#REF!,'As-Played Schedule'!$A:$A,NbVictoires!AK$2,'As-Played Schedule'!$C:$C,NbVictoires!$A15)</f>
        <v>#REF!</v>
      </c>
      <c r="AL15" t="e">
        <f>SUMIFS('As-Played Schedule'!#REF!,'As-Played Schedule'!$A:$A,NbVictoires!AL$2,'As-Played Schedule'!$C:$C,NbVictoires!$A15)</f>
        <v>#REF!</v>
      </c>
      <c r="AM15" t="e">
        <f>SUMIFS('As-Played Schedule'!#REF!,'As-Played Schedule'!$A:$A,NbVictoires!AM$2,'As-Played Schedule'!$C:$C,NbVictoires!$A15)</f>
        <v>#REF!</v>
      </c>
      <c r="AN15" t="e">
        <f>SUMIFS('As-Played Schedule'!#REF!,'As-Played Schedule'!$A:$A,NbVictoires!AN$2,'As-Played Schedule'!$C:$C,NbVictoires!$A15)</f>
        <v>#REF!</v>
      </c>
      <c r="AO15" t="e">
        <f>SUMIFS('As-Played Schedule'!#REF!,'As-Played Schedule'!$A:$A,NbVictoires!AO$2,'As-Played Schedule'!$C:$C,NbVictoires!$A15)</f>
        <v>#REF!</v>
      </c>
      <c r="AP15" t="e">
        <f>SUMIFS('As-Played Schedule'!#REF!,'As-Played Schedule'!$A:$A,NbVictoires!AP$2,'As-Played Schedule'!$C:$C,NbVictoires!$A15)</f>
        <v>#REF!</v>
      </c>
      <c r="AQ15" t="e">
        <f>SUMIFS('As-Played Schedule'!#REF!,'As-Played Schedule'!$A:$A,NbVictoires!AQ$2,'As-Played Schedule'!$C:$C,NbVictoires!$A15)</f>
        <v>#REF!</v>
      </c>
      <c r="AR15" t="e">
        <f>SUMIFS('As-Played Schedule'!#REF!,'As-Played Schedule'!$A:$A,NbVictoires!AR$2,'As-Played Schedule'!$C:$C,NbVictoires!$A15)</f>
        <v>#REF!</v>
      </c>
      <c r="AS15" t="e">
        <f>SUMIFS('As-Played Schedule'!#REF!,'As-Played Schedule'!$A:$A,NbVictoires!AS$2,'As-Played Schedule'!$C:$C,NbVictoires!$A15)</f>
        <v>#REF!</v>
      </c>
      <c r="AT15" t="e">
        <f>SUMIFS('As-Played Schedule'!#REF!,'As-Played Schedule'!$A:$A,NbVictoires!AT$2,'As-Played Schedule'!$C:$C,NbVictoires!$A15)</f>
        <v>#REF!</v>
      </c>
      <c r="AU15" t="e">
        <f>SUMIFS('As-Played Schedule'!#REF!,'As-Played Schedule'!$A:$A,NbVictoires!AU$2,'As-Played Schedule'!$C:$C,NbVictoires!$A15)</f>
        <v>#REF!</v>
      </c>
      <c r="AV15" t="e">
        <f>SUMIFS('As-Played Schedule'!#REF!,'As-Played Schedule'!$A:$A,NbVictoires!AV$2,'As-Played Schedule'!$C:$C,NbVictoires!$A15)</f>
        <v>#REF!</v>
      </c>
      <c r="AW15" t="e">
        <f>SUMIFS('As-Played Schedule'!#REF!,'As-Played Schedule'!$A:$A,NbVictoires!AW$2,'As-Played Schedule'!$C:$C,NbVictoires!$A15)</f>
        <v>#REF!</v>
      </c>
      <c r="AX15" t="e">
        <f>SUMIFS('As-Played Schedule'!#REF!,'As-Played Schedule'!$A:$A,NbVictoires!AX$2,'As-Played Schedule'!$C:$C,NbVictoires!$A15)</f>
        <v>#REF!</v>
      </c>
      <c r="AY15" t="e">
        <f>SUMIFS('As-Played Schedule'!#REF!,'As-Played Schedule'!$A:$A,NbVictoires!AY$2,'As-Played Schedule'!$C:$C,NbVictoires!$A15)</f>
        <v>#REF!</v>
      </c>
      <c r="AZ15" t="e">
        <f>SUMIFS('As-Played Schedule'!#REF!,'As-Played Schedule'!$A:$A,NbVictoires!AZ$2,'As-Played Schedule'!$C:$C,NbVictoires!$A15)</f>
        <v>#REF!</v>
      </c>
      <c r="BA15" t="e">
        <f>SUMIFS('As-Played Schedule'!#REF!,'As-Played Schedule'!$A:$A,NbVictoires!BA$2,'As-Played Schedule'!$C:$C,NbVictoires!$A15)</f>
        <v>#REF!</v>
      </c>
      <c r="BB15" t="e">
        <f>SUMIFS('As-Played Schedule'!#REF!,'As-Played Schedule'!$A:$A,NbVictoires!BB$2,'As-Played Schedule'!$C:$C,NbVictoires!$A15)</f>
        <v>#REF!</v>
      </c>
      <c r="BC15" t="e">
        <f>SUMIFS('As-Played Schedule'!#REF!,'As-Played Schedule'!$A:$A,NbVictoires!BC$2,'As-Played Schedule'!$C:$C,NbVictoires!$A15)</f>
        <v>#REF!</v>
      </c>
      <c r="BD15" t="e">
        <f>SUMIFS('As-Played Schedule'!#REF!,'As-Played Schedule'!$A:$A,NbVictoires!BD$2,'As-Played Schedule'!$C:$C,NbVictoires!$A15)</f>
        <v>#REF!</v>
      </c>
      <c r="BE15" t="e">
        <f>SUMIFS('As-Played Schedule'!#REF!,'As-Played Schedule'!$A:$A,NbVictoires!BE$2,'As-Played Schedule'!$C:$C,NbVictoires!$A15)</f>
        <v>#REF!</v>
      </c>
      <c r="BF15" s="4" t="e">
        <f>SUMIFS('As-Played Schedule'!#REF!,'As-Played Schedule'!$A:$A,NbVictoires!BF$2,'As-Played Schedule'!$C:$C,NbVictoires!$A15)</f>
        <v>#REF!</v>
      </c>
      <c r="BG15" t="e">
        <f>SUMIFS('As-Played Schedule'!#REF!,'As-Played Schedule'!$A:$A,NbVictoires!BG$2,'As-Played Schedule'!$C:$C,NbVictoires!$A15)</f>
        <v>#REF!</v>
      </c>
      <c r="BH15" t="e">
        <f>SUMIFS('As-Played Schedule'!#REF!,'As-Played Schedule'!$A:$A,NbVictoires!BH$2,'As-Played Schedule'!$C:$C,NbVictoires!$A15)</f>
        <v>#REF!</v>
      </c>
      <c r="BI15" t="e">
        <f>SUMIFS('As-Played Schedule'!#REF!,'As-Played Schedule'!$A:$A,NbVictoires!BI$2,'As-Played Schedule'!$C:$C,NbVictoires!$A15)</f>
        <v>#REF!</v>
      </c>
      <c r="BJ15" t="e">
        <f>SUMIFS('As-Played Schedule'!#REF!,'As-Played Schedule'!$A:$A,NbVictoires!BJ$2,'As-Played Schedule'!$C:$C,NbVictoires!$A15)</f>
        <v>#REF!</v>
      </c>
      <c r="BK15" t="e">
        <f>SUMIFS('As-Played Schedule'!#REF!,'As-Played Schedule'!$A:$A,NbVictoires!BK$2,'As-Played Schedule'!$C:$C,NbVictoires!$A15)</f>
        <v>#REF!</v>
      </c>
      <c r="BL15" t="e">
        <f>SUMIFS('As-Played Schedule'!#REF!,'As-Played Schedule'!$A:$A,NbVictoires!BL$2,'As-Played Schedule'!$C:$C,NbVictoires!$A15)</f>
        <v>#REF!</v>
      </c>
      <c r="BM15" t="e">
        <f>SUMIFS('As-Played Schedule'!#REF!,'As-Played Schedule'!$A:$A,NbVictoires!BM$2,'As-Played Schedule'!$C:$C,NbVictoires!$A15)</f>
        <v>#REF!</v>
      </c>
      <c r="BN15" t="e">
        <f>SUMIFS('As-Played Schedule'!#REF!,'As-Played Schedule'!$A:$A,NbVictoires!BN$2,'As-Played Schedule'!$C:$C,NbVictoires!$A15)</f>
        <v>#REF!</v>
      </c>
      <c r="BO15" t="e">
        <f>SUMIFS('As-Played Schedule'!#REF!,'As-Played Schedule'!$A:$A,NbVictoires!BO$2,'As-Played Schedule'!$C:$C,NbVictoires!$A15)</f>
        <v>#REF!</v>
      </c>
    </row>
    <row r="16" spans="1:67" x14ac:dyDescent="0.25">
      <c r="A16" t="s">
        <v>26</v>
      </c>
      <c r="B16">
        <f>SUMIFS('As-Played Schedule'!$E:$E,'As-Played Schedule'!$C:$C,NbVictoires!$A16,'As-Played Schedule'!$A:$A,NbVictoires!B$2)</f>
        <v>0</v>
      </c>
      <c r="C16">
        <f>SUMIFS('As-Played Schedule'!$E:$E,'As-Played Schedule'!$C:$C,NbVictoires!$A16,'As-Played Schedule'!$A:$A,NbVictoires!C$2)</f>
        <v>0</v>
      </c>
      <c r="D16">
        <f>SUMIFS('As-Played Schedule'!$E:$E,'As-Played Schedule'!$C:$C,NbVictoires!$A16,'As-Played Schedule'!$A:$A,NbVictoires!D$2)</f>
        <v>0</v>
      </c>
      <c r="E16">
        <f>SUMIFS('As-Played Schedule'!$E:$E,'As-Played Schedule'!$C:$C,NbVictoires!$A16,'As-Played Schedule'!$A:$A,NbVictoires!E$2)</f>
        <v>0</v>
      </c>
      <c r="F16">
        <f>SUMIFS('As-Played Schedule'!$E:$E,'As-Played Schedule'!$C:$C,NbVictoires!$A16,'As-Played Schedule'!$A:$A,NbVictoires!F$2)</f>
        <v>0</v>
      </c>
      <c r="G16">
        <f>SUMIFS('As-Played Schedule'!$E:$E,'As-Played Schedule'!$C:$C,NbVictoires!$A16,'As-Played Schedule'!$A:$A,NbVictoires!G$2)</f>
        <v>2</v>
      </c>
      <c r="H16">
        <f>SUMIFS('As-Played Schedule'!$E:$E,'As-Played Schedule'!$C:$C,NbVictoires!$A16,'As-Played Schedule'!$A:$A,NbVictoires!H$2)</f>
        <v>0</v>
      </c>
      <c r="I16">
        <f>SUMIFS('As-Played Schedule'!$E:$E,'As-Played Schedule'!$C:$C,NbVictoires!$A16,'As-Played Schedule'!$A:$A,NbVictoires!I$2)</f>
        <v>1</v>
      </c>
      <c r="J16">
        <f>SUMIFS('As-Played Schedule'!$E:$E,'As-Played Schedule'!$C:$C,NbVictoires!$A16,'As-Played Schedule'!$A:$A,NbVictoires!J$2)</f>
        <v>0</v>
      </c>
      <c r="K16">
        <f>SUMIFS('As-Played Schedule'!$E:$E,'As-Played Schedule'!$C:$C,NbVictoires!$A16,'As-Played Schedule'!$A:$A,NbVictoires!K$2)</f>
        <v>0</v>
      </c>
      <c r="L16">
        <f>SUMIFS('As-Played Schedule'!$E:$E,'As-Played Schedule'!$C:$C,NbVictoires!$A16,'As-Played Schedule'!$A:$A,NbVictoires!L$2)</f>
        <v>0</v>
      </c>
      <c r="M16">
        <f>SUMIFS('As-Played Schedule'!$E:$E,'As-Played Schedule'!$C:$C,NbVictoires!$A16,'As-Played Schedule'!$A:$A,NbVictoires!M$2)</f>
        <v>0</v>
      </c>
      <c r="N16">
        <f>SUMIFS('As-Played Schedule'!$E:$E,'As-Played Schedule'!$C:$C,NbVictoires!$A16,'As-Played Schedule'!$A:$A,NbVictoires!N$2)</f>
        <v>0</v>
      </c>
      <c r="O16">
        <f>SUMIFS('As-Played Schedule'!$E:$E,'As-Played Schedule'!$C:$C,NbVictoires!$A16,'As-Played Schedule'!$A:$A,NbVictoires!O$2)</f>
        <v>0</v>
      </c>
      <c r="P16">
        <f>SUMIFS('As-Played Schedule'!$E:$E,'As-Played Schedule'!$C:$C,NbVictoires!$A16,'As-Played Schedule'!$A:$A,NbVictoires!P$2)</f>
        <v>1</v>
      </c>
      <c r="Q16">
        <f>SUMIFS('As-Played Schedule'!$E:$E,'As-Played Schedule'!$C:$C,NbVictoires!$A16,'As-Played Schedule'!$A:$A,NbVictoires!Q$2)</f>
        <v>1</v>
      </c>
      <c r="R16">
        <f>SUMIFS('As-Played Schedule'!$E:$E,'As-Played Schedule'!$C:$C,NbVictoires!$A16,'As-Played Schedule'!$A:$A,NbVictoires!R$2)</f>
        <v>0</v>
      </c>
      <c r="S16">
        <f>SUMIFS('As-Played Schedule'!$E:$E,'As-Played Schedule'!$C:$C,NbVictoires!$A16,'As-Played Schedule'!$A:$A,NbVictoires!S$2)</f>
        <v>0</v>
      </c>
      <c r="T16">
        <f>SUMIFS('As-Played Schedule'!$E:$E,'As-Played Schedule'!$C:$C,NbVictoires!$A16,'As-Played Schedule'!$A:$A,NbVictoires!T$2)</f>
        <v>0</v>
      </c>
      <c r="U16">
        <f>SUMIFS('As-Played Schedule'!$E:$E,'As-Played Schedule'!$C:$C,NbVictoires!$A16,'As-Played Schedule'!$A:$A,NbVictoires!U$2)</f>
        <v>0</v>
      </c>
      <c r="V16">
        <f>SUMIFS('As-Played Schedule'!$E:$E,'As-Played Schedule'!$C:$C,NbVictoires!$A16,'As-Played Schedule'!$A:$A,NbVictoires!V$2)</f>
        <v>1</v>
      </c>
      <c r="W16">
        <f>SUMIFS('As-Played Schedule'!$E:$E,'As-Played Schedule'!$C:$C,NbVictoires!$A16,'As-Played Schedule'!$A:$A,NbVictoires!W$2)</f>
        <v>0</v>
      </c>
      <c r="X16">
        <f>SUMIFS('As-Played Schedule'!$E:$E,'As-Played Schedule'!$C:$C,NbVictoires!$A16,'As-Played Schedule'!$A:$A,NbVictoires!X$2)</f>
        <v>0</v>
      </c>
      <c r="Y16">
        <f>SUMIFS('As-Played Schedule'!$E:$E,'As-Played Schedule'!$C:$C,NbVictoires!$A16,'As-Played Schedule'!$A:$A,NbVictoires!Y$2)</f>
        <v>0</v>
      </c>
      <c r="Z16">
        <f>SUMIFS('As-Played Schedule'!$E:$E,'As-Played Schedule'!$C:$C,NbVictoires!$A16,'As-Played Schedule'!$A:$A,NbVictoires!Z$2)</f>
        <v>0</v>
      </c>
      <c r="AA16">
        <f>SUMIFS('As-Played Schedule'!$E:$E,'As-Played Schedule'!$C:$C,NbVictoires!$A16,'As-Played Schedule'!$A:$A,NbVictoires!AA$2)</f>
        <v>1</v>
      </c>
      <c r="AB16">
        <f>SUMIFS('As-Played Schedule'!$E:$E,'As-Played Schedule'!$C:$C,NbVictoires!$A16,'As-Played Schedule'!$A:$A,NbVictoires!AB$2)</f>
        <v>1</v>
      </c>
      <c r="AC16">
        <f>SUMIFS('As-Played Schedule'!$E:$E,'As-Played Schedule'!$C:$C,NbVictoires!$A16,'As-Played Schedule'!$A:$A,NbVictoires!AC$2)</f>
        <v>0</v>
      </c>
      <c r="AD16">
        <f>SUMIFS('As-Played Schedule'!$E:$E,'As-Played Schedule'!$C:$C,NbVictoires!$A16,'As-Played Schedule'!$A:$A,NbVictoires!AD$2)</f>
        <v>1</v>
      </c>
      <c r="AE16">
        <f>SUMIFS('As-Played Schedule'!$E:$E,'As-Played Schedule'!$C:$C,NbVictoires!$A16,'As-Played Schedule'!$A:$A,NbVictoires!AE$2)</f>
        <v>0</v>
      </c>
      <c r="AF16">
        <f>SUMIFS('As-Played Schedule'!$E:$E,'As-Played Schedule'!$C:$C,NbVictoires!$A16,'As-Played Schedule'!$A:$A,NbVictoires!AF$2)</f>
        <v>0</v>
      </c>
      <c r="AG16">
        <f>SUMIFS('As-Played Schedule'!$E:$E,'As-Played Schedule'!$C:$C,NbVictoires!$A16,'As-Played Schedule'!$A:$A,NbVictoires!AG$2)</f>
        <v>0</v>
      </c>
      <c r="AI16" t="s">
        <v>26</v>
      </c>
      <c r="AJ16" t="e">
        <f>SUMIFS('As-Played Schedule'!#REF!,'As-Played Schedule'!$A:$A,NbVictoires!AJ$2,'As-Played Schedule'!$C:$C,NbVictoires!$A16)</f>
        <v>#REF!</v>
      </c>
      <c r="AK16" t="e">
        <f>SUMIFS('As-Played Schedule'!#REF!,'As-Played Schedule'!$A:$A,NbVictoires!AK$2,'As-Played Schedule'!$C:$C,NbVictoires!$A16)</f>
        <v>#REF!</v>
      </c>
      <c r="AL16" t="e">
        <f>SUMIFS('As-Played Schedule'!#REF!,'As-Played Schedule'!$A:$A,NbVictoires!AL$2,'As-Played Schedule'!$C:$C,NbVictoires!$A16)</f>
        <v>#REF!</v>
      </c>
      <c r="AM16" t="e">
        <f>SUMIFS('As-Played Schedule'!#REF!,'As-Played Schedule'!$A:$A,NbVictoires!AM$2,'As-Played Schedule'!$C:$C,NbVictoires!$A16)</f>
        <v>#REF!</v>
      </c>
      <c r="AN16" t="e">
        <f>SUMIFS('As-Played Schedule'!#REF!,'As-Played Schedule'!$A:$A,NbVictoires!AN$2,'As-Played Schedule'!$C:$C,NbVictoires!$A16)</f>
        <v>#REF!</v>
      </c>
      <c r="AO16" t="e">
        <f>SUMIFS('As-Played Schedule'!#REF!,'As-Played Schedule'!$A:$A,NbVictoires!AO$2,'As-Played Schedule'!$C:$C,NbVictoires!$A16)</f>
        <v>#REF!</v>
      </c>
      <c r="AP16" t="e">
        <f>SUMIFS('As-Played Schedule'!#REF!,'As-Played Schedule'!$A:$A,NbVictoires!AP$2,'As-Played Schedule'!$C:$C,NbVictoires!$A16)</f>
        <v>#REF!</v>
      </c>
      <c r="AQ16" t="e">
        <f>SUMIFS('As-Played Schedule'!#REF!,'As-Played Schedule'!$A:$A,NbVictoires!AQ$2,'As-Played Schedule'!$C:$C,NbVictoires!$A16)</f>
        <v>#REF!</v>
      </c>
      <c r="AR16" t="e">
        <f>SUMIFS('As-Played Schedule'!#REF!,'As-Played Schedule'!$A:$A,NbVictoires!AR$2,'As-Played Schedule'!$C:$C,NbVictoires!$A16)</f>
        <v>#REF!</v>
      </c>
      <c r="AS16" t="e">
        <f>SUMIFS('As-Played Schedule'!#REF!,'As-Played Schedule'!$A:$A,NbVictoires!AS$2,'As-Played Schedule'!$C:$C,NbVictoires!$A16)</f>
        <v>#REF!</v>
      </c>
      <c r="AT16" t="e">
        <f>SUMIFS('As-Played Schedule'!#REF!,'As-Played Schedule'!$A:$A,NbVictoires!AT$2,'As-Played Schedule'!$C:$C,NbVictoires!$A16)</f>
        <v>#REF!</v>
      </c>
      <c r="AU16" t="e">
        <f>SUMIFS('As-Played Schedule'!#REF!,'As-Played Schedule'!$A:$A,NbVictoires!AU$2,'As-Played Schedule'!$C:$C,NbVictoires!$A16)</f>
        <v>#REF!</v>
      </c>
      <c r="AV16" t="e">
        <f>SUMIFS('As-Played Schedule'!#REF!,'As-Played Schedule'!$A:$A,NbVictoires!AV$2,'As-Played Schedule'!$C:$C,NbVictoires!$A16)</f>
        <v>#REF!</v>
      </c>
      <c r="AW16" t="e">
        <f>SUMIFS('As-Played Schedule'!#REF!,'As-Played Schedule'!$A:$A,NbVictoires!AW$2,'As-Played Schedule'!$C:$C,NbVictoires!$A16)</f>
        <v>#REF!</v>
      </c>
      <c r="AX16" t="e">
        <f>SUMIFS('As-Played Schedule'!#REF!,'As-Played Schedule'!$A:$A,NbVictoires!AX$2,'As-Played Schedule'!$C:$C,NbVictoires!$A16)</f>
        <v>#REF!</v>
      </c>
      <c r="AY16" t="e">
        <f>SUMIFS('As-Played Schedule'!#REF!,'As-Played Schedule'!$A:$A,NbVictoires!AY$2,'As-Played Schedule'!$C:$C,NbVictoires!$A16)</f>
        <v>#REF!</v>
      </c>
      <c r="AZ16" t="e">
        <f>SUMIFS('As-Played Schedule'!#REF!,'As-Played Schedule'!$A:$A,NbVictoires!AZ$2,'As-Played Schedule'!$C:$C,NbVictoires!$A16)</f>
        <v>#REF!</v>
      </c>
      <c r="BA16" t="e">
        <f>SUMIFS('As-Played Schedule'!#REF!,'As-Played Schedule'!$A:$A,NbVictoires!BA$2,'As-Played Schedule'!$C:$C,NbVictoires!$A16)</f>
        <v>#REF!</v>
      </c>
      <c r="BB16" t="e">
        <f>SUMIFS('As-Played Schedule'!#REF!,'As-Played Schedule'!$A:$A,NbVictoires!BB$2,'As-Played Schedule'!$C:$C,NbVictoires!$A16)</f>
        <v>#REF!</v>
      </c>
      <c r="BC16" t="e">
        <f>SUMIFS('As-Played Schedule'!#REF!,'As-Played Schedule'!$A:$A,NbVictoires!BC$2,'As-Played Schedule'!$C:$C,NbVictoires!$A16)</f>
        <v>#REF!</v>
      </c>
      <c r="BD16" t="e">
        <f>SUMIFS('As-Played Schedule'!#REF!,'As-Played Schedule'!$A:$A,NbVictoires!BD$2,'As-Played Schedule'!$C:$C,NbVictoires!$A16)</f>
        <v>#REF!</v>
      </c>
      <c r="BE16" t="e">
        <f>SUMIFS('As-Played Schedule'!#REF!,'As-Played Schedule'!$A:$A,NbVictoires!BE$2,'As-Played Schedule'!$C:$C,NbVictoires!$A16)</f>
        <v>#REF!</v>
      </c>
      <c r="BF16" t="e">
        <f>SUMIFS('As-Played Schedule'!#REF!,'As-Played Schedule'!$A:$A,NbVictoires!BF$2,'As-Played Schedule'!$C:$C,NbVictoires!$A16)</f>
        <v>#REF!</v>
      </c>
      <c r="BG16" t="e">
        <f>SUMIFS('As-Played Schedule'!#REF!,'As-Played Schedule'!$A:$A,NbVictoires!BG$2,'As-Played Schedule'!$C:$C,NbVictoires!$A16)</f>
        <v>#REF!</v>
      </c>
      <c r="BH16" t="e">
        <f>SUMIFS('As-Played Schedule'!#REF!,'As-Played Schedule'!$A:$A,NbVictoires!BH$2,'As-Played Schedule'!$C:$C,NbVictoires!$A16)</f>
        <v>#REF!</v>
      </c>
      <c r="BI16" t="e">
        <f>SUMIFS('As-Played Schedule'!#REF!,'As-Played Schedule'!$A:$A,NbVictoires!BI$2,'As-Played Schedule'!$C:$C,NbVictoires!$A16)</f>
        <v>#REF!</v>
      </c>
      <c r="BJ16" t="e">
        <f>SUMIFS('As-Played Schedule'!#REF!,'As-Played Schedule'!$A:$A,NbVictoires!BJ$2,'As-Played Schedule'!$C:$C,NbVictoires!$A16)</f>
        <v>#REF!</v>
      </c>
      <c r="BK16" t="e">
        <f>SUMIFS('As-Played Schedule'!#REF!,'As-Played Schedule'!$A:$A,NbVictoires!BK$2,'As-Played Schedule'!$C:$C,NbVictoires!$A16)</f>
        <v>#REF!</v>
      </c>
      <c r="BL16" t="e">
        <f>SUMIFS('As-Played Schedule'!#REF!,'As-Played Schedule'!$A:$A,NbVictoires!BL$2,'As-Played Schedule'!$C:$C,NbVictoires!$A16)</f>
        <v>#REF!</v>
      </c>
      <c r="BM16" t="e">
        <f>SUMIFS('As-Played Schedule'!#REF!,'As-Played Schedule'!$A:$A,NbVictoires!BM$2,'As-Played Schedule'!$C:$C,NbVictoires!$A16)</f>
        <v>#REF!</v>
      </c>
      <c r="BN16" t="e">
        <f>SUMIFS('As-Played Schedule'!#REF!,'As-Played Schedule'!$A:$A,NbVictoires!BN$2,'As-Played Schedule'!$C:$C,NbVictoires!$A16)</f>
        <v>#REF!</v>
      </c>
      <c r="BO16" t="e">
        <f>SUMIFS('As-Played Schedule'!#REF!,'As-Played Schedule'!$A:$A,NbVictoires!BO$2,'As-Played Schedule'!$C:$C,NbVictoires!$A16)</f>
        <v>#REF!</v>
      </c>
    </row>
    <row r="17" spans="1:67" x14ac:dyDescent="0.25">
      <c r="A17" t="s">
        <v>32</v>
      </c>
      <c r="B17">
        <f>SUMIFS('As-Played Schedule'!$E:$E,'As-Played Schedule'!$C:$C,NbVictoires!$A17,'As-Played Schedule'!$A:$A,NbVictoires!B$2)</f>
        <v>1</v>
      </c>
      <c r="C17">
        <f>SUMIFS('As-Played Schedule'!$E:$E,'As-Played Schedule'!$C:$C,NbVictoires!$A17,'As-Played Schedule'!$A:$A,NbVictoires!C$2)</f>
        <v>0</v>
      </c>
      <c r="D17">
        <f>SUMIFS('As-Played Schedule'!$E:$E,'As-Played Schedule'!$C:$C,NbVictoires!$A17,'As-Played Schedule'!$A:$A,NbVictoires!D$2)</f>
        <v>1</v>
      </c>
      <c r="E17">
        <f>SUMIFS('As-Played Schedule'!$E:$E,'As-Played Schedule'!$C:$C,NbVictoires!$A17,'As-Played Schedule'!$A:$A,NbVictoires!E$2)</f>
        <v>0</v>
      </c>
      <c r="F17">
        <f>SUMIFS('As-Played Schedule'!$E:$E,'As-Played Schedule'!$C:$C,NbVictoires!$A17,'As-Played Schedule'!$A:$A,NbVictoires!F$2)</f>
        <v>0</v>
      </c>
      <c r="G17">
        <f>SUMIFS('As-Played Schedule'!$E:$E,'As-Played Schedule'!$C:$C,NbVictoires!$A17,'As-Played Schedule'!$A:$A,NbVictoires!G$2)</f>
        <v>0</v>
      </c>
      <c r="H17">
        <f>SUMIFS('As-Played Schedule'!$E:$E,'As-Played Schedule'!$C:$C,NbVictoires!$A17,'As-Played Schedule'!$A:$A,NbVictoires!H$2)</f>
        <v>0</v>
      </c>
      <c r="I17">
        <f>SUMIFS('As-Played Schedule'!$E:$E,'As-Played Schedule'!$C:$C,NbVictoires!$A17,'As-Played Schedule'!$A:$A,NbVictoires!I$2)</f>
        <v>1</v>
      </c>
      <c r="J17">
        <f>SUMIFS('As-Played Schedule'!$E:$E,'As-Played Schedule'!$C:$C,NbVictoires!$A17,'As-Played Schedule'!$A:$A,NbVictoires!J$2)</f>
        <v>0</v>
      </c>
      <c r="K17">
        <f>SUMIFS('As-Played Schedule'!$E:$E,'As-Played Schedule'!$C:$C,NbVictoires!$A17,'As-Played Schedule'!$A:$A,NbVictoires!K$2)</f>
        <v>1</v>
      </c>
      <c r="L17">
        <f>SUMIFS('As-Played Schedule'!$E:$E,'As-Played Schedule'!$C:$C,NbVictoires!$A17,'As-Played Schedule'!$A:$A,NbVictoires!L$2)</f>
        <v>1</v>
      </c>
      <c r="M17">
        <f>SUMIFS('As-Played Schedule'!$E:$E,'As-Played Schedule'!$C:$C,NbVictoires!$A17,'As-Played Schedule'!$A:$A,NbVictoires!M$2)</f>
        <v>0</v>
      </c>
      <c r="N17">
        <f>SUMIFS('As-Played Schedule'!$E:$E,'As-Played Schedule'!$C:$C,NbVictoires!$A17,'As-Played Schedule'!$A:$A,NbVictoires!N$2)</f>
        <v>0</v>
      </c>
      <c r="O17">
        <f>SUMIFS('As-Played Schedule'!$E:$E,'As-Played Schedule'!$C:$C,NbVictoires!$A17,'As-Played Schedule'!$A:$A,NbVictoires!O$2)</f>
        <v>0</v>
      </c>
      <c r="P17">
        <f>SUMIFS('As-Played Schedule'!$E:$E,'As-Played Schedule'!$C:$C,NbVictoires!$A17,'As-Played Schedule'!$A:$A,NbVictoires!P$2)</f>
        <v>0</v>
      </c>
      <c r="Q17">
        <f>SUMIFS('As-Played Schedule'!$E:$E,'As-Played Schedule'!$C:$C,NbVictoires!$A17,'As-Played Schedule'!$A:$A,NbVictoires!Q$2)</f>
        <v>1</v>
      </c>
      <c r="R17">
        <f>SUMIFS('As-Played Schedule'!$E:$E,'As-Played Schedule'!$C:$C,NbVictoires!$A17,'As-Played Schedule'!$A:$A,NbVictoires!R$2)</f>
        <v>0</v>
      </c>
      <c r="S17">
        <f>SUMIFS('As-Played Schedule'!$E:$E,'As-Played Schedule'!$C:$C,NbVictoires!$A17,'As-Played Schedule'!$A:$A,NbVictoires!S$2)</f>
        <v>1</v>
      </c>
      <c r="T17">
        <f>SUMIFS('As-Played Schedule'!$E:$E,'As-Played Schedule'!$C:$C,NbVictoires!$A17,'As-Played Schedule'!$A:$A,NbVictoires!T$2)</f>
        <v>0</v>
      </c>
      <c r="U17">
        <f>SUMIFS('As-Played Schedule'!$E:$E,'As-Played Schedule'!$C:$C,NbVictoires!$A17,'As-Played Schedule'!$A:$A,NbVictoires!U$2)</f>
        <v>1</v>
      </c>
      <c r="V17">
        <f>SUMIFS('As-Played Schedule'!$E:$E,'As-Played Schedule'!$C:$C,NbVictoires!$A17,'As-Played Schedule'!$A:$A,NbVictoires!V$2)</f>
        <v>0</v>
      </c>
      <c r="W17">
        <f>SUMIFS('As-Played Schedule'!$E:$E,'As-Played Schedule'!$C:$C,NbVictoires!$A17,'As-Played Schedule'!$A:$A,NbVictoires!W$2)</f>
        <v>0</v>
      </c>
      <c r="X17">
        <f>SUMIFS('As-Played Schedule'!$E:$E,'As-Played Schedule'!$C:$C,NbVictoires!$A17,'As-Played Schedule'!$A:$A,NbVictoires!X$2)</f>
        <v>0</v>
      </c>
      <c r="Y17">
        <f>SUMIFS('As-Played Schedule'!$E:$E,'As-Played Schedule'!$C:$C,NbVictoires!$A17,'As-Played Schedule'!$A:$A,NbVictoires!Y$2)</f>
        <v>0</v>
      </c>
      <c r="Z17">
        <f>SUMIFS('As-Played Schedule'!$E:$E,'As-Played Schedule'!$C:$C,NbVictoires!$A17,'As-Played Schedule'!$A:$A,NbVictoires!Z$2)</f>
        <v>1</v>
      </c>
      <c r="AA17">
        <f>SUMIFS('As-Played Schedule'!$E:$E,'As-Played Schedule'!$C:$C,NbVictoires!$A17,'As-Played Schedule'!$A:$A,NbVictoires!AA$2)</f>
        <v>0</v>
      </c>
      <c r="AB17">
        <f>SUMIFS('As-Played Schedule'!$E:$E,'As-Played Schedule'!$C:$C,NbVictoires!$A17,'As-Played Schedule'!$A:$A,NbVictoires!AB$2)</f>
        <v>1</v>
      </c>
      <c r="AC17">
        <f>SUMIFS('As-Played Schedule'!$E:$E,'As-Played Schedule'!$C:$C,NbVictoires!$A17,'As-Played Schedule'!$A:$A,NbVictoires!AC$2)</f>
        <v>0</v>
      </c>
      <c r="AD17">
        <f>SUMIFS('As-Played Schedule'!$E:$E,'As-Played Schedule'!$C:$C,NbVictoires!$A17,'As-Played Schedule'!$A:$A,NbVictoires!AD$2)</f>
        <v>0</v>
      </c>
      <c r="AE17">
        <f>SUMIFS('As-Played Schedule'!$E:$E,'As-Played Schedule'!$C:$C,NbVictoires!$A17,'As-Played Schedule'!$A:$A,NbVictoires!AE$2)</f>
        <v>0</v>
      </c>
      <c r="AF17">
        <f>SUMIFS('As-Played Schedule'!$E:$E,'As-Played Schedule'!$C:$C,NbVictoires!$A17,'As-Played Schedule'!$A:$A,NbVictoires!AF$2)</f>
        <v>0</v>
      </c>
      <c r="AG17">
        <f>SUMIFS('As-Played Schedule'!$E:$E,'As-Played Schedule'!$C:$C,NbVictoires!$A17,'As-Played Schedule'!$A:$A,NbVictoires!AG$2)</f>
        <v>0</v>
      </c>
      <c r="AI17" t="s">
        <v>32</v>
      </c>
      <c r="AJ17" t="e">
        <f>SUMIFS('As-Played Schedule'!#REF!,'As-Played Schedule'!$A:$A,NbVictoires!AJ$2,'As-Played Schedule'!$C:$C,NbVictoires!$A17)</f>
        <v>#REF!</v>
      </c>
      <c r="AK17" t="e">
        <f>SUMIFS('As-Played Schedule'!#REF!,'As-Played Schedule'!$A:$A,NbVictoires!AK$2,'As-Played Schedule'!$C:$C,NbVictoires!$A17)</f>
        <v>#REF!</v>
      </c>
      <c r="AL17" t="e">
        <f>SUMIFS('As-Played Schedule'!#REF!,'As-Played Schedule'!$A:$A,NbVictoires!AL$2,'As-Played Schedule'!$C:$C,NbVictoires!$A17)</f>
        <v>#REF!</v>
      </c>
      <c r="AM17" t="e">
        <f>SUMIFS('As-Played Schedule'!#REF!,'As-Played Schedule'!$A:$A,NbVictoires!AM$2,'As-Played Schedule'!$C:$C,NbVictoires!$A17)</f>
        <v>#REF!</v>
      </c>
      <c r="AN17" t="e">
        <f>SUMIFS('As-Played Schedule'!#REF!,'As-Played Schedule'!$A:$A,NbVictoires!AN$2,'As-Played Schedule'!$C:$C,NbVictoires!$A17)</f>
        <v>#REF!</v>
      </c>
      <c r="AO17" t="e">
        <f>SUMIFS('As-Played Schedule'!#REF!,'As-Played Schedule'!$A:$A,NbVictoires!AO$2,'As-Played Schedule'!$C:$C,NbVictoires!$A17)</f>
        <v>#REF!</v>
      </c>
      <c r="AP17" t="e">
        <f>SUMIFS('As-Played Schedule'!#REF!,'As-Played Schedule'!$A:$A,NbVictoires!AP$2,'As-Played Schedule'!$C:$C,NbVictoires!$A17)</f>
        <v>#REF!</v>
      </c>
      <c r="AQ17" t="e">
        <f>SUMIFS('As-Played Schedule'!#REF!,'As-Played Schedule'!$A:$A,NbVictoires!AQ$2,'As-Played Schedule'!$C:$C,NbVictoires!$A17)</f>
        <v>#REF!</v>
      </c>
      <c r="AR17" t="e">
        <f>SUMIFS('As-Played Schedule'!#REF!,'As-Played Schedule'!$A:$A,NbVictoires!AR$2,'As-Played Schedule'!$C:$C,NbVictoires!$A17)</f>
        <v>#REF!</v>
      </c>
      <c r="AS17" t="e">
        <f>SUMIFS('As-Played Schedule'!#REF!,'As-Played Schedule'!$A:$A,NbVictoires!AS$2,'As-Played Schedule'!$C:$C,NbVictoires!$A17)</f>
        <v>#REF!</v>
      </c>
      <c r="AT17" t="e">
        <f>SUMIFS('As-Played Schedule'!#REF!,'As-Played Schedule'!$A:$A,NbVictoires!AT$2,'As-Played Schedule'!$C:$C,NbVictoires!$A17)</f>
        <v>#REF!</v>
      </c>
      <c r="AU17" t="e">
        <f>SUMIFS('As-Played Schedule'!#REF!,'As-Played Schedule'!$A:$A,NbVictoires!AU$2,'As-Played Schedule'!$C:$C,NbVictoires!$A17)</f>
        <v>#REF!</v>
      </c>
      <c r="AV17" t="e">
        <f>SUMIFS('As-Played Schedule'!#REF!,'As-Played Schedule'!$A:$A,NbVictoires!AV$2,'As-Played Schedule'!$C:$C,NbVictoires!$A17)</f>
        <v>#REF!</v>
      </c>
      <c r="AW17" t="e">
        <f>SUMIFS('As-Played Schedule'!#REF!,'As-Played Schedule'!$A:$A,NbVictoires!AW$2,'As-Played Schedule'!$C:$C,NbVictoires!$A17)</f>
        <v>#REF!</v>
      </c>
      <c r="AX17" t="e">
        <f>SUMIFS('As-Played Schedule'!#REF!,'As-Played Schedule'!$A:$A,NbVictoires!AX$2,'As-Played Schedule'!$C:$C,NbVictoires!$A17)</f>
        <v>#REF!</v>
      </c>
      <c r="AY17" t="e">
        <f>SUMIFS('As-Played Schedule'!#REF!,'As-Played Schedule'!$A:$A,NbVictoires!AY$2,'As-Played Schedule'!$C:$C,NbVictoires!$A17)</f>
        <v>#REF!</v>
      </c>
      <c r="AZ17" t="e">
        <f>SUMIFS('As-Played Schedule'!#REF!,'As-Played Schedule'!$A:$A,NbVictoires!AZ$2,'As-Played Schedule'!$C:$C,NbVictoires!$A17)</f>
        <v>#REF!</v>
      </c>
      <c r="BA17" t="e">
        <f>SUMIFS('As-Played Schedule'!#REF!,'As-Played Schedule'!$A:$A,NbVictoires!BA$2,'As-Played Schedule'!$C:$C,NbVictoires!$A17)</f>
        <v>#REF!</v>
      </c>
      <c r="BB17" t="e">
        <f>SUMIFS('As-Played Schedule'!#REF!,'As-Played Schedule'!$A:$A,NbVictoires!BB$2,'As-Played Schedule'!$C:$C,NbVictoires!$A17)</f>
        <v>#REF!</v>
      </c>
      <c r="BC17" t="e">
        <f>SUMIFS('As-Played Schedule'!#REF!,'As-Played Schedule'!$A:$A,NbVictoires!BC$2,'As-Played Schedule'!$C:$C,NbVictoires!$A17)</f>
        <v>#REF!</v>
      </c>
      <c r="BD17" t="e">
        <f>SUMIFS('As-Played Schedule'!#REF!,'As-Played Schedule'!$A:$A,NbVictoires!BD$2,'As-Played Schedule'!$C:$C,NbVictoires!$A17)</f>
        <v>#REF!</v>
      </c>
      <c r="BE17" t="e">
        <f>SUMIFS('As-Played Schedule'!#REF!,'As-Played Schedule'!$A:$A,NbVictoires!BE$2,'As-Played Schedule'!$C:$C,NbVictoires!$A17)</f>
        <v>#REF!</v>
      </c>
      <c r="BF17" t="e">
        <f>SUMIFS('As-Played Schedule'!#REF!,'As-Played Schedule'!$A:$A,NbVictoires!BF$2,'As-Played Schedule'!$C:$C,NbVictoires!$A17)</f>
        <v>#REF!</v>
      </c>
      <c r="BG17" t="e">
        <f>SUMIFS('As-Played Schedule'!#REF!,'As-Played Schedule'!$A:$A,NbVictoires!BG$2,'As-Played Schedule'!$C:$C,NbVictoires!$A17)</f>
        <v>#REF!</v>
      </c>
      <c r="BH17" t="e">
        <f>SUMIFS('As-Played Schedule'!#REF!,'As-Played Schedule'!$A:$A,NbVictoires!BH$2,'As-Played Schedule'!$C:$C,NbVictoires!$A17)</f>
        <v>#REF!</v>
      </c>
      <c r="BI17" t="e">
        <f>SUMIFS('As-Played Schedule'!#REF!,'As-Played Schedule'!$A:$A,NbVictoires!BI$2,'As-Played Schedule'!$C:$C,NbVictoires!$A17)</f>
        <v>#REF!</v>
      </c>
      <c r="BJ17" t="e">
        <f>SUMIFS('As-Played Schedule'!#REF!,'As-Played Schedule'!$A:$A,NbVictoires!BJ$2,'As-Played Schedule'!$C:$C,NbVictoires!$A17)</f>
        <v>#REF!</v>
      </c>
      <c r="BK17" t="e">
        <f>SUMIFS('As-Played Schedule'!#REF!,'As-Played Schedule'!$A:$A,NbVictoires!BK$2,'As-Played Schedule'!$C:$C,NbVictoires!$A17)</f>
        <v>#REF!</v>
      </c>
      <c r="BL17" t="e">
        <f>SUMIFS('As-Played Schedule'!#REF!,'As-Played Schedule'!$A:$A,NbVictoires!BL$2,'As-Played Schedule'!$C:$C,NbVictoires!$A17)</f>
        <v>#REF!</v>
      </c>
      <c r="BM17" t="e">
        <f>SUMIFS('As-Played Schedule'!#REF!,'As-Played Schedule'!$A:$A,NbVictoires!BM$2,'As-Played Schedule'!$C:$C,NbVictoires!$A17)</f>
        <v>#REF!</v>
      </c>
      <c r="BN17" t="e">
        <f>SUMIFS('As-Played Schedule'!#REF!,'As-Played Schedule'!$A:$A,NbVictoires!BN$2,'As-Played Schedule'!$C:$C,NbVictoires!$A17)</f>
        <v>#REF!</v>
      </c>
      <c r="BO17" t="e">
        <f>SUMIFS('As-Played Schedule'!#REF!,'As-Played Schedule'!$A:$A,NbVictoires!BO$2,'As-Played Schedule'!$C:$C,NbVictoires!$A17)</f>
        <v>#REF!</v>
      </c>
    </row>
    <row r="18" spans="1:67" x14ac:dyDescent="0.25">
      <c r="A18" t="s">
        <v>20</v>
      </c>
      <c r="B18">
        <f>SUMIFS('As-Played Schedule'!$E:$E,'As-Played Schedule'!$C:$C,NbVictoires!$A18,'As-Played Schedule'!$A:$A,NbVictoires!B$2)</f>
        <v>0</v>
      </c>
      <c r="C18">
        <f>SUMIFS('As-Played Schedule'!$E:$E,'As-Played Schedule'!$C:$C,NbVictoires!$A18,'As-Played Schedule'!$A:$A,NbVictoires!C$2)</f>
        <v>1</v>
      </c>
      <c r="D18">
        <f>SUMIFS('As-Played Schedule'!$E:$E,'As-Played Schedule'!$C:$C,NbVictoires!$A18,'As-Played Schedule'!$A:$A,NbVictoires!D$2)</f>
        <v>0</v>
      </c>
      <c r="E18">
        <f>SUMIFS('As-Played Schedule'!$E:$E,'As-Played Schedule'!$C:$C,NbVictoires!$A18,'As-Played Schedule'!$A:$A,NbVictoires!E$2)</f>
        <v>0</v>
      </c>
      <c r="F18">
        <f>SUMIFS('As-Played Schedule'!$E:$E,'As-Played Schedule'!$C:$C,NbVictoires!$A18,'As-Played Schedule'!$A:$A,NbVictoires!F$2)</f>
        <v>1</v>
      </c>
      <c r="G18">
        <f>SUMIFS('As-Played Schedule'!$E:$E,'As-Played Schedule'!$C:$C,NbVictoires!$A18,'As-Played Schedule'!$A:$A,NbVictoires!G$2)</f>
        <v>0</v>
      </c>
      <c r="H18">
        <f>SUMIFS('As-Played Schedule'!$E:$E,'As-Played Schedule'!$C:$C,NbVictoires!$A18,'As-Played Schedule'!$A:$A,NbVictoires!H$2)</f>
        <v>1</v>
      </c>
      <c r="I18">
        <f>SUMIFS('As-Played Schedule'!$E:$E,'As-Played Schedule'!$C:$C,NbVictoires!$A18,'As-Played Schedule'!$A:$A,NbVictoires!I$2)</f>
        <v>1</v>
      </c>
      <c r="J18">
        <f>SUMIFS('As-Played Schedule'!$E:$E,'As-Played Schedule'!$C:$C,NbVictoires!$A18,'As-Played Schedule'!$A:$A,NbVictoires!J$2)</f>
        <v>0</v>
      </c>
      <c r="K18">
        <f>SUMIFS('As-Played Schedule'!$E:$E,'As-Played Schedule'!$C:$C,NbVictoires!$A18,'As-Played Schedule'!$A:$A,NbVictoires!K$2)</f>
        <v>0</v>
      </c>
      <c r="L18">
        <f>SUMIFS('As-Played Schedule'!$E:$E,'As-Played Schedule'!$C:$C,NbVictoires!$A18,'As-Played Schedule'!$A:$A,NbVictoires!L$2)</f>
        <v>0</v>
      </c>
      <c r="M18">
        <f>SUMIFS('As-Played Schedule'!$E:$E,'As-Played Schedule'!$C:$C,NbVictoires!$A18,'As-Played Schedule'!$A:$A,NbVictoires!M$2)</f>
        <v>0</v>
      </c>
      <c r="N18">
        <f>SUMIFS('As-Played Schedule'!$E:$E,'As-Played Schedule'!$C:$C,NbVictoires!$A18,'As-Played Schedule'!$A:$A,NbVictoires!N$2)</f>
        <v>1</v>
      </c>
      <c r="O18">
        <f>SUMIFS('As-Played Schedule'!$E:$E,'As-Played Schedule'!$C:$C,NbVictoires!$A18,'As-Played Schedule'!$A:$A,NbVictoires!O$2)</f>
        <v>0</v>
      </c>
      <c r="P18">
        <f>SUMIFS('As-Played Schedule'!$E:$E,'As-Played Schedule'!$C:$C,NbVictoires!$A18,'As-Played Schedule'!$A:$A,NbVictoires!P$2)</f>
        <v>0</v>
      </c>
      <c r="Q18">
        <f>SUMIFS('As-Played Schedule'!$E:$E,'As-Played Schedule'!$C:$C,NbVictoires!$A18,'As-Played Schedule'!$A:$A,NbVictoires!Q$2)</f>
        <v>0</v>
      </c>
      <c r="R18">
        <f>SUMIFS('As-Played Schedule'!$E:$E,'As-Played Schedule'!$C:$C,NbVictoires!$A18,'As-Played Schedule'!$A:$A,NbVictoires!R$2)</f>
        <v>0</v>
      </c>
      <c r="S18">
        <f>SUMIFS('As-Played Schedule'!$E:$E,'As-Played Schedule'!$C:$C,NbVictoires!$A18,'As-Played Schedule'!$A:$A,NbVictoires!S$2)</f>
        <v>0</v>
      </c>
      <c r="T18">
        <f>SUMIFS('As-Played Schedule'!$E:$E,'As-Played Schedule'!$C:$C,NbVictoires!$A18,'As-Played Schedule'!$A:$A,NbVictoires!T$2)</f>
        <v>1</v>
      </c>
      <c r="U18">
        <f>SUMIFS('As-Played Schedule'!$E:$E,'As-Played Schedule'!$C:$C,NbVictoires!$A18,'As-Played Schedule'!$A:$A,NbVictoires!U$2)</f>
        <v>0</v>
      </c>
      <c r="V18">
        <f>SUMIFS('As-Played Schedule'!$E:$E,'As-Played Schedule'!$C:$C,NbVictoires!$A18,'As-Played Schedule'!$A:$A,NbVictoires!V$2)</f>
        <v>0</v>
      </c>
      <c r="W18">
        <f>SUMIFS('As-Played Schedule'!$E:$E,'As-Played Schedule'!$C:$C,NbVictoires!$A18,'As-Played Schedule'!$A:$A,NbVictoires!W$2)</f>
        <v>0</v>
      </c>
      <c r="X18">
        <f>SUMIFS('As-Played Schedule'!$E:$E,'As-Played Schedule'!$C:$C,NbVictoires!$A18,'As-Played Schedule'!$A:$A,NbVictoires!X$2)</f>
        <v>0</v>
      </c>
      <c r="Y18">
        <f>SUMIFS('As-Played Schedule'!$E:$E,'As-Played Schedule'!$C:$C,NbVictoires!$A18,'As-Played Schedule'!$A:$A,NbVictoires!Y$2)</f>
        <v>0</v>
      </c>
      <c r="Z18">
        <f>SUMIFS('As-Played Schedule'!$E:$E,'As-Played Schedule'!$C:$C,NbVictoires!$A18,'As-Played Schedule'!$A:$A,NbVictoires!Z$2)</f>
        <v>0</v>
      </c>
      <c r="AA18">
        <f>SUMIFS('As-Played Schedule'!$E:$E,'As-Played Schedule'!$C:$C,NbVictoires!$A18,'As-Played Schedule'!$A:$A,NbVictoires!AA$2)</f>
        <v>0</v>
      </c>
      <c r="AB18">
        <f>SUMIFS('As-Played Schedule'!$E:$E,'As-Played Schedule'!$C:$C,NbVictoires!$A18,'As-Played Schedule'!$A:$A,NbVictoires!AB$2)</f>
        <v>0</v>
      </c>
      <c r="AC18">
        <f>SUMIFS('As-Played Schedule'!$E:$E,'As-Played Schedule'!$C:$C,NbVictoires!$A18,'As-Played Schedule'!$A:$A,NbVictoires!AC$2)</f>
        <v>1</v>
      </c>
      <c r="AD18">
        <f>SUMIFS('As-Played Schedule'!$E:$E,'As-Played Schedule'!$C:$C,NbVictoires!$A18,'As-Played Schedule'!$A:$A,NbVictoires!AD$2)</f>
        <v>0</v>
      </c>
      <c r="AE18">
        <f>SUMIFS('As-Played Schedule'!$E:$E,'As-Played Schedule'!$C:$C,NbVictoires!$A18,'As-Played Schedule'!$A:$A,NbVictoires!AE$2)</f>
        <v>0</v>
      </c>
      <c r="AF18">
        <f>SUMIFS('As-Played Schedule'!$E:$E,'As-Played Schedule'!$C:$C,NbVictoires!$A18,'As-Played Schedule'!$A:$A,NbVictoires!AF$2)</f>
        <v>0</v>
      </c>
      <c r="AG18">
        <f>SUMIFS('As-Played Schedule'!$E:$E,'As-Played Schedule'!$C:$C,NbVictoires!$A18,'As-Played Schedule'!$A:$A,NbVictoires!AG$2)</f>
        <v>1</v>
      </c>
      <c r="AI18" t="s">
        <v>20</v>
      </c>
      <c r="AJ18" t="e">
        <f>SUMIFS('As-Played Schedule'!#REF!,'As-Played Schedule'!$A:$A,NbVictoires!AJ$2,'As-Played Schedule'!$C:$C,NbVictoires!$A18)</f>
        <v>#REF!</v>
      </c>
      <c r="AK18" t="e">
        <f>SUMIFS('As-Played Schedule'!#REF!,'As-Played Schedule'!$A:$A,NbVictoires!AK$2,'As-Played Schedule'!$C:$C,NbVictoires!$A18)</f>
        <v>#REF!</v>
      </c>
      <c r="AL18" t="e">
        <f>SUMIFS('As-Played Schedule'!#REF!,'As-Played Schedule'!$A:$A,NbVictoires!AL$2,'As-Played Schedule'!$C:$C,NbVictoires!$A18)</f>
        <v>#REF!</v>
      </c>
      <c r="AM18" t="e">
        <f>SUMIFS('As-Played Schedule'!#REF!,'As-Played Schedule'!$A:$A,NbVictoires!AM$2,'As-Played Schedule'!$C:$C,NbVictoires!$A18)</f>
        <v>#REF!</v>
      </c>
      <c r="AN18" t="e">
        <f>SUMIFS('As-Played Schedule'!#REF!,'As-Played Schedule'!$A:$A,NbVictoires!AN$2,'As-Played Schedule'!$C:$C,NbVictoires!$A18)</f>
        <v>#REF!</v>
      </c>
      <c r="AO18" t="e">
        <f>SUMIFS('As-Played Schedule'!#REF!,'As-Played Schedule'!$A:$A,NbVictoires!AO$2,'As-Played Schedule'!$C:$C,NbVictoires!$A18)</f>
        <v>#REF!</v>
      </c>
      <c r="AP18" t="e">
        <f>SUMIFS('As-Played Schedule'!#REF!,'As-Played Schedule'!$A:$A,NbVictoires!AP$2,'As-Played Schedule'!$C:$C,NbVictoires!$A18)</f>
        <v>#REF!</v>
      </c>
      <c r="AQ18" t="e">
        <f>SUMIFS('As-Played Schedule'!#REF!,'As-Played Schedule'!$A:$A,NbVictoires!AQ$2,'As-Played Schedule'!$C:$C,NbVictoires!$A18)</f>
        <v>#REF!</v>
      </c>
      <c r="AR18" t="e">
        <f>SUMIFS('As-Played Schedule'!#REF!,'As-Played Schedule'!$A:$A,NbVictoires!AR$2,'As-Played Schedule'!$C:$C,NbVictoires!$A18)</f>
        <v>#REF!</v>
      </c>
      <c r="AS18" t="e">
        <f>SUMIFS('As-Played Schedule'!#REF!,'As-Played Schedule'!$A:$A,NbVictoires!AS$2,'As-Played Schedule'!$C:$C,NbVictoires!$A18)</f>
        <v>#REF!</v>
      </c>
      <c r="AT18" t="e">
        <f>SUMIFS('As-Played Schedule'!#REF!,'As-Played Schedule'!$A:$A,NbVictoires!AT$2,'As-Played Schedule'!$C:$C,NbVictoires!$A18)</f>
        <v>#REF!</v>
      </c>
      <c r="AU18" t="e">
        <f>SUMIFS('As-Played Schedule'!#REF!,'As-Played Schedule'!$A:$A,NbVictoires!AU$2,'As-Played Schedule'!$C:$C,NbVictoires!$A18)</f>
        <v>#REF!</v>
      </c>
      <c r="AV18" t="e">
        <f>SUMIFS('As-Played Schedule'!#REF!,'As-Played Schedule'!$A:$A,NbVictoires!AV$2,'As-Played Schedule'!$C:$C,NbVictoires!$A18)</f>
        <v>#REF!</v>
      </c>
      <c r="AW18" t="e">
        <f>SUMIFS('As-Played Schedule'!#REF!,'As-Played Schedule'!$A:$A,NbVictoires!AW$2,'As-Played Schedule'!$C:$C,NbVictoires!$A18)</f>
        <v>#REF!</v>
      </c>
      <c r="AX18" t="e">
        <f>SUMIFS('As-Played Schedule'!#REF!,'As-Played Schedule'!$A:$A,NbVictoires!AX$2,'As-Played Schedule'!$C:$C,NbVictoires!$A18)</f>
        <v>#REF!</v>
      </c>
      <c r="AY18" t="e">
        <f>SUMIFS('As-Played Schedule'!#REF!,'As-Played Schedule'!$A:$A,NbVictoires!AY$2,'As-Played Schedule'!$C:$C,NbVictoires!$A18)</f>
        <v>#REF!</v>
      </c>
      <c r="AZ18" t="e">
        <f>SUMIFS('As-Played Schedule'!#REF!,'As-Played Schedule'!$A:$A,NbVictoires!AZ$2,'As-Played Schedule'!$C:$C,NbVictoires!$A18)</f>
        <v>#REF!</v>
      </c>
      <c r="BA18" t="e">
        <f>SUMIFS('As-Played Schedule'!#REF!,'As-Played Schedule'!$A:$A,NbVictoires!BA$2,'As-Played Schedule'!$C:$C,NbVictoires!$A18)</f>
        <v>#REF!</v>
      </c>
      <c r="BB18" t="e">
        <f>SUMIFS('As-Played Schedule'!#REF!,'As-Played Schedule'!$A:$A,NbVictoires!BB$2,'As-Played Schedule'!$C:$C,NbVictoires!$A18)</f>
        <v>#REF!</v>
      </c>
      <c r="BC18" t="e">
        <f>SUMIFS('As-Played Schedule'!#REF!,'As-Played Schedule'!$A:$A,NbVictoires!BC$2,'As-Played Schedule'!$C:$C,NbVictoires!$A18)</f>
        <v>#REF!</v>
      </c>
      <c r="BD18" t="e">
        <f>SUMIFS('As-Played Schedule'!#REF!,'As-Played Schedule'!$A:$A,NbVictoires!BD$2,'As-Played Schedule'!$C:$C,NbVictoires!$A18)</f>
        <v>#REF!</v>
      </c>
      <c r="BE18" t="e">
        <f>SUMIFS('As-Played Schedule'!#REF!,'As-Played Schedule'!$A:$A,NbVictoires!BE$2,'As-Played Schedule'!$C:$C,NbVictoires!$A18)</f>
        <v>#REF!</v>
      </c>
      <c r="BF18" t="e">
        <f>SUMIFS('As-Played Schedule'!#REF!,'As-Played Schedule'!$A:$A,NbVictoires!BF$2,'As-Played Schedule'!$C:$C,NbVictoires!$A18)</f>
        <v>#REF!</v>
      </c>
      <c r="BG18" t="e">
        <f>SUMIFS('As-Played Schedule'!#REF!,'As-Played Schedule'!$A:$A,NbVictoires!BG$2,'As-Played Schedule'!$C:$C,NbVictoires!$A18)</f>
        <v>#REF!</v>
      </c>
      <c r="BH18" t="e">
        <f>SUMIFS('As-Played Schedule'!#REF!,'As-Played Schedule'!$A:$A,NbVictoires!BH$2,'As-Played Schedule'!$C:$C,NbVictoires!$A18)</f>
        <v>#REF!</v>
      </c>
      <c r="BI18" t="e">
        <f>SUMIFS('As-Played Schedule'!#REF!,'As-Played Schedule'!$A:$A,NbVictoires!BI$2,'As-Played Schedule'!$C:$C,NbVictoires!$A18)</f>
        <v>#REF!</v>
      </c>
      <c r="BJ18" t="e">
        <f>SUMIFS('As-Played Schedule'!#REF!,'As-Played Schedule'!$A:$A,NbVictoires!BJ$2,'As-Played Schedule'!$C:$C,NbVictoires!$A18)</f>
        <v>#REF!</v>
      </c>
      <c r="BK18" t="e">
        <f>SUMIFS('As-Played Schedule'!#REF!,'As-Played Schedule'!$A:$A,NbVictoires!BK$2,'As-Played Schedule'!$C:$C,NbVictoires!$A18)</f>
        <v>#REF!</v>
      </c>
      <c r="BL18" t="e">
        <f>SUMIFS('As-Played Schedule'!#REF!,'As-Played Schedule'!$A:$A,NbVictoires!BL$2,'As-Played Schedule'!$C:$C,NbVictoires!$A18)</f>
        <v>#REF!</v>
      </c>
      <c r="BM18" t="e">
        <f>SUMIFS('As-Played Schedule'!#REF!,'As-Played Schedule'!$A:$A,NbVictoires!BM$2,'As-Played Schedule'!$C:$C,NbVictoires!$A18)</f>
        <v>#REF!</v>
      </c>
      <c r="BN18" t="e">
        <f>SUMIFS('As-Played Schedule'!#REF!,'As-Played Schedule'!$A:$A,NbVictoires!BN$2,'As-Played Schedule'!$C:$C,NbVictoires!$A18)</f>
        <v>#REF!</v>
      </c>
      <c r="BO18" t="e">
        <f>SUMIFS('As-Played Schedule'!#REF!,'As-Played Schedule'!$A:$A,NbVictoires!BO$2,'As-Played Schedule'!$C:$C,NbVictoires!$A18)</f>
        <v>#REF!</v>
      </c>
    </row>
    <row r="19" spans="1:67" x14ac:dyDescent="0.25">
      <c r="A19" t="s">
        <v>14</v>
      </c>
      <c r="B19">
        <f>SUMIFS('As-Played Schedule'!$E:$E,'As-Played Schedule'!$C:$C,NbVictoires!$A19,'As-Played Schedule'!$A:$A,NbVictoires!B$2)</f>
        <v>1</v>
      </c>
      <c r="C19">
        <f>SUMIFS('As-Played Schedule'!$E:$E,'As-Played Schedule'!$C:$C,NbVictoires!$A19,'As-Played Schedule'!$A:$A,NbVictoires!C$2)</f>
        <v>0</v>
      </c>
      <c r="D19">
        <f>SUMIFS('As-Played Schedule'!$E:$E,'As-Played Schedule'!$C:$C,NbVictoires!$A19,'As-Played Schedule'!$A:$A,NbVictoires!D$2)</f>
        <v>1</v>
      </c>
      <c r="E19">
        <f>SUMIFS('As-Played Schedule'!$E:$E,'As-Played Schedule'!$C:$C,NbVictoires!$A19,'As-Played Schedule'!$A:$A,NbVictoires!E$2)</f>
        <v>0</v>
      </c>
      <c r="F19">
        <f>SUMIFS('As-Played Schedule'!$E:$E,'As-Played Schedule'!$C:$C,NbVictoires!$A19,'As-Played Schedule'!$A:$A,NbVictoires!F$2)</f>
        <v>1</v>
      </c>
      <c r="G19">
        <f>SUMIFS('As-Played Schedule'!$E:$E,'As-Played Schedule'!$C:$C,NbVictoires!$A19,'As-Played Schedule'!$A:$A,NbVictoires!G$2)</f>
        <v>1</v>
      </c>
      <c r="H19">
        <f>SUMIFS('As-Played Schedule'!$E:$E,'As-Played Schedule'!$C:$C,NbVictoires!$A19,'As-Played Schedule'!$A:$A,NbVictoires!H$2)</f>
        <v>0</v>
      </c>
      <c r="I19">
        <f>SUMIFS('As-Played Schedule'!$E:$E,'As-Played Schedule'!$C:$C,NbVictoires!$A19,'As-Played Schedule'!$A:$A,NbVictoires!I$2)</f>
        <v>0</v>
      </c>
      <c r="J19">
        <f>SUMIFS('As-Played Schedule'!$E:$E,'As-Played Schedule'!$C:$C,NbVictoires!$A19,'As-Played Schedule'!$A:$A,NbVictoires!J$2)</f>
        <v>0</v>
      </c>
      <c r="K19">
        <f>SUMIFS('As-Played Schedule'!$E:$E,'As-Played Schedule'!$C:$C,NbVictoires!$A19,'As-Played Schedule'!$A:$A,NbVictoires!K$2)</f>
        <v>0</v>
      </c>
      <c r="L19">
        <f>SUMIFS('As-Played Schedule'!$E:$E,'As-Played Schedule'!$C:$C,NbVictoires!$A19,'As-Played Schedule'!$A:$A,NbVictoires!L$2)</f>
        <v>0</v>
      </c>
      <c r="M19">
        <f>SUMIFS('As-Played Schedule'!$E:$E,'As-Played Schedule'!$C:$C,NbVictoires!$A19,'As-Played Schedule'!$A:$A,NbVictoires!M$2)</f>
        <v>0</v>
      </c>
      <c r="N19">
        <f>SUMIFS('As-Played Schedule'!$E:$E,'As-Played Schedule'!$C:$C,NbVictoires!$A19,'As-Played Schedule'!$A:$A,NbVictoires!N$2)</f>
        <v>1</v>
      </c>
      <c r="O19">
        <f>SUMIFS('As-Played Schedule'!$E:$E,'As-Played Schedule'!$C:$C,NbVictoires!$A19,'As-Played Schedule'!$A:$A,NbVictoires!O$2)</f>
        <v>0</v>
      </c>
      <c r="P19">
        <f>SUMIFS('As-Played Schedule'!$E:$E,'As-Played Schedule'!$C:$C,NbVictoires!$A19,'As-Played Schedule'!$A:$A,NbVictoires!P$2)</f>
        <v>1</v>
      </c>
      <c r="Q19">
        <f>SUMIFS('As-Played Schedule'!$E:$E,'As-Played Schedule'!$C:$C,NbVictoires!$A19,'As-Played Schedule'!$A:$A,NbVictoires!Q$2)</f>
        <v>1</v>
      </c>
      <c r="R19">
        <f>SUMIFS('As-Played Schedule'!$E:$E,'As-Played Schedule'!$C:$C,NbVictoires!$A19,'As-Played Schedule'!$A:$A,NbVictoires!R$2)</f>
        <v>0</v>
      </c>
      <c r="S19">
        <f>SUMIFS('As-Played Schedule'!$E:$E,'As-Played Schedule'!$C:$C,NbVictoires!$A19,'As-Played Schedule'!$A:$A,NbVictoires!S$2)</f>
        <v>0</v>
      </c>
      <c r="T19">
        <f>SUMIFS('As-Played Schedule'!$E:$E,'As-Played Schedule'!$C:$C,NbVictoires!$A19,'As-Played Schedule'!$A:$A,NbVictoires!T$2)</f>
        <v>1</v>
      </c>
      <c r="U19">
        <f>SUMIFS('As-Played Schedule'!$E:$E,'As-Played Schedule'!$C:$C,NbVictoires!$A19,'As-Played Schedule'!$A:$A,NbVictoires!U$2)</f>
        <v>0</v>
      </c>
      <c r="V19">
        <f>SUMIFS('As-Played Schedule'!$E:$E,'As-Played Schedule'!$C:$C,NbVictoires!$A19,'As-Played Schedule'!$A:$A,NbVictoires!V$2)</f>
        <v>0</v>
      </c>
      <c r="W19">
        <f>SUMIFS('As-Played Schedule'!$E:$E,'As-Played Schedule'!$C:$C,NbVictoires!$A19,'As-Played Schedule'!$A:$A,NbVictoires!W$2)</f>
        <v>1</v>
      </c>
      <c r="X19">
        <f>SUMIFS('As-Played Schedule'!$E:$E,'As-Played Schedule'!$C:$C,NbVictoires!$A19,'As-Played Schedule'!$A:$A,NbVictoires!X$2)</f>
        <v>0</v>
      </c>
      <c r="Y19">
        <f>SUMIFS('As-Played Schedule'!$E:$E,'As-Played Schedule'!$C:$C,NbVictoires!$A19,'As-Played Schedule'!$A:$A,NbVictoires!Y$2)</f>
        <v>1</v>
      </c>
      <c r="Z19">
        <f>SUMIFS('As-Played Schedule'!$E:$E,'As-Played Schedule'!$C:$C,NbVictoires!$A19,'As-Played Schedule'!$A:$A,NbVictoires!Z$2)</f>
        <v>0</v>
      </c>
      <c r="AA19">
        <f>SUMIFS('As-Played Schedule'!$E:$E,'As-Played Schedule'!$C:$C,NbVictoires!$A19,'As-Played Schedule'!$A:$A,NbVictoires!AA$2)</f>
        <v>0</v>
      </c>
      <c r="AB19">
        <f>SUMIFS('As-Played Schedule'!$E:$E,'As-Played Schedule'!$C:$C,NbVictoires!$A19,'As-Played Schedule'!$A:$A,NbVictoires!AB$2)</f>
        <v>0</v>
      </c>
      <c r="AC19">
        <f>SUMIFS('As-Played Schedule'!$E:$E,'As-Played Schedule'!$C:$C,NbVictoires!$A19,'As-Played Schedule'!$A:$A,NbVictoires!AC$2)</f>
        <v>1</v>
      </c>
      <c r="AD19">
        <f>SUMIFS('As-Played Schedule'!$E:$E,'As-Played Schedule'!$C:$C,NbVictoires!$A19,'As-Played Schedule'!$A:$A,NbVictoires!AD$2)</f>
        <v>0</v>
      </c>
      <c r="AE19">
        <f>SUMIFS('As-Played Schedule'!$E:$E,'As-Played Schedule'!$C:$C,NbVictoires!$A19,'As-Played Schedule'!$A:$A,NbVictoires!AE$2)</f>
        <v>0</v>
      </c>
      <c r="AF19">
        <f>SUMIFS('As-Played Schedule'!$E:$E,'As-Played Schedule'!$C:$C,NbVictoires!$A19,'As-Played Schedule'!$A:$A,NbVictoires!AF$2)</f>
        <v>0</v>
      </c>
      <c r="AG19">
        <f>SUMIFS('As-Played Schedule'!$E:$E,'As-Played Schedule'!$C:$C,NbVictoires!$A19,'As-Played Schedule'!$A:$A,NbVictoires!AG$2)</f>
        <v>0</v>
      </c>
      <c r="AI19" t="s">
        <v>14</v>
      </c>
      <c r="AJ19" t="e">
        <f>SUMIFS('As-Played Schedule'!#REF!,'As-Played Schedule'!$A:$A,NbVictoires!AJ$2,'As-Played Schedule'!$C:$C,NbVictoires!$A19)</f>
        <v>#REF!</v>
      </c>
      <c r="AK19" t="e">
        <f>SUMIFS('As-Played Schedule'!#REF!,'As-Played Schedule'!$A:$A,NbVictoires!AK$2,'As-Played Schedule'!$C:$C,NbVictoires!$A19)</f>
        <v>#REF!</v>
      </c>
      <c r="AL19" t="e">
        <f>SUMIFS('As-Played Schedule'!#REF!,'As-Played Schedule'!$A:$A,NbVictoires!AL$2,'As-Played Schedule'!$C:$C,NbVictoires!$A19)</f>
        <v>#REF!</v>
      </c>
      <c r="AM19" t="e">
        <f>SUMIFS('As-Played Schedule'!#REF!,'As-Played Schedule'!$A:$A,NbVictoires!AM$2,'As-Played Schedule'!$C:$C,NbVictoires!$A19)</f>
        <v>#REF!</v>
      </c>
      <c r="AN19" t="e">
        <f>SUMIFS('As-Played Schedule'!#REF!,'As-Played Schedule'!$A:$A,NbVictoires!AN$2,'As-Played Schedule'!$C:$C,NbVictoires!$A19)</f>
        <v>#REF!</v>
      </c>
      <c r="AO19" t="e">
        <f>SUMIFS('As-Played Schedule'!#REF!,'As-Played Schedule'!$A:$A,NbVictoires!AO$2,'As-Played Schedule'!$C:$C,NbVictoires!$A19)</f>
        <v>#REF!</v>
      </c>
      <c r="AP19" t="e">
        <f>SUMIFS('As-Played Schedule'!#REF!,'As-Played Schedule'!$A:$A,NbVictoires!AP$2,'As-Played Schedule'!$C:$C,NbVictoires!$A19)</f>
        <v>#REF!</v>
      </c>
      <c r="AQ19" t="e">
        <f>SUMIFS('As-Played Schedule'!#REF!,'As-Played Schedule'!$A:$A,NbVictoires!AQ$2,'As-Played Schedule'!$C:$C,NbVictoires!$A19)</f>
        <v>#REF!</v>
      </c>
      <c r="AR19" t="e">
        <f>SUMIFS('As-Played Schedule'!#REF!,'As-Played Schedule'!$A:$A,NbVictoires!AR$2,'As-Played Schedule'!$C:$C,NbVictoires!$A19)</f>
        <v>#REF!</v>
      </c>
      <c r="AS19" t="e">
        <f>SUMIFS('As-Played Schedule'!#REF!,'As-Played Schedule'!$A:$A,NbVictoires!AS$2,'As-Played Schedule'!$C:$C,NbVictoires!$A19)</f>
        <v>#REF!</v>
      </c>
      <c r="AT19" t="e">
        <f>SUMIFS('As-Played Schedule'!#REF!,'As-Played Schedule'!$A:$A,NbVictoires!AT$2,'As-Played Schedule'!$C:$C,NbVictoires!$A19)</f>
        <v>#REF!</v>
      </c>
      <c r="AU19" t="e">
        <f>SUMIFS('As-Played Schedule'!#REF!,'As-Played Schedule'!$A:$A,NbVictoires!AU$2,'As-Played Schedule'!$C:$C,NbVictoires!$A19)</f>
        <v>#REF!</v>
      </c>
      <c r="AV19" t="e">
        <f>SUMIFS('As-Played Schedule'!#REF!,'As-Played Schedule'!$A:$A,NbVictoires!AV$2,'As-Played Schedule'!$C:$C,NbVictoires!$A19)</f>
        <v>#REF!</v>
      </c>
      <c r="AW19" t="e">
        <f>SUMIFS('As-Played Schedule'!#REF!,'As-Played Schedule'!$A:$A,NbVictoires!AW$2,'As-Played Schedule'!$C:$C,NbVictoires!$A19)</f>
        <v>#REF!</v>
      </c>
      <c r="AX19" t="e">
        <f>SUMIFS('As-Played Schedule'!#REF!,'As-Played Schedule'!$A:$A,NbVictoires!AX$2,'As-Played Schedule'!$C:$C,NbVictoires!$A19)</f>
        <v>#REF!</v>
      </c>
      <c r="AY19" t="e">
        <f>SUMIFS('As-Played Schedule'!#REF!,'As-Played Schedule'!$A:$A,NbVictoires!AY$2,'As-Played Schedule'!$C:$C,NbVictoires!$A19)</f>
        <v>#REF!</v>
      </c>
      <c r="AZ19" t="e">
        <f>SUMIFS('As-Played Schedule'!#REF!,'As-Played Schedule'!$A:$A,NbVictoires!AZ$2,'As-Played Schedule'!$C:$C,NbVictoires!$A19)</f>
        <v>#REF!</v>
      </c>
      <c r="BA19" t="e">
        <f>SUMIFS('As-Played Schedule'!#REF!,'As-Played Schedule'!$A:$A,NbVictoires!BA$2,'As-Played Schedule'!$C:$C,NbVictoires!$A19)</f>
        <v>#REF!</v>
      </c>
      <c r="BB19" t="e">
        <f>SUMIFS('As-Played Schedule'!#REF!,'As-Played Schedule'!$A:$A,NbVictoires!BB$2,'As-Played Schedule'!$C:$C,NbVictoires!$A19)</f>
        <v>#REF!</v>
      </c>
      <c r="BC19" t="e">
        <f>SUMIFS('As-Played Schedule'!#REF!,'As-Played Schedule'!$A:$A,NbVictoires!BC$2,'As-Played Schedule'!$C:$C,NbVictoires!$A19)</f>
        <v>#REF!</v>
      </c>
      <c r="BD19" t="e">
        <f>SUMIFS('As-Played Schedule'!#REF!,'As-Played Schedule'!$A:$A,NbVictoires!BD$2,'As-Played Schedule'!$C:$C,NbVictoires!$A19)</f>
        <v>#REF!</v>
      </c>
      <c r="BE19" t="e">
        <f>SUMIFS('As-Played Schedule'!#REF!,'As-Played Schedule'!$A:$A,NbVictoires!BE$2,'As-Played Schedule'!$C:$C,NbVictoires!$A19)</f>
        <v>#REF!</v>
      </c>
      <c r="BF19" t="e">
        <f>SUMIFS('As-Played Schedule'!#REF!,'As-Played Schedule'!$A:$A,NbVictoires!BF$2,'As-Played Schedule'!$C:$C,NbVictoires!$A19)</f>
        <v>#REF!</v>
      </c>
      <c r="BG19" t="e">
        <f>SUMIFS('As-Played Schedule'!#REF!,'As-Played Schedule'!$A:$A,NbVictoires!BG$2,'As-Played Schedule'!$C:$C,NbVictoires!$A19)</f>
        <v>#REF!</v>
      </c>
      <c r="BH19" t="e">
        <f>SUMIFS('As-Played Schedule'!#REF!,'As-Played Schedule'!$A:$A,NbVictoires!BH$2,'As-Played Schedule'!$C:$C,NbVictoires!$A19)</f>
        <v>#REF!</v>
      </c>
      <c r="BI19" t="e">
        <f>SUMIFS('As-Played Schedule'!#REF!,'As-Played Schedule'!$A:$A,NbVictoires!BI$2,'As-Played Schedule'!$C:$C,NbVictoires!$A19)</f>
        <v>#REF!</v>
      </c>
      <c r="BJ19" t="e">
        <f>SUMIFS('As-Played Schedule'!#REF!,'As-Played Schedule'!$A:$A,NbVictoires!BJ$2,'As-Played Schedule'!$C:$C,NbVictoires!$A19)</f>
        <v>#REF!</v>
      </c>
      <c r="BK19" t="e">
        <f>SUMIFS('As-Played Schedule'!#REF!,'As-Played Schedule'!$A:$A,NbVictoires!BK$2,'As-Played Schedule'!$C:$C,NbVictoires!$A19)</f>
        <v>#REF!</v>
      </c>
      <c r="BL19" t="e">
        <f>SUMIFS('As-Played Schedule'!#REF!,'As-Played Schedule'!$A:$A,NbVictoires!BL$2,'As-Played Schedule'!$C:$C,NbVictoires!$A19)</f>
        <v>#REF!</v>
      </c>
      <c r="BM19" t="e">
        <f>SUMIFS('As-Played Schedule'!#REF!,'As-Played Schedule'!$A:$A,NbVictoires!BM$2,'As-Played Schedule'!$C:$C,NbVictoires!$A19)</f>
        <v>#REF!</v>
      </c>
      <c r="BN19" t="e">
        <f>SUMIFS('As-Played Schedule'!#REF!,'As-Played Schedule'!$A:$A,NbVictoires!BN$2,'As-Played Schedule'!$C:$C,NbVictoires!$A19)</f>
        <v>#REF!</v>
      </c>
      <c r="BO19" t="e">
        <f>SUMIFS('As-Played Schedule'!#REF!,'As-Played Schedule'!$A:$A,NbVictoires!BO$2,'As-Played Schedule'!$C:$C,NbVictoires!$A19)</f>
        <v>#REF!</v>
      </c>
    </row>
    <row r="20" spans="1:67" x14ac:dyDescent="0.25">
      <c r="A20" t="s">
        <v>15</v>
      </c>
      <c r="B20">
        <f>SUMIFS('As-Played Schedule'!$E:$E,'As-Played Schedule'!$C:$C,NbVictoires!$A20,'As-Played Schedule'!$A:$A,NbVictoires!B$2)</f>
        <v>0</v>
      </c>
      <c r="C20">
        <f>SUMIFS('As-Played Schedule'!$E:$E,'As-Played Schedule'!$C:$C,NbVictoires!$A20,'As-Played Schedule'!$A:$A,NbVictoires!C$2)</f>
        <v>0</v>
      </c>
      <c r="D20">
        <f>SUMIFS('As-Played Schedule'!$E:$E,'As-Played Schedule'!$C:$C,NbVictoires!$A20,'As-Played Schedule'!$A:$A,NbVictoires!D$2)</f>
        <v>1</v>
      </c>
      <c r="E20">
        <f>SUMIFS('As-Played Schedule'!$E:$E,'As-Played Schedule'!$C:$C,NbVictoires!$A20,'As-Played Schedule'!$A:$A,NbVictoires!E$2)</f>
        <v>0</v>
      </c>
      <c r="F20">
        <f>SUMIFS('As-Played Schedule'!$E:$E,'As-Played Schedule'!$C:$C,NbVictoires!$A20,'As-Played Schedule'!$A:$A,NbVictoires!F$2)</f>
        <v>1</v>
      </c>
      <c r="G20">
        <f>SUMIFS('As-Played Schedule'!$E:$E,'As-Played Schedule'!$C:$C,NbVictoires!$A20,'As-Played Schedule'!$A:$A,NbVictoires!G$2)</f>
        <v>1</v>
      </c>
      <c r="H20">
        <f>SUMIFS('As-Played Schedule'!$E:$E,'As-Played Schedule'!$C:$C,NbVictoires!$A20,'As-Played Schedule'!$A:$A,NbVictoires!H$2)</f>
        <v>0</v>
      </c>
      <c r="I20">
        <f>SUMIFS('As-Played Schedule'!$E:$E,'As-Played Schedule'!$C:$C,NbVictoires!$A20,'As-Played Schedule'!$A:$A,NbVictoires!I$2)</f>
        <v>0</v>
      </c>
      <c r="J20">
        <f>SUMIFS('As-Played Schedule'!$E:$E,'As-Played Schedule'!$C:$C,NbVictoires!$A20,'As-Played Schedule'!$A:$A,NbVictoires!J$2)</f>
        <v>0</v>
      </c>
      <c r="K20">
        <f>SUMIFS('As-Played Schedule'!$E:$E,'As-Played Schedule'!$C:$C,NbVictoires!$A20,'As-Played Schedule'!$A:$A,NbVictoires!K$2)</f>
        <v>0</v>
      </c>
      <c r="L20">
        <f>SUMIFS('As-Played Schedule'!$E:$E,'As-Played Schedule'!$C:$C,NbVictoires!$A20,'As-Played Schedule'!$A:$A,NbVictoires!L$2)</f>
        <v>0</v>
      </c>
      <c r="M20">
        <f>SUMIFS('As-Played Schedule'!$E:$E,'As-Played Schedule'!$C:$C,NbVictoires!$A20,'As-Played Schedule'!$A:$A,NbVictoires!M$2)</f>
        <v>0</v>
      </c>
      <c r="N20">
        <f>SUMIFS('As-Played Schedule'!$E:$E,'As-Played Schedule'!$C:$C,NbVictoires!$A20,'As-Played Schedule'!$A:$A,NbVictoires!N$2)</f>
        <v>0</v>
      </c>
      <c r="O20">
        <f>SUMIFS('As-Played Schedule'!$E:$E,'As-Played Schedule'!$C:$C,NbVictoires!$A20,'As-Played Schedule'!$A:$A,NbVictoires!O$2)</f>
        <v>0</v>
      </c>
      <c r="P20">
        <f>SUMIFS('As-Played Schedule'!$E:$E,'As-Played Schedule'!$C:$C,NbVictoires!$A20,'As-Played Schedule'!$A:$A,NbVictoires!P$2)</f>
        <v>1</v>
      </c>
      <c r="Q20">
        <f>SUMIFS('As-Played Schedule'!$E:$E,'As-Played Schedule'!$C:$C,NbVictoires!$A20,'As-Played Schedule'!$A:$A,NbVictoires!Q$2)</f>
        <v>0</v>
      </c>
      <c r="R20">
        <f>SUMIFS('As-Played Schedule'!$E:$E,'As-Played Schedule'!$C:$C,NbVictoires!$A20,'As-Played Schedule'!$A:$A,NbVictoires!R$2)</f>
        <v>0</v>
      </c>
      <c r="S20">
        <f>SUMIFS('As-Played Schedule'!$E:$E,'As-Played Schedule'!$C:$C,NbVictoires!$A20,'As-Played Schedule'!$A:$A,NbVictoires!S$2)</f>
        <v>0</v>
      </c>
      <c r="T20">
        <f>SUMIFS('As-Played Schedule'!$E:$E,'As-Played Schedule'!$C:$C,NbVictoires!$A20,'As-Played Schedule'!$A:$A,NbVictoires!T$2)</f>
        <v>0</v>
      </c>
      <c r="U20">
        <f>SUMIFS('As-Played Schedule'!$E:$E,'As-Played Schedule'!$C:$C,NbVictoires!$A20,'As-Played Schedule'!$A:$A,NbVictoires!U$2)</f>
        <v>0</v>
      </c>
      <c r="V20">
        <f>SUMIFS('As-Played Schedule'!$E:$E,'As-Played Schedule'!$C:$C,NbVictoires!$A20,'As-Played Schedule'!$A:$A,NbVictoires!V$2)</f>
        <v>0</v>
      </c>
      <c r="W20">
        <f>SUMIFS('As-Played Schedule'!$E:$E,'As-Played Schedule'!$C:$C,NbVictoires!$A20,'As-Played Schedule'!$A:$A,NbVictoires!W$2)</f>
        <v>1</v>
      </c>
      <c r="X20">
        <f>SUMIFS('As-Played Schedule'!$E:$E,'As-Played Schedule'!$C:$C,NbVictoires!$A20,'As-Played Schedule'!$A:$A,NbVictoires!X$2)</f>
        <v>0</v>
      </c>
      <c r="Y20">
        <f>SUMIFS('As-Played Schedule'!$E:$E,'As-Played Schedule'!$C:$C,NbVictoires!$A20,'As-Played Schedule'!$A:$A,NbVictoires!Y$2)</f>
        <v>0</v>
      </c>
      <c r="Z20">
        <f>SUMIFS('As-Played Schedule'!$E:$E,'As-Played Schedule'!$C:$C,NbVictoires!$A20,'As-Played Schedule'!$A:$A,NbVictoires!Z$2)</f>
        <v>1</v>
      </c>
      <c r="AA20">
        <f>SUMIFS('As-Played Schedule'!$E:$E,'As-Played Schedule'!$C:$C,NbVictoires!$A20,'As-Played Schedule'!$A:$A,NbVictoires!AA$2)</f>
        <v>0</v>
      </c>
      <c r="AB20">
        <f>SUMIFS('As-Played Schedule'!$E:$E,'As-Played Schedule'!$C:$C,NbVictoires!$A20,'As-Played Schedule'!$A:$A,NbVictoires!AB$2)</f>
        <v>0</v>
      </c>
      <c r="AC20">
        <f>SUMIFS('As-Played Schedule'!$E:$E,'As-Played Schedule'!$C:$C,NbVictoires!$A20,'As-Played Schedule'!$A:$A,NbVictoires!AC$2)</f>
        <v>0</v>
      </c>
      <c r="AD20">
        <f>SUMIFS('As-Played Schedule'!$E:$E,'As-Played Schedule'!$C:$C,NbVictoires!$A20,'As-Played Schedule'!$A:$A,NbVictoires!AD$2)</f>
        <v>0</v>
      </c>
      <c r="AE20">
        <f>SUMIFS('As-Played Schedule'!$E:$E,'As-Played Schedule'!$C:$C,NbVictoires!$A20,'As-Played Schedule'!$A:$A,NbVictoires!AE$2)</f>
        <v>0</v>
      </c>
      <c r="AF20">
        <f>SUMIFS('As-Played Schedule'!$E:$E,'As-Played Schedule'!$C:$C,NbVictoires!$A20,'As-Played Schedule'!$A:$A,NbVictoires!AF$2)</f>
        <v>0</v>
      </c>
      <c r="AG20">
        <f>SUMIFS('As-Played Schedule'!$E:$E,'As-Played Schedule'!$C:$C,NbVictoires!$A20,'As-Played Schedule'!$A:$A,NbVictoires!AG$2)</f>
        <v>0</v>
      </c>
      <c r="AI20" t="s">
        <v>15</v>
      </c>
      <c r="AJ20" t="e">
        <f>SUMIFS('As-Played Schedule'!#REF!,'As-Played Schedule'!$A:$A,NbVictoires!AJ$2,'As-Played Schedule'!$C:$C,NbVictoires!$A20)</f>
        <v>#REF!</v>
      </c>
      <c r="AK20" t="e">
        <f>SUMIFS('As-Played Schedule'!#REF!,'As-Played Schedule'!$A:$A,NbVictoires!AK$2,'As-Played Schedule'!$C:$C,NbVictoires!$A20)</f>
        <v>#REF!</v>
      </c>
      <c r="AL20" t="e">
        <f>SUMIFS('As-Played Schedule'!#REF!,'As-Played Schedule'!$A:$A,NbVictoires!AL$2,'As-Played Schedule'!$C:$C,NbVictoires!$A20)</f>
        <v>#REF!</v>
      </c>
      <c r="AM20" t="e">
        <f>SUMIFS('As-Played Schedule'!#REF!,'As-Played Schedule'!$A:$A,NbVictoires!AM$2,'As-Played Schedule'!$C:$C,NbVictoires!$A20)</f>
        <v>#REF!</v>
      </c>
      <c r="AN20" t="e">
        <f>SUMIFS('As-Played Schedule'!#REF!,'As-Played Schedule'!$A:$A,NbVictoires!AN$2,'As-Played Schedule'!$C:$C,NbVictoires!$A20)</f>
        <v>#REF!</v>
      </c>
      <c r="AO20" t="e">
        <f>SUMIFS('As-Played Schedule'!#REF!,'As-Played Schedule'!$A:$A,NbVictoires!AO$2,'As-Played Schedule'!$C:$C,NbVictoires!$A20)</f>
        <v>#REF!</v>
      </c>
      <c r="AP20" t="e">
        <f>SUMIFS('As-Played Schedule'!#REF!,'As-Played Schedule'!$A:$A,NbVictoires!AP$2,'As-Played Schedule'!$C:$C,NbVictoires!$A20)</f>
        <v>#REF!</v>
      </c>
      <c r="AQ20" t="e">
        <f>SUMIFS('As-Played Schedule'!#REF!,'As-Played Schedule'!$A:$A,NbVictoires!AQ$2,'As-Played Schedule'!$C:$C,NbVictoires!$A20)</f>
        <v>#REF!</v>
      </c>
      <c r="AR20" t="e">
        <f>SUMIFS('As-Played Schedule'!#REF!,'As-Played Schedule'!$A:$A,NbVictoires!AR$2,'As-Played Schedule'!$C:$C,NbVictoires!$A20)</f>
        <v>#REF!</v>
      </c>
      <c r="AS20" t="e">
        <f>SUMIFS('As-Played Schedule'!#REF!,'As-Played Schedule'!$A:$A,NbVictoires!AS$2,'As-Played Schedule'!$C:$C,NbVictoires!$A20)</f>
        <v>#REF!</v>
      </c>
      <c r="AT20" t="e">
        <f>SUMIFS('As-Played Schedule'!#REF!,'As-Played Schedule'!$A:$A,NbVictoires!AT$2,'As-Played Schedule'!$C:$C,NbVictoires!$A20)</f>
        <v>#REF!</v>
      </c>
      <c r="AU20" t="e">
        <f>SUMIFS('As-Played Schedule'!#REF!,'As-Played Schedule'!$A:$A,NbVictoires!AU$2,'As-Played Schedule'!$C:$C,NbVictoires!$A20)</f>
        <v>#REF!</v>
      </c>
      <c r="AV20" t="e">
        <f>SUMIFS('As-Played Schedule'!#REF!,'As-Played Schedule'!$A:$A,NbVictoires!AV$2,'As-Played Schedule'!$C:$C,NbVictoires!$A20)</f>
        <v>#REF!</v>
      </c>
      <c r="AW20" t="e">
        <f>SUMIFS('As-Played Schedule'!#REF!,'As-Played Schedule'!$A:$A,NbVictoires!AW$2,'As-Played Schedule'!$C:$C,NbVictoires!$A20)</f>
        <v>#REF!</v>
      </c>
      <c r="AX20" t="e">
        <f>SUMIFS('As-Played Schedule'!#REF!,'As-Played Schedule'!$A:$A,NbVictoires!AX$2,'As-Played Schedule'!$C:$C,NbVictoires!$A20)</f>
        <v>#REF!</v>
      </c>
      <c r="AY20" t="e">
        <f>SUMIFS('As-Played Schedule'!#REF!,'As-Played Schedule'!$A:$A,NbVictoires!AY$2,'As-Played Schedule'!$C:$C,NbVictoires!$A20)</f>
        <v>#REF!</v>
      </c>
      <c r="AZ20" t="e">
        <f>SUMIFS('As-Played Schedule'!#REF!,'As-Played Schedule'!$A:$A,NbVictoires!AZ$2,'As-Played Schedule'!$C:$C,NbVictoires!$A20)</f>
        <v>#REF!</v>
      </c>
      <c r="BA20" t="e">
        <f>SUMIFS('As-Played Schedule'!#REF!,'As-Played Schedule'!$A:$A,NbVictoires!BA$2,'As-Played Schedule'!$C:$C,NbVictoires!$A20)</f>
        <v>#REF!</v>
      </c>
      <c r="BB20" t="e">
        <f>SUMIFS('As-Played Schedule'!#REF!,'As-Played Schedule'!$A:$A,NbVictoires!BB$2,'As-Played Schedule'!$C:$C,NbVictoires!$A20)</f>
        <v>#REF!</v>
      </c>
      <c r="BC20" t="e">
        <f>SUMIFS('As-Played Schedule'!#REF!,'As-Played Schedule'!$A:$A,NbVictoires!BC$2,'As-Played Schedule'!$C:$C,NbVictoires!$A20)</f>
        <v>#REF!</v>
      </c>
      <c r="BD20" t="e">
        <f>SUMIFS('As-Played Schedule'!#REF!,'As-Played Schedule'!$A:$A,NbVictoires!BD$2,'As-Played Schedule'!$C:$C,NbVictoires!$A20)</f>
        <v>#REF!</v>
      </c>
      <c r="BE20" t="e">
        <f>SUMIFS('As-Played Schedule'!#REF!,'As-Played Schedule'!$A:$A,NbVictoires!BE$2,'As-Played Schedule'!$C:$C,NbVictoires!$A20)</f>
        <v>#REF!</v>
      </c>
      <c r="BF20" t="e">
        <f>SUMIFS('As-Played Schedule'!#REF!,'As-Played Schedule'!$A:$A,NbVictoires!BF$2,'As-Played Schedule'!$C:$C,NbVictoires!$A20)</f>
        <v>#REF!</v>
      </c>
      <c r="BG20" t="e">
        <f>SUMIFS('As-Played Schedule'!#REF!,'As-Played Schedule'!$A:$A,NbVictoires!BG$2,'As-Played Schedule'!$C:$C,NbVictoires!$A20)</f>
        <v>#REF!</v>
      </c>
      <c r="BH20" t="e">
        <f>SUMIFS('As-Played Schedule'!#REF!,'As-Played Schedule'!$A:$A,NbVictoires!BH$2,'As-Played Schedule'!$C:$C,NbVictoires!$A20)</f>
        <v>#REF!</v>
      </c>
      <c r="BI20" t="e">
        <f>SUMIFS('As-Played Schedule'!#REF!,'As-Played Schedule'!$A:$A,NbVictoires!BI$2,'As-Played Schedule'!$C:$C,NbVictoires!$A20)</f>
        <v>#REF!</v>
      </c>
      <c r="BJ20" t="e">
        <f>SUMIFS('As-Played Schedule'!#REF!,'As-Played Schedule'!$A:$A,NbVictoires!BJ$2,'As-Played Schedule'!$C:$C,NbVictoires!$A20)</f>
        <v>#REF!</v>
      </c>
      <c r="BK20" t="e">
        <f>SUMIFS('As-Played Schedule'!#REF!,'As-Played Schedule'!$A:$A,NbVictoires!BK$2,'As-Played Schedule'!$C:$C,NbVictoires!$A20)</f>
        <v>#REF!</v>
      </c>
      <c r="BL20" t="e">
        <f>SUMIFS('As-Played Schedule'!#REF!,'As-Played Schedule'!$A:$A,NbVictoires!BL$2,'As-Played Schedule'!$C:$C,NbVictoires!$A20)</f>
        <v>#REF!</v>
      </c>
      <c r="BM20" t="e">
        <f>SUMIFS('As-Played Schedule'!#REF!,'As-Played Schedule'!$A:$A,NbVictoires!BM$2,'As-Played Schedule'!$C:$C,NbVictoires!$A20)</f>
        <v>#REF!</v>
      </c>
      <c r="BN20" t="e">
        <f>SUMIFS('As-Played Schedule'!#REF!,'As-Played Schedule'!$A:$A,NbVictoires!BN$2,'As-Played Schedule'!$C:$C,NbVictoires!$A20)</f>
        <v>#REF!</v>
      </c>
      <c r="BO20" t="e">
        <f>SUMIFS('As-Played Schedule'!#REF!,'As-Played Schedule'!$A:$A,NbVictoires!BO$2,'As-Played Schedule'!$C:$C,NbVictoires!$A20)</f>
        <v>#REF!</v>
      </c>
    </row>
    <row r="21" spans="1:67" x14ac:dyDescent="0.25">
      <c r="A21" t="s">
        <v>16</v>
      </c>
      <c r="B21">
        <f>SUMIFS('As-Played Schedule'!$E:$E,'As-Played Schedule'!$C:$C,NbVictoires!$A21,'As-Played Schedule'!$A:$A,NbVictoires!B$2)</f>
        <v>1</v>
      </c>
      <c r="C21">
        <f>SUMIFS('As-Played Schedule'!$E:$E,'As-Played Schedule'!$C:$C,NbVictoires!$A21,'As-Played Schedule'!$A:$A,NbVictoires!C$2)</f>
        <v>0</v>
      </c>
      <c r="D21">
        <f>SUMIFS('As-Played Schedule'!$E:$E,'As-Played Schedule'!$C:$C,NbVictoires!$A21,'As-Played Schedule'!$A:$A,NbVictoires!D$2)</f>
        <v>0</v>
      </c>
      <c r="E21">
        <f>SUMIFS('As-Played Schedule'!$E:$E,'As-Played Schedule'!$C:$C,NbVictoires!$A21,'As-Played Schedule'!$A:$A,NbVictoires!E$2)</f>
        <v>0</v>
      </c>
      <c r="F21">
        <f>SUMIFS('As-Played Schedule'!$E:$E,'As-Played Schedule'!$C:$C,NbVictoires!$A21,'As-Played Schedule'!$A:$A,NbVictoires!F$2)</f>
        <v>0</v>
      </c>
      <c r="G21">
        <f>SUMIFS('As-Played Schedule'!$E:$E,'As-Played Schedule'!$C:$C,NbVictoires!$A21,'As-Played Schedule'!$A:$A,NbVictoires!G$2)</f>
        <v>0</v>
      </c>
      <c r="H21">
        <f>SUMIFS('As-Played Schedule'!$E:$E,'As-Played Schedule'!$C:$C,NbVictoires!$A21,'As-Played Schedule'!$A:$A,NbVictoires!H$2)</f>
        <v>0</v>
      </c>
      <c r="I21">
        <f>SUMIFS('As-Played Schedule'!$E:$E,'As-Played Schedule'!$C:$C,NbVictoires!$A21,'As-Played Schedule'!$A:$A,NbVictoires!I$2)</f>
        <v>0</v>
      </c>
      <c r="J21">
        <f>SUMIFS('As-Played Schedule'!$E:$E,'As-Played Schedule'!$C:$C,NbVictoires!$A21,'As-Played Schedule'!$A:$A,NbVictoires!J$2)</f>
        <v>0</v>
      </c>
      <c r="K21">
        <f>SUMIFS('As-Played Schedule'!$E:$E,'As-Played Schedule'!$C:$C,NbVictoires!$A21,'As-Played Schedule'!$A:$A,NbVictoires!K$2)</f>
        <v>1</v>
      </c>
      <c r="L21">
        <f>SUMIFS('As-Played Schedule'!$E:$E,'As-Played Schedule'!$C:$C,NbVictoires!$A21,'As-Played Schedule'!$A:$A,NbVictoires!L$2)</f>
        <v>0</v>
      </c>
      <c r="M21">
        <f>SUMIFS('As-Played Schedule'!$E:$E,'As-Played Schedule'!$C:$C,NbVictoires!$A21,'As-Played Schedule'!$A:$A,NbVictoires!M$2)</f>
        <v>0</v>
      </c>
      <c r="N21">
        <f>SUMIFS('As-Played Schedule'!$E:$E,'As-Played Schedule'!$C:$C,NbVictoires!$A21,'As-Played Schedule'!$A:$A,NbVictoires!N$2)</f>
        <v>0</v>
      </c>
      <c r="O21">
        <f>SUMIFS('As-Played Schedule'!$E:$E,'As-Played Schedule'!$C:$C,NbVictoires!$A21,'As-Played Schedule'!$A:$A,NbVictoires!O$2)</f>
        <v>0</v>
      </c>
      <c r="P21">
        <f>SUMIFS('As-Played Schedule'!$E:$E,'As-Played Schedule'!$C:$C,NbVictoires!$A21,'As-Played Schedule'!$A:$A,NbVictoires!P$2)</f>
        <v>1</v>
      </c>
      <c r="Q21">
        <f>SUMIFS('As-Played Schedule'!$E:$E,'As-Played Schedule'!$C:$C,NbVictoires!$A21,'As-Played Schedule'!$A:$A,NbVictoires!Q$2)</f>
        <v>0</v>
      </c>
      <c r="R21">
        <f>SUMIFS('As-Played Schedule'!$E:$E,'As-Played Schedule'!$C:$C,NbVictoires!$A21,'As-Played Schedule'!$A:$A,NbVictoires!R$2)</f>
        <v>0</v>
      </c>
      <c r="S21">
        <f>SUMIFS('As-Played Schedule'!$E:$E,'As-Played Schedule'!$C:$C,NbVictoires!$A21,'As-Played Schedule'!$A:$A,NbVictoires!S$2)</f>
        <v>1</v>
      </c>
      <c r="T21">
        <f>SUMIFS('As-Played Schedule'!$E:$E,'As-Played Schedule'!$C:$C,NbVictoires!$A21,'As-Played Schedule'!$A:$A,NbVictoires!T$2)</f>
        <v>0</v>
      </c>
      <c r="U21">
        <f>SUMIFS('As-Played Schedule'!$E:$E,'As-Played Schedule'!$C:$C,NbVictoires!$A21,'As-Played Schedule'!$A:$A,NbVictoires!U$2)</f>
        <v>1</v>
      </c>
      <c r="V21">
        <f>SUMIFS('As-Played Schedule'!$E:$E,'As-Played Schedule'!$C:$C,NbVictoires!$A21,'As-Played Schedule'!$A:$A,NbVictoires!V$2)</f>
        <v>0</v>
      </c>
      <c r="W21">
        <f>SUMIFS('As-Played Schedule'!$E:$E,'As-Played Schedule'!$C:$C,NbVictoires!$A21,'As-Played Schedule'!$A:$A,NbVictoires!W$2)</f>
        <v>1</v>
      </c>
      <c r="X21">
        <f>SUMIFS('As-Played Schedule'!$E:$E,'As-Played Schedule'!$C:$C,NbVictoires!$A21,'As-Played Schedule'!$A:$A,NbVictoires!X$2)</f>
        <v>1</v>
      </c>
      <c r="Y21">
        <f>SUMIFS('As-Played Schedule'!$E:$E,'As-Played Schedule'!$C:$C,NbVictoires!$A21,'As-Played Schedule'!$A:$A,NbVictoires!Y$2)</f>
        <v>0</v>
      </c>
      <c r="Z21">
        <f>SUMIFS('As-Played Schedule'!$E:$E,'As-Played Schedule'!$C:$C,NbVictoires!$A21,'As-Played Schedule'!$A:$A,NbVictoires!Z$2)</f>
        <v>0</v>
      </c>
      <c r="AA21">
        <f>SUMIFS('As-Played Schedule'!$E:$E,'As-Played Schedule'!$C:$C,NbVictoires!$A21,'As-Played Schedule'!$A:$A,NbVictoires!AA$2)</f>
        <v>0</v>
      </c>
      <c r="AB21">
        <f>SUMIFS('As-Played Schedule'!$E:$E,'As-Played Schedule'!$C:$C,NbVictoires!$A21,'As-Played Schedule'!$A:$A,NbVictoires!AB$2)</f>
        <v>0</v>
      </c>
      <c r="AC21">
        <f>SUMIFS('As-Played Schedule'!$E:$E,'As-Played Schedule'!$C:$C,NbVictoires!$A21,'As-Played Schedule'!$A:$A,NbVictoires!AC$2)</f>
        <v>0</v>
      </c>
      <c r="AD21">
        <f>SUMIFS('As-Played Schedule'!$E:$E,'As-Played Schedule'!$C:$C,NbVictoires!$A21,'As-Played Schedule'!$A:$A,NbVictoires!AD$2)</f>
        <v>0</v>
      </c>
      <c r="AE21">
        <f>SUMIFS('As-Played Schedule'!$E:$E,'As-Played Schedule'!$C:$C,NbVictoires!$A21,'As-Played Schedule'!$A:$A,NbVictoires!AE$2)</f>
        <v>0</v>
      </c>
      <c r="AF21">
        <f>SUMIFS('As-Played Schedule'!$E:$E,'As-Played Schedule'!$C:$C,NbVictoires!$A21,'As-Played Schedule'!$A:$A,NbVictoires!AF$2)</f>
        <v>0</v>
      </c>
      <c r="AG21">
        <f>SUMIFS('As-Played Schedule'!$E:$E,'As-Played Schedule'!$C:$C,NbVictoires!$A21,'As-Played Schedule'!$A:$A,NbVictoires!AG$2)</f>
        <v>0</v>
      </c>
      <c r="AI21" t="s">
        <v>16</v>
      </c>
      <c r="AJ21" t="e">
        <f>SUMIFS('As-Played Schedule'!#REF!,'As-Played Schedule'!$A:$A,NbVictoires!AJ$2,'As-Played Schedule'!$C:$C,NbVictoires!$A21)</f>
        <v>#REF!</v>
      </c>
      <c r="AK21" t="e">
        <f>SUMIFS('As-Played Schedule'!#REF!,'As-Played Schedule'!$A:$A,NbVictoires!AK$2,'As-Played Schedule'!$C:$C,NbVictoires!$A21)</f>
        <v>#REF!</v>
      </c>
      <c r="AL21" t="e">
        <f>SUMIFS('As-Played Schedule'!#REF!,'As-Played Schedule'!$A:$A,NbVictoires!AL$2,'As-Played Schedule'!$C:$C,NbVictoires!$A21)</f>
        <v>#REF!</v>
      </c>
      <c r="AM21" t="e">
        <f>SUMIFS('As-Played Schedule'!#REF!,'As-Played Schedule'!$A:$A,NbVictoires!AM$2,'As-Played Schedule'!$C:$C,NbVictoires!$A21)</f>
        <v>#REF!</v>
      </c>
      <c r="AN21" t="e">
        <f>SUMIFS('As-Played Schedule'!#REF!,'As-Played Schedule'!$A:$A,NbVictoires!AN$2,'As-Played Schedule'!$C:$C,NbVictoires!$A21)</f>
        <v>#REF!</v>
      </c>
      <c r="AO21" t="e">
        <f>SUMIFS('As-Played Schedule'!#REF!,'As-Played Schedule'!$A:$A,NbVictoires!AO$2,'As-Played Schedule'!$C:$C,NbVictoires!$A21)</f>
        <v>#REF!</v>
      </c>
      <c r="AP21" t="e">
        <f>SUMIFS('As-Played Schedule'!#REF!,'As-Played Schedule'!$A:$A,NbVictoires!AP$2,'As-Played Schedule'!$C:$C,NbVictoires!$A21)</f>
        <v>#REF!</v>
      </c>
      <c r="AQ21" t="e">
        <f>SUMIFS('As-Played Schedule'!#REF!,'As-Played Schedule'!$A:$A,NbVictoires!AQ$2,'As-Played Schedule'!$C:$C,NbVictoires!$A21)</f>
        <v>#REF!</v>
      </c>
      <c r="AR21" t="e">
        <f>SUMIFS('As-Played Schedule'!#REF!,'As-Played Schedule'!$A:$A,NbVictoires!AR$2,'As-Played Schedule'!$C:$C,NbVictoires!$A21)</f>
        <v>#REF!</v>
      </c>
      <c r="AS21" t="e">
        <f>SUMIFS('As-Played Schedule'!#REF!,'As-Played Schedule'!$A:$A,NbVictoires!AS$2,'As-Played Schedule'!$C:$C,NbVictoires!$A21)</f>
        <v>#REF!</v>
      </c>
      <c r="AT21" t="e">
        <f>SUMIFS('As-Played Schedule'!#REF!,'As-Played Schedule'!$A:$A,NbVictoires!AT$2,'As-Played Schedule'!$C:$C,NbVictoires!$A21)</f>
        <v>#REF!</v>
      </c>
      <c r="AU21" t="e">
        <f>SUMIFS('As-Played Schedule'!#REF!,'As-Played Schedule'!$A:$A,NbVictoires!AU$2,'As-Played Schedule'!$C:$C,NbVictoires!$A21)</f>
        <v>#REF!</v>
      </c>
      <c r="AV21" t="e">
        <f>SUMIFS('As-Played Schedule'!#REF!,'As-Played Schedule'!$A:$A,NbVictoires!AV$2,'As-Played Schedule'!$C:$C,NbVictoires!$A21)</f>
        <v>#REF!</v>
      </c>
      <c r="AW21" t="e">
        <f>SUMIFS('As-Played Schedule'!#REF!,'As-Played Schedule'!$A:$A,NbVictoires!AW$2,'As-Played Schedule'!$C:$C,NbVictoires!$A21)</f>
        <v>#REF!</v>
      </c>
      <c r="AX21" t="e">
        <f>SUMIFS('As-Played Schedule'!#REF!,'As-Played Schedule'!$A:$A,NbVictoires!AX$2,'As-Played Schedule'!$C:$C,NbVictoires!$A21)</f>
        <v>#REF!</v>
      </c>
      <c r="AY21" t="e">
        <f>SUMIFS('As-Played Schedule'!#REF!,'As-Played Schedule'!$A:$A,NbVictoires!AY$2,'As-Played Schedule'!$C:$C,NbVictoires!$A21)</f>
        <v>#REF!</v>
      </c>
      <c r="AZ21" t="e">
        <f>SUMIFS('As-Played Schedule'!#REF!,'As-Played Schedule'!$A:$A,NbVictoires!AZ$2,'As-Played Schedule'!$C:$C,NbVictoires!$A21)</f>
        <v>#REF!</v>
      </c>
      <c r="BA21" t="e">
        <f>SUMIFS('As-Played Schedule'!#REF!,'As-Played Schedule'!$A:$A,NbVictoires!BA$2,'As-Played Schedule'!$C:$C,NbVictoires!$A21)</f>
        <v>#REF!</v>
      </c>
      <c r="BB21" t="e">
        <f>SUMIFS('As-Played Schedule'!#REF!,'As-Played Schedule'!$A:$A,NbVictoires!BB$2,'As-Played Schedule'!$C:$C,NbVictoires!$A21)</f>
        <v>#REF!</v>
      </c>
      <c r="BC21" t="e">
        <f>SUMIFS('As-Played Schedule'!#REF!,'As-Played Schedule'!$A:$A,NbVictoires!BC$2,'As-Played Schedule'!$C:$C,NbVictoires!$A21)</f>
        <v>#REF!</v>
      </c>
      <c r="BD21" t="e">
        <f>SUMIFS('As-Played Schedule'!#REF!,'As-Played Schedule'!$A:$A,NbVictoires!BD$2,'As-Played Schedule'!$C:$C,NbVictoires!$A21)</f>
        <v>#REF!</v>
      </c>
      <c r="BE21" t="e">
        <f>SUMIFS('As-Played Schedule'!#REF!,'As-Played Schedule'!$A:$A,NbVictoires!BE$2,'As-Played Schedule'!$C:$C,NbVictoires!$A21)</f>
        <v>#REF!</v>
      </c>
      <c r="BF21" t="e">
        <f>SUMIFS('As-Played Schedule'!#REF!,'As-Played Schedule'!$A:$A,NbVictoires!BF$2,'As-Played Schedule'!$C:$C,NbVictoires!$A21)</f>
        <v>#REF!</v>
      </c>
      <c r="BG21" t="e">
        <f>SUMIFS('As-Played Schedule'!#REF!,'As-Played Schedule'!$A:$A,NbVictoires!BG$2,'As-Played Schedule'!$C:$C,NbVictoires!$A21)</f>
        <v>#REF!</v>
      </c>
      <c r="BH21" t="e">
        <f>SUMIFS('As-Played Schedule'!#REF!,'As-Played Schedule'!$A:$A,NbVictoires!BH$2,'As-Played Schedule'!$C:$C,NbVictoires!$A21)</f>
        <v>#REF!</v>
      </c>
      <c r="BI21" t="e">
        <f>SUMIFS('As-Played Schedule'!#REF!,'As-Played Schedule'!$A:$A,NbVictoires!BI$2,'As-Played Schedule'!$C:$C,NbVictoires!$A21)</f>
        <v>#REF!</v>
      </c>
      <c r="BJ21" t="e">
        <f>SUMIFS('As-Played Schedule'!#REF!,'As-Played Schedule'!$A:$A,NbVictoires!BJ$2,'As-Played Schedule'!$C:$C,NbVictoires!$A21)</f>
        <v>#REF!</v>
      </c>
      <c r="BK21" t="e">
        <f>SUMIFS('As-Played Schedule'!#REF!,'As-Played Schedule'!$A:$A,NbVictoires!BK$2,'As-Played Schedule'!$C:$C,NbVictoires!$A21)</f>
        <v>#REF!</v>
      </c>
      <c r="BL21" t="e">
        <f>SUMIFS('As-Played Schedule'!#REF!,'As-Played Schedule'!$A:$A,NbVictoires!BL$2,'As-Played Schedule'!$C:$C,NbVictoires!$A21)</f>
        <v>#REF!</v>
      </c>
      <c r="BM21" t="e">
        <f>SUMIFS('As-Played Schedule'!#REF!,'As-Played Schedule'!$A:$A,NbVictoires!BM$2,'As-Played Schedule'!$C:$C,NbVictoires!$A21)</f>
        <v>#REF!</v>
      </c>
      <c r="BN21" t="e">
        <f>SUMIFS('As-Played Schedule'!#REF!,'As-Played Schedule'!$A:$A,NbVictoires!BN$2,'As-Played Schedule'!$C:$C,NbVictoires!$A21)</f>
        <v>#REF!</v>
      </c>
      <c r="BO21" t="e">
        <f>SUMIFS('As-Played Schedule'!#REF!,'As-Played Schedule'!$A:$A,NbVictoires!BO$2,'As-Played Schedule'!$C:$C,NbVictoires!$A21)</f>
        <v>#REF!</v>
      </c>
    </row>
    <row r="22" spans="1:67" x14ac:dyDescent="0.25">
      <c r="A22" t="s">
        <v>30</v>
      </c>
      <c r="B22">
        <f>SUMIFS('As-Played Schedule'!$E:$E,'As-Played Schedule'!$C:$C,NbVictoires!$A22,'As-Played Schedule'!$A:$A,NbVictoires!B$2)</f>
        <v>1</v>
      </c>
      <c r="C22">
        <f>SUMIFS('As-Played Schedule'!$E:$E,'As-Played Schedule'!$C:$C,NbVictoires!$A22,'As-Played Schedule'!$A:$A,NbVictoires!C$2)</f>
        <v>0</v>
      </c>
      <c r="D22">
        <f>SUMIFS('As-Played Schedule'!$E:$E,'As-Played Schedule'!$C:$C,NbVictoires!$A22,'As-Played Schedule'!$A:$A,NbVictoires!D$2)</f>
        <v>0</v>
      </c>
      <c r="E22">
        <f>SUMIFS('As-Played Schedule'!$E:$E,'As-Played Schedule'!$C:$C,NbVictoires!$A22,'As-Played Schedule'!$A:$A,NbVictoires!E$2)</f>
        <v>1</v>
      </c>
      <c r="F22">
        <f>SUMIFS('As-Played Schedule'!$E:$E,'As-Played Schedule'!$C:$C,NbVictoires!$A22,'As-Played Schedule'!$A:$A,NbVictoires!F$2)</f>
        <v>0</v>
      </c>
      <c r="G22">
        <f>SUMIFS('As-Played Schedule'!$E:$E,'As-Played Schedule'!$C:$C,NbVictoires!$A22,'As-Played Schedule'!$A:$A,NbVictoires!G$2)</f>
        <v>0</v>
      </c>
      <c r="H22">
        <f>SUMIFS('As-Played Schedule'!$E:$E,'As-Played Schedule'!$C:$C,NbVictoires!$A22,'As-Played Schedule'!$A:$A,NbVictoires!H$2)</f>
        <v>0</v>
      </c>
      <c r="I22">
        <f>SUMIFS('As-Played Schedule'!$E:$E,'As-Played Schedule'!$C:$C,NbVictoires!$A22,'As-Played Schedule'!$A:$A,NbVictoires!I$2)</f>
        <v>0</v>
      </c>
      <c r="J22">
        <f>SUMIFS('As-Played Schedule'!$E:$E,'As-Played Schedule'!$C:$C,NbVictoires!$A22,'As-Played Schedule'!$A:$A,NbVictoires!J$2)</f>
        <v>0</v>
      </c>
      <c r="K22">
        <f>SUMIFS('As-Played Schedule'!$E:$E,'As-Played Schedule'!$C:$C,NbVictoires!$A22,'As-Played Schedule'!$A:$A,NbVictoires!K$2)</f>
        <v>1</v>
      </c>
      <c r="L22">
        <f>SUMIFS('As-Played Schedule'!$E:$E,'As-Played Schedule'!$C:$C,NbVictoires!$A22,'As-Played Schedule'!$A:$A,NbVictoires!L$2)</f>
        <v>0</v>
      </c>
      <c r="M22">
        <f>SUMIFS('As-Played Schedule'!$E:$E,'As-Played Schedule'!$C:$C,NbVictoires!$A22,'As-Played Schedule'!$A:$A,NbVictoires!M$2)</f>
        <v>1</v>
      </c>
      <c r="N22">
        <f>SUMIFS('As-Played Schedule'!$E:$E,'As-Played Schedule'!$C:$C,NbVictoires!$A22,'As-Played Schedule'!$A:$A,NbVictoires!N$2)</f>
        <v>1</v>
      </c>
      <c r="O22">
        <f>SUMIFS('As-Played Schedule'!$E:$E,'As-Played Schedule'!$C:$C,NbVictoires!$A22,'As-Played Schedule'!$A:$A,NbVictoires!O$2)</f>
        <v>0</v>
      </c>
      <c r="P22">
        <f>SUMIFS('As-Played Schedule'!$E:$E,'As-Played Schedule'!$C:$C,NbVictoires!$A22,'As-Played Schedule'!$A:$A,NbVictoires!P$2)</f>
        <v>0</v>
      </c>
      <c r="Q22">
        <f>SUMIFS('As-Played Schedule'!$E:$E,'As-Played Schedule'!$C:$C,NbVictoires!$A22,'As-Played Schedule'!$A:$A,NbVictoires!Q$2)</f>
        <v>1</v>
      </c>
      <c r="R22">
        <f>SUMIFS('As-Played Schedule'!$E:$E,'As-Played Schedule'!$C:$C,NbVictoires!$A22,'As-Played Schedule'!$A:$A,NbVictoires!R$2)</f>
        <v>0</v>
      </c>
      <c r="S22">
        <f>SUMIFS('As-Played Schedule'!$E:$E,'As-Played Schedule'!$C:$C,NbVictoires!$A22,'As-Played Schedule'!$A:$A,NbVictoires!S$2)</f>
        <v>0</v>
      </c>
      <c r="T22">
        <f>SUMIFS('As-Played Schedule'!$E:$E,'As-Played Schedule'!$C:$C,NbVictoires!$A22,'As-Played Schedule'!$A:$A,NbVictoires!T$2)</f>
        <v>0</v>
      </c>
      <c r="U22">
        <f>SUMIFS('As-Played Schedule'!$E:$E,'As-Played Schedule'!$C:$C,NbVictoires!$A22,'As-Played Schedule'!$A:$A,NbVictoires!U$2)</f>
        <v>0</v>
      </c>
      <c r="V22">
        <f>SUMIFS('As-Played Schedule'!$E:$E,'As-Played Schedule'!$C:$C,NbVictoires!$A22,'As-Played Schedule'!$A:$A,NbVictoires!V$2)</f>
        <v>0</v>
      </c>
      <c r="W22">
        <f>SUMIFS('As-Played Schedule'!$E:$E,'As-Played Schedule'!$C:$C,NbVictoires!$A22,'As-Played Schedule'!$A:$A,NbVictoires!W$2)</f>
        <v>1</v>
      </c>
      <c r="X22">
        <f>SUMIFS('As-Played Schedule'!$E:$E,'As-Played Schedule'!$C:$C,NbVictoires!$A22,'As-Played Schedule'!$A:$A,NbVictoires!X$2)</f>
        <v>0</v>
      </c>
      <c r="Y22">
        <f>SUMIFS('As-Played Schedule'!$E:$E,'As-Played Schedule'!$C:$C,NbVictoires!$A22,'As-Played Schedule'!$A:$A,NbVictoires!Y$2)</f>
        <v>1</v>
      </c>
      <c r="Z22">
        <f>SUMIFS('As-Played Schedule'!$E:$E,'As-Played Schedule'!$C:$C,NbVictoires!$A22,'As-Played Schedule'!$A:$A,NbVictoires!Z$2)</f>
        <v>1</v>
      </c>
      <c r="AA22">
        <f>SUMIFS('As-Played Schedule'!$E:$E,'As-Played Schedule'!$C:$C,NbVictoires!$A22,'As-Played Schedule'!$A:$A,NbVictoires!AA$2)</f>
        <v>1</v>
      </c>
      <c r="AB22">
        <f>SUMIFS('As-Played Schedule'!$E:$E,'As-Played Schedule'!$C:$C,NbVictoires!$A22,'As-Played Schedule'!$A:$A,NbVictoires!AB$2)</f>
        <v>0</v>
      </c>
      <c r="AC22">
        <f>SUMIFS('As-Played Schedule'!$E:$E,'As-Played Schedule'!$C:$C,NbVictoires!$A22,'As-Played Schedule'!$A:$A,NbVictoires!AC$2)</f>
        <v>0</v>
      </c>
      <c r="AD22">
        <f>SUMIFS('As-Played Schedule'!$E:$E,'As-Played Schedule'!$C:$C,NbVictoires!$A22,'As-Played Schedule'!$A:$A,NbVictoires!AD$2)</f>
        <v>0</v>
      </c>
      <c r="AE22">
        <f>SUMIFS('As-Played Schedule'!$E:$E,'As-Played Schedule'!$C:$C,NbVictoires!$A22,'As-Played Schedule'!$A:$A,NbVictoires!AE$2)</f>
        <v>0</v>
      </c>
      <c r="AF22">
        <f>SUMIFS('As-Played Schedule'!$E:$E,'As-Played Schedule'!$C:$C,NbVictoires!$A22,'As-Played Schedule'!$A:$A,NbVictoires!AF$2)</f>
        <v>0</v>
      </c>
      <c r="AG22">
        <f>SUMIFS('As-Played Schedule'!$E:$E,'As-Played Schedule'!$C:$C,NbVictoires!$A22,'As-Played Schedule'!$A:$A,NbVictoires!AG$2)</f>
        <v>0</v>
      </c>
      <c r="AI22" t="s">
        <v>30</v>
      </c>
      <c r="AJ22" t="e">
        <f>SUMIFS('As-Played Schedule'!#REF!,'As-Played Schedule'!$A:$A,NbVictoires!AJ$2,'As-Played Schedule'!$C:$C,NbVictoires!$A22)</f>
        <v>#REF!</v>
      </c>
      <c r="AK22" t="e">
        <f>SUMIFS('As-Played Schedule'!#REF!,'As-Played Schedule'!$A:$A,NbVictoires!AK$2,'As-Played Schedule'!$C:$C,NbVictoires!$A22)</f>
        <v>#REF!</v>
      </c>
      <c r="AL22" t="e">
        <f>SUMIFS('As-Played Schedule'!#REF!,'As-Played Schedule'!$A:$A,NbVictoires!AL$2,'As-Played Schedule'!$C:$C,NbVictoires!$A22)</f>
        <v>#REF!</v>
      </c>
      <c r="AM22" t="e">
        <f>SUMIFS('As-Played Schedule'!#REF!,'As-Played Schedule'!$A:$A,NbVictoires!AM$2,'As-Played Schedule'!$C:$C,NbVictoires!$A22)</f>
        <v>#REF!</v>
      </c>
      <c r="AN22" t="e">
        <f>SUMIFS('As-Played Schedule'!#REF!,'As-Played Schedule'!$A:$A,NbVictoires!AN$2,'As-Played Schedule'!$C:$C,NbVictoires!$A22)</f>
        <v>#REF!</v>
      </c>
      <c r="AO22" t="e">
        <f>SUMIFS('As-Played Schedule'!#REF!,'As-Played Schedule'!$A:$A,NbVictoires!AO$2,'As-Played Schedule'!$C:$C,NbVictoires!$A22)</f>
        <v>#REF!</v>
      </c>
      <c r="AP22" t="e">
        <f>SUMIFS('As-Played Schedule'!#REF!,'As-Played Schedule'!$A:$A,NbVictoires!AP$2,'As-Played Schedule'!$C:$C,NbVictoires!$A22)</f>
        <v>#REF!</v>
      </c>
      <c r="AQ22" t="e">
        <f>SUMIFS('As-Played Schedule'!#REF!,'As-Played Schedule'!$A:$A,NbVictoires!AQ$2,'As-Played Schedule'!$C:$C,NbVictoires!$A22)</f>
        <v>#REF!</v>
      </c>
      <c r="AR22" t="e">
        <f>SUMIFS('As-Played Schedule'!#REF!,'As-Played Schedule'!$A:$A,NbVictoires!AR$2,'As-Played Schedule'!$C:$C,NbVictoires!$A22)</f>
        <v>#REF!</v>
      </c>
      <c r="AS22" t="e">
        <f>SUMIFS('As-Played Schedule'!#REF!,'As-Played Schedule'!$A:$A,NbVictoires!AS$2,'As-Played Schedule'!$C:$C,NbVictoires!$A22)</f>
        <v>#REF!</v>
      </c>
      <c r="AT22" t="e">
        <f>SUMIFS('As-Played Schedule'!#REF!,'As-Played Schedule'!$A:$A,NbVictoires!AT$2,'As-Played Schedule'!$C:$C,NbVictoires!$A22)</f>
        <v>#REF!</v>
      </c>
      <c r="AU22" t="e">
        <f>SUMIFS('As-Played Schedule'!#REF!,'As-Played Schedule'!$A:$A,NbVictoires!AU$2,'As-Played Schedule'!$C:$C,NbVictoires!$A22)</f>
        <v>#REF!</v>
      </c>
      <c r="AV22" t="e">
        <f>SUMIFS('As-Played Schedule'!#REF!,'As-Played Schedule'!$A:$A,NbVictoires!AV$2,'As-Played Schedule'!$C:$C,NbVictoires!$A22)</f>
        <v>#REF!</v>
      </c>
      <c r="AW22" t="e">
        <f>SUMIFS('As-Played Schedule'!#REF!,'As-Played Schedule'!$A:$A,NbVictoires!AW$2,'As-Played Schedule'!$C:$C,NbVictoires!$A22)</f>
        <v>#REF!</v>
      </c>
      <c r="AX22" t="e">
        <f>SUMIFS('As-Played Schedule'!#REF!,'As-Played Schedule'!$A:$A,NbVictoires!AX$2,'As-Played Schedule'!$C:$C,NbVictoires!$A22)</f>
        <v>#REF!</v>
      </c>
      <c r="AY22" t="e">
        <f>SUMIFS('As-Played Schedule'!#REF!,'As-Played Schedule'!$A:$A,NbVictoires!AY$2,'As-Played Schedule'!$C:$C,NbVictoires!$A22)</f>
        <v>#REF!</v>
      </c>
      <c r="AZ22" t="e">
        <f>SUMIFS('As-Played Schedule'!#REF!,'As-Played Schedule'!$A:$A,NbVictoires!AZ$2,'As-Played Schedule'!$C:$C,NbVictoires!$A22)</f>
        <v>#REF!</v>
      </c>
      <c r="BA22" t="e">
        <f>SUMIFS('As-Played Schedule'!#REF!,'As-Played Schedule'!$A:$A,NbVictoires!BA$2,'As-Played Schedule'!$C:$C,NbVictoires!$A22)</f>
        <v>#REF!</v>
      </c>
      <c r="BB22" t="e">
        <f>SUMIFS('As-Played Schedule'!#REF!,'As-Played Schedule'!$A:$A,NbVictoires!BB$2,'As-Played Schedule'!$C:$C,NbVictoires!$A22)</f>
        <v>#REF!</v>
      </c>
      <c r="BC22" t="e">
        <f>SUMIFS('As-Played Schedule'!#REF!,'As-Played Schedule'!$A:$A,NbVictoires!BC$2,'As-Played Schedule'!$C:$C,NbVictoires!$A22)</f>
        <v>#REF!</v>
      </c>
      <c r="BD22" t="e">
        <f>SUMIFS('As-Played Schedule'!#REF!,'As-Played Schedule'!$A:$A,NbVictoires!BD$2,'As-Played Schedule'!$C:$C,NbVictoires!$A22)</f>
        <v>#REF!</v>
      </c>
      <c r="BE22" t="e">
        <f>SUMIFS('As-Played Schedule'!#REF!,'As-Played Schedule'!$A:$A,NbVictoires!BE$2,'As-Played Schedule'!$C:$C,NbVictoires!$A22)</f>
        <v>#REF!</v>
      </c>
      <c r="BF22" t="e">
        <f>SUMIFS('As-Played Schedule'!#REF!,'As-Played Schedule'!$A:$A,NbVictoires!BF$2,'As-Played Schedule'!$C:$C,NbVictoires!$A22)</f>
        <v>#REF!</v>
      </c>
      <c r="BG22" t="e">
        <f>SUMIFS('As-Played Schedule'!#REF!,'As-Played Schedule'!$A:$A,NbVictoires!BG$2,'As-Played Schedule'!$C:$C,NbVictoires!$A22)</f>
        <v>#REF!</v>
      </c>
      <c r="BH22" t="e">
        <f>SUMIFS('As-Played Schedule'!#REF!,'As-Played Schedule'!$A:$A,NbVictoires!BH$2,'As-Played Schedule'!$C:$C,NbVictoires!$A22)</f>
        <v>#REF!</v>
      </c>
      <c r="BI22" t="e">
        <f>SUMIFS('As-Played Schedule'!#REF!,'As-Played Schedule'!$A:$A,NbVictoires!BI$2,'As-Played Schedule'!$C:$C,NbVictoires!$A22)</f>
        <v>#REF!</v>
      </c>
      <c r="BJ22" t="e">
        <f>SUMIFS('As-Played Schedule'!#REF!,'As-Played Schedule'!$A:$A,NbVictoires!BJ$2,'As-Played Schedule'!$C:$C,NbVictoires!$A22)</f>
        <v>#REF!</v>
      </c>
      <c r="BK22" t="e">
        <f>SUMIFS('As-Played Schedule'!#REF!,'As-Played Schedule'!$A:$A,NbVictoires!BK$2,'As-Played Schedule'!$C:$C,NbVictoires!$A22)</f>
        <v>#REF!</v>
      </c>
      <c r="BL22" t="e">
        <f>SUMIFS('As-Played Schedule'!#REF!,'As-Played Schedule'!$A:$A,NbVictoires!BL$2,'As-Played Schedule'!$C:$C,NbVictoires!$A22)</f>
        <v>#REF!</v>
      </c>
      <c r="BM22" t="e">
        <f>SUMIFS('As-Played Schedule'!#REF!,'As-Played Schedule'!$A:$A,NbVictoires!BM$2,'As-Played Schedule'!$C:$C,NbVictoires!$A22)</f>
        <v>#REF!</v>
      </c>
      <c r="BN22" t="e">
        <f>SUMIFS('As-Played Schedule'!#REF!,'As-Played Schedule'!$A:$A,NbVictoires!BN$2,'As-Played Schedule'!$C:$C,NbVictoires!$A22)</f>
        <v>#REF!</v>
      </c>
      <c r="BO22" t="e">
        <f>SUMIFS('As-Played Schedule'!#REF!,'As-Played Schedule'!$A:$A,NbVictoires!BO$2,'As-Played Schedule'!$C:$C,NbVictoires!$A22)</f>
        <v>#REF!</v>
      </c>
    </row>
    <row r="23" spans="1:67" x14ac:dyDescent="0.25">
      <c r="A23" t="s">
        <v>3</v>
      </c>
      <c r="B23">
        <f>SUMIFS('As-Played Schedule'!$E:$E,'As-Played Schedule'!$C:$C,NbVictoires!$A23,'As-Played Schedule'!$A:$A,NbVictoires!B$2)</f>
        <v>0</v>
      </c>
      <c r="C23">
        <f>SUMIFS('As-Played Schedule'!$E:$E,'As-Played Schedule'!$C:$C,NbVictoires!$A23,'As-Played Schedule'!$A:$A,NbVictoires!C$2)</f>
        <v>0</v>
      </c>
      <c r="D23">
        <f>SUMIFS('As-Played Schedule'!$E:$E,'As-Played Schedule'!$C:$C,NbVictoires!$A23,'As-Played Schedule'!$A:$A,NbVictoires!D$2)</f>
        <v>1</v>
      </c>
      <c r="E23">
        <f>SUMIFS('As-Played Schedule'!$E:$E,'As-Played Schedule'!$C:$C,NbVictoires!$A23,'As-Played Schedule'!$A:$A,NbVictoires!E$2)</f>
        <v>0</v>
      </c>
      <c r="F23">
        <f>SUMIFS('As-Played Schedule'!$E:$E,'As-Played Schedule'!$C:$C,NbVictoires!$A23,'As-Played Schedule'!$A:$A,NbVictoires!F$2)</f>
        <v>0</v>
      </c>
      <c r="G23">
        <f>SUMIFS('As-Played Schedule'!$E:$E,'As-Played Schedule'!$C:$C,NbVictoires!$A23,'As-Played Schedule'!$A:$A,NbVictoires!G$2)</f>
        <v>1</v>
      </c>
      <c r="H23">
        <f>SUMIFS('As-Played Schedule'!$E:$E,'As-Played Schedule'!$C:$C,NbVictoires!$A23,'As-Played Schedule'!$A:$A,NbVictoires!H$2)</f>
        <v>0</v>
      </c>
      <c r="I23">
        <f>SUMIFS('As-Played Schedule'!$E:$E,'As-Played Schedule'!$C:$C,NbVictoires!$A23,'As-Played Schedule'!$A:$A,NbVictoires!I$2)</f>
        <v>1</v>
      </c>
      <c r="J23">
        <f>SUMIFS('As-Played Schedule'!$E:$E,'As-Played Schedule'!$C:$C,NbVictoires!$A23,'As-Played Schedule'!$A:$A,NbVictoires!J$2)</f>
        <v>0</v>
      </c>
      <c r="K23">
        <f>SUMIFS('As-Played Schedule'!$E:$E,'As-Played Schedule'!$C:$C,NbVictoires!$A23,'As-Played Schedule'!$A:$A,NbVictoires!K$2)</f>
        <v>1</v>
      </c>
      <c r="L23">
        <f>SUMIFS('As-Played Schedule'!$E:$E,'As-Played Schedule'!$C:$C,NbVictoires!$A23,'As-Played Schedule'!$A:$A,NbVictoires!L$2)</f>
        <v>0</v>
      </c>
      <c r="M23">
        <f>SUMIFS('As-Played Schedule'!$E:$E,'As-Played Schedule'!$C:$C,NbVictoires!$A23,'As-Played Schedule'!$A:$A,NbVictoires!M$2)</f>
        <v>0</v>
      </c>
      <c r="N23">
        <f>SUMIFS('As-Played Schedule'!$E:$E,'As-Played Schedule'!$C:$C,NbVictoires!$A23,'As-Played Schedule'!$A:$A,NbVictoires!N$2)</f>
        <v>0</v>
      </c>
      <c r="O23">
        <f>SUMIFS('As-Played Schedule'!$E:$E,'As-Played Schedule'!$C:$C,NbVictoires!$A23,'As-Played Schedule'!$A:$A,NbVictoires!O$2)</f>
        <v>1</v>
      </c>
      <c r="P23">
        <f>SUMIFS('As-Played Schedule'!$E:$E,'As-Played Schedule'!$C:$C,NbVictoires!$A23,'As-Played Schedule'!$A:$A,NbVictoires!P$2)</f>
        <v>0</v>
      </c>
      <c r="Q23">
        <f>SUMIFS('As-Played Schedule'!$E:$E,'As-Played Schedule'!$C:$C,NbVictoires!$A23,'As-Played Schedule'!$A:$A,NbVictoires!Q$2)</f>
        <v>0</v>
      </c>
      <c r="R23">
        <f>SUMIFS('As-Played Schedule'!$E:$E,'As-Played Schedule'!$C:$C,NbVictoires!$A23,'As-Played Schedule'!$A:$A,NbVictoires!R$2)</f>
        <v>0</v>
      </c>
      <c r="S23">
        <f>SUMIFS('As-Played Schedule'!$E:$E,'As-Played Schedule'!$C:$C,NbVictoires!$A23,'As-Played Schedule'!$A:$A,NbVictoires!S$2)</f>
        <v>0</v>
      </c>
      <c r="T23">
        <f>SUMIFS('As-Played Schedule'!$E:$E,'As-Played Schedule'!$C:$C,NbVictoires!$A23,'As-Played Schedule'!$A:$A,NbVictoires!T$2)</f>
        <v>1</v>
      </c>
      <c r="U23">
        <f>SUMIFS('As-Played Schedule'!$E:$E,'As-Played Schedule'!$C:$C,NbVictoires!$A23,'As-Played Schedule'!$A:$A,NbVictoires!U$2)</f>
        <v>0</v>
      </c>
      <c r="V23">
        <f>SUMIFS('As-Played Schedule'!$E:$E,'As-Played Schedule'!$C:$C,NbVictoires!$A23,'As-Played Schedule'!$A:$A,NbVictoires!V$2)</f>
        <v>0</v>
      </c>
      <c r="W23">
        <f>SUMIFS('As-Played Schedule'!$E:$E,'As-Played Schedule'!$C:$C,NbVictoires!$A23,'As-Played Schedule'!$A:$A,NbVictoires!W$2)</f>
        <v>0</v>
      </c>
      <c r="X23">
        <f>SUMIFS('As-Played Schedule'!$E:$E,'As-Played Schedule'!$C:$C,NbVictoires!$A23,'As-Played Schedule'!$A:$A,NbVictoires!X$2)</f>
        <v>1</v>
      </c>
      <c r="Y23">
        <f>SUMIFS('As-Played Schedule'!$E:$E,'As-Played Schedule'!$C:$C,NbVictoires!$A23,'As-Played Schedule'!$A:$A,NbVictoires!Y$2)</f>
        <v>0</v>
      </c>
      <c r="Z23">
        <f>SUMIFS('As-Played Schedule'!$E:$E,'As-Played Schedule'!$C:$C,NbVictoires!$A23,'As-Played Schedule'!$A:$A,NbVictoires!Z$2)</f>
        <v>1</v>
      </c>
      <c r="AA23">
        <f>SUMIFS('As-Played Schedule'!$E:$E,'As-Played Schedule'!$C:$C,NbVictoires!$A23,'As-Played Schedule'!$A:$A,NbVictoires!AA$2)</f>
        <v>0</v>
      </c>
      <c r="AB23">
        <f>SUMIFS('As-Played Schedule'!$E:$E,'As-Played Schedule'!$C:$C,NbVictoires!$A23,'As-Played Schedule'!$A:$A,NbVictoires!AB$2)</f>
        <v>0</v>
      </c>
      <c r="AC23">
        <f>SUMIFS('As-Played Schedule'!$E:$E,'As-Played Schedule'!$C:$C,NbVictoires!$A23,'As-Played Schedule'!$A:$A,NbVictoires!AC$2)</f>
        <v>0</v>
      </c>
      <c r="AD23">
        <f>SUMIFS('As-Played Schedule'!$E:$E,'As-Played Schedule'!$C:$C,NbVictoires!$A23,'As-Played Schedule'!$A:$A,NbVictoires!AD$2)</f>
        <v>0</v>
      </c>
      <c r="AE23">
        <f>SUMIFS('As-Played Schedule'!$E:$E,'As-Played Schedule'!$C:$C,NbVictoires!$A23,'As-Played Schedule'!$A:$A,NbVictoires!AE$2)</f>
        <v>0</v>
      </c>
      <c r="AF23">
        <f>SUMIFS('As-Played Schedule'!$E:$E,'As-Played Schedule'!$C:$C,NbVictoires!$A23,'As-Played Schedule'!$A:$A,NbVictoires!AF$2)</f>
        <v>0</v>
      </c>
      <c r="AG23">
        <f>SUMIFS('As-Played Schedule'!$E:$E,'As-Played Schedule'!$C:$C,NbVictoires!$A23,'As-Played Schedule'!$A:$A,NbVictoires!AG$2)</f>
        <v>0</v>
      </c>
      <c r="AI23" t="s">
        <v>3</v>
      </c>
      <c r="AJ23" t="e">
        <f>SUMIFS('As-Played Schedule'!#REF!,'As-Played Schedule'!$A:$A,NbVictoires!AJ$2,'As-Played Schedule'!$C:$C,NbVictoires!$A23)</f>
        <v>#REF!</v>
      </c>
      <c r="AK23" t="e">
        <f>SUMIFS('As-Played Schedule'!#REF!,'As-Played Schedule'!$A:$A,NbVictoires!AK$2,'As-Played Schedule'!$C:$C,NbVictoires!$A23)</f>
        <v>#REF!</v>
      </c>
      <c r="AL23" t="e">
        <f>SUMIFS('As-Played Schedule'!#REF!,'As-Played Schedule'!$A:$A,NbVictoires!AL$2,'As-Played Schedule'!$C:$C,NbVictoires!$A23)</f>
        <v>#REF!</v>
      </c>
      <c r="AM23" t="e">
        <f>SUMIFS('As-Played Schedule'!#REF!,'As-Played Schedule'!$A:$A,NbVictoires!AM$2,'As-Played Schedule'!$C:$C,NbVictoires!$A23)</f>
        <v>#REF!</v>
      </c>
      <c r="AN23" t="e">
        <f>SUMIFS('As-Played Schedule'!#REF!,'As-Played Schedule'!$A:$A,NbVictoires!AN$2,'As-Played Schedule'!$C:$C,NbVictoires!$A23)</f>
        <v>#REF!</v>
      </c>
      <c r="AO23" t="e">
        <f>SUMIFS('As-Played Schedule'!#REF!,'As-Played Schedule'!$A:$A,NbVictoires!AO$2,'As-Played Schedule'!$C:$C,NbVictoires!$A23)</f>
        <v>#REF!</v>
      </c>
      <c r="AP23" t="e">
        <f>SUMIFS('As-Played Schedule'!#REF!,'As-Played Schedule'!$A:$A,NbVictoires!AP$2,'As-Played Schedule'!$C:$C,NbVictoires!$A23)</f>
        <v>#REF!</v>
      </c>
      <c r="AQ23" t="e">
        <f>SUMIFS('As-Played Schedule'!#REF!,'As-Played Schedule'!$A:$A,NbVictoires!AQ$2,'As-Played Schedule'!$C:$C,NbVictoires!$A23)</f>
        <v>#REF!</v>
      </c>
      <c r="AR23" t="e">
        <f>SUMIFS('As-Played Schedule'!#REF!,'As-Played Schedule'!$A:$A,NbVictoires!AR$2,'As-Played Schedule'!$C:$C,NbVictoires!$A23)</f>
        <v>#REF!</v>
      </c>
      <c r="AS23" t="e">
        <f>SUMIFS('As-Played Schedule'!#REF!,'As-Played Schedule'!$A:$A,NbVictoires!AS$2,'As-Played Schedule'!$C:$C,NbVictoires!$A23)</f>
        <v>#REF!</v>
      </c>
      <c r="AT23" t="e">
        <f>SUMIFS('As-Played Schedule'!#REF!,'As-Played Schedule'!$A:$A,NbVictoires!AT$2,'As-Played Schedule'!$C:$C,NbVictoires!$A23)</f>
        <v>#REF!</v>
      </c>
      <c r="AU23" t="e">
        <f>SUMIFS('As-Played Schedule'!#REF!,'As-Played Schedule'!$A:$A,NbVictoires!AU$2,'As-Played Schedule'!$C:$C,NbVictoires!$A23)</f>
        <v>#REF!</v>
      </c>
      <c r="AV23" t="e">
        <f>SUMIFS('As-Played Schedule'!#REF!,'As-Played Schedule'!$A:$A,NbVictoires!AV$2,'As-Played Schedule'!$C:$C,NbVictoires!$A23)</f>
        <v>#REF!</v>
      </c>
      <c r="AW23" t="e">
        <f>SUMIFS('As-Played Schedule'!#REF!,'As-Played Schedule'!$A:$A,NbVictoires!AW$2,'As-Played Schedule'!$C:$C,NbVictoires!$A23)</f>
        <v>#REF!</v>
      </c>
      <c r="AX23" t="e">
        <f>SUMIFS('As-Played Schedule'!#REF!,'As-Played Schedule'!$A:$A,NbVictoires!AX$2,'As-Played Schedule'!$C:$C,NbVictoires!$A23)</f>
        <v>#REF!</v>
      </c>
      <c r="AY23" t="e">
        <f>SUMIFS('As-Played Schedule'!#REF!,'As-Played Schedule'!$A:$A,NbVictoires!AY$2,'As-Played Schedule'!$C:$C,NbVictoires!$A23)</f>
        <v>#REF!</v>
      </c>
      <c r="AZ23" t="e">
        <f>SUMIFS('As-Played Schedule'!#REF!,'As-Played Schedule'!$A:$A,NbVictoires!AZ$2,'As-Played Schedule'!$C:$C,NbVictoires!$A23)</f>
        <v>#REF!</v>
      </c>
      <c r="BA23" t="e">
        <f>SUMIFS('As-Played Schedule'!#REF!,'As-Played Schedule'!$A:$A,NbVictoires!BA$2,'As-Played Schedule'!$C:$C,NbVictoires!$A23)</f>
        <v>#REF!</v>
      </c>
      <c r="BB23" t="e">
        <f>SUMIFS('As-Played Schedule'!#REF!,'As-Played Schedule'!$A:$A,NbVictoires!BB$2,'As-Played Schedule'!$C:$C,NbVictoires!$A23)</f>
        <v>#REF!</v>
      </c>
      <c r="BC23" t="e">
        <f>SUMIFS('As-Played Schedule'!#REF!,'As-Played Schedule'!$A:$A,NbVictoires!BC$2,'As-Played Schedule'!$C:$C,NbVictoires!$A23)</f>
        <v>#REF!</v>
      </c>
      <c r="BD23" t="e">
        <f>SUMIFS('As-Played Schedule'!#REF!,'As-Played Schedule'!$A:$A,NbVictoires!BD$2,'As-Played Schedule'!$C:$C,NbVictoires!$A23)</f>
        <v>#REF!</v>
      </c>
      <c r="BE23" t="e">
        <f>SUMIFS('As-Played Schedule'!#REF!,'As-Played Schedule'!$A:$A,NbVictoires!BE$2,'As-Played Schedule'!$C:$C,NbVictoires!$A23)</f>
        <v>#REF!</v>
      </c>
      <c r="BF23" t="e">
        <f>SUMIFS('As-Played Schedule'!#REF!,'As-Played Schedule'!$A:$A,NbVictoires!BF$2,'As-Played Schedule'!$C:$C,NbVictoires!$A23)</f>
        <v>#REF!</v>
      </c>
      <c r="BG23" t="e">
        <f>SUMIFS('As-Played Schedule'!#REF!,'As-Played Schedule'!$A:$A,NbVictoires!BG$2,'As-Played Schedule'!$C:$C,NbVictoires!$A23)</f>
        <v>#REF!</v>
      </c>
      <c r="BH23" t="e">
        <f>SUMIFS('As-Played Schedule'!#REF!,'As-Played Schedule'!$A:$A,NbVictoires!BH$2,'As-Played Schedule'!$C:$C,NbVictoires!$A23)</f>
        <v>#REF!</v>
      </c>
      <c r="BI23" t="e">
        <f>SUMIFS('As-Played Schedule'!#REF!,'As-Played Schedule'!$A:$A,NbVictoires!BI$2,'As-Played Schedule'!$C:$C,NbVictoires!$A23)</f>
        <v>#REF!</v>
      </c>
      <c r="BJ23" t="e">
        <f>SUMIFS('As-Played Schedule'!#REF!,'As-Played Schedule'!$A:$A,NbVictoires!BJ$2,'As-Played Schedule'!$C:$C,NbVictoires!$A23)</f>
        <v>#REF!</v>
      </c>
      <c r="BK23" t="e">
        <f>SUMIFS('As-Played Schedule'!#REF!,'As-Played Schedule'!$A:$A,NbVictoires!BK$2,'As-Played Schedule'!$C:$C,NbVictoires!$A23)</f>
        <v>#REF!</v>
      </c>
      <c r="BL23" t="e">
        <f>SUMIFS('As-Played Schedule'!#REF!,'As-Played Schedule'!$A:$A,NbVictoires!BL$2,'As-Played Schedule'!$C:$C,NbVictoires!$A23)</f>
        <v>#REF!</v>
      </c>
      <c r="BM23" t="e">
        <f>SUMIFS('As-Played Schedule'!#REF!,'As-Played Schedule'!$A:$A,NbVictoires!BM$2,'As-Played Schedule'!$C:$C,NbVictoires!$A23)</f>
        <v>#REF!</v>
      </c>
      <c r="BN23" t="e">
        <f>SUMIFS('As-Played Schedule'!#REF!,'As-Played Schedule'!$A:$A,NbVictoires!BN$2,'As-Played Schedule'!$C:$C,NbVictoires!$A23)</f>
        <v>#REF!</v>
      </c>
      <c r="BO23" t="e">
        <f>SUMIFS('As-Played Schedule'!#REF!,'As-Played Schedule'!$A:$A,NbVictoires!BO$2,'As-Played Schedule'!$C:$C,NbVictoires!$A23)</f>
        <v>#REF!</v>
      </c>
    </row>
    <row r="24" spans="1:67" x14ac:dyDescent="0.25">
      <c r="A24" t="s">
        <v>2</v>
      </c>
      <c r="B24">
        <f>SUMIFS('As-Played Schedule'!$E:$E,'As-Played Schedule'!$C:$C,NbVictoires!$A24,'As-Played Schedule'!$A:$A,NbVictoires!B$2)</f>
        <v>1</v>
      </c>
      <c r="C24">
        <f>SUMIFS('As-Played Schedule'!$E:$E,'As-Played Schedule'!$C:$C,NbVictoires!$A24,'As-Played Schedule'!$A:$A,NbVictoires!C$2)</f>
        <v>0</v>
      </c>
      <c r="D24">
        <f>SUMIFS('As-Played Schedule'!$E:$E,'As-Played Schedule'!$C:$C,NbVictoires!$A24,'As-Played Schedule'!$A:$A,NbVictoires!D$2)</f>
        <v>1</v>
      </c>
      <c r="E24">
        <f>SUMIFS('As-Played Schedule'!$E:$E,'As-Played Schedule'!$C:$C,NbVictoires!$A24,'As-Played Schedule'!$A:$A,NbVictoires!E$2)</f>
        <v>1</v>
      </c>
      <c r="F24">
        <f>SUMIFS('As-Played Schedule'!$E:$E,'As-Played Schedule'!$C:$C,NbVictoires!$A24,'As-Played Schedule'!$A:$A,NbVictoires!F$2)</f>
        <v>0</v>
      </c>
      <c r="G24">
        <f>SUMIFS('As-Played Schedule'!$E:$E,'As-Played Schedule'!$C:$C,NbVictoires!$A24,'As-Played Schedule'!$A:$A,NbVictoires!G$2)</f>
        <v>0</v>
      </c>
      <c r="H24">
        <f>SUMIFS('As-Played Schedule'!$E:$E,'As-Played Schedule'!$C:$C,NbVictoires!$A24,'As-Played Schedule'!$A:$A,NbVictoires!H$2)</f>
        <v>0</v>
      </c>
      <c r="I24">
        <f>SUMIFS('As-Played Schedule'!$E:$E,'As-Played Schedule'!$C:$C,NbVictoires!$A24,'As-Played Schedule'!$A:$A,NbVictoires!I$2)</f>
        <v>0</v>
      </c>
      <c r="J24">
        <f>SUMIFS('As-Played Schedule'!$E:$E,'As-Played Schedule'!$C:$C,NbVictoires!$A24,'As-Played Schedule'!$A:$A,NbVictoires!J$2)</f>
        <v>0</v>
      </c>
      <c r="K24">
        <f>SUMIFS('As-Played Schedule'!$E:$E,'As-Played Schedule'!$C:$C,NbVictoires!$A24,'As-Played Schedule'!$A:$A,NbVictoires!K$2)</f>
        <v>0</v>
      </c>
      <c r="L24">
        <f>SUMIFS('As-Played Schedule'!$E:$E,'As-Played Schedule'!$C:$C,NbVictoires!$A24,'As-Played Schedule'!$A:$A,NbVictoires!L$2)</f>
        <v>0</v>
      </c>
      <c r="M24">
        <f>SUMIFS('As-Played Schedule'!$E:$E,'As-Played Schedule'!$C:$C,NbVictoires!$A24,'As-Played Schedule'!$A:$A,NbVictoires!M$2)</f>
        <v>1</v>
      </c>
      <c r="N24">
        <f>SUMIFS('As-Played Schedule'!$E:$E,'As-Played Schedule'!$C:$C,NbVictoires!$A24,'As-Played Schedule'!$A:$A,NbVictoires!N$2)</f>
        <v>1</v>
      </c>
      <c r="O24">
        <f>SUMIFS('As-Played Schedule'!$E:$E,'As-Played Schedule'!$C:$C,NbVictoires!$A24,'As-Played Schedule'!$A:$A,NbVictoires!O$2)</f>
        <v>0</v>
      </c>
      <c r="P24">
        <f>SUMIFS('As-Played Schedule'!$E:$E,'As-Played Schedule'!$C:$C,NbVictoires!$A24,'As-Played Schedule'!$A:$A,NbVictoires!P$2)</f>
        <v>1</v>
      </c>
      <c r="Q24">
        <f>SUMIFS('As-Played Schedule'!$E:$E,'As-Played Schedule'!$C:$C,NbVictoires!$A24,'As-Played Schedule'!$A:$A,NbVictoires!Q$2)</f>
        <v>0</v>
      </c>
      <c r="R24">
        <f>SUMIFS('As-Played Schedule'!$E:$E,'As-Played Schedule'!$C:$C,NbVictoires!$A24,'As-Played Schedule'!$A:$A,NbVictoires!R$2)</f>
        <v>0</v>
      </c>
      <c r="S24">
        <f>SUMIFS('As-Played Schedule'!$E:$E,'As-Played Schedule'!$C:$C,NbVictoires!$A24,'As-Played Schedule'!$A:$A,NbVictoires!S$2)</f>
        <v>0</v>
      </c>
      <c r="T24">
        <f>SUMIFS('As-Played Schedule'!$E:$E,'As-Played Schedule'!$C:$C,NbVictoires!$A24,'As-Played Schedule'!$A:$A,NbVictoires!T$2)</f>
        <v>0</v>
      </c>
      <c r="U24">
        <f>SUMIFS('As-Played Schedule'!$E:$E,'As-Played Schedule'!$C:$C,NbVictoires!$A24,'As-Played Schedule'!$A:$A,NbVictoires!U$2)</f>
        <v>0</v>
      </c>
      <c r="V24">
        <f>SUMIFS('As-Played Schedule'!$E:$E,'As-Played Schedule'!$C:$C,NbVictoires!$A24,'As-Played Schedule'!$A:$A,NbVictoires!V$2)</f>
        <v>1</v>
      </c>
      <c r="W24">
        <f>SUMIFS('As-Played Schedule'!$E:$E,'As-Played Schedule'!$C:$C,NbVictoires!$A24,'As-Played Schedule'!$A:$A,NbVictoires!W$2)</f>
        <v>0</v>
      </c>
      <c r="X24">
        <f>SUMIFS('As-Played Schedule'!$E:$E,'As-Played Schedule'!$C:$C,NbVictoires!$A24,'As-Played Schedule'!$A:$A,NbVictoires!X$2)</f>
        <v>1</v>
      </c>
      <c r="Y24">
        <f>SUMIFS('As-Played Schedule'!$E:$E,'As-Played Schedule'!$C:$C,NbVictoires!$A24,'As-Played Schedule'!$A:$A,NbVictoires!Y$2)</f>
        <v>0</v>
      </c>
      <c r="Z24">
        <f>SUMIFS('As-Played Schedule'!$E:$E,'As-Played Schedule'!$C:$C,NbVictoires!$A24,'As-Played Schedule'!$A:$A,NbVictoires!Z$2)</f>
        <v>0</v>
      </c>
      <c r="AA24">
        <f>SUMIFS('As-Played Schedule'!$E:$E,'As-Played Schedule'!$C:$C,NbVictoires!$A24,'As-Played Schedule'!$A:$A,NbVictoires!AA$2)</f>
        <v>0</v>
      </c>
      <c r="AB24">
        <f>SUMIFS('As-Played Schedule'!$E:$E,'As-Played Schedule'!$C:$C,NbVictoires!$A24,'As-Played Schedule'!$A:$A,NbVictoires!AB$2)</f>
        <v>1</v>
      </c>
      <c r="AC24">
        <f>SUMIFS('As-Played Schedule'!$E:$E,'As-Played Schedule'!$C:$C,NbVictoires!$A24,'As-Played Schedule'!$A:$A,NbVictoires!AC$2)</f>
        <v>0</v>
      </c>
      <c r="AD24">
        <f>SUMIFS('As-Played Schedule'!$E:$E,'As-Played Schedule'!$C:$C,NbVictoires!$A24,'As-Played Schedule'!$A:$A,NbVictoires!AD$2)</f>
        <v>1</v>
      </c>
      <c r="AE24">
        <f>SUMIFS('As-Played Schedule'!$E:$E,'As-Played Schedule'!$C:$C,NbVictoires!$A24,'As-Played Schedule'!$A:$A,NbVictoires!AE$2)</f>
        <v>0</v>
      </c>
      <c r="AF24">
        <f>SUMIFS('As-Played Schedule'!$E:$E,'As-Played Schedule'!$C:$C,NbVictoires!$A24,'As-Played Schedule'!$A:$A,NbVictoires!AF$2)</f>
        <v>0</v>
      </c>
      <c r="AG24">
        <f>SUMIFS('As-Played Schedule'!$E:$E,'As-Played Schedule'!$C:$C,NbVictoires!$A24,'As-Played Schedule'!$A:$A,NbVictoires!AG$2)</f>
        <v>0</v>
      </c>
      <c r="AI24" t="s">
        <v>2</v>
      </c>
      <c r="AJ24" t="e">
        <f>SUMIFS('As-Played Schedule'!#REF!,'As-Played Schedule'!$A:$A,NbVictoires!AJ$2,'As-Played Schedule'!$C:$C,NbVictoires!$A24)</f>
        <v>#REF!</v>
      </c>
      <c r="AK24" t="e">
        <f>SUMIFS('As-Played Schedule'!#REF!,'As-Played Schedule'!$A:$A,NbVictoires!AK$2,'As-Played Schedule'!$C:$C,NbVictoires!$A24)</f>
        <v>#REF!</v>
      </c>
      <c r="AL24" t="e">
        <f>SUMIFS('As-Played Schedule'!#REF!,'As-Played Schedule'!$A:$A,NbVictoires!AL$2,'As-Played Schedule'!$C:$C,NbVictoires!$A24)</f>
        <v>#REF!</v>
      </c>
      <c r="AM24" t="e">
        <f>SUMIFS('As-Played Schedule'!#REF!,'As-Played Schedule'!$A:$A,NbVictoires!AM$2,'As-Played Schedule'!$C:$C,NbVictoires!$A24)</f>
        <v>#REF!</v>
      </c>
      <c r="AN24" t="e">
        <f>SUMIFS('As-Played Schedule'!#REF!,'As-Played Schedule'!$A:$A,NbVictoires!AN$2,'As-Played Schedule'!$C:$C,NbVictoires!$A24)</f>
        <v>#REF!</v>
      </c>
      <c r="AO24" t="e">
        <f>SUMIFS('As-Played Schedule'!#REF!,'As-Played Schedule'!$A:$A,NbVictoires!AO$2,'As-Played Schedule'!$C:$C,NbVictoires!$A24)</f>
        <v>#REF!</v>
      </c>
      <c r="AP24" t="e">
        <f>SUMIFS('As-Played Schedule'!#REF!,'As-Played Schedule'!$A:$A,NbVictoires!AP$2,'As-Played Schedule'!$C:$C,NbVictoires!$A24)</f>
        <v>#REF!</v>
      </c>
      <c r="AQ24" t="e">
        <f>SUMIFS('As-Played Schedule'!#REF!,'As-Played Schedule'!$A:$A,NbVictoires!AQ$2,'As-Played Schedule'!$C:$C,NbVictoires!$A24)</f>
        <v>#REF!</v>
      </c>
      <c r="AR24" t="e">
        <f>SUMIFS('As-Played Schedule'!#REF!,'As-Played Schedule'!$A:$A,NbVictoires!AR$2,'As-Played Schedule'!$C:$C,NbVictoires!$A24)</f>
        <v>#REF!</v>
      </c>
      <c r="AS24" t="e">
        <f>SUMIFS('As-Played Schedule'!#REF!,'As-Played Schedule'!$A:$A,NbVictoires!AS$2,'As-Played Schedule'!$C:$C,NbVictoires!$A24)</f>
        <v>#REF!</v>
      </c>
      <c r="AT24" t="e">
        <f>SUMIFS('As-Played Schedule'!#REF!,'As-Played Schedule'!$A:$A,NbVictoires!AT$2,'As-Played Schedule'!$C:$C,NbVictoires!$A24)</f>
        <v>#REF!</v>
      </c>
      <c r="AU24" t="e">
        <f>SUMIFS('As-Played Schedule'!#REF!,'As-Played Schedule'!$A:$A,NbVictoires!AU$2,'As-Played Schedule'!$C:$C,NbVictoires!$A24)</f>
        <v>#REF!</v>
      </c>
      <c r="AV24" t="e">
        <f>SUMIFS('As-Played Schedule'!#REF!,'As-Played Schedule'!$A:$A,NbVictoires!AV$2,'As-Played Schedule'!$C:$C,NbVictoires!$A24)</f>
        <v>#REF!</v>
      </c>
      <c r="AW24" t="e">
        <f>SUMIFS('As-Played Schedule'!#REF!,'As-Played Schedule'!$A:$A,NbVictoires!AW$2,'As-Played Schedule'!$C:$C,NbVictoires!$A24)</f>
        <v>#REF!</v>
      </c>
      <c r="AX24" t="e">
        <f>SUMIFS('As-Played Schedule'!#REF!,'As-Played Schedule'!$A:$A,NbVictoires!AX$2,'As-Played Schedule'!$C:$C,NbVictoires!$A24)</f>
        <v>#REF!</v>
      </c>
      <c r="AY24" t="e">
        <f>SUMIFS('As-Played Schedule'!#REF!,'As-Played Schedule'!$A:$A,NbVictoires!AY$2,'As-Played Schedule'!$C:$C,NbVictoires!$A24)</f>
        <v>#REF!</v>
      </c>
      <c r="AZ24" t="e">
        <f>SUMIFS('As-Played Schedule'!#REF!,'As-Played Schedule'!$A:$A,NbVictoires!AZ$2,'As-Played Schedule'!$C:$C,NbVictoires!$A24)</f>
        <v>#REF!</v>
      </c>
      <c r="BA24" t="e">
        <f>SUMIFS('As-Played Schedule'!#REF!,'As-Played Schedule'!$A:$A,NbVictoires!BA$2,'As-Played Schedule'!$C:$C,NbVictoires!$A24)</f>
        <v>#REF!</v>
      </c>
      <c r="BB24" t="e">
        <f>SUMIFS('As-Played Schedule'!#REF!,'As-Played Schedule'!$A:$A,NbVictoires!BB$2,'As-Played Schedule'!$C:$C,NbVictoires!$A24)</f>
        <v>#REF!</v>
      </c>
      <c r="BC24" t="e">
        <f>SUMIFS('As-Played Schedule'!#REF!,'As-Played Schedule'!$A:$A,NbVictoires!BC$2,'As-Played Schedule'!$C:$C,NbVictoires!$A24)</f>
        <v>#REF!</v>
      </c>
      <c r="BD24" t="e">
        <f>SUMIFS('As-Played Schedule'!#REF!,'As-Played Schedule'!$A:$A,NbVictoires!BD$2,'As-Played Schedule'!$C:$C,NbVictoires!$A24)</f>
        <v>#REF!</v>
      </c>
      <c r="BE24" t="e">
        <f>SUMIFS('As-Played Schedule'!#REF!,'As-Played Schedule'!$A:$A,NbVictoires!BE$2,'As-Played Schedule'!$C:$C,NbVictoires!$A24)</f>
        <v>#REF!</v>
      </c>
      <c r="BF24" t="e">
        <f>SUMIFS('As-Played Schedule'!#REF!,'As-Played Schedule'!$A:$A,NbVictoires!BF$2,'As-Played Schedule'!$C:$C,NbVictoires!$A24)</f>
        <v>#REF!</v>
      </c>
      <c r="BG24" t="e">
        <f>SUMIFS('As-Played Schedule'!#REF!,'As-Played Schedule'!$A:$A,NbVictoires!BG$2,'As-Played Schedule'!$C:$C,NbVictoires!$A24)</f>
        <v>#REF!</v>
      </c>
      <c r="BH24" t="e">
        <f>SUMIFS('As-Played Schedule'!#REF!,'As-Played Schedule'!$A:$A,NbVictoires!BH$2,'As-Played Schedule'!$C:$C,NbVictoires!$A24)</f>
        <v>#REF!</v>
      </c>
      <c r="BI24" t="e">
        <f>SUMIFS('As-Played Schedule'!#REF!,'As-Played Schedule'!$A:$A,NbVictoires!BI$2,'As-Played Schedule'!$C:$C,NbVictoires!$A24)</f>
        <v>#REF!</v>
      </c>
      <c r="BJ24" t="e">
        <f>SUMIFS('As-Played Schedule'!#REF!,'As-Played Schedule'!$A:$A,NbVictoires!BJ$2,'As-Played Schedule'!$C:$C,NbVictoires!$A24)</f>
        <v>#REF!</v>
      </c>
      <c r="BK24" t="e">
        <f>SUMIFS('As-Played Schedule'!#REF!,'As-Played Schedule'!$A:$A,NbVictoires!BK$2,'As-Played Schedule'!$C:$C,NbVictoires!$A24)</f>
        <v>#REF!</v>
      </c>
      <c r="BL24" t="e">
        <f>SUMIFS('As-Played Schedule'!#REF!,'As-Played Schedule'!$A:$A,NbVictoires!BL$2,'As-Played Schedule'!$C:$C,NbVictoires!$A24)</f>
        <v>#REF!</v>
      </c>
      <c r="BM24" t="e">
        <f>SUMIFS('As-Played Schedule'!#REF!,'As-Played Schedule'!$A:$A,NbVictoires!BM$2,'As-Played Schedule'!$C:$C,NbVictoires!$A24)</f>
        <v>#REF!</v>
      </c>
      <c r="BN24" t="e">
        <f>SUMIFS('As-Played Schedule'!#REF!,'As-Played Schedule'!$A:$A,NbVictoires!BN$2,'As-Played Schedule'!$C:$C,NbVictoires!$A24)</f>
        <v>#REF!</v>
      </c>
      <c r="BO24" t="e">
        <f>SUMIFS('As-Played Schedule'!#REF!,'As-Played Schedule'!$A:$A,NbVictoires!BO$2,'As-Played Schedule'!$C:$C,NbVictoires!$A24)</f>
        <v>#REF!</v>
      </c>
    </row>
    <row r="25" spans="1:67" x14ac:dyDescent="0.25">
      <c r="A25" t="s">
        <v>23</v>
      </c>
      <c r="B25">
        <f>SUMIFS('As-Played Schedule'!$E:$E,'As-Played Schedule'!$C:$C,NbVictoires!$A25,'As-Played Schedule'!$A:$A,NbVictoires!B$2)</f>
        <v>0</v>
      </c>
      <c r="C25">
        <f>SUMIFS('As-Played Schedule'!$E:$E,'As-Played Schedule'!$C:$C,NbVictoires!$A25,'As-Played Schedule'!$A:$A,NbVictoires!C$2)</f>
        <v>0</v>
      </c>
      <c r="D25">
        <f>SUMIFS('As-Played Schedule'!$E:$E,'As-Played Schedule'!$C:$C,NbVictoires!$A25,'As-Played Schedule'!$A:$A,NbVictoires!D$2)</f>
        <v>0</v>
      </c>
      <c r="E25">
        <f>SUMIFS('As-Played Schedule'!$E:$E,'As-Played Schedule'!$C:$C,NbVictoires!$A25,'As-Played Schedule'!$A:$A,NbVictoires!E$2)</f>
        <v>0</v>
      </c>
      <c r="F25">
        <f>SUMIFS('As-Played Schedule'!$E:$E,'As-Played Schedule'!$C:$C,NbVictoires!$A25,'As-Played Schedule'!$A:$A,NbVictoires!F$2)</f>
        <v>0</v>
      </c>
      <c r="G25">
        <f>SUMIFS('As-Played Schedule'!$E:$E,'As-Played Schedule'!$C:$C,NbVictoires!$A25,'As-Played Schedule'!$A:$A,NbVictoires!G$2)</f>
        <v>1</v>
      </c>
      <c r="H25">
        <f>SUMIFS('As-Played Schedule'!$E:$E,'As-Played Schedule'!$C:$C,NbVictoires!$A25,'As-Played Schedule'!$A:$A,NbVictoires!H$2)</f>
        <v>0</v>
      </c>
      <c r="I25">
        <f>SUMIFS('As-Played Schedule'!$E:$E,'As-Played Schedule'!$C:$C,NbVictoires!$A25,'As-Played Schedule'!$A:$A,NbVictoires!I$2)</f>
        <v>1</v>
      </c>
      <c r="J25">
        <f>SUMIFS('As-Played Schedule'!$E:$E,'As-Played Schedule'!$C:$C,NbVictoires!$A25,'As-Played Schedule'!$A:$A,NbVictoires!J$2)</f>
        <v>0</v>
      </c>
      <c r="K25">
        <f>SUMIFS('As-Played Schedule'!$E:$E,'As-Played Schedule'!$C:$C,NbVictoires!$A25,'As-Played Schedule'!$A:$A,NbVictoires!K$2)</f>
        <v>1</v>
      </c>
      <c r="L25">
        <f>SUMIFS('As-Played Schedule'!$E:$E,'As-Played Schedule'!$C:$C,NbVictoires!$A25,'As-Played Schedule'!$A:$A,NbVictoires!L$2)</f>
        <v>0</v>
      </c>
      <c r="M25">
        <f>SUMIFS('As-Played Schedule'!$E:$E,'As-Played Schedule'!$C:$C,NbVictoires!$A25,'As-Played Schedule'!$A:$A,NbVictoires!M$2)</f>
        <v>0</v>
      </c>
      <c r="N25" s="4">
        <f>SUMIFS('As-Played Schedule'!$E:$E,'As-Played Schedule'!$C:$C,NbVictoires!$A25,'As-Played Schedule'!$A:$A,NbVictoires!N$2)</f>
        <v>2</v>
      </c>
      <c r="O25">
        <f>SUMIFS('As-Played Schedule'!$E:$E,'As-Played Schedule'!$C:$C,NbVictoires!$A25,'As-Played Schedule'!$A:$A,NbVictoires!O$2)</f>
        <v>0</v>
      </c>
      <c r="P25">
        <f>SUMIFS('As-Played Schedule'!$E:$E,'As-Played Schedule'!$C:$C,NbVictoires!$A25,'As-Played Schedule'!$A:$A,NbVictoires!P$2)</f>
        <v>0</v>
      </c>
      <c r="Q25">
        <f>SUMIFS('As-Played Schedule'!$E:$E,'As-Played Schedule'!$C:$C,NbVictoires!$A25,'As-Played Schedule'!$A:$A,NbVictoires!Q$2)</f>
        <v>0</v>
      </c>
      <c r="R25">
        <f>SUMIFS('As-Played Schedule'!$E:$E,'As-Played Schedule'!$C:$C,NbVictoires!$A25,'As-Played Schedule'!$A:$A,NbVictoires!R$2)</f>
        <v>0</v>
      </c>
      <c r="S25">
        <f>SUMIFS('As-Played Schedule'!$E:$E,'As-Played Schedule'!$C:$C,NbVictoires!$A25,'As-Played Schedule'!$A:$A,NbVictoires!S$2)</f>
        <v>0</v>
      </c>
      <c r="T25">
        <f>SUMIFS('As-Played Schedule'!$E:$E,'As-Played Schedule'!$C:$C,NbVictoires!$A25,'As-Played Schedule'!$A:$A,NbVictoires!T$2)</f>
        <v>0</v>
      </c>
      <c r="U25">
        <f>SUMIFS('As-Played Schedule'!$E:$E,'As-Played Schedule'!$C:$C,NbVictoires!$A25,'As-Played Schedule'!$A:$A,NbVictoires!U$2)</f>
        <v>0</v>
      </c>
      <c r="V25">
        <f>SUMIFS('As-Played Schedule'!$E:$E,'As-Played Schedule'!$C:$C,NbVictoires!$A25,'As-Played Schedule'!$A:$A,NbVictoires!V$2)</f>
        <v>0</v>
      </c>
      <c r="W25">
        <f>SUMIFS('As-Played Schedule'!$E:$E,'As-Played Schedule'!$C:$C,NbVictoires!$A25,'As-Played Schedule'!$A:$A,NbVictoires!W$2)</f>
        <v>0</v>
      </c>
      <c r="X25">
        <f>SUMIFS('As-Played Schedule'!$E:$E,'As-Played Schedule'!$C:$C,NbVictoires!$A25,'As-Played Schedule'!$A:$A,NbVictoires!X$2)</f>
        <v>0</v>
      </c>
      <c r="Y25">
        <f>SUMIFS('As-Played Schedule'!$E:$E,'As-Played Schedule'!$C:$C,NbVictoires!$A25,'As-Played Schedule'!$A:$A,NbVictoires!Y$2)</f>
        <v>1</v>
      </c>
      <c r="Z25">
        <f>SUMIFS('As-Played Schedule'!$E:$E,'As-Played Schedule'!$C:$C,NbVictoires!$A25,'As-Played Schedule'!$A:$A,NbVictoires!Z$2)</f>
        <v>0</v>
      </c>
      <c r="AA25">
        <f>SUMIFS('As-Played Schedule'!$E:$E,'As-Played Schedule'!$C:$C,NbVictoires!$A25,'As-Played Schedule'!$A:$A,NbVictoires!AA$2)</f>
        <v>0</v>
      </c>
      <c r="AB25">
        <f>SUMIFS('As-Played Schedule'!$E:$E,'As-Played Schedule'!$C:$C,NbVictoires!$A25,'As-Played Schedule'!$A:$A,NbVictoires!AB$2)</f>
        <v>0</v>
      </c>
      <c r="AC25">
        <f>SUMIFS('As-Played Schedule'!$E:$E,'As-Played Schedule'!$C:$C,NbVictoires!$A25,'As-Played Schedule'!$A:$A,NbVictoires!AC$2)</f>
        <v>0</v>
      </c>
      <c r="AD25">
        <f>SUMIFS('As-Played Schedule'!$E:$E,'As-Played Schedule'!$C:$C,NbVictoires!$A25,'As-Played Schedule'!$A:$A,NbVictoires!AD$2)</f>
        <v>0</v>
      </c>
      <c r="AE25">
        <f>SUMIFS('As-Played Schedule'!$E:$E,'As-Played Schedule'!$C:$C,NbVictoires!$A25,'As-Played Schedule'!$A:$A,NbVictoires!AE$2)</f>
        <v>0</v>
      </c>
      <c r="AF25">
        <f>SUMIFS('As-Played Schedule'!$E:$E,'As-Played Schedule'!$C:$C,NbVictoires!$A25,'As-Played Schedule'!$A:$A,NbVictoires!AF$2)</f>
        <v>0</v>
      </c>
      <c r="AG25">
        <f>SUMIFS('As-Played Schedule'!$E:$E,'As-Played Schedule'!$C:$C,NbVictoires!$A25,'As-Played Schedule'!$A:$A,NbVictoires!AG$2)</f>
        <v>0</v>
      </c>
      <c r="AI25" t="s">
        <v>23</v>
      </c>
      <c r="AJ25" t="e">
        <f>SUMIFS('As-Played Schedule'!#REF!,'As-Played Schedule'!$A:$A,NbVictoires!AJ$2,'As-Played Schedule'!$C:$C,NbVictoires!$A25)</f>
        <v>#REF!</v>
      </c>
      <c r="AK25" t="e">
        <f>SUMIFS('As-Played Schedule'!#REF!,'As-Played Schedule'!$A:$A,NbVictoires!AK$2,'As-Played Schedule'!$C:$C,NbVictoires!$A25)</f>
        <v>#REF!</v>
      </c>
      <c r="AL25" t="e">
        <f>SUMIFS('As-Played Schedule'!#REF!,'As-Played Schedule'!$A:$A,NbVictoires!AL$2,'As-Played Schedule'!$C:$C,NbVictoires!$A25)</f>
        <v>#REF!</v>
      </c>
      <c r="AM25" t="e">
        <f>SUMIFS('As-Played Schedule'!#REF!,'As-Played Schedule'!$A:$A,NbVictoires!AM$2,'As-Played Schedule'!$C:$C,NbVictoires!$A25)</f>
        <v>#REF!</v>
      </c>
      <c r="AN25" t="e">
        <f>SUMIFS('As-Played Schedule'!#REF!,'As-Played Schedule'!$A:$A,NbVictoires!AN$2,'As-Played Schedule'!$C:$C,NbVictoires!$A25)</f>
        <v>#REF!</v>
      </c>
      <c r="AO25" t="e">
        <f>SUMIFS('As-Played Schedule'!#REF!,'As-Played Schedule'!$A:$A,NbVictoires!AO$2,'As-Played Schedule'!$C:$C,NbVictoires!$A25)</f>
        <v>#REF!</v>
      </c>
      <c r="AP25" t="e">
        <f>SUMIFS('As-Played Schedule'!#REF!,'As-Played Schedule'!$A:$A,NbVictoires!AP$2,'As-Played Schedule'!$C:$C,NbVictoires!$A25)</f>
        <v>#REF!</v>
      </c>
      <c r="AQ25" t="e">
        <f>SUMIFS('As-Played Schedule'!#REF!,'As-Played Schedule'!$A:$A,NbVictoires!AQ$2,'As-Played Schedule'!$C:$C,NbVictoires!$A25)</f>
        <v>#REF!</v>
      </c>
      <c r="AR25" t="e">
        <f>SUMIFS('As-Played Schedule'!#REF!,'As-Played Schedule'!$A:$A,NbVictoires!AR$2,'As-Played Schedule'!$C:$C,NbVictoires!$A25)</f>
        <v>#REF!</v>
      </c>
      <c r="AS25" t="e">
        <f>SUMIFS('As-Played Schedule'!#REF!,'As-Played Schedule'!$A:$A,NbVictoires!AS$2,'As-Played Schedule'!$C:$C,NbVictoires!$A25)</f>
        <v>#REF!</v>
      </c>
      <c r="AT25" t="e">
        <f>SUMIFS('As-Played Schedule'!#REF!,'As-Played Schedule'!$A:$A,NbVictoires!AT$2,'As-Played Schedule'!$C:$C,NbVictoires!$A25)</f>
        <v>#REF!</v>
      </c>
      <c r="AU25" t="e">
        <f>SUMIFS('As-Played Schedule'!#REF!,'As-Played Schedule'!$A:$A,NbVictoires!AU$2,'As-Played Schedule'!$C:$C,NbVictoires!$A25)</f>
        <v>#REF!</v>
      </c>
      <c r="AV25" s="4" t="e">
        <f>SUMIFS('As-Played Schedule'!#REF!,'As-Played Schedule'!$A:$A,NbVictoires!AV$2,'As-Played Schedule'!$C:$C,NbVictoires!$A25)</f>
        <v>#REF!</v>
      </c>
      <c r="AW25" t="e">
        <f>SUMIFS('As-Played Schedule'!#REF!,'As-Played Schedule'!$A:$A,NbVictoires!AW$2,'As-Played Schedule'!$C:$C,NbVictoires!$A25)</f>
        <v>#REF!</v>
      </c>
      <c r="AX25" t="e">
        <f>SUMIFS('As-Played Schedule'!#REF!,'As-Played Schedule'!$A:$A,NbVictoires!AX$2,'As-Played Schedule'!$C:$C,NbVictoires!$A25)</f>
        <v>#REF!</v>
      </c>
      <c r="AY25" t="e">
        <f>SUMIFS('As-Played Schedule'!#REF!,'As-Played Schedule'!$A:$A,NbVictoires!AY$2,'As-Played Schedule'!$C:$C,NbVictoires!$A25)</f>
        <v>#REF!</v>
      </c>
      <c r="AZ25" t="e">
        <f>SUMIFS('As-Played Schedule'!#REF!,'As-Played Schedule'!$A:$A,NbVictoires!AZ$2,'As-Played Schedule'!$C:$C,NbVictoires!$A25)</f>
        <v>#REF!</v>
      </c>
      <c r="BA25" t="e">
        <f>SUMIFS('As-Played Schedule'!#REF!,'As-Played Schedule'!$A:$A,NbVictoires!BA$2,'As-Played Schedule'!$C:$C,NbVictoires!$A25)</f>
        <v>#REF!</v>
      </c>
      <c r="BB25" t="e">
        <f>SUMIFS('As-Played Schedule'!#REF!,'As-Played Schedule'!$A:$A,NbVictoires!BB$2,'As-Played Schedule'!$C:$C,NbVictoires!$A25)</f>
        <v>#REF!</v>
      </c>
      <c r="BC25" t="e">
        <f>SUMIFS('As-Played Schedule'!#REF!,'As-Played Schedule'!$A:$A,NbVictoires!BC$2,'As-Played Schedule'!$C:$C,NbVictoires!$A25)</f>
        <v>#REF!</v>
      </c>
      <c r="BD25" t="e">
        <f>SUMIFS('As-Played Schedule'!#REF!,'As-Played Schedule'!$A:$A,NbVictoires!BD$2,'As-Played Schedule'!$C:$C,NbVictoires!$A25)</f>
        <v>#REF!</v>
      </c>
      <c r="BE25" t="e">
        <f>SUMIFS('As-Played Schedule'!#REF!,'As-Played Schedule'!$A:$A,NbVictoires!BE$2,'As-Played Schedule'!$C:$C,NbVictoires!$A25)</f>
        <v>#REF!</v>
      </c>
      <c r="BF25" t="e">
        <f>SUMIFS('As-Played Schedule'!#REF!,'As-Played Schedule'!$A:$A,NbVictoires!BF$2,'As-Played Schedule'!$C:$C,NbVictoires!$A25)</f>
        <v>#REF!</v>
      </c>
      <c r="BG25" t="e">
        <f>SUMIFS('As-Played Schedule'!#REF!,'As-Played Schedule'!$A:$A,NbVictoires!BG$2,'As-Played Schedule'!$C:$C,NbVictoires!$A25)</f>
        <v>#REF!</v>
      </c>
      <c r="BH25" t="e">
        <f>SUMIFS('As-Played Schedule'!#REF!,'As-Played Schedule'!$A:$A,NbVictoires!BH$2,'As-Played Schedule'!$C:$C,NbVictoires!$A25)</f>
        <v>#REF!</v>
      </c>
      <c r="BI25" t="e">
        <f>SUMIFS('As-Played Schedule'!#REF!,'As-Played Schedule'!$A:$A,NbVictoires!BI$2,'As-Played Schedule'!$C:$C,NbVictoires!$A25)</f>
        <v>#REF!</v>
      </c>
      <c r="BJ25" t="e">
        <f>SUMIFS('As-Played Schedule'!#REF!,'As-Played Schedule'!$A:$A,NbVictoires!BJ$2,'As-Played Schedule'!$C:$C,NbVictoires!$A25)</f>
        <v>#REF!</v>
      </c>
      <c r="BK25" t="e">
        <f>SUMIFS('As-Played Schedule'!#REF!,'As-Played Schedule'!$A:$A,NbVictoires!BK$2,'As-Played Schedule'!$C:$C,NbVictoires!$A25)</f>
        <v>#REF!</v>
      </c>
      <c r="BL25" t="e">
        <f>SUMIFS('As-Played Schedule'!#REF!,'As-Played Schedule'!$A:$A,NbVictoires!BL$2,'As-Played Schedule'!$C:$C,NbVictoires!$A25)</f>
        <v>#REF!</v>
      </c>
      <c r="BM25" t="e">
        <f>SUMIFS('As-Played Schedule'!#REF!,'As-Played Schedule'!$A:$A,NbVictoires!BM$2,'As-Played Schedule'!$C:$C,NbVictoires!$A25)</f>
        <v>#REF!</v>
      </c>
      <c r="BN25" t="e">
        <f>SUMIFS('As-Played Schedule'!#REF!,'As-Played Schedule'!$A:$A,NbVictoires!BN$2,'As-Played Schedule'!$C:$C,NbVictoires!$A25)</f>
        <v>#REF!</v>
      </c>
      <c r="BO25" t="e">
        <f>SUMIFS('As-Played Schedule'!#REF!,'As-Played Schedule'!$A:$A,NbVictoires!BO$2,'As-Played Schedule'!$C:$C,NbVictoires!$A25)</f>
        <v>#REF!</v>
      </c>
    </row>
    <row r="26" spans="1:67" x14ac:dyDescent="0.25">
      <c r="A26" t="s">
        <v>33</v>
      </c>
      <c r="B26">
        <f>SUMIFS('As-Played Schedule'!$E:$E,'As-Played Schedule'!$C:$C,NbVictoires!$A26,'As-Played Schedule'!$A:$A,NbVictoires!B$2)</f>
        <v>0</v>
      </c>
      <c r="C26">
        <f>SUMIFS('As-Played Schedule'!$E:$E,'As-Played Schedule'!$C:$C,NbVictoires!$A26,'As-Played Schedule'!$A:$A,NbVictoires!C$2)</f>
        <v>1</v>
      </c>
      <c r="D26">
        <f>SUMIFS('As-Played Schedule'!$E:$E,'As-Played Schedule'!$C:$C,NbVictoires!$A26,'As-Played Schedule'!$A:$A,NbVictoires!D$2)</f>
        <v>0</v>
      </c>
      <c r="E26">
        <f>SUMIFS('As-Played Schedule'!$E:$E,'As-Played Schedule'!$C:$C,NbVictoires!$A26,'As-Played Schedule'!$A:$A,NbVictoires!E$2)</f>
        <v>1</v>
      </c>
      <c r="F26">
        <f>SUMIFS('As-Played Schedule'!$E:$E,'As-Played Schedule'!$C:$C,NbVictoires!$A26,'As-Played Schedule'!$A:$A,NbVictoires!F$2)</f>
        <v>0</v>
      </c>
      <c r="G26">
        <f>SUMIFS('As-Played Schedule'!$E:$E,'As-Played Schedule'!$C:$C,NbVictoires!$A26,'As-Played Schedule'!$A:$A,NbVictoires!G$2)</f>
        <v>1</v>
      </c>
      <c r="H26">
        <f>SUMIFS('As-Played Schedule'!$E:$E,'As-Played Schedule'!$C:$C,NbVictoires!$A26,'As-Played Schedule'!$A:$A,NbVictoires!H$2)</f>
        <v>0</v>
      </c>
      <c r="I26">
        <f>SUMIFS('As-Played Schedule'!$E:$E,'As-Played Schedule'!$C:$C,NbVictoires!$A26,'As-Played Schedule'!$A:$A,NbVictoires!I$2)</f>
        <v>1</v>
      </c>
      <c r="J26">
        <f>SUMIFS('As-Played Schedule'!$E:$E,'As-Played Schedule'!$C:$C,NbVictoires!$A26,'As-Played Schedule'!$A:$A,NbVictoires!J$2)</f>
        <v>0</v>
      </c>
      <c r="K26">
        <f>SUMIFS('As-Played Schedule'!$E:$E,'As-Played Schedule'!$C:$C,NbVictoires!$A26,'As-Played Schedule'!$A:$A,NbVictoires!K$2)</f>
        <v>0</v>
      </c>
      <c r="L26">
        <f>SUMIFS('As-Played Schedule'!$E:$E,'As-Played Schedule'!$C:$C,NbVictoires!$A26,'As-Played Schedule'!$A:$A,NbVictoires!L$2)</f>
        <v>0</v>
      </c>
      <c r="M26">
        <f>SUMIFS('As-Played Schedule'!$E:$E,'As-Played Schedule'!$C:$C,NbVictoires!$A26,'As-Played Schedule'!$A:$A,NbVictoires!M$2)</f>
        <v>0</v>
      </c>
      <c r="N26">
        <f>SUMIFS('As-Played Schedule'!$E:$E,'As-Played Schedule'!$C:$C,NbVictoires!$A26,'As-Played Schedule'!$A:$A,NbVictoires!N$2)</f>
        <v>0</v>
      </c>
      <c r="O26">
        <f>SUMIFS('As-Played Schedule'!$E:$E,'As-Played Schedule'!$C:$C,NbVictoires!$A26,'As-Played Schedule'!$A:$A,NbVictoires!O$2)</f>
        <v>0</v>
      </c>
      <c r="P26">
        <f>SUMIFS('As-Played Schedule'!$E:$E,'As-Played Schedule'!$C:$C,NbVictoires!$A26,'As-Played Schedule'!$A:$A,NbVictoires!P$2)</f>
        <v>0</v>
      </c>
      <c r="Q26">
        <f>SUMIFS('As-Played Schedule'!$E:$E,'As-Played Schedule'!$C:$C,NbVictoires!$A26,'As-Played Schedule'!$A:$A,NbVictoires!Q$2)</f>
        <v>1</v>
      </c>
      <c r="R26">
        <f>SUMIFS('As-Played Schedule'!$E:$E,'As-Played Schedule'!$C:$C,NbVictoires!$A26,'As-Played Schedule'!$A:$A,NbVictoires!R$2)</f>
        <v>0</v>
      </c>
      <c r="S26">
        <f>SUMIFS('As-Played Schedule'!$E:$E,'As-Played Schedule'!$C:$C,NbVictoires!$A26,'As-Played Schedule'!$A:$A,NbVictoires!S$2)</f>
        <v>1</v>
      </c>
      <c r="T26">
        <f>SUMIFS('As-Played Schedule'!$E:$E,'As-Played Schedule'!$C:$C,NbVictoires!$A26,'As-Played Schedule'!$A:$A,NbVictoires!T$2)</f>
        <v>0</v>
      </c>
      <c r="U26">
        <f>SUMIFS('As-Played Schedule'!$E:$E,'As-Played Schedule'!$C:$C,NbVictoires!$A26,'As-Played Schedule'!$A:$A,NbVictoires!U$2)</f>
        <v>0</v>
      </c>
      <c r="V26">
        <f>SUMIFS('As-Played Schedule'!$E:$E,'As-Played Schedule'!$C:$C,NbVictoires!$A26,'As-Played Schedule'!$A:$A,NbVictoires!V$2)</f>
        <v>1</v>
      </c>
      <c r="W26">
        <f>SUMIFS('As-Played Schedule'!$E:$E,'As-Played Schedule'!$C:$C,NbVictoires!$A26,'As-Played Schedule'!$A:$A,NbVictoires!W$2)</f>
        <v>0</v>
      </c>
      <c r="X26">
        <f>SUMIFS('As-Played Schedule'!$E:$E,'As-Played Schedule'!$C:$C,NbVictoires!$A26,'As-Played Schedule'!$A:$A,NbVictoires!X$2)</f>
        <v>0</v>
      </c>
      <c r="Y26">
        <f>SUMIFS('As-Played Schedule'!$E:$E,'As-Played Schedule'!$C:$C,NbVictoires!$A26,'As-Played Schedule'!$A:$A,NbVictoires!Y$2)</f>
        <v>0</v>
      </c>
      <c r="Z26">
        <f>SUMIFS('As-Played Schedule'!$E:$E,'As-Played Schedule'!$C:$C,NbVictoires!$A26,'As-Played Schedule'!$A:$A,NbVictoires!Z$2)</f>
        <v>0</v>
      </c>
      <c r="AA26">
        <f>SUMIFS('As-Played Schedule'!$E:$E,'As-Played Schedule'!$C:$C,NbVictoires!$A26,'As-Played Schedule'!$A:$A,NbVictoires!AA$2)</f>
        <v>0</v>
      </c>
      <c r="AB26">
        <f>SUMIFS('As-Played Schedule'!$E:$E,'As-Played Schedule'!$C:$C,NbVictoires!$A26,'As-Played Schedule'!$A:$A,NbVictoires!AB$2)</f>
        <v>0</v>
      </c>
      <c r="AC26">
        <f>SUMIFS('As-Played Schedule'!$E:$E,'As-Played Schedule'!$C:$C,NbVictoires!$A26,'As-Played Schedule'!$A:$A,NbVictoires!AC$2)</f>
        <v>0</v>
      </c>
      <c r="AD26">
        <f>SUMIFS('As-Played Schedule'!$E:$E,'As-Played Schedule'!$C:$C,NbVictoires!$A26,'As-Played Schedule'!$A:$A,NbVictoires!AD$2)</f>
        <v>0</v>
      </c>
      <c r="AE26">
        <f>SUMIFS('As-Played Schedule'!$E:$E,'As-Played Schedule'!$C:$C,NbVictoires!$A26,'As-Played Schedule'!$A:$A,NbVictoires!AE$2)</f>
        <v>1</v>
      </c>
      <c r="AF26">
        <f>SUMIFS('As-Played Schedule'!$E:$E,'As-Played Schedule'!$C:$C,NbVictoires!$A26,'As-Played Schedule'!$A:$A,NbVictoires!AF$2)</f>
        <v>0</v>
      </c>
      <c r="AG26">
        <f>SUMIFS('As-Played Schedule'!$E:$E,'As-Played Schedule'!$C:$C,NbVictoires!$A26,'As-Played Schedule'!$A:$A,NbVictoires!AG$2)</f>
        <v>0</v>
      </c>
      <c r="AI26" t="s">
        <v>33</v>
      </c>
      <c r="AJ26" t="e">
        <f>SUMIFS('As-Played Schedule'!#REF!,'As-Played Schedule'!$A:$A,NbVictoires!AJ$2,'As-Played Schedule'!$C:$C,NbVictoires!$A26)</f>
        <v>#REF!</v>
      </c>
      <c r="AK26" t="e">
        <f>SUMIFS('As-Played Schedule'!#REF!,'As-Played Schedule'!$A:$A,NbVictoires!AK$2,'As-Played Schedule'!$C:$C,NbVictoires!$A26)</f>
        <v>#REF!</v>
      </c>
      <c r="AL26" t="e">
        <f>SUMIFS('As-Played Schedule'!#REF!,'As-Played Schedule'!$A:$A,NbVictoires!AL$2,'As-Played Schedule'!$C:$C,NbVictoires!$A26)</f>
        <v>#REF!</v>
      </c>
      <c r="AM26" t="e">
        <f>SUMIFS('As-Played Schedule'!#REF!,'As-Played Schedule'!$A:$A,NbVictoires!AM$2,'As-Played Schedule'!$C:$C,NbVictoires!$A26)</f>
        <v>#REF!</v>
      </c>
      <c r="AN26" t="e">
        <f>SUMIFS('As-Played Schedule'!#REF!,'As-Played Schedule'!$A:$A,NbVictoires!AN$2,'As-Played Schedule'!$C:$C,NbVictoires!$A26)</f>
        <v>#REF!</v>
      </c>
      <c r="AO26" t="e">
        <f>SUMIFS('As-Played Schedule'!#REF!,'As-Played Schedule'!$A:$A,NbVictoires!AO$2,'As-Played Schedule'!$C:$C,NbVictoires!$A26)</f>
        <v>#REF!</v>
      </c>
      <c r="AP26" t="e">
        <f>SUMIFS('As-Played Schedule'!#REF!,'As-Played Schedule'!$A:$A,NbVictoires!AP$2,'As-Played Schedule'!$C:$C,NbVictoires!$A26)</f>
        <v>#REF!</v>
      </c>
      <c r="AQ26" t="e">
        <f>SUMIFS('As-Played Schedule'!#REF!,'As-Played Schedule'!$A:$A,NbVictoires!AQ$2,'As-Played Schedule'!$C:$C,NbVictoires!$A26)</f>
        <v>#REF!</v>
      </c>
      <c r="AR26" t="e">
        <f>SUMIFS('As-Played Schedule'!#REF!,'As-Played Schedule'!$A:$A,NbVictoires!AR$2,'As-Played Schedule'!$C:$C,NbVictoires!$A26)</f>
        <v>#REF!</v>
      </c>
      <c r="AS26" t="e">
        <f>SUMIFS('As-Played Schedule'!#REF!,'As-Played Schedule'!$A:$A,NbVictoires!AS$2,'As-Played Schedule'!$C:$C,NbVictoires!$A26)</f>
        <v>#REF!</v>
      </c>
      <c r="AT26" t="e">
        <f>SUMIFS('As-Played Schedule'!#REF!,'As-Played Schedule'!$A:$A,NbVictoires!AT$2,'As-Played Schedule'!$C:$C,NbVictoires!$A26)</f>
        <v>#REF!</v>
      </c>
      <c r="AU26" t="e">
        <f>SUMIFS('As-Played Schedule'!#REF!,'As-Played Schedule'!$A:$A,NbVictoires!AU$2,'As-Played Schedule'!$C:$C,NbVictoires!$A26)</f>
        <v>#REF!</v>
      </c>
      <c r="AV26" t="e">
        <f>SUMIFS('As-Played Schedule'!#REF!,'As-Played Schedule'!$A:$A,NbVictoires!AV$2,'As-Played Schedule'!$C:$C,NbVictoires!$A26)</f>
        <v>#REF!</v>
      </c>
      <c r="AW26" t="e">
        <f>SUMIFS('As-Played Schedule'!#REF!,'As-Played Schedule'!$A:$A,NbVictoires!AW$2,'As-Played Schedule'!$C:$C,NbVictoires!$A26)</f>
        <v>#REF!</v>
      </c>
      <c r="AX26" t="e">
        <f>SUMIFS('As-Played Schedule'!#REF!,'As-Played Schedule'!$A:$A,NbVictoires!AX$2,'As-Played Schedule'!$C:$C,NbVictoires!$A26)</f>
        <v>#REF!</v>
      </c>
      <c r="AY26" t="e">
        <f>SUMIFS('As-Played Schedule'!#REF!,'As-Played Schedule'!$A:$A,NbVictoires!AY$2,'As-Played Schedule'!$C:$C,NbVictoires!$A26)</f>
        <v>#REF!</v>
      </c>
      <c r="AZ26" t="e">
        <f>SUMIFS('As-Played Schedule'!#REF!,'As-Played Schedule'!$A:$A,NbVictoires!AZ$2,'As-Played Schedule'!$C:$C,NbVictoires!$A26)</f>
        <v>#REF!</v>
      </c>
      <c r="BA26" t="e">
        <f>SUMIFS('As-Played Schedule'!#REF!,'As-Played Schedule'!$A:$A,NbVictoires!BA$2,'As-Played Schedule'!$C:$C,NbVictoires!$A26)</f>
        <v>#REF!</v>
      </c>
      <c r="BB26" t="e">
        <f>SUMIFS('As-Played Schedule'!#REF!,'As-Played Schedule'!$A:$A,NbVictoires!BB$2,'As-Played Schedule'!$C:$C,NbVictoires!$A26)</f>
        <v>#REF!</v>
      </c>
      <c r="BC26" t="e">
        <f>SUMIFS('As-Played Schedule'!#REF!,'As-Played Schedule'!$A:$A,NbVictoires!BC$2,'As-Played Schedule'!$C:$C,NbVictoires!$A26)</f>
        <v>#REF!</v>
      </c>
      <c r="BD26" t="e">
        <f>SUMIFS('As-Played Schedule'!#REF!,'As-Played Schedule'!$A:$A,NbVictoires!BD$2,'As-Played Schedule'!$C:$C,NbVictoires!$A26)</f>
        <v>#REF!</v>
      </c>
      <c r="BE26" t="e">
        <f>SUMIFS('As-Played Schedule'!#REF!,'As-Played Schedule'!$A:$A,NbVictoires!BE$2,'As-Played Schedule'!$C:$C,NbVictoires!$A26)</f>
        <v>#REF!</v>
      </c>
      <c r="BF26" t="e">
        <f>SUMIFS('As-Played Schedule'!#REF!,'As-Played Schedule'!$A:$A,NbVictoires!BF$2,'As-Played Schedule'!$C:$C,NbVictoires!$A26)</f>
        <v>#REF!</v>
      </c>
      <c r="BG26" t="e">
        <f>SUMIFS('As-Played Schedule'!#REF!,'As-Played Schedule'!$A:$A,NbVictoires!BG$2,'As-Played Schedule'!$C:$C,NbVictoires!$A26)</f>
        <v>#REF!</v>
      </c>
      <c r="BH26" t="e">
        <f>SUMIFS('As-Played Schedule'!#REF!,'As-Played Schedule'!$A:$A,NbVictoires!BH$2,'As-Played Schedule'!$C:$C,NbVictoires!$A26)</f>
        <v>#REF!</v>
      </c>
      <c r="BI26" t="e">
        <f>SUMIFS('As-Played Schedule'!#REF!,'As-Played Schedule'!$A:$A,NbVictoires!BI$2,'As-Played Schedule'!$C:$C,NbVictoires!$A26)</f>
        <v>#REF!</v>
      </c>
      <c r="BJ26" t="e">
        <f>SUMIFS('As-Played Schedule'!#REF!,'As-Played Schedule'!$A:$A,NbVictoires!BJ$2,'As-Played Schedule'!$C:$C,NbVictoires!$A26)</f>
        <v>#REF!</v>
      </c>
      <c r="BK26" t="e">
        <f>SUMIFS('As-Played Schedule'!#REF!,'As-Played Schedule'!$A:$A,NbVictoires!BK$2,'As-Played Schedule'!$C:$C,NbVictoires!$A26)</f>
        <v>#REF!</v>
      </c>
      <c r="BL26" t="e">
        <f>SUMIFS('As-Played Schedule'!#REF!,'As-Played Schedule'!$A:$A,NbVictoires!BL$2,'As-Played Schedule'!$C:$C,NbVictoires!$A26)</f>
        <v>#REF!</v>
      </c>
      <c r="BM26" t="e">
        <f>SUMIFS('As-Played Schedule'!#REF!,'As-Played Schedule'!$A:$A,NbVictoires!BM$2,'As-Played Schedule'!$C:$C,NbVictoires!$A26)</f>
        <v>#REF!</v>
      </c>
      <c r="BN26" t="e">
        <f>SUMIFS('As-Played Schedule'!#REF!,'As-Played Schedule'!$A:$A,NbVictoires!BN$2,'As-Played Schedule'!$C:$C,NbVictoires!$A26)</f>
        <v>#REF!</v>
      </c>
      <c r="BO26" t="e">
        <f>SUMIFS('As-Played Schedule'!#REF!,'As-Played Schedule'!$A:$A,NbVictoires!BO$2,'As-Played Schedule'!$C:$C,NbVictoires!$A26)</f>
        <v>#REF!</v>
      </c>
    </row>
    <row r="27" spans="1:67" x14ac:dyDescent="0.25">
      <c r="A27" t="s">
        <v>9</v>
      </c>
      <c r="B27">
        <f>SUMIFS('As-Played Schedule'!$E:$E,'As-Played Schedule'!$C:$C,NbVictoires!$A27,'As-Played Schedule'!$A:$A,NbVictoires!B$2)</f>
        <v>0</v>
      </c>
      <c r="C27">
        <f>SUMIFS('As-Played Schedule'!$E:$E,'As-Played Schedule'!$C:$C,NbVictoires!$A27,'As-Played Schedule'!$A:$A,NbVictoires!C$2)</f>
        <v>0</v>
      </c>
      <c r="D27">
        <f>SUMIFS('As-Played Schedule'!$E:$E,'As-Played Schedule'!$C:$C,NbVictoires!$A27,'As-Played Schedule'!$A:$A,NbVictoires!D$2)</f>
        <v>0</v>
      </c>
      <c r="E27">
        <f>SUMIFS('As-Played Schedule'!$E:$E,'As-Played Schedule'!$C:$C,NbVictoires!$A27,'As-Played Schedule'!$A:$A,NbVictoires!E$2)</f>
        <v>0</v>
      </c>
      <c r="F27">
        <f>SUMIFS('As-Played Schedule'!$E:$E,'As-Played Schedule'!$C:$C,NbVictoires!$A27,'As-Played Schedule'!$A:$A,NbVictoires!F$2)</f>
        <v>1</v>
      </c>
      <c r="G27">
        <f>SUMIFS('As-Played Schedule'!$E:$E,'As-Played Schedule'!$C:$C,NbVictoires!$A27,'As-Played Schedule'!$A:$A,NbVictoires!G$2)</f>
        <v>0</v>
      </c>
      <c r="H27">
        <f>SUMIFS('As-Played Schedule'!$E:$E,'As-Played Schedule'!$C:$C,NbVictoires!$A27,'As-Played Schedule'!$A:$A,NbVictoires!H$2)</f>
        <v>0</v>
      </c>
      <c r="I27">
        <f>SUMIFS('As-Played Schedule'!$E:$E,'As-Played Schedule'!$C:$C,NbVictoires!$A27,'As-Played Schedule'!$A:$A,NbVictoires!I$2)</f>
        <v>0</v>
      </c>
      <c r="J27">
        <f>SUMIFS('As-Played Schedule'!$E:$E,'As-Played Schedule'!$C:$C,NbVictoires!$A27,'As-Played Schedule'!$A:$A,NbVictoires!J$2)</f>
        <v>0</v>
      </c>
      <c r="K27">
        <f>SUMIFS('As-Played Schedule'!$E:$E,'As-Played Schedule'!$C:$C,NbVictoires!$A27,'As-Played Schedule'!$A:$A,NbVictoires!K$2)</f>
        <v>0</v>
      </c>
      <c r="L27">
        <f>SUMIFS('As-Played Schedule'!$E:$E,'As-Played Schedule'!$C:$C,NbVictoires!$A27,'As-Played Schedule'!$A:$A,NbVictoires!L$2)</f>
        <v>0</v>
      </c>
      <c r="M27">
        <f>SUMIFS('As-Played Schedule'!$E:$E,'As-Played Schedule'!$C:$C,NbVictoires!$A27,'As-Played Schedule'!$A:$A,NbVictoires!M$2)</f>
        <v>0</v>
      </c>
      <c r="N27">
        <f>SUMIFS('As-Played Schedule'!$E:$E,'As-Played Schedule'!$C:$C,NbVictoires!$A27,'As-Played Schedule'!$A:$A,NbVictoires!N$2)</f>
        <v>0</v>
      </c>
      <c r="O27">
        <f>SUMIFS('As-Played Schedule'!$E:$E,'As-Played Schedule'!$C:$C,NbVictoires!$A27,'As-Played Schedule'!$A:$A,NbVictoires!O$2)</f>
        <v>0</v>
      </c>
      <c r="P27">
        <f>SUMIFS('As-Played Schedule'!$E:$E,'As-Played Schedule'!$C:$C,NbVictoires!$A27,'As-Played Schedule'!$A:$A,NbVictoires!P$2)</f>
        <v>0</v>
      </c>
      <c r="Q27">
        <f>SUMIFS('As-Played Schedule'!$E:$E,'As-Played Schedule'!$C:$C,NbVictoires!$A27,'As-Played Schedule'!$A:$A,NbVictoires!Q$2)</f>
        <v>0</v>
      </c>
      <c r="R27">
        <f>SUMIFS('As-Played Schedule'!$E:$E,'As-Played Schedule'!$C:$C,NbVictoires!$A27,'As-Played Schedule'!$A:$A,NbVictoires!R$2)</f>
        <v>0</v>
      </c>
      <c r="S27">
        <f>SUMIFS('As-Played Schedule'!$E:$E,'As-Played Schedule'!$C:$C,NbVictoires!$A27,'As-Played Schedule'!$A:$A,NbVictoires!S$2)</f>
        <v>1</v>
      </c>
      <c r="T27">
        <f>SUMIFS('As-Played Schedule'!$E:$E,'As-Played Schedule'!$C:$C,NbVictoires!$A27,'As-Played Schedule'!$A:$A,NbVictoires!T$2)</f>
        <v>1</v>
      </c>
      <c r="U27">
        <f>SUMIFS('As-Played Schedule'!$E:$E,'As-Played Schedule'!$C:$C,NbVictoires!$A27,'As-Played Schedule'!$A:$A,NbVictoires!U$2)</f>
        <v>0</v>
      </c>
      <c r="V27">
        <f>SUMIFS('As-Played Schedule'!$E:$E,'As-Played Schedule'!$C:$C,NbVictoires!$A27,'As-Played Schedule'!$A:$A,NbVictoires!V$2)</f>
        <v>0</v>
      </c>
      <c r="W27">
        <f>SUMIFS('As-Played Schedule'!$E:$E,'As-Played Schedule'!$C:$C,NbVictoires!$A27,'As-Played Schedule'!$A:$A,NbVictoires!W$2)</f>
        <v>0</v>
      </c>
      <c r="X27">
        <f>SUMIFS('As-Played Schedule'!$E:$E,'As-Played Schedule'!$C:$C,NbVictoires!$A27,'As-Played Schedule'!$A:$A,NbVictoires!X$2)</f>
        <v>1</v>
      </c>
      <c r="Y27">
        <f>SUMIFS('As-Played Schedule'!$E:$E,'As-Played Schedule'!$C:$C,NbVictoires!$A27,'As-Played Schedule'!$A:$A,NbVictoires!Y$2)</f>
        <v>0</v>
      </c>
      <c r="Z27">
        <f>SUMIFS('As-Played Schedule'!$E:$E,'As-Played Schedule'!$C:$C,NbVictoires!$A27,'As-Played Schedule'!$A:$A,NbVictoires!Z$2)</f>
        <v>0</v>
      </c>
      <c r="AA27">
        <f>SUMIFS('As-Played Schedule'!$E:$E,'As-Played Schedule'!$C:$C,NbVictoires!$A27,'As-Played Schedule'!$A:$A,NbVictoires!AA$2)</f>
        <v>1</v>
      </c>
      <c r="AB27">
        <f>SUMIFS('As-Played Schedule'!$E:$E,'As-Played Schedule'!$C:$C,NbVictoires!$A27,'As-Played Schedule'!$A:$A,NbVictoires!AB$2)</f>
        <v>1</v>
      </c>
      <c r="AC27">
        <f>SUMIFS('As-Played Schedule'!$E:$E,'As-Played Schedule'!$C:$C,NbVictoires!$A27,'As-Played Schedule'!$A:$A,NbVictoires!AC$2)</f>
        <v>0</v>
      </c>
      <c r="AD27">
        <f>SUMIFS('As-Played Schedule'!$E:$E,'As-Played Schedule'!$C:$C,NbVictoires!$A27,'As-Played Schedule'!$A:$A,NbVictoires!AD$2)</f>
        <v>0</v>
      </c>
      <c r="AE27">
        <f>SUMIFS('As-Played Schedule'!$E:$E,'As-Played Schedule'!$C:$C,NbVictoires!$A27,'As-Played Schedule'!$A:$A,NbVictoires!AE$2)</f>
        <v>0</v>
      </c>
      <c r="AF27">
        <f>SUMIFS('As-Played Schedule'!$E:$E,'As-Played Schedule'!$C:$C,NbVictoires!$A27,'As-Played Schedule'!$A:$A,NbVictoires!AF$2)</f>
        <v>0</v>
      </c>
      <c r="AG27">
        <f>SUMIFS('As-Played Schedule'!$E:$E,'As-Played Schedule'!$C:$C,NbVictoires!$A27,'As-Played Schedule'!$A:$A,NbVictoires!AG$2)</f>
        <v>0</v>
      </c>
      <c r="AI27" t="s">
        <v>9</v>
      </c>
      <c r="AJ27" t="e">
        <f>SUMIFS('As-Played Schedule'!#REF!,'As-Played Schedule'!$A:$A,NbVictoires!AJ$2,'As-Played Schedule'!$C:$C,NbVictoires!$A27)</f>
        <v>#REF!</v>
      </c>
      <c r="AK27" t="e">
        <f>SUMIFS('As-Played Schedule'!#REF!,'As-Played Schedule'!$A:$A,NbVictoires!AK$2,'As-Played Schedule'!$C:$C,NbVictoires!$A27)</f>
        <v>#REF!</v>
      </c>
      <c r="AL27" t="e">
        <f>SUMIFS('As-Played Schedule'!#REF!,'As-Played Schedule'!$A:$A,NbVictoires!AL$2,'As-Played Schedule'!$C:$C,NbVictoires!$A27)</f>
        <v>#REF!</v>
      </c>
      <c r="AM27" t="e">
        <f>SUMIFS('As-Played Schedule'!#REF!,'As-Played Schedule'!$A:$A,NbVictoires!AM$2,'As-Played Schedule'!$C:$C,NbVictoires!$A27)</f>
        <v>#REF!</v>
      </c>
      <c r="AN27" t="e">
        <f>SUMIFS('As-Played Schedule'!#REF!,'As-Played Schedule'!$A:$A,NbVictoires!AN$2,'As-Played Schedule'!$C:$C,NbVictoires!$A27)</f>
        <v>#REF!</v>
      </c>
      <c r="AO27" t="e">
        <f>SUMIFS('As-Played Schedule'!#REF!,'As-Played Schedule'!$A:$A,NbVictoires!AO$2,'As-Played Schedule'!$C:$C,NbVictoires!$A27)</f>
        <v>#REF!</v>
      </c>
      <c r="AP27" t="e">
        <f>SUMIFS('As-Played Schedule'!#REF!,'As-Played Schedule'!$A:$A,NbVictoires!AP$2,'As-Played Schedule'!$C:$C,NbVictoires!$A27)</f>
        <v>#REF!</v>
      </c>
      <c r="AQ27" t="e">
        <f>SUMIFS('As-Played Schedule'!#REF!,'As-Played Schedule'!$A:$A,NbVictoires!AQ$2,'As-Played Schedule'!$C:$C,NbVictoires!$A27)</f>
        <v>#REF!</v>
      </c>
      <c r="AR27" t="e">
        <f>SUMIFS('As-Played Schedule'!#REF!,'As-Played Schedule'!$A:$A,NbVictoires!AR$2,'As-Played Schedule'!$C:$C,NbVictoires!$A27)</f>
        <v>#REF!</v>
      </c>
      <c r="AS27" t="e">
        <f>SUMIFS('As-Played Schedule'!#REF!,'As-Played Schedule'!$A:$A,NbVictoires!AS$2,'As-Played Schedule'!$C:$C,NbVictoires!$A27)</f>
        <v>#REF!</v>
      </c>
      <c r="AT27" t="e">
        <f>SUMIFS('As-Played Schedule'!#REF!,'As-Played Schedule'!$A:$A,NbVictoires!AT$2,'As-Played Schedule'!$C:$C,NbVictoires!$A27)</f>
        <v>#REF!</v>
      </c>
      <c r="AU27" t="e">
        <f>SUMIFS('As-Played Schedule'!#REF!,'As-Played Schedule'!$A:$A,NbVictoires!AU$2,'As-Played Schedule'!$C:$C,NbVictoires!$A27)</f>
        <v>#REF!</v>
      </c>
      <c r="AV27" t="e">
        <f>SUMIFS('As-Played Schedule'!#REF!,'As-Played Schedule'!$A:$A,NbVictoires!AV$2,'As-Played Schedule'!$C:$C,NbVictoires!$A27)</f>
        <v>#REF!</v>
      </c>
      <c r="AW27" t="e">
        <f>SUMIFS('As-Played Schedule'!#REF!,'As-Played Schedule'!$A:$A,NbVictoires!AW$2,'As-Played Schedule'!$C:$C,NbVictoires!$A27)</f>
        <v>#REF!</v>
      </c>
      <c r="AX27" t="e">
        <f>SUMIFS('As-Played Schedule'!#REF!,'As-Played Schedule'!$A:$A,NbVictoires!AX$2,'As-Played Schedule'!$C:$C,NbVictoires!$A27)</f>
        <v>#REF!</v>
      </c>
      <c r="AY27" t="e">
        <f>SUMIFS('As-Played Schedule'!#REF!,'As-Played Schedule'!$A:$A,NbVictoires!AY$2,'As-Played Schedule'!$C:$C,NbVictoires!$A27)</f>
        <v>#REF!</v>
      </c>
      <c r="AZ27" t="e">
        <f>SUMIFS('As-Played Schedule'!#REF!,'As-Played Schedule'!$A:$A,NbVictoires!AZ$2,'As-Played Schedule'!$C:$C,NbVictoires!$A27)</f>
        <v>#REF!</v>
      </c>
      <c r="BA27" t="e">
        <f>SUMIFS('As-Played Schedule'!#REF!,'As-Played Schedule'!$A:$A,NbVictoires!BA$2,'As-Played Schedule'!$C:$C,NbVictoires!$A27)</f>
        <v>#REF!</v>
      </c>
      <c r="BB27" t="e">
        <f>SUMIFS('As-Played Schedule'!#REF!,'As-Played Schedule'!$A:$A,NbVictoires!BB$2,'As-Played Schedule'!$C:$C,NbVictoires!$A27)</f>
        <v>#REF!</v>
      </c>
      <c r="BC27" t="e">
        <f>SUMIFS('As-Played Schedule'!#REF!,'As-Played Schedule'!$A:$A,NbVictoires!BC$2,'As-Played Schedule'!$C:$C,NbVictoires!$A27)</f>
        <v>#REF!</v>
      </c>
      <c r="BD27" t="e">
        <f>SUMIFS('As-Played Schedule'!#REF!,'As-Played Schedule'!$A:$A,NbVictoires!BD$2,'As-Played Schedule'!$C:$C,NbVictoires!$A27)</f>
        <v>#REF!</v>
      </c>
      <c r="BE27" t="e">
        <f>SUMIFS('As-Played Schedule'!#REF!,'As-Played Schedule'!$A:$A,NbVictoires!BE$2,'As-Played Schedule'!$C:$C,NbVictoires!$A27)</f>
        <v>#REF!</v>
      </c>
      <c r="BF27" t="e">
        <f>SUMIFS('As-Played Schedule'!#REF!,'As-Played Schedule'!$A:$A,NbVictoires!BF$2,'As-Played Schedule'!$C:$C,NbVictoires!$A27)</f>
        <v>#REF!</v>
      </c>
      <c r="BG27" t="e">
        <f>SUMIFS('As-Played Schedule'!#REF!,'As-Played Schedule'!$A:$A,NbVictoires!BG$2,'As-Played Schedule'!$C:$C,NbVictoires!$A27)</f>
        <v>#REF!</v>
      </c>
      <c r="BH27" t="e">
        <f>SUMIFS('As-Played Schedule'!#REF!,'As-Played Schedule'!$A:$A,NbVictoires!BH$2,'As-Played Schedule'!$C:$C,NbVictoires!$A27)</f>
        <v>#REF!</v>
      </c>
      <c r="BI27" t="e">
        <f>SUMIFS('As-Played Schedule'!#REF!,'As-Played Schedule'!$A:$A,NbVictoires!BI$2,'As-Played Schedule'!$C:$C,NbVictoires!$A27)</f>
        <v>#REF!</v>
      </c>
      <c r="BJ27" t="e">
        <f>SUMIFS('As-Played Schedule'!#REF!,'As-Played Schedule'!$A:$A,NbVictoires!BJ$2,'As-Played Schedule'!$C:$C,NbVictoires!$A27)</f>
        <v>#REF!</v>
      </c>
      <c r="BK27" t="e">
        <f>SUMIFS('As-Played Schedule'!#REF!,'As-Played Schedule'!$A:$A,NbVictoires!BK$2,'As-Played Schedule'!$C:$C,NbVictoires!$A27)</f>
        <v>#REF!</v>
      </c>
      <c r="BL27" t="e">
        <f>SUMIFS('As-Played Schedule'!#REF!,'As-Played Schedule'!$A:$A,NbVictoires!BL$2,'As-Played Schedule'!$C:$C,NbVictoires!$A27)</f>
        <v>#REF!</v>
      </c>
      <c r="BM27" t="e">
        <f>SUMIFS('As-Played Schedule'!#REF!,'As-Played Schedule'!$A:$A,NbVictoires!BM$2,'As-Played Schedule'!$C:$C,NbVictoires!$A27)</f>
        <v>#REF!</v>
      </c>
      <c r="BN27" t="e">
        <f>SUMIFS('As-Played Schedule'!#REF!,'As-Played Schedule'!$A:$A,NbVictoires!BN$2,'As-Played Schedule'!$C:$C,NbVictoires!$A27)</f>
        <v>#REF!</v>
      </c>
      <c r="BO27" t="e">
        <f>SUMIFS('As-Played Schedule'!#REF!,'As-Played Schedule'!$A:$A,NbVictoires!BO$2,'As-Played Schedule'!$C:$C,NbVictoires!$A27)</f>
        <v>#REF!</v>
      </c>
    </row>
    <row r="28" spans="1:67" x14ac:dyDescent="0.25">
      <c r="A28" t="s">
        <v>6</v>
      </c>
      <c r="B28">
        <f>SUMIFS('As-Played Schedule'!$E:$E,'As-Played Schedule'!$C:$C,NbVictoires!$A28,'As-Played Schedule'!$A:$A,NbVictoires!B$2)</f>
        <v>0</v>
      </c>
      <c r="C28">
        <f>SUMIFS('As-Played Schedule'!$E:$E,'As-Played Schedule'!$C:$C,NbVictoires!$A28,'As-Played Schedule'!$A:$A,NbVictoires!C$2)</f>
        <v>0</v>
      </c>
      <c r="D28">
        <f>SUMIFS('As-Played Schedule'!$E:$E,'As-Played Schedule'!$C:$C,NbVictoires!$A28,'As-Played Schedule'!$A:$A,NbVictoires!D$2)</f>
        <v>0</v>
      </c>
      <c r="E28">
        <f>SUMIFS('As-Played Schedule'!$E:$E,'As-Played Schedule'!$C:$C,NbVictoires!$A28,'As-Played Schedule'!$A:$A,NbVictoires!E$2)</f>
        <v>0</v>
      </c>
      <c r="F28">
        <f>SUMIFS('As-Played Schedule'!$E:$E,'As-Played Schedule'!$C:$C,NbVictoires!$A28,'As-Played Schedule'!$A:$A,NbVictoires!F$2)</f>
        <v>0</v>
      </c>
      <c r="G28">
        <f>SUMIFS('As-Played Schedule'!$E:$E,'As-Played Schedule'!$C:$C,NbVictoires!$A28,'As-Played Schedule'!$A:$A,NbVictoires!G$2)</f>
        <v>0</v>
      </c>
      <c r="H28">
        <f>SUMIFS('As-Played Schedule'!$E:$E,'As-Played Schedule'!$C:$C,NbVictoires!$A28,'As-Played Schedule'!$A:$A,NbVictoires!H$2)</f>
        <v>1</v>
      </c>
      <c r="I28">
        <f>SUMIFS('As-Played Schedule'!$E:$E,'As-Played Schedule'!$C:$C,NbVictoires!$A28,'As-Played Schedule'!$A:$A,NbVictoires!I$2)</f>
        <v>1</v>
      </c>
      <c r="J28">
        <f>SUMIFS('As-Played Schedule'!$E:$E,'As-Played Schedule'!$C:$C,NbVictoires!$A28,'As-Played Schedule'!$A:$A,NbVictoires!J$2)</f>
        <v>0</v>
      </c>
      <c r="K28">
        <f>SUMIFS('As-Played Schedule'!$E:$E,'As-Played Schedule'!$C:$C,NbVictoires!$A28,'As-Played Schedule'!$A:$A,NbVictoires!K$2)</f>
        <v>0</v>
      </c>
      <c r="L28">
        <f>SUMIFS('As-Played Schedule'!$E:$E,'As-Played Schedule'!$C:$C,NbVictoires!$A28,'As-Played Schedule'!$A:$A,NbVictoires!L$2)</f>
        <v>0</v>
      </c>
      <c r="M28">
        <f>SUMIFS('As-Played Schedule'!$E:$E,'As-Played Schedule'!$C:$C,NbVictoires!$A28,'As-Played Schedule'!$A:$A,NbVictoires!M$2)</f>
        <v>0</v>
      </c>
      <c r="N28">
        <f>SUMIFS('As-Played Schedule'!$E:$E,'As-Played Schedule'!$C:$C,NbVictoires!$A28,'As-Played Schedule'!$A:$A,NbVictoires!N$2)</f>
        <v>0</v>
      </c>
      <c r="O28">
        <f>SUMIFS('As-Played Schedule'!$E:$E,'As-Played Schedule'!$C:$C,NbVictoires!$A28,'As-Played Schedule'!$A:$A,NbVictoires!O$2)</f>
        <v>0</v>
      </c>
      <c r="P28">
        <f>SUMIFS('As-Played Schedule'!$E:$E,'As-Played Schedule'!$C:$C,NbVictoires!$A28,'As-Played Schedule'!$A:$A,NbVictoires!P$2)</f>
        <v>0</v>
      </c>
      <c r="Q28">
        <f>SUMIFS('As-Played Schedule'!$E:$E,'As-Played Schedule'!$C:$C,NbVictoires!$A28,'As-Played Schedule'!$A:$A,NbVictoires!Q$2)</f>
        <v>1</v>
      </c>
      <c r="R28">
        <f>SUMIFS('As-Played Schedule'!$E:$E,'As-Played Schedule'!$C:$C,NbVictoires!$A28,'As-Played Schedule'!$A:$A,NbVictoires!R$2)</f>
        <v>1</v>
      </c>
      <c r="S28">
        <f>SUMIFS('As-Played Schedule'!$E:$E,'As-Played Schedule'!$C:$C,NbVictoires!$A28,'As-Played Schedule'!$A:$A,NbVictoires!S$2)</f>
        <v>0</v>
      </c>
      <c r="T28">
        <f>SUMIFS('As-Played Schedule'!$E:$E,'As-Played Schedule'!$C:$C,NbVictoires!$A28,'As-Played Schedule'!$A:$A,NbVictoires!T$2)</f>
        <v>0</v>
      </c>
      <c r="U28">
        <f>SUMIFS('As-Played Schedule'!$E:$E,'As-Played Schedule'!$C:$C,NbVictoires!$A28,'As-Played Schedule'!$A:$A,NbVictoires!U$2)</f>
        <v>0</v>
      </c>
      <c r="V28">
        <f>SUMIFS('As-Played Schedule'!$E:$E,'As-Played Schedule'!$C:$C,NbVictoires!$A28,'As-Played Schedule'!$A:$A,NbVictoires!V$2)</f>
        <v>0</v>
      </c>
      <c r="W28">
        <f>SUMIFS('As-Played Schedule'!$E:$E,'As-Played Schedule'!$C:$C,NbVictoires!$A28,'As-Played Schedule'!$A:$A,NbVictoires!W$2)</f>
        <v>0</v>
      </c>
      <c r="X28">
        <f>SUMIFS('As-Played Schedule'!$E:$E,'As-Played Schedule'!$C:$C,NbVictoires!$A28,'As-Played Schedule'!$A:$A,NbVictoires!X$2)</f>
        <v>1</v>
      </c>
      <c r="Y28">
        <f>SUMIFS('As-Played Schedule'!$E:$E,'As-Played Schedule'!$C:$C,NbVictoires!$A28,'As-Played Schedule'!$A:$A,NbVictoires!Y$2)</f>
        <v>0</v>
      </c>
      <c r="Z28">
        <f>SUMIFS('As-Played Schedule'!$E:$E,'As-Played Schedule'!$C:$C,NbVictoires!$A28,'As-Played Schedule'!$A:$A,NbVictoires!Z$2)</f>
        <v>1</v>
      </c>
      <c r="AA28">
        <f>SUMIFS('As-Played Schedule'!$E:$E,'As-Played Schedule'!$C:$C,NbVictoires!$A28,'As-Played Schedule'!$A:$A,NbVictoires!AA$2)</f>
        <v>0</v>
      </c>
      <c r="AB28">
        <f>SUMIFS('As-Played Schedule'!$E:$E,'As-Played Schedule'!$C:$C,NbVictoires!$A28,'As-Played Schedule'!$A:$A,NbVictoires!AB$2)</f>
        <v>0</v>
      </c>
      <c r="AC28">
        <f>SUMIFS('As-Played Schedule'!$E:$E,'As-Played Schedule'!$C:$C,NbVictoires!$A28,'As-Played Schedule'!$A:$A,NbVictoires!AC$2)</f>
        <v>0</v>
      </c>
      <c r="AD28">
        <f>SUMIFS('As-Played Schedule'!$E:$E,'As-Played Schedule'!$C:$C,NbVictoires!$A28,'As-Played Schedule'!$A:$A,NbVictoires!AD$2)</f>
        <v>1</v>
      </c>
      <c r="AE28">
        <f>SUMIFS('As-Played Schedule'!$E:$E,'As-Played Schedule'!$C:$C,NbVictoires!$A28,'As-Played Schedule'!$A:$A,NbVictoires!AE$2)</f>
        <v>1</v>
      </c>
      <c r="AF28">
        <f>SUMIFS('As-Played Schedule'!$E:$E,'As-Played Schedule'!$C:$C,NbVictoires!$A28,'As-Played Schedule'!$A:$A,NbVictoires!AF$2)</f>
        <v>1</v>
      </c>
      <c r="AG28">
        <f>SUMIFS('As-Played Schedule'!$E:$E,'As-Played Schedule'!$C:$C,NbVictoires!$A28,'As-Played Schedule'!$A:$A,NbVictoires!AG$2)</f>
        <v>1</v>
      </c>
      <c r="AI28" t="s">
        <v>6</v>
      </c>
      <c r="AJ28" t="e">
        <f>SUMIFS('As-Played Schedule'!#REF!,'As-Played Schedule'!$A:$A,NbVictoires!AJ$2,'As-Played Schedule'!$C:$C,NbVictoires!$A28)</f>
        <v>#REF!</v>
      </c>
      <c r="AK28" t="e">
        <f>SUMIFS('As-Played Schedule'!#REF!,'As-Played Schedule'!$A:$A,NbVictoires!AK$2,'As-Played Schedule'!$C:$C,NbVictoires!$A28)</f>
        <v>#REF!</v>
      </c>
      <c r="AL28" t="e">
        <f>SUMIFS('As-Played Schedule'!#REF!,'As-Played Schedule'!$A:$A,NbVictoires!AL$2,'As-Played Schedule'!$C:$C,NbVictoires!$A28)</f>
        <v>#REF!</v>
      </c>
      <c r="AM28" t="e">
        <f>SUMIFS('As-Played Schedule'!#REF!,'As-Played Schedule'!$A:$A,NbVictoires!AM$2,'As-Played Schedule'!$C:$C,NbVictoires!$A28)</f>
        <v>#REF!</v>
      </c>
      <c r="AN28" t="e">
        <f>SUMIFS('As-Played Schedule'!#REF!,'As-Played Schedule'!$A:$A,NbVictoires!AN$2,'As-Played Schedule'!$C:$C,NbVictoires!$A28)</f>
        <v>#REF!</v>
      </c>
      <c r="AO28" t="e">
        <f>SUMIFS('As-Played Schedule'!#REF!,'As-Played Schedule'!$A:$A,NbVictoires!AO$2,'As-Played Schedule'!$C:$C,NbVictoires!$A28)</f>
        <v>#REF!</v>
      </c>
      <c r="AP28" t="e">
        <f>SUMIFS('As-Played Schedule'!#REF!,'As-Played Schedule'!$A:$A,NbVictoires!AP$2,'As-Played Schedule'!$C:$C,NbVictoires!$A28)</f>
        <v>#REF!</v>
      </c>
      <c r="AQ28" t="e">
        <f>SUMIFS('As-Played Schedule'!#REF!,'As-Played Schedule'!$A:$A,NbVictoires!AQ$2,'As-Played Schedule'!$C:$C,NbVictoires!$A28)</f>
        <v>#REF!</v>
      </c>
      <c r="AR28" t="e">
        <f>SUMIFS('As-Played Schedule'!#REF!,'As-Played Schedule'!$A:$A,NbVictoires!AR$2,'As-Played Schedule'!$C:$C,NbVictoires!$A28)</f>
        <v>#REF!</v>
      </c>
      <c r="AS28" t="e">
        <f>SUMIFS('As-Played Schedule'!#REF!,'As-Played Schedule'!$A:$A,NbVictoires!AS$2,'As-Played Schedule'!$C:$C,NbVictoires!$A28)</f>
        <v>#REF!</v>
      </c>
      <c r="AT28" t="e">
        <f>SUMIFS('As-Played Schedule'!#REF!,'As-Played Schedule'!$A:$A,NbVictoires!AT$2,'As-Played Schedule'!$C:$C,NbVictoires!$A28)</f>
        <v>#REF!</v>
      </c>
      <c r="AU28" t="e">
        <f>SUMIFS('As-Played Schedule'!#REF!,'As-Played Schedule'!$A:$A,NbVictoires!AU$2,'As-Played Schedule'!$C:$C,NbVictoires!$A28)</f>
        <v>#REF!</v>
      </c>
      <c r="AV28" t="e">
        <f>SUMIFS('As-Played Schedule'!#REF!,'As-Played Schedule'!$A:$A,NbVictoires!AV$2,'As-Played Schedule'!$C:$C,NbVictoires!$A28)</f>
        <v>#REF!</v>
      </c>
      <c r="AW28" t="e">
        <f>SUMIFS('As-Played Schedule'!#REF!,'As-Played Schedule'!$A:$A,NbVictoires!AW$2,'As-Played Schedule'!$C:$C,NbVictoires!$A28)</f>
        <v>#REF!</v>
      </c>
      <c r="AX28" t="e">
        <f>SUMIFS('As-Played Schedule'!#REF!,'As-Played Schedule'!$A:$A,NbVictoires!AX$2,'As-Played Schedule'!$C:$C,NbVictoires!$A28)</f>
        <v>#REF!</v>
      </c>
      <c r="AY28" t="e">
        <f>SUMIFS('As-Played Schedule'!#REF!,'As-Played Schedule'!$A:$A,NbVictoires!AY$2,'As-Played Schedule'!$C:$C,NbVictoires!$A28)</f>
        <v>#REF!</v>
      </c>
      <c r="AZ28" t="e">
        <f>SUMIFS('As-Played Schedule'!#REF!,'As-Played Schedule'!$A:$A,NbVictoires!AZ$2,'As-Played Schedule'!$C:$C,NbVictoires!$A28)</f>
        <v>#REF!</v>
      </c>
      <c r="BA28" t="e">
        <f>SUMIFS('As-Played Schedule'!#REF!,'As-Played Schedule'!$A:$A,NbVictoires!BA$2,'As-Played Schedule'!$C:$C,NbVictoires!$A28)</f>
        <v>#REF!</v>
      </c>
      <c r="BB28" t="e">
        <f>SUMIFS('As-Played Schedule'!#REF!,'As-Played Schedule'!$A:$A,NbVictoires!BB$2,'As-Played Schedule'!$C:$C,NbVictoires!$A28)</f>
        <v>#REF!</v>
      </c>
      <c r="BC28" t="e">
        <f>SUMIFS('As-Played Schedule'!#REF!,'As-Played Schedule'!$A:$A,NbVictoires!BC$2,'As-Played Schedule'!$C:$C,NbVictoires!$A28)</f>
        <v>#REF!</v>
      </c>
      <c r="BD28" t="e">
        <f>SUMIFS('As-Played Schedule'!#REF!,'As-Played Schedule'!$A:$A,NbVictoires!BD$2,'As-Played Schedule'!$C:$C,NbVictoires!$A28)</f>
        <v>#REF!</v>
      </c>
      <c r="BE28" t="e">
        <f>SUMIFS('As-Played Schedule'!#REF!,'As-Played Schedule'!$A:$A,NbVictoires!BE$2,'As-Played Schedule'!$C:$C,NbVictoires!$A28)</f>
        <v>#REF!</v>
      </c>
      <c r="BF28" t="e">
        <f>SUMIFS('As-Played Schedule'!#REF!,'As-Played Schedule'!$A:$A,NbVictoires!BF$2,'As-Played Schedule'!$C:$C,NbVictoires!$A28)</f>
        <v>#REF!</v>
      </c>
      <c r="BG28" t="e">
        <f>SUMIFS('As-Played Schedule'!#REF!,'As-Played Schedule'!$A:$A,NbVictoires!BG$2,'As-Played Schedule'!$C:$C,NbVictoires!$A28)</f>
        <v>#REF!</v>
      </c>
      <c r="BH28" t="e">
        <f>SUMIFS('As-Played Schedule'!#REF!,'As-Played Schedule'!$A:$A,NbVictoires!BH$2,'As-Played Schedule'!$C:$C,NbVictoires!$A28)</f>
        <v>#REF!</v>
      </c>
      <c r="BI28" t="e">
        <f>SUMIFS('As-Played Schedule'!#REF!,'As-Played Schedule'!$A:$A,NbVictoires!BI$2,'As-Played Schedule'!$C:$C,NbVictoires!$A28)</f>
        <v>#REF!</v>
      </c>
      <c r="BJ28" t="e">
        <f>SUMIFS('As-Played Schedule'!#REF!,'As-Played Schedule'!$A:$A,NbVictoires!BJ$2,'As-Played Schedule'!$C:$C,NbVictoires!$A28)</f>
        <v>#REF!</v>
      </c>
      <c r="BK28" t="e">
        <f>SUMIFS('As-Played Schedule'!#REF!,'As-Played Schedule'!$A:$A,NbVictoires!BK$2,'As-Played Schedule'!$C:$C,NbVictoires!$A28)</f>
        <v>#REF!</v>
      </c>
      <c r="BL28" t="e">
        <f>SUMIFS('As-Played Schedule'!#REF!,'As-Played Schedule'!$A:$A,NbVictoires!BL$2,'As-Played Schedule'!$C:$C,NbVictoires!$A28)</f>
        <v>#REF!</v>
      </c>
      <c r="BM28" t="e">
        <f>SUMIFS('As-Played Schedule'!#REF!,'As-Played Schedule'!$A:$A,NbVictoires!BM$2,'As-Played Schedule'!$C:$C,NbVictoires!$A28)</f>
        <v>#REF!</v>
      </c>
      <c r="BN28" t="e">
        <f>SUMIFS('As-Played Schedule'!#REF!,'As-Played Schedule'!$A:$A,NbVictoires!BN$2,'As-Played Schedule'!$C:$C,NbVictoires!$A28)</f>
        <v>#REF!</v>
      </c>
      <c r="BO28" t="e">
        <f>SUMIFS('As-Played Schedule'!#REF!,'As-Played Schedule'!$A:$A,NbVictoires!BO$2,'As-Played Schedule'!$C:$C,NbVictoires!$A28)</f>
        <v>#REF!</v>
      </c>
    </row>
    <row r="29" spans="1:67" x14ac:dyDescent="0.25">
      <c r="A29" t="s">
        <v>4</v>
      </c>
      <c r="B29">
        <f>SUMIFS('As-Played Schedule'!$E:$E,'As-Played Schedule'!$C:$C,NbVictoires!$A29,'As-Played Schedule'!$A:$A,NbVictoires!B$2)</f>
        <v>1</v>
      </c>
      <c r="C29">
        <f>SUMIFS('As-Played Schedule'!$E:$E,'As-Played Schedule'!$C:$C,NbVictoires!$A29,'As-Played Schedule'!$A:$A,NbVictoires!C$2)</f>
        <v>1</v>
      </c>
      <c r="D29">
        <f>SUMIFS('As-Played Schedule'!$E:$E,'As-Played Schedule'!$C:$C,NbVictoires!$A29,'As-Played Schedule'!$A:$A,NbVictoires!D$2)</f>
        <v>1</v>
      </c>
      <c r="E29">
        <f>SUMIFS('As-Played Schedule'!$E:$E,'As-Played Schedule'!$C:$C,NbVictoires!$A29,'As-Played Schedule'!$A:$A,NbVictoires!E$2)</f>
        <v>0</v>
      </c>
      <c r="F29">
        <f>SUMIFS('As-Played Schedule'!$E:$E,'As-Played Schedule'!$C:$C,NbVictoires!$A29,'As-Played Schedule'!$A:$A,NbVictoires!F$2)</f>
        <v>0</v>
      </c>
      <c r="G29">
        <f>SUMIFS('As-Played Schedule'!$E:$E,'As-Played Schedule'!$C:$C,NbVictoires!$A29,'As-Played Schedule'!$A:$A,NbVictoires!G$2)</f>
        <v>1</v>
      </c>
      <c r="H29">
        <f>SUMIFS('As-Played Schedule'!$E:$E,'As-Played Schedule'!$C:$C,NbVictoires!$A29,'As-Played Schedule'!$A:$A,NbVictoires!H$2)</f>
        <v>0</v>
      </c>
      <c r="I29">
        <f>SUMIFS('As-Played Schedule'!$E:$E,'As-Played Schedule'!$C:$C,NbVictoires!$A29,'As-Played Schedule'!$A:$A,NbVictoires!I$2)</f>
        <v>0</v>
      </c>
      <c r="J29">
        <f>SUMIFS('As-Played Schedule'!$E:$E,'As-Played Schedule'!$C:$C,NbVictoires!$A29,'As-Played Schedule'!$A:$A,NbVictoires!J$2)</f>
        <v>0</v>
      </c>
      <c r="K29">
        <f>SUMIFS('As-Played Schedule'!$E:$E,'As-Played Schedule'!$C:$C,NbVictoires!$A29,'As-Played Schedule'!$A:$A,NbVictoires!K$2)</f>
        <v>1</v>
      </c>
      <c r="L29">
        <f>SUMIFS('As-Played Schedule'!$E:$E,'As-Played Schedule'!$C:$C,NbVictoires!$A29,'As-Played Schedule'!$A:$A,NbVictoires!L$2)</f>
        <v>1</v>
      </c>
      <c r="M29">
        <f>SUMIFS('As-Played Schedule'!$E:$E,'As-Played Schedule'!$C:$C,NbVictoires!$A29,'As-Played Schedule'!$A:$A,NbVictoires!M$2)</f>
        <v>0</v>
      </c>
      <c r="N29">
        <f>SUMIFS('As-Played Schedule'!$E:$E,'As-Played Schedule'!$C:$C,NbVictoires!$A29,'As-Played Schedule'!$A:$A,NbVictoires!N$2)</f>
        <v>1</v>
      </c>
      <c r="O29">
        <f>SUMIFS('As-Played Schedule'!$E:$E,'As-Played Schedule'!$C:$C,NbVictoires!$A29,'As-Played Schedule'!$A:$A,NbVictoires!O$2)</f>
        <v>0</v>
      </c>
      <c r="P29">
        <f>SUMIFS('As-Played Schedule'!$E:$E,'As-Played Schedule'!$C:$C,NbVictoires!$A29,'As-Played Schedule'!$A:$A,NbVictoires!P$2)</f>
        <v>1</v>
      </c>
      <c r="Q29">
        <f>SUMIFS('As-Played Schedule'!$E:$E,'As-Played Schedule'!$C:$C,NbVictoires!$A29,'As-Played Schedule'!$A:$A,NbVictoires!Q$2)</f>
        <v>1</v>
      </c>
      <c r="R29">
        <f>SUMIFS('As-Played Schedule'!$E:$E,'As-Played Schedule'!$C:$C,NbVictoires!$A29,'As-Played Schedule'!$A:$A,NbVictoires!R$2)</f>
        <v>0</v>
      </c>
      <c r="S29">
        <f>SUMIFS('As-Played Schedule'!$E:$E,'As-Played Schedule'!$C:$C,NbVictoires!$A29,'As-Played Schedule'!$A:$A,NbVictoires!S$2)</f>
        <v>0</v>
      </c>
      <c r="T29">
        <f>SUMIFS('As-Played Schedule'!$E:$E,'As-Played Schedule'!$C:$C,NbVictoires!$A29,'As-Played Schedule'!$A:$A,NbVictoires!T$2)</f>
        <v>0</v>
      </c>
      <c r="U29">
        <f>SUMIFS('As-Played Schedule'!$E:$E,'As-Played Schedule'!$C:$C,NbVictoires!$A29,'As-Played Schedule'!$A:$A,NbVictoires!U$2)</f>
        <v>0</v>
      </c>
      <c r="V29">
        <f>SUMIFS('As-Played Schedule'!$E:$E,'As-Played Schedule'!$C:$C,NbVictoires!$A29,'As-Played Schedule'!$A:$A,NbVictoires!V$2)</f>
        <v>0</v>
      </c>
      <c r="W29">
        <f>SUMIFS('As-Played Schedule'!$E:$E,'As-Played Schedule'!$C:$C,NbVictoires!$A29,'As-Played Schedule'!$A:$A,NbVictoires!W$2)</f>
        <v>1</v>
      </c>
      <c r="X29">
        <f>SUMIFS('As-Played Schedule'!$E:$E,'As-Played Schedule'!$C:$C,NbVictoires!$A29,'As-Played Schedule'!$A:$A,NbVictoires!X$2)</f>
        <v>0</v>
      </c>
      <c r="Y29">
        <f>SUMIFS('As-Played Schedule'!$E:$E,'As-Played Schedule'!$C:$C,NbVictoires!$A29,'As-Played Schedule'!$A:$A,NbVictoires!Y$2)</f>
        <v>1</v>
      </c>
      <c r="Z29">
        <f>SUMIFS('As-Played Schedule'!$E:$E,'As-Played Schedule'!$C:$C,NbVictoires!$A29,'As-Played Schedule'!$A:$A,NbVictoires!Z$2)</f>
        <v>0</v>
      </c>
      <c r="AA29">
        <f>SUMIFS('As-Played Schedule'!$E:$E,'As-Played Schedule'!$C:$C,NbVictoires!$A29,'As-Played Schedule'!$A:$A,NbVictoires!AA$2)</f>
        <v>1</v>
      </c>
      <c r="AB29">
        <f>SUMIFS('As-Played Schedule'!$E:$E,'As-Played Schedule'!$C:$C,NbVictoires!$A29,'As-Played Schedule'!$A:$A,NbVictoires!AB$2)</f>
        <v>0</v>
      </c>
      <c r="AC29">
        <f>SUMIFS('As-Played Schedule'!$E:$E,'As-Played Schedule'!$C:$C,NbVictoires!$A29,'As-Played Schedule'!$A:$A,NbVictoires!AC$2)</f>
        <v>1</v>
      </c>
      <c r="AD29">
        <f>SUMIFS('As-Played Schedule'!$E:$E,'As-Played Schedule'!$C:$C,NbVictoires!$A29,'As-Played Schedule'!$A:$A,NbVictoires!AD$2)</f>
        <v>0</v>
      </c>
      <c r="AE29">
        <f>SUMIFS('As-Played Schedule'!$E:$E,'As-Played Schedule'!$C:$C,NbVictoires!$A29,'As-Played Schedule'!$A:$A,NbVictoires!AE$2)</f>
        <v>1</v>
      </c>
      <c r="AF29">
        <f>SUMIFS('As-Played Schedule'!$E:$E,'As-Played Schedule'!$C:$C,NbVictoires!$A29,'As-Played Schedule'!$A:$A,NbVictoires!AF$2)</f>
        <v>0</v>
      </c>
      <c r="AG29">
        <f>SUMIFS('As-Played Schedule'!$E:$E,'As-Played Schedule'!$C:$C,NbVictoires!$A29,'As-Played Schedule'!$A:$A,NbVictoires!AG$2)</f>
        <v>0</v>
      </c>
      <c r="AI29" t="s">
        <v>4</v>
      </c>
      <c r="AJ29" t="e">
        <f>SUMIFS('As-Played Schedule'!#REF!,'As-Played Schedule'!$A:$A,NbVictoires!AJ$2,'As-Played Schedule'!$C:$C,NbVictoires!$A29)</f>
        <v>#REF!</v>
      </c>
      <c r="AK29" t="e">
        <f>SUMIFS('As-Played Schedule'!#REF!,'As-Played Schedule'!$A:$A,NbVictoires!AK$2,'As-Played Schedule'!$C:$C,NbVictoires!$A29)</f>
        <v>#REF!</v>
      </c>
      <c r="AL29" t="e">
        <f>SUMIFS('As-Played Schedule'!#REF!,'As-Played Schedule'!$A:$A,NbVictoires!AL$2,'As-Played Schedule'!$C:$C,NbVictoires!$A29)</f>
        <v>#REF!</v>
      </c>
      <c r="AM29" t="e">
        <f>SUMIFS('As-Played Schedule'!#REF!,'As-Played Schedule'!$A:$A,NbVictoires!AM$2,'As-Played Schedule'!$C:$C,NbVictoires!$A29)</f>
        <v>#REF!</v>
      </c>
      <c r="AN29" t="e">
        <f>SUMIFS('As-Played Schedule'!#REF!,'As-Played Schedule'!$A:$A,NbVictoires!AN$2,'As-Played Schedule'!$C:$C,NbVictoires!$A29)</f>
        <v>#REF!</v>
      </c>
      <c r="AO29" t="e">
        <f>SUMIFS('As-Played Schedule'!#REF!,'As-Played Schedule'!$A:$A,NbVictoires!AO$2,'As-Played Schedule'!$C:$C,NbVictoires!$A29)</f>
        <v>#REF!</v>
      </c>
      <c r="AP29" t="e">
        <f>SUMIFS('As-Played Schedule'!#REF!,'As-Played Schedule'!$A:$A,NbVictoires!AP$2,'As-Played Schedule'!$C:$C,NbVictoires!$A29)</f>
        <v>#REF!</v>
      </c>
      <c r="AQ29" t="e">
        <f>SUMIFS('As-Played Schedule'!#REF!,'As-Played Schedule'!$A:$A,NbVictoires!AQ$2,'As-Played Schedule'!$C:$C,NbVictoires!$A29)</f>
        <v>#REF!</v>
      </c>
      <c r="AR29" t="e">
        <f>SUMIFS('As-Played Schedule'!#REF!,'As-Played Schedule'!$A:$A,NbVictoires!AR$2,'As-Played Schedule'!$C:$C,NbVictoires!$A29)</f>
        <v>#REF!</v>
      </c>
      <c r="AS29" t="e">
        <f>SUMIFS('As-Played Schedule'!#REF!,'As-Played Schedule'!$A:$A,NbVictoires!AS$2,'As-Played Schedule'!$C:$C,NbVictoires!$A29)</f>
        <v>#REF!</v>
      </c>
      <c r="AT29" t="e">
        <f>SUMIFS('As-Played Schedule'!#REF!,'As-Played Schedule'!$A:$A,NbVictoires!AT$2,'As-Played Schedule'!$C:$C,NbVictoires!$A29)</f>
        <v>#REF!</v>
      </c>
      <c r="AU29" t="e">
        <f>SUMIFS('As-Played Schedule'!#REF!,'As-Played Schedule'!$A:$A,NbVictoires!AU$2,'As-Played Schedule'!$C:$C,NbVictoires!$A29)</f>
        <v>#REF!</v>
      </c>
      <c r="AV29" t="e">
        <f>SUMIFS('As-Played Schedule'!#REF!,'As-Played Schedule'!$A:$A,NbVictoires!AV$2,'As-Played Schedule'!$C:$C,NbVictoires!$A29)</f>
        <v>#REF!</v>
      </c>
      <c r="AW29" t="e">
        <f>SUMIFS('As-Played Schedule'!#REF!,'As-Played Schedule'!$A:$A,NbVictoires!AW$2,'As-Played Schedule'!$C:$C,NbVictoires!$A29)</f>
        <v>#REF!</v>
      </c>
      <c r="AX29" t="e">
        <f>SUMIFS('As-Played Schedule'!#REF!,'As-Played Schedule'!$A:$A,NbVictoires!AX$2,'As-Played Schedule'!$C:$C,NbVictoires!$A29)</f>
        <v>#REF!</v>
      </c>
      <c r="AY29" t="e">
        <f>SUMIFS('As-Played Schedule'!#REF!,'As-Played Schedule'!$A:$A,NbVictoires!AY$2,'As-Played Schedule'!$C:$C,NbVictoires!$A29)</f>
        <v>#REF!</v>
      </c>
      <c r="AZ29" t="e">
        <f>SUMIFS('As-Played Schedule'!#REF!,'As-Played Schedule'!$A:$A,NbVictoires!AZ$2,'As-Played Schedule'!$C:$C,NbVictoires!$A29)</f>
        <v>#REF!</v>
      </c>
      <c r="BA29" t="e">
        <f>SUMIFS('As-Played Schedule'!#REF!,'As-Played Schedule'!$A:$A,NbVictoires!BA$2,'As-Played Schedule'!$C:$C,NbVictoires!$A29)</f>
        <v>#REF!</v>
      </c>
      <c r="BB29" t="e">
        <f>SUMIFS('As-Played Schedule'!#REF!,'As-Played Schedule'!$A:$A,NbVictoires!BB$2,'As-Played Schedule'!$C:$C,NbVictoires!$A29)</f>
        <v>#REF!</v>
      </c>
      <c r="BC29" t="e">
        <f>SUMIFS('As-Played Schedule'!#REF!,'As-Played Schedule'!$A:$A,NbVictoires!BC$2,'As-Played Schedule'!$C:$C,NbVictoires!$A29)</f>
        <v>#REF!</v>
      </c>
      <c r="BD29" t="e">
        <f>SUMIFS('As-Played Schedule'!#REF!,'As-Played Schedule'!$A:$A,NbVictoires!BD$2,'As-Played Schedule'!$C:$C,NbVictoires!$A29)</f>
        <v>#REF!</v>
      </c>
      <c r="BE29" t="e">
        <f>SUMIFS('As-Played Schedule'!#REF!,'As-Played Schedule'!$A:$A,NbVictoires!BE$2,'As-Played Schedule'!$C:$C,NbVictoires!$A29)</f>
        <v>#REF!</v>
      </c>
      <c r="BF29" t="e">
        <f>SUMIFS('As-Played Schedule'!#REF!,'As-Played Schedule'!$A:$A,NbVictoires!BF$2,'As-Played Schedule'!$C:$C,NbVictoires!$A29)</f>
        <v>#REF!</v>
      </c>
      <c r="BG29" t="e">
        <f>SUMIFS('As-Played Schedule'!#REF!,'As-Played Schedule'!$A:$A,NbVictoires!BG$2,'As-Played Schedule'!$C:$C,NbVictoires!$A29)</f>
        <v>#REF!</v>
      </c>
      <c r="BH29" t="e">
        <f>SUMIFS('As-Played Schedule'!#REF!,'As-Played Schedule'!$A:$A,NbVictoires!BH$2,'As-Played Schedule'!$C:$C,NbVictoires!$A29)</f>
        <v>#REF!</v>
      </c>
      <c r="BI29" t="e">
        <f>SUMIFS('As-Played Schedule'!#REF!,'As-Played Schedule'!$A:$A,NbVictoires!BI$2,'As-Played Schedule'!$C:$C,NbVictoires!$A29)</f>
        <v>#REF!</v>
      </c>
      <c r="BJ29" t="e">
        <f>SUMIFS('As-Played Schedule'!#REF!,'As-Played Schedule'!$A:$A,NbVictoires!BJ$2,'As-Played Schedule'!$C:$C,NbVictoires!$A29)</f>
        <v>#REF!</v>
      </c>
      <c r="BK29" t="e">
        <f>SUMIFS('As-Played Schedule'!#REF!,'As-Played Schedule'!$A:$A,NbVictoires!BK$2,'As-Played Schedule'!$C:$C,NbVictoires!$A29)</f>
        <v>#REF!</v>
      </c>
      <c r="BL29" t="e">
        <f>SUMIFS('As-Played Schedule'!#REF!,'As-Played Schedule'!$A:$A,NbVictoires!BL$2,'As-Played Schedule'!$C:$C,NbVictoires!$A29)</f>
        <v>#REF!</v>
      </c>
      <c r="BM29" t="e">
        <f>SUMIFS('As-Played Schedule'!#REF!,'As-Played Schedule'!$A:$A,NbVictoires!BM$2,'As-Played Schedule'!$C:$C,NbVictoires!$A29)</f>
        <v>#REF!</v>
      </c>
      <c r="BN29" t="e">
        <f>SUMIFS('As-Played Schedule'!#REF!,'As-Played Schedule'!$A:$A,NbVictoires!BN$2,'As-Played Schedule'!$C:$C,NbVictoires!$A29)</f>
        <v>#REF!</v>
      </c>
      <c r="BO29" t="e">
        <f>SUMIFS('As-Played Schedule'!#REF!,'As-Played Schedule'!$A:$A,NbVictoires!BO$2,'As-Played Schedule'!$C:$C,NbVictoires!$A29)</f>
        <v>#REF!</v>
      </c>
    </row>
    <row r="30" spans="1:67" x14ac:dyDescent="0.25">
      <c r="A30" t="s">
        <v>34</v>
      </c>
      <c r="B30">
        <f>SUMIFS('As-Played Schedule'!$E:$E,'As-Played Schedule'!$C:$C,NbVictoires!$A30,'As-Played Schedule'!$A:$A,NbVictoires!B$2)</f>
        <v>0</v>
      </c>
      <c r="C30">
        <f>SUMIFS('As-Played Schedule'!$E:$E,'As-Played Schedule'!$C:$C,NbVictoires!$A30,'As-Played Schedule'!$A:$A,NbVictoires!C$2)</f>
        <v>1</v>
      </c>
      <c r="D30">
        <f>SUMIFS('As-Played Schedule'!$E:$E,'As-Played Schedule'!$C:$C,NbVictoires!$A30,'As-Played Schedule'!$A:$A,NbVictoires!D$2)</f>
        <v>0</v>
      </c>
      <c r="E30">
        <f>SUMIFS('As-Played Schedule'!$E:$E,'As-Played Schedule'!$C:$C,NbVictoires!$A30,'As-Played Schedule'!$A:$A,NbVictoires!E$2)</f>
        <v>1</v>
      </c>
      <c r="F30">
        <f>SUMIFS('As-Played Schedule'!$E:$E,'As-Played Schedule'!$C:$C,NbVictoires!$A30,'As-Played Schedule'!$A:$A,NbVictoires!F$2)</f>
        <v>1</v>
      </c>
      <c r="G30">
        <f>SUMIFS('As-Played Schedule'!$E:$E,'As-Played Schedule'!$C:$C,NbVictoires!$A30,'As-Played Schedule'!$A:$A,NbVictoires!G$2)</f>
        <v>1</v>
      </c>
      <c r="H30">
        <f>SUMIFS('As-Played Schedule'!$E:$E,'As-Played Schedule'!$C:$C,NbVictoires!$A30,'As-Played Schedule'!$A:$A,NbVictoires!H$2)</f>
        <v>0</v>
      </c>
      <c r="I30">
        <f>SUMIFS('As-Played Schedule'!$E:$E,'As-Played Schedule'!$C:$C,NbVictoires!$A30,'As-Played Schedule'!$A:$A,NbVictoires!I$2)</f>
        <v>0</v>
      </c>
      <c r="J30">
        <f>SUMIFS('As-Played Schedule'!$E:$E,'As-Played Schedule'!$C:$C,NbVictoires!$A30,'As-Played Schedule'!$A:$A,NbVictoires!J$2)</f>
        <v>0</v>
      </c>
      <c r="K30">
        <f>SUMIFS('As-Played Schedule'!$E:$E,'As-Played Schedule'!$C:$C,NbVictoires!$A30,'As-Played Schedule'!$A:$A,NbVictoires!K$2)</f>
        <v>0</v>
      </c>
      <c r="L30">
        <f>SUMIFS('As-Played Schedule'!$E:$E,'As-Played Schedule'!$C:$C,NbVictoires!$A30,'As-Played Schedule'!$A:$A,NbVictoires!L$2)</f>
        <v>0</v>
      </c>
      <c r="M30">
        <f>SUMIFS('As-Played Schedule'!$E:$E,'As-Played Schedule'!$C:$C,NbVictoires!$A30,'As-Played Schedule'!$A:$A,NbVictoires!M$2)</f>
        <v>0</v>
      </c>
      <c r="N30">
        <f>SUMIFS('As-Played Schedule'!$E:$E,'As-Played Schedule'!$C:$C,NbVictoires!$A30,'As-Played Schedule'!$A:$A,NbVictoires!N$2)</f>
        <v>0</v>
      </c>
      <c r="O30">
        <f>SUMIFS('As-Played Schedule'!$E:$E,'As-Played Schedule'!$C:$C,NbVictoires!$A30,'As-Played Schedule'!$A:$A,NbVictoires!O$2)</f>
        <v>0</v>
      </c>
      <c r="P30">
        <f>SUMIFS('As-Played Schedule'!$E:$E,'As-Played Schedule'!$C:$C,NbVictoires!$A30,'As-Played Schedule'!$A:$A,NbVictoires!P$2)</f>
        <v>0</v>
      </c>
      <c r="Q30">
        <f>SUMIFS('As-Played Schedule'!$E:$E,'As-Played Schedule'!$C:$C,NbVictoires!$A30,'As-Played Schedule'!$A:$A,NbVictoires!Q$2)</f>
        <v>0</v>
      </c>
      <c r="R30">
        <f>SUMIFS('As-Played Schedule'!$E:$E,'As-Played Schedule'!$C:$C,NbVictoires!$A30,'As-Played Schedule'!$A:$A,NbVictoires!R$2)</f>
        <v>0</v>
      </c>
      <c r="S30">
        <f>SUMIFS('As-Played Schedule'!$E:$E,'As-Played Schedule'!$C:$C,NbVictoires!$A30,'As-Played Schedule'!$A:$A,NbVictoires!S$2)</f>
        <v>0</v>
      </c>
      <c r="T30">
        <f>SUMIFS('As-Played Schedule'!$E:$E,'As-Played Schedule'!$C:$C,NbVictoires!$A30,'As-Played Schedule'!$A:$A,NbVictoires!T$2)</f>
        <v>0</v>
      </c>
      <c r="U30">
        <f>SUMIFS('As-Played Schedule'!$E:$E,'As-Played Schedule'!$C:$C,NbVictoires!$A30,'As-Played Schedule'!$A:$A,NbVictoires!U$2)</f>
        <v>0</v>
      </c>
      <c r="V30">
        <f>SUMIFS('As-Played Schedule'!$E:$E,'As-Played Schedule'!$C:$C,NbVictoires!$A30,'As-Played Schedule'!$A:$A,NbVictoires!V$2)</f>
        <v>0</v>
      </c>
      <c r="W30">
        <f>SUMIFS('As-Played Schedule'!$E:$E,'As-Played Schedule'!$C:$C,NbVictoires!$A30,'As-Played Schedule'!$A:$A,NbVictoires!W$2)</f>
        <v>0</v>
      </c>
      <c r="X30">
        <f>SUMIFS('As-Played Schedule'!$E:$E,'As-Played Schedule'!$C:$C,NbVictoires!$A30,'As-Played Schedule'!$A:$A,NbVictoires!X$2)</f>
        <v>0</v>
      </c>
      <c r="Y30">
        <f>SUMIFS('As-Played Schedule'!$E:$E,'As-Played Schedule'!$C:$C,NbVictoires!$A30,'As-Played Schedule'!$A:$A,NbVictoires!Y$2)</f>
        <v>0</v>
      </c>
      <c r="Z30">
        <f>SUMIFS('As-Played Schedule'!$E:$E,'As-Played Schedule'!$C:$C,NbVictoires!$A30,'As-Played Schedule'!$A:$A,NbVictoires!Z$2)</f>
        <v>0</v>
      </c>
      <c r="AA30">
        <f>SUMIFS('As-Played Schedule'!$E:$E,'As-Played Schedule'!$C:$C,NbVictoires!$A30,'As-Played Schedule'!$A:$A,NbVictoires!AA$2)</f>
        <v>0</v>
      </c>
      <c r="AB30">
        <f>SUMIFS('As-Played Schedule'!$E:$E,'As-Played Schedule'!$C:$C,NbVictoires!$A30,'As-Played Schedule'!$A:$A,NbVictoires!AB$2)</f>
        <v>0</v>
      </c>
      <c r="AC30">
        <f>SUMIFS('As-Played Schedule'!$E:$E,'As-Played Schedule'!$C:$C,NbVictoires!$A30,'As-Played Schedule'!$A:$A,NbVictoires!AC$2)</f>
        <v>0</v>
      </c>
      <c r="AD30">
        <f>SUMIFS('As-Played Schedule'!$E:$E,'As-Played Schedule'!$C:$C,NbVictoires!$A30,'As-Played Schedule'!$A:$A,NbVictoires!AD$2)</f>
        <v>1</v>
      </c>
      <c r="AE30">
        <f>SUMIFS('As-Played Schedule'!$E:$E,'As-Played Schedule'!$C:$C,NbVictoires!$A30,'As-Played Schedule'!$A:$A,NbVictoires!AE$2)</f>
        <v>0</v>
      </c>
      <c r="AF30">
        <f>SUMIFS('As-Played Schedule'!$E:$E,'As-Played Schedule'!$C:$C,NbVictoires!$A30,'As-Played Schedule'!$A:$A,NbVictoires!AF$2)</f>
        <v>0</v>
      </c>
      <c r="AG30">
        <f>SUMIFS('As-Played Schedule'!$E:$E,'As-Played Schedule'!$C:$C,NbVictoires!$A30,'As-Played Schedule'!$A:$A,NbVictoires!AG$2)</f>
        <v>0</v>
      </c>
      <c r="AI30" t="s">
        <v>34</v>
      </c>
      <c r="AJ30" t="e">
        <f>SUMIFS('As-Played Schedule'!#REF!,'As-Played Schedule'!$A:$A,NbVictoires!AJ$2,'As-Played Schedule'!$C:$C,NbVictoires!$A30)</f>
        <v>#REF!</v>
      </c>
      <c r="AK30" t="e">
        <f>SUMIFS('As-Played Schedule'!#REF!,'As-Played Schedule'!$A:$A,NbVictoires!AK$2,'As-Played Schedule'!$C:$C,NbVictoires!$A30)</f>
        <v>#REF!</v>
      </c>
      <c r="AL30" t="e">
        <f>SUMIFS('As-Played Schedule'!#REF!,'As-Played Schedule'!$A:$A,NbVictoires!AL$2,'As-Played Schedule'!$C:$C,NbVictoires!$A30)</f>
        <v>#REF!</v>
      </c>
      <c r="AM30" t="e">
        <f>SUMIFS('As-Played Schedule'!#REF!,'As-Played Schedule'!$A:$A,NbVictoires!AM$2,'As-Played Schedule'!$C:$C,NbVictoires!$A30)</f>
        <v>#REF!</v>
      </c>
      <c r="AN30" t="e">
        <f>SUMIFS('As-Played Schedule'!#REF!,'As-Played Schedule'!$A:$A,NbVictoires!AN$2,'As-Played Schedule'!$C:$C,NbVictoires!$A30)</f>
        <v>#REF!</v>
      </c>
      <c r="AO30" t="e">
        <f>SUMIFS('As-Played Schedule'!#REF!,'As-Played Schedule'!$A:$A,NbVictoires!AO$2,'As-Played Schedule'!$C:$C,NbVictoires!$A30)</f>
        <v>#REF!</v>
      </c>
      <c r="AP30" t="e">
        <f>SUMIFS('As-Played Schedule'!#REF!,'As-Played Schedule'!$A:$A,NbVictoires!AP$2,'As-Played Schedule'!$C:$C,NbVictoires!$A30)</f>
        <v>#REF!</v>
      </c>
      <c r="AQ30" t="e">
        <f>SUMIFS('As-Played Schedule'!#REF!,'As-Played Schedule'!$A:$A,NbVictoires!AQ$2,'As-Played Schedule'!$C:$C,NbVictoires!$A30)</f>
        <v>#REF!</v>
      </c>
      <c r="AR30" t="e">
        <f>SUMIFS('As-Played Schedule'!#REF!,'As-Played Schedule'!$A:$A,NbVictoires!AR$2,'As-Played Schedule'!$C:$C,NbVictoires!$A30)</f>
        <v>#REF!</v>
      </c>
      <c r="AS30" t="e">
        <f>SUMIFS('As-Played Schedule'!#REF!,'As-Played Schedule'!$A:$A,NbVictoires!AS$2,'As-Played Schedule'!$C:$C,NbVictoires!$A30)</f>
        <v>#REF!</v>
      </c>
      <c r="AT30" t="e">
        <f>SUMIFS('As-Played Schedule'!#REF!,'As-Played Schedule'!$A:$A,NbVictoires!AT$2,'As-Played Schedule'!$C:$C,NbVictoires!$A30)</f>
        <v>#REF!</v>
      </c>
      <c r="AU30" t="e">
        <f>SUMIFS('As-Played Schedule'!#REF!,'As-Played Schedule'!$A:$A,NbVictoires!AU$2,'As-Played Schedule'!$C:$C,NbVictoires!$A30)</f>
        <v>#REF!</v>
      </c>
      <c r="AV30" t="e">
        <f>SUMIFS('As-Played Schedule'!#REF!,'As-Played Schedule'!$A:$A,NbVictoires!AV$2,'As-Played Schedule'!$C:$C,NbVictoires!$A30)</f>
        <v>#REF!</v>
      </c>
      <c r="AW30" t="e">
        <f>SUMIFS('As-Played Schedule'!#REF!,'As-Played Schedule'!$A:$A,NbVictoires!AW$2,'As-Played Schedule'!$C:$C,NbVictoires!$A30)</f>
        <v>#REF!</v>
      </c>
      <c r="AX30" t="e">
        <f>SUMIFS('As-Played Schedule'!#REF!,'As-Played Schedule'!$A:$A,NbVictoires!AX$2,'As-Played Schedule'!$C:$C,NbVictoires!$A30)</f>
        <v>#REF!</v>
      </c>
      <c r="AY30" t="e">
        <f>SUMIFS('As-Played Schedule'!#REF!,'As-Played Schedule'!$A:$A,NbVictoires!AY$2,'As-Played Schedule'!$C:$C,NbVictoires!$A30)</f>
        <v>#REF!</v>
      </c>
      <c r="AZ30" t="e">
        <f>SUMIFS('As-Played Schedule'!#REF!,'As-Played Schedule'!$A:$A,NbVictoires!AZ$2,'As-Played Schedule'!$C:$C,NbVictoires!$A30)</f>
        <v>#REF!</v>
      </c>
      <c r="BA30" t="e">
        <f>SUMIFS('As-Played Schedule'!#REF!,'As-Played Schedule'!$A:$A,NbVictoires!BA$2,'As-Played Schedule'!$C:$C,NbVictoires!$A30)</f>
        <v>#REF!</v>
      </c>
      <c r="BB30" t="e">
        <f>SUMIFS('As-Played Schedule'!#REF!,'As-Played Schedule'!$A:$A,NbVictoires!BB$2,'As-Played Schedule'!$C:$C,NbVictoires!$A30)</f>
        <v>#REF!</v>
      </c>
      <c r="BC30" t="e">
        <f>SUMIFS('As-Played Schedule'!#REF!,'As-Played Schedule'!$A:$A,NbVictoires!BC$2,'As-Played Schedule'!$C:$C,NbVictoires!$A30)</f>
        <v>#REF!</v>
      </c>
      <c r="BD30" t="e">
        <f>SUMIFS('As-Played Schedule'!#REF!,'As-Played Schedule'!$A:$A,NbVictoires!BD$2,'As-Played Schedule'!$C:$C,NbVictoires!$A30)</f>
        <v>#REF!</v>
      </c>
      <c r="BE30" t="e">
        <f>SUMIFS('As-Played Schedule'!#REF!,'As-Played Schedule'!$A:$A,NbVictoires!BE$2,'As-Played Schedule'!$C:$C,NbVictoires!$A30)</f>
        <v>#REF!</v>
      </c>
      <c r="BF30" t="e">
        <f>SUMIFS('As-Played Schedule'!#REF!,'As-Played Schedule'!$A:$A,NbVictoires!BF$2,'As-Played Schedule'!$C:$C,NbVictoires!$A30)</f>
        <v>#REF!</v>
      </c>
      <c r="BG30" t="e">
        <f>SUMIFS('As-Played Schedule'!#REF!,'As-Played Schedule'!$A:$A,NbVictoires!BG$2,'As-Played Schedule'!$C:$C,NbVictoires!$A30)</f>
        <v>#REF!</v>
      </c>
      <c r="BH30" t="e">
        <f>SUMIFS('As-Played Schedule'!#REF!,'As-Played Schedule'!$A:$A,NbVictoires!BH$2,'As-Played Schedule'!$C:$C,NbVictoires!$A30)</f>
        <v>#REF!</v>
      </c>
      <c r="BI30" t="e">
        <f>SUMIFS('As-Played Schedule'!#REF!,'As-Played Schedule'!$A:$A,NbVictoires!BI$2,'As-Played Schedule'!$C:$C,NbVictoires!$A30)</f>
        <v>#REF!</v>
      </c>
      <c r="BJ30" t="e">
        <f>SUMIFS('As-Played Schedule'!#REF!,'As-Played Schedule'!$A:$A,NbVictoires!BJ$2,'As-Played Schedule'!$C:$C,NbVictoires!$A30)</f>
        <v>#REF!</v>
      </c>
      <c r="BK30" t="e">
        <f>SUMIFS('As-Played Schedule'!#REF!,'As-Played Schedule'!$A:$A,NbVictoires!BK$2,'As-Played Schedule'!$C:$C,NbVictoires!$A30)</f>
        <v>#REF!</v>
      </c>
      <c r="BL30" t="e">
        <f>SUMIFS('As-Played Schedule'!#REF!,'As-Played Schedule'!$A:$A,NbVictoires!BL$2,'As-Played Schedule'!$C:$C,NbVictoires!$A30)</f>
        <v>#REF!</v>
      </c>
      <c r="BM30" t="e">
        <f>SUMIFS('As-Played Schedule'!#REF!,'As-Played Schedule'!$A:$A,NbVictoires!BM$2,'As-Played Schedule'!$C:$C,NbVictoires!$A30)</f>
        <v>#REF!</v>
      </c>
      <c r="BN30" t="e">
        <f>SUMIFS('As-Played Schedule'!#REF!,'As-Played Schedule'!$A:$A,NbVictoires!BN$2,'As-Played Schedule'!$C:$C,NbVictoires!$A30)</f>
        <v>#REF!</v>
      </c>
      <c r="BO30" t="e">
        <f>SUMIFS('As-Played Schedule'!#REF!,'As-Played Schedule'!$A:$A,NbVictoires!BO$2,'As-Played Schedule'!$C:$C,NbVictoires!$A30)</f>
        <v>#REF!</v>
      </c>
    </row>
    <row r="31" spans="1:67" x14ac:dyDescent="0.25">
      <c r="A31" t="s">
        <v>7</v>
      </c>
      <c r="B31">
        <f>SUMIFS('As-Played Schedule'!$E:$E,'As-Played Schedule'!$C:$C,NbVictoires!$A31,'As-Played Schedule'!$A:$A,NbVictoires!B$2)</f>
        <v>0</v>
      </c>
      <c r="C31">
        <f>SUMIFS('As-Played Schedule'!$E:$E,'As-Played Schedule'!$C:$C,NbVictoires!$A31,'As-Played Schedule'!$A:$A,NbVictoires!C$2)</f>
        <v>0</v>
      </c>
      <c r="D31">
        <f>SUMIFS('As-Played Schedule'!$E:$E,'As-Played Schedule'!$C:$C,NbVictoires!$A31,'As-Played Schedule'!$A:$A,NbVictoires!D$2)</f>
        <v>0</v>
      </c>
      <c r="E31">
        <f>SUMIFS('As-Played Schedule'!$E:$E,'As-Played Schedule'!$C:$C,NbVictoires!$A31,'As-Played Schedule'!$A:$A,NbVictoires!E$2)</f>
        <v>1</v>
      </c>
      <c r="F31">
        <f>SUMIFS('As-Played Schedule'!$E:$E,'As-Played Schedule'!$C:$C,NbVictoires!$A31,'As-Played Schedule'!$A:$A,NbVictoires!F$2)</f>
        <v>0</v>
      </c>
      <c r="G31">
        <f>SUMIFS('As-Played Schedule'!$E:$E,'As-Played Schedule'!$C:$C,NbVictoires!$A31,'As-Played Schedule'!$A:$A,NbVictoires!G$2)</f>
        <v>1</v>
      </c>
      <c r="H31">
        <f>SUMIFS('As-Played Schedule'!$E:$E,'As-Played Schedule'!$C:$C,NbVictoires!$A31,'As-Played Schedule'!$A:$A,NbVictoires!H$2)</f>
        <v>1</v>
      </c>
      <c r="I31">
        <f>SUMIFS('As-Played Schedule'!$E:$E,'As-Played Schedule'!$C:$C,NbVictoires!$A31,'As-Played Schedule'!$A:$A,NbVictoires!I$2)</f>
        <v>1</v>
      </c>
      <c r="J31">
        <f>SUMIFS('As-Played Schedule'!$E:$E,'As-Played Schedule'!$C:$C,NbVictoires!$A31,'As-Played Schedule'!$A:$A,NbVictoires!J$2)</f>
        <v>0</v>
      </c>
      <c r="K31">
        <f>SUMIFS('As-Played Schedule'!$E:$E,'As-Played Schedule'!$C:$C,NbVictoires!$A31,'As-Played Schedule'!$A:$A,NbVictoires!K$2)</f>
        <v>0</v>
      </c>
      <c r="L31">
        <f>SUMIFS('As-Played Schedule'!$E:$E,'As-Played Schedule'!$C:$C,NbVictoires!$A31,'As-Played Schedule'!$A:$A,NbVictoires!L$2)</f>
        <v>0</v>
      </c>
      <c r="M31">
        <f>SUMIFS('As-Played Schedule'!$E:$E,'As-Played Schedule'!$C:$C,NbVictoires!$A31,'As-Played Schedule'!$A:$A,NbVictoires!M$2)</f>
        <v>1</v>
      </c>
      <c r="N31">
        <f>SUMIFS('As-Played Schedule'!$E:$E,'As-Played Schedule'!$C:$C,NbVictoires!$A31,'As-Played Schedule'!$A:$A,NbVictoires!N$2)</f>
        <v>0</v>
      </c>
      <c r="O31">
        <f>SUMIFS('As-Played Schedule'!$E:$E,'As-Played Schedule'!$C:$C,NbVictoires!$A31,'As-Played Schedule'!$A:$A,NbVictoires!O$2)</f>
        <v>0</v>
      </c>
      <c r="P31">
        <f>SUMIFS('As-Played Schedule'!$E:$E,'As-Played Schedule'!$C:$C,NbVictoires!$A31,'As-Played Schedule'!$A:$A,NbVictoires!P$2)</f>
        <v>0</v>
      </c>
      <c r="Q31">
        <f>SUMIFS('As-Played Schedule'!$E:$E,'As-Played Schedule'!$C:$C,NbVictoires!$A31,'As-Played Schedule'!$A:$A,NbVictoires!Q$2)</f>
        <v>0</v>
      </c>
      <c r="R31">
        <f>SUMIFS('As-Played Schedule'!$E:$E,'As-Played Schedule'!$C:$C,NbVictoires!$A31,'As-Played Schedule'!$A:$A,NbVictoires!R$2)</f>
        <v>0</v>
      </c>
      <c r="S31">
        <f>SUMIFS('As-Played Schedule'!$E:$E,'As-Played Schedule'!$C:$C,NbVictoires!$A31,'As-Played Schedule'!$A:$A,NbVictoires!S$2)</f>
        <v>0</v>
      </c>
      <c r="T31">
        <f>SUMIFS('As-Played Schedule'!$E:$E,'As-Played Schedule'!$C:$C,NbVictoires!$A31,'As-Played Schedule'!$A:$A,NbVictoires!T$2)</f>
        <v>0</v>
      </c>
      <c r="U31">
        <f>SUMIFS('As-Played Schedule'!$E:$E,'As-Played Schedule'!$C:$C,NbVictoires!$A31,'As-Played Schedule'!$A:$A,NbVictoires!U$2)</f>
        <v>0</v>
      </c>
      <c r="V31">
        <f>SUMIFS('As-Played Schedule'!$E:$E,'As-Played Schedule'!$C:$C,NbVictoires!$A31,'As-Played Schedule'!$A:$A,NbVictoires!V$2)</f>
        <v>0</v>
      </c>
      <c r="W31">
        <f>SUMIFS('As-Played Schedule'!$E:$E,'As-Played Schedule'!$C:$C,NbVictoires!$A31,'As-Played Schedule'!$A:$A,NbVictoires!W$2)</f>
        <v>1</v>
      </c>
      <c r="X31">
        <f>SUMIFS('As-Played Schedule'!$E:$E,'As-Played Schedule'!$C:$C,NbVictoires!$A31,'As-Played Schedule'!$A:$A,NbVictoires!X$2)</f>
        <v>1</v>
      </c>
      <c r="Y31">
        <f>SUMIFS('As-Played Schedule'!$E:$E,'As-Played Schedule'!$C:$C,NbVictoires!$A31,'As-Played Schedule'!$A:$A,NbVictoires!Y$2)</f>
        <v>0</v>
      </c>
      <c r="Z31">
        <f>SUMIFS('As-Played Schedule'!$E:$E,'As-Played Schedule'!$C:$C,NbVictoires!$A31,'As-Played Schedule'!$A:$A,NbVictoires!Z$2)</f>
        <v>0</v>
      </c>
      <c r="AA31">
        <f>SUMIFS('As-Played Schedule'!$E:$E,'As-Played Schedule'!$C:$C,NbVictoires!$A31,'As-Played Schedule'!$A:$A,NbVictoires!AA$2)</f>
        <v>0</v>
      </c>
      <c r="AB31">
        <f>SUMIFS('As-Played Schedule'!$E:$E,'As-Played Schedule'!$C:$C,NbVictoires!$A31,'As-Played Schedule'!$A:$A,NbVictoires!AB$2)</f>
        <v>0</v>
      </c>
      <c r="AC31">
        <f>SUMIFS('As-Played Schedule'!$E:$E,'As-Played Schedule'!$C:$C,NbVictoires!$A31,'As-Played Schedule'!$A:$A,NbVictoires!AC$2)</f>
        <v>0</v>
      </c>
      <c r="AD31">
        <f>SUMIFS('As-Played Schedule'!$E:$E,'As-Played Schedule'!$C:$C,NbVictoires!$A31,'As-Played Schedule'!$A:$A,NbVictoires!AD$2)</f>
        <v>0</v>
      </c>
      <c r="AE31">
        <f>SUMIFS('As-Played Schedule'!$E:$E,'As-Played Schedule'!$C:$C,NbVictoires!$A31,'As-Played Schedule'!$A:$A,NbVictoires!AE$2)</f>
        <v>0</v>
      </c>
      <c r="AF31">
        <f>SUMIFS('As-Played Schedule'!$E:$E,'As-Played Schedule'!$C:$C,NbVictoires!$A31,'As-Played Schedule'!$A:$A,NbVictoires!AF$2)</f>
        <v>0</v>
      </c>
      <c r="AG31">
        <f>SUMIFS('As-Played Schedule'!$E:$E,'As-Played Schedule'!$C:$C,NbVictoires!$A31,'As-Played Schedule'!$A:$A,NbVictoires!AG$2)</f>
        <v>0</v>
      </c>
      <c r="AI31" t="s">
        <v>7</v>
      </c>
      <c r="AJ31" t="e">
        <f>SUMIFS('As-Played Schedule'!#REF!,'As-Played Schedule'!$A:$A,NbVictoires!AJ$2,'As-Played Schedule'!$C:$C,NbVictoires!$A31)</f>
        <v>#REF!</v>
      </c>
      <c r="AK31" t="e">
        <f>SUMIFS('As-Played Schedule'!#REF!,'As-Played Schedule'!$A:$A,NbVictoires!AK$2,'As-Played Schedule'!$C:$C,NbVictoires!$A31)</f>
        <v>#REF!</v>
      </c>
      <c r="AL31" t="e">
        <f>SUMIFS('As-Played Schedule'!#REF!,'As-Played Schedule'!$A:$A,NbVictoires!AL$2,'As-Played Schedule'!$C:$C,NbVictoires!$A31)</f>
        <v>#REF!</v>
      </c>
      <c r="AM31" t="e">
        <f>SUMIFS('As-Played Schedule'!#REF!,'As-Played Schedule'!$A:$A,NbVictoires!AM$2,'As-Played Schedule'!$C:$C,NbVictoires!$A31)</f>
        <v>#REF!</v>
      </c>
      <c r="AN31" t="e">
        <f>SUMIFS('As-Played Schedule'!#REF!,'As-Played Schedule'!$A:$A,NbVictoires!AN$2,'As-Played Schedule'!$C:$C,NbVictoires!$A31)</f>
        <v>#REF!</v>
      </c>
      <c r="AO31" t="e">
        <f>SUMIFS('As-Played Schedule'!#REF!,'As-Played Schedule'!$A:$A,NbVictoires!AO$2,'As-Played Schedule'!$C:$C,NbVictoires!$A31)</f>
        <v>#REF!</v>
      </c>
      <c r="AP31" t="e">
        <f>SUMIFS('As-Played Schedule'!#REF!,'As-Played Schedule'!$A:$A,NbVictoires!AP$2,'As-Played Schedule'!$C:$C,NbVictoires!$A31)</f>
        <v>#REF!</v>
      </c>
      <c r="AQ31" t="e">
        <f>SUMIFS('As-Played Schedule'!#REF!,'As-Played Schedule'!$A:$A,NbVictoires!AQ$2,'As-Played Schedule'!$C:$C,NbVictoires!$A31)</f>
        <v>#REF!</v>
      </c>
      <c r="AR31" t="e">
        <f>SUMIFS('As-Played Schedule'!#REF!,'As-Played Schedule'!$A:$A,NbVictoires!AR$2,'As-Played Schedule'!$C:$C,NbVictoires!$A31)</f>
        <v>#REF!</v>
      </c>
      <c r="AS31" t="e">
        <f>SUMIFS('As-Played Schedule'!#REF!,'As-Played Schedule'!$A:$A,NbVictoires!AS$2,'As-Played Schedule'!$C:$C,NbVictoires!$A31)</f>
        <v>#REF!</v>
      </c>
      <c r="AT31" t="e">
        <f>SUMIFS('As-Played Schedule'!#REF!,'As-Played Schedule'!$A:$A,NbVictoires!AT$2,'As-Played Schedule'!$C:$C,NbVictoires!$A31)</f>
        <v>#REF!</v>
      </c>
      <c r="AU31" t="e">
        <f>SUMIFS('As-Played Schedule'!#REF!,'As-Played Schedule'!$A:$A,NbVictoires!AU$2,'As-Played Schedule'!$C:$C,NbVictoires!$A31)</f>
        <v>#REF!</v>
      </c>
      <c r="AV31" t="e">
        <f>SUMIFS('As-Played Schedule'!#REF!,'As-Played Schedule'!$A:$A,NbVictoires!AV$2,'As-Played Schedule'!$C:$C,NbVictoires!$A31)</f>
        <v>#REF!</v>
      </c>
      <c r="AW31" t="e">
        <f>SUMIFS('As-Played Schedule'!#REF!,'As-Played Schedule'!$A:$A,NbVictoires!AW$2,'As-Played Schedule'!$C:$C,NbVictoires!$A31)</f>
        <v>#REF!</v>
      </c>
      <c r="AX31" t="e">
        <f>SUMIFS('As-Played Schedule'!#REF!,'As-Played Schedule'!$A:$A,NbVictoires!AX$2,'As-Played Schedule'!$C:$C,NbVictoires!$A31)</f>
        <v>#REF!</v>
      </c>
      <c r="AY31" t="e">
        <f>SUMIFS('As-Played Schedule'!#REF!,'As-Played Schedule'!$A:$A,NbVictoires!AY$2,'As-Played Schedule'!$C:$C,NbVictoires!$A31)</f>
        <v>#REF!</v>
      </c>
      <c r="AZ31" t="e">
        <f>SUMIFS('As-Played Schedule'!#REF!,'As-Played Schedule'!$A:$A,NbVictoires!AZ$2,'As-Played Schedule'!$C:$C,NbVictoires!$A31)</f>
        <v>#REF!</v>
      </c>
      <c r="BA31" t="e">
        <f>SUMIFS('As-Played Schedule'!#REF!,'As-Played Schedule'!$A:$A,NbVictoires!BA$2,'As-Played Schedule'!$C:$C,NbVictoires!$A31)</f>
        <v>#REF!</v>
      </c>
      <c r="BB31" t="e">
        <f>SUMIFS('As-Played Schedule'!#REF!,'As-Played Schedule'!$A:$A,NbVictoires!BB$2,'As-Played Schedule'!$C:$C,NbVictoires!$A31)</f>
        <v>#REF!</v>
      </c>
      <c r="BC31" t="e">
        <f>SUMIFS('As-Played Schedule'!#REF!,'As-Played Schedule'!$A:$A,NbVictoires!BC$2,'As-Played Schedule'!$C:$C,NbVictoires!$A31)</f>
        <v>#REF!</v>
      </c>
      <c r="BD31" t="e">
        <f>SUMIFS('As-Played Schedule'!#REF!,'As-Played Schedule'!$A:$A,NbVictoires!BD$2,'As-Played Schedule'!$C:$C,NbVictoires!$A31)</f>
        <v>#REF!</v>
      </c>
      <c r="BE31" t="e">
        <f>SUMIFS('As-Played Schedule'!#REF!,'As-Played Schedule'!$A:$A,NbVictoires!BE$2,'As-Played Schedule'!$C:$C,NbVictoires!$A31)</f>
        <v>#REF!</v>
      </c>
      <c r="BF31" t="e">
        <f>SUMIFS('As-Played Schedule'!#REF!,'As-Played Schedule'!$A:$A,NbVictoires!BF$2,'As-Played Schedule'!$C:$C,NbVictoires!$A31)</f>
        <v>#REF!</v>
      </c>
      <c r="BG31" t="e">
        <f>SUMIFS('As-Played Schedule'!#REF!,'As-Played Schedule'!$A:$A,NbVictoires!BG$2,'As-Played Schedule'!$C:$C,NbVictoires!$A31)</f>
        <v>#REF!</v>
      </c>
      <c r="BH31" t="e">
        <f>SUMIFS('As-Played Schedule'!#REF!,'As-Played Schedule'!$A:$A,NbVictoires!BH$2,'As-Played Schedule'!$C:$C,NbVictoires!$A31)</f>
        <v>#REF!</v>
      </c>
      <c r="BI31" t="e">
        <f>SUMIFS('As-Played Schedule'!#REF!,'As-Played Schedule'!$A:$A,NbVictoires!BI$2,'As-Played Schedule'!$C:$C,NbVictoires!$A31)</f>
        <v>#REF!</v>
      </c>
      <c r="BJ31" t="e">
        <f>SUMIFS('As-Played Schedule'!#REF!,'As-Played Schedule'!$A:$A,NbVictoires!BJ$2,'As-Played Schedule'!$C:$C,NbVictoires!$A31)</f>
        <v>#REF!</v>
      </c>
      <c r="BK31" t="e">
        <f>SUMIFS('As-Played Schedule'!#REF!,'As-Played Schedule'!$A:$A,NbVictoires!BK$2,'As-Played Schedule'!$C:$C,NbVictoires!$A31)</f>
        <v>#REF!</v>
      </c>
      <c r="BL31" t="e">
        <f>SUMIFS('As-Played Schedule'!#REF!,'As-Played Schedule'!$A:$A,NbVictoires!BL$2,'As-Played Schedule'!$C:$C,NbVictoires!$A31)</f>
        <v>#REF!</v>
      </c>
      <c r="BM31" t="e">
        <f>SUMIFS('As-Played Schedule'!#REF!,'As-Played Schedule'!$A:$A,NbVictoires!BM$2,'As-Played Schedule'!$C:$C,NbVictoires!$A31)</f>
        <v>#REF!</v>
      </c>
      <c r="BN31" t="e">
        <f>SUMIFS('As-Played Schedule'!#REF!,'As-Played Schedule'!$A:$A,NbVictoires!BN$2,'As-Played Schedule'!$C:$C,NbVictoires!$A31)</f>
        <v>#REF!</v>
      </c>
      <c r="BO31" t="e">
        <f>SUMIFS('As-Played Schedule'!#REF!,'As-Played Schedule'!$A:$A,NbVictoires!BO$2,'As-Played Schedule'!$C:$C,NbVictoires!$A31)</f>
        <v>#REF!</v>
      </c>
    </row>
    <row r="32" spans="1:67" x14ac:dyDescent="0.25">
      <c r="A32" t="s">
        <v>25</v>
      </c>
      <c r="B32">
        <f>SUMIFS('As-Played Schedule'!$E:$E,'As-Played Schedule'!$C:$C,NbVictoires!$A32,'As-Played Schedule'!$A:$A,NbVictoires!B$2)</f>
        <v>2</v>
      </c>
      <c r="C32">
        <f>SUMIFS('As-Played Schedule'!$E:$E,'As-Played Schedule'!$C:$C,NbVictoires!$A32,'As-Played Schedule'!$A:$A,NbVictoires!C$2)</f>
        <v>0</v>
      </c>
      <c r="D32">
        <f>SUMIFS('As-Played Schedule'!$E:$E,'As-Played Schedule'!$C:$C,NbVictoires!$A32,'As-Played Schedule'!$A:$A,NbVictoires!D$2)</f>
        <v>0</v>
      </c>
      <c r="E32">
        <f>SUMIFS('As-Played Schedule'!$E:$E,'As-Played Schedule'!$C:$C,NbVictoires!$A32,'As-Played Schedule'!$A:$A,NbVictoires!E$2)</f>
        <v>1</v>
      </c>
      <c r="F32">
        <f>SUMIFS('As-Played Schedule'!$E:$E,'As-Played Schedule'!$C:$C,NbVictoires!$A32,'As-Played Schedule'!$A:$A,NbVictoires!F$2)</f>
        <v>0</v>
      </c>
      <c r="G32">
        <f>SUMIFS('As-Played Schedule'!$E:$E,'As-Played Schedule'!$C:$C,NbVictoires!$A32,'As-Played Schedule'!$A:$A,NbVictoires!G$2)</f>
        <v>0</v>
      </c>
      <c r="H32">
        <f>SUMIFS('As-Played Schedule'!$E:$E,'As-Played Schedule'!$C:$C,NbVictoires!$A32,'As-Played Schedule'!$A:$A,NbVictoires!H$2)</f>
        <v>1</v>
      </c>
      <c r="I32">
        <f>SUMIFS('As-Played Schedule'!$E:$E,'As-Played Schedule'!$C:$C,NbVictoires!$A32,'As-Played Schedule'!$A:$A,NbVictoires!I$2)</f>
        <v>0</v>
      </c>
      <c r="J32">
        <f>SUMIFS('As-Played Schedule'!$E:$E,'As-Played Schedule'!$C:$C,NbVictoires!$A32,'As-Played Schedule'!$A:$A,NbVictoires!J$2)</f>
        <v>1</v>
      </c>
      <c r="K32">
        <f>SUMIFS('As-Played Schedule'!$E:$E,'As-Played Schedule'!$C:$C,NbVictoires!$A32,'As-Played Schedule'!$A:$A,NbVictoires!K$2)</f>
        <v>0</v>
      </c>
      <c r="L32">
        <f>SUMIFS('As-Played Schedule'!$E:$E,'As-Played Schedule'!$C:$C,NbVictoires!$A32,'As-Played Schedule'!$A:$A,NbVictoires!L$2)</f>
        <v>1</v>
      </c>
      <c r="M32">
        <f>SUMIFS('As-Played Schedule'!$E:$E,'As-Played Schedule'!$C:$C,NbVictoires!$A32,'As-Played Schedule'!$A:$A,NbVictoires!M$2)</f>
        <v>0</v>
      </c>
      <c r="N32">
        <f>SUMIFS('As-Played Schedule'!$E:$E,'As-Played Schedule'!$C:$C,NbVictoires!$A32,'As-Played Schedule'!$A:$A,NbVictoires!N$2)</f>
        <v>1</v>
      </c>
      <c r="O32">
        <f>SUMIFS('As-Played Schedule'!$E:$E,'As-Played Schedule'!$C:$C,NbVictoires!$A32,'As-Played Schedule'!$A:$A,NbVictoires!O$2)</f>
        <v>0</v>
      </c>
      <c r="P32">
        <f>SUMIFS('As-Played Schedule'!$E:$E,'As-Played Schedule'!$C:$C,NbVictoires!$A32,'As-Played Schedule'!$A:$A,NbVictoires!P$2)</f>
        <v>0</v>
      </c>
      <c r="Q32">
        <f>SUMIFS('As-Played Schedule'!$E:$E,'As-Played Schedule'!$C:$C,NbVictoires!$A32,'As-Played Schedule'!$A:$A,NbVictoires!Q$2)</f>
        <v>0</v>
      </c>
      <c r="R32">
        <f>SUMIFS('As-Played Schedule'!$E:$E,'As-Played Schedule'!$C:$C,NbVictoires!$A32,'As-Played Schedule'!$A:$A,NbVictoires!R$2)</f>
        <v>0</v>
      </c>
      <c r="S32">
        <f>SUMIFS('As-Played Schedule'!$E:$E,'As-Played Schedule'!$C:$C,NbVictoires!$A32,'As-Played Schedule'!$A:$A,NbVictoires!S$2)</f>
        <v>0</v>
      </c>
      <c r="T32">
        <f>SUMIFS('As-Played Schedule'!$E:$E,'As-Played Schedule'!$C:$C,NbVictoires!$A32,'As-Played Schedule'!$A:$A,NbVictoires!T$2)</f>
        <v>0</v>
      </c>
      <c r="U32">
        <f>SUMIFS('As-Played Schedule'!$E:$E,'As-Played Schedule'!$C:$C,NbVictoires!$A32,'As-Played Schedule'!$A:$A,NbVictoires!U$2)</f>
        <v>1</v>
      </c>
      <c r="V32">
        <f>SUMIFS('As-Played Schedule'!$E:$E,'As-Played Schedule'!$C:$C,NbVictoires!$A32,'As-Played Schedule'!$A:$A,NbVictoires!V$2)</f>
        <v>0</v>
      </c>
      <c r="W32">
        <f>SUMIFS('As-Played Schedule'!$E:$E,'As-Played Schedule'!$C:$C,NbVictoires!$A32,'As-Played Schedule'!$A:$A,NbVictoires!W$2)</f>
        <v>0</v>
      </c>
      <c r="X32">
        <f>SUMIFS('As-Played Schedule'!$E:$E,'As-Played Schedule'!$C:$C,NbVictoires!$A32,'As-Played Schedule'!$A:$A,NbVictoires!X$2)</f>
        <v>1</v>
      </c>
      <c r="Y32">
        <f>SUMIFS('As-Played Schedule'!$E:$E,'As-Played Schedule'!$C:$C,NbVictoires!$A32,'As-Played Schedule'!$A:$A,NbVictoires!Y$2)</f>
        <v>1</v>
      </c>
      <c r="Z32">
        <f>SUMIFS('As-Played Schedule'!$E:$E,'As-Played Schedule'!$C:$C,NbVictoires!$A32,'As-Played Schedule'!$A:$A,NbVictoires!Z$2)</f>
        <v>1</v>
      </c>
      <c r="AA32">
        <f>SUMIFS('As-Played Schedule'!$E:$E,'As-Played Schedule'!$C:$C,NbVictoires!$A32,'As-Played Schedule'!$A:$A,NbVictoires!AA$2)</f>
        <v>0</v>
      </c>
      <c r="AB32">
        <f>SUMIFS('As-Played Schedule'!$E:$E,'As-Played Schedule'!$C:$C,NbVictoires!$A32,'As-Played Schedule'!$A:$A,NbVictoires!AB$2)</f>
        <v>0</v>
      </c>
      <c r="AC32">
        <f>SUMIFS('As-Played Schedule'!$E:$E,'As-Played Schedule'!$C:$C,NbVictoires!$A32,'As-Played Schedule'!$A:$A,NbVictoires!AC$2)</f>
        <v>1</v>
      </c>
      <c r="AD32">
        <f>SUMIFS('As-Played Schedule'!$E:$E,'As-Played Schedule'!$C:$C,NbVictoires!$A32,'As-Played Schedule'!$A:$A,NbVictoires!AD$2)</f>
        <v>1</v>
      </c>
      <c r="AE32">
        <f>SUMIFS('As-Played Schedule'!$E:$E,'As-Played Schedule'!$C:$C,NbVictoires!$A32,'As-Played Schedule'!$A:$A,NbVictoires!AE$2)</f>
        <v>0</v>
      </c>
      <c r="AF32">
        <f>SUMIFS('As-Played Schedule'!$E:$E,'As-Played Schedule'!$C:$C,NbVictoires!$A32,'As-Played Schedule'!$A:$A,NbVictoires!AF$2)</f>
        <v>0</v>
      </c>
      <c r="AG32">
        <f>SUMIFS('As-Played Schedule'!$E:$E,'As-Played Schedule'!$C:$C,NbVictoires!$A32,'As-Played Schedule'!$A:$A,NbVictoires!AG$2)</f>
        <v>1</v>
      </c>
      <c r="AI32" t="s">
        <v>25</v>
      </c>
      <c r="AJ32" t="e">
        <f>SUMIFS('As-Played Schedule'!#REF!,'As-Played Schedule'!$A:$A,NbVictoires!AJ$2,'As-Played Schedule'!$C:$C,NbVictoires!$A32)</f>
        <v>#REF!</v>
      </c>
      <c r="AK32" t="e">
        <f>SUMIFS('As-Played Schedule'!#REF!,'As-Played Schedule'!$A:$A,NbVictoires!AK$2,'As-Played Schedule'!$C:$C,NbVictoires!$A32)</f>
        <v>#REF!</v>
      </c>
      <c r="AL32" t="e">
        <f>SUMIFS('As-Played Schedule'!#REF!,'As-Played Schedule'!$A:$A,NbVictoires!AL$2,'As-Played Schedule'!$C:$C,NbVictoires!$A32)</f>
        <v>#REF!</v>
      </c>
      <c r="AM32" t="e">
        <f>SUMIFS('As-Played Schedule'!#REF!,'As-Played Schedule'!$A:$A,NbVictoires!AM$2,'As-Played Schedule'!$C:$C,NbVictoires!$A32)</f>
        <v>#REF!</v>
      </c>
      <c r="AN32" t="e">
        <f>SUMIFS('As-Played Schedule'!#REF!,'As-Played Schedule'!$A:$A,NbVictoires!AN$2,'As-Played Schedule'!$C:$C,NbVictoires!$A32)</f>
        <v>#REF!</v>
      </c>
      <c r="AO32" t="e">
        <f>SUMIFS('As-Played Schedule'!#REF!,'As-Played Schedule'!$A:$A,NbVictoires!AO$2,'As-Played Schedule'!$C:$C,NbVictoires!$A32)</f>
        <v>#REF!</v>
      </c>
      <c r="AP32" t="e">
        <f>SUMIFS('As-Played Schedule'!#REF!,'As-Played Schedule'!$A:$A,NbVictoires!AP$2,'As-Played Schedule'!$C:$C,NbVictoires!$A32)</f>
        <v>#REF!</v>
      </c>
      <c r="AQ32" t="e">
        <f>SUMIFS('As-Played Schedule'!#REF!,'As-Played Schedule'!$A:$A,NbVictoires!AQ$2,'As-Played Schedule'!$C:$C,NbVictoires!$A32)</f>
        <v>#REF!</v>
      </c>
      <c r="AR32" t="e">
        <f>SUMIFS('As-Played Schedule'!#REF!,'As-Played Schedule'!$A:$A,NbVictoires!AR$2,'As-Played Schedule'!$C:$C,NbVictoires!$A32)</f>
        <v>#REF!</v>
      </c>
      <c r="AS32" t="e">
        <f>SUMIFS('As-Played Schedule'!#REF!,'As-Played Schedule'!$A:$A,NbVictoires!AS$2,'As-Played Schedule'!$C:$C,NbVictoires!$A32)</f>
        <v>#REF!</v>
      </c>
      <c r="AT32" t="e">
        <f>SUMIFS('As-Played Schedule'!#REF!,'As-Played Schedule'!$A:$A,NbVictoires!AT$2,'As-Played Schedule'!$C:$C,NbVictoires!$A32)</f>
        <v>#REF!</v>
      </c>
      <c r="AU32" t="e">
        <f>SUMIFS('As-Played Schedule'!#REF!,'As-Played Schedule'!$A:$A,NbVictoires!AU$2,'As-Played Schedule'!$C:$C,NbVictoires!$A32)</f>
        <v>#REF!</v>
      </c>
      <c r="AV32" t="e">
        <f>SUMIFS('As-Played Schedule'!#REF!,'As-Played Schedule'!$A:$A,NbVictoires!AV$2,'As-Played Schedule'!$C:$C,NbVictoires!$A32)</f>
        <v>#REF!</v>
      </c>
      <c r="AW32" t="e">
        <f>SUMIFS('As-Played Schedule'!#REF!,'As-Played Schedule'!$A:$A,NbVictoires!AW$2,'As-Played Schedule'!$C:$C,NbVictoires!$A32)</f>
        <v>#REF!</v>
      </c>
      <c r="AX32" t="e">
        <f>SUMIFS('As-Played Schedule'!#REF!,'As-Played Schedule'!$A:$A,NbVictoires!AX$2,'As-Played Schedule'!$C:$C,NbVictoires!$A32)</f>
        <v>#REF!</v>
      </c>
      <c r="AY32" t="e">
        <f>SUMIFS('As-Played Schedule'!#REF!,'As-Played Schedule'!$A:$A,NbVictoires!AY$2,'As-Played Schedule'!$C:$C,NbVictoires!$A32)</f>
        <v>#REF!</v>
      </c>
      <c r="AZ32" t="e">
        <f>SUMIFS('As-Played Schedule'!#REF!,'As-Played Schedule'!$A:$A,NbVictoires!AZ$2,'As-Played Schedule'!$C:$C,NbVictoires!$A32)</f>
        <v>#REF!</v>
      </c>
      <c r="BA32" t="e">
        <f>SUMIFS('As-Played Schedule'!#REF!,'As-Played Schedule'!$A:$A,NbVictoires!BA$2,'As-Played Schedule'!$C:$C,NbVictoires!$A32)</f>
        <v>#REF!</v>
      </c>
      <c r="BB32" t="e">
        <f>SUMIFS('As-Played Schedule'!#REF!,'As-Played Schedule'!$A:$A,NbVictoires!BB$2,'As-Played Schedule'!$C:$C,NbVictoires!$A32)</f>
        <v>#REF!</v>
      </c>
      <c r="BC32" t="e">
        <f>SUMIFS('As-Played Schedule'!#REF!,'As-Played Schedule'!$A:$A,NbVictoires!BC$2,'As-Played Schedule'!$C:$C,NbVictoires!$A32)</f>
        <v>#REF!</v>
      </c>
      <c r="BD32" t="e">
        <f>SUMIFS('As-Played Schedule'!#REF!,'As-Played Schedule'!$A:$A,NbVictoires!BD$2,'As-Played Schedule'!$C:$C,NbVictoires!$A32)</f>
        <v>#REF!</v>
      </c>
      <c r="BE32" t="e">
        <f>SUMIFS('As-Played Schedule'!#REF!,'As-Played Schedule'!$A:$A,NbVictoires!BE$2,'As-Played Schedule'!$C:$C,NbVictoires!$A32)</f>
        <v>#REF!</v>
      </c>
      <c r="BF32" t="e">
        <f>SUMIFS('As-Played Schedule'!#REF!,'As-Played Schedule'!$A:$A,NbVictoires!BF$2,'As-Played Schedule'!$C:$C,NbVictoires!$A32)</f>
        <v>#REF!</v>
      </c>
      <c r="BG32" t="e">
        <f>SUMIFS('As-Played Schedule'!#REF!,'As-Played Schedule'!$A:$A,NbVictoires!BG$2,'As-Played Schedule'!$C:$C,NbVictoires!$A32)</f>
        <v>#REF!</v>
      </c>
      <c r="BH32" t="e">
        <f>SUMIFS('As-Played Schedule'!#REF!,'As-Played Schedule'!$A:$A,NbVictoires!BH$2,'As-Played Schedule'!$C:$C,NbVictoires!$A32)</f>
        <v>#REF!</v>
      </c>
      <c r="BI32" t="e">
        <f>SUMIFS('As-Played Schedule'!#REF!,'As-Played Schedule'!$A:$A,NbVictoires!BI$2,'As-Played Schedule'!$C:$C,NbVictoires!$A32)</f>
        <v>#REF!</v>
      </c>
      <c r="BJ32" t="e">
        <f>SUMIFS('As-Played Schedule'!#REF!,'As-Played Schedule'!$A:$A,NbVictoires!BJ$2,'As-Played Schedule'!$C:$C,NbVictoires!$A32)</f>
        <v>#REF!</v>
      </c>
      <c r="BK32" t="e">
        <f>SUMIFS('As-Played Schedule'!#REF!,'As-Played Schedule'!$A:$A,NbVictoires!BK$2,'As-Played Schedule'!$C:$C,NbVictoires!$A32)</f>
        <v>#REF!</v>
      </c>
      <c r="BL32" t="e">
        <f>SUMIFS('As-Played Schedule'!#REF!,'As-Played Schedule'!$A:$A,NbVictoires!BL$2,'As-Played Schedule'!$C:$C,NbVictoires!$A32)</f>
        <v>#REF!</v>
      </c>
      <c r="BM32" t="e">
        <f>SUMIFS('As-Played Schedule'!#REF!,'As-Played Schedule'!$A:$A,NbVictoires!BM$2,'As-Played Schedule'!$C:$C,NbVictoires!$A32)</f>
        <v>#REF!</v>
      </c>
      <c r="BN32" t="e">
        <f>SUMIFS('As-Played Schedule'!#REF!,'As-Played Schedule'!$A:$A,NbVictoires!BN$2,'As-Played Schedule'!$C:$C,NbVictoires!$A32)</f>
        <v>#REF!</v>
      </c>
      <c r="BO32" t="e">
        <f>SUMIFS('As-Played Schedule'!#REF!,'As-Played Schedule'!$A:$A,NbVictoires!BO$2,'As-Played Schedule'!$C:$C,NbVictoires!$A32)</f>
        <v>#REF!</v>
      </c>
    </row>
    <row r="33" spans="1:67" x14ac:dyDescent="0.25">
      <c r="A33" t="s">
        <v>11</v>
      </c>
      <c r="B33">
        <f>SUMIFS('As-Played Schedule'!$E:$E,'As-Played Schedule'!$C:$C,NbVictoires!$A33,'As-Played Schedule'!$A:$A,NbVictoires!B$2)</f>
        <v>0</v>
      </c>
      <c r="C33">
        <f>SUMIFS('As-Played Schedule'!$E:$E,'As-Played Schedule'!$C:$C,NbVictoires!$A33,'As-Played Schedule'!$A:$A,NbVictoires!C$2)</f>
        <v>0</v>
      </c>
      <c r="D33">
        <f>SUMIFS('As-Played Schedule'!$E:$E,'As-Played Schedule'!$C:$C,NbVictoires!$A33,'As-Played Schedule'!$A:$A,NbVictoires!D$2)</f>
        <v>1</v>
      </c>
      <c r="E33">
        <f>SUMIFS('As-Played Schedule'!$E:$E,'As-Played Schedule'!$C:$C,NbVictoires!$A33,'As-Played Schedule'!$A:$A,NbVictoires!E$2)</f>
        <v>0</v>
      </c>
      <c r="F33">
        <f>SUMIFS('As-Played Schedule'!$E:$E,'As-Played Schedule'!$C:$C,NbVictoires!$A33,'As-Played Schedule'!$A:$A,NbVictoires!F$2)</f>
        <v>1</v>
      </c>
      <c r="G33">
        <f>SUMIFS('As-Played Schedule'!$E:$E,'As-Played Schedule'!$C:$C,NbVictoires!$A33,'As-Played Schedule'!$A:$A,NbVictoires!G$2)</f>
        <v>0</v>
      </c>
      <c r="H33">
        <f>SUMIFS('As-Played Schedule'!$E:$E,'As-Played Schedule'!$C:$C,NbVictoires!$A33,'As-Played Schedule'!$A:$A,NbVictoires!H$2)</f>
        <v>0</v>
      </c>
      <c r="I33">
        <f>SUMIFS('As-Played Schedule'!$E:$E,'As-Played Schedule'!$C:$C,NbVictoires!$A33,'As-Played Schedule'!$A:$A,NbVictoires!I$2)</f>
        <v>1</v>
      </c>
      <c r="J33">
        <f>SUMIFS('As-Played Schedule'!$E:$E,'As-Played Schedule'!$C:$C,NbVictoires!$A33,'As-Played Schedule'!$A:$A,NbVictoires!J$2)</f>
        <v>1</v>
      </c>
      <c r="K33">
        <f>SUMIFS('As-Played Schedule'!$E:$E,'As-Played Schedule'!$C:$C,NbVictoires!$A33,'As-Played Schedule'!$A:$A,NbVictoires!K$2)</f>
        <v>0</v>
      </c>
      <c r="L33">
        <f>SUMIFS('As-Played Schedule'!$E:$E,'As-Played Schedule'!$C:$C,NbVictoires!$A33,'As-Played Schedule'!$A:$A,NbVictoires!L$2)</f>
        <v>0</v>
      </c>
      <c r="M33">
        <f>SUMIFS('As-Played Schedule'!$E:$E,'As-Played Schedule'!$C:$C,NbVictoires!$A33,'As-Played Schedule'!$A:$A,NbVictoires!M$2)</f>
        <v>0</v>
      </c>
      <c r="N33">
        <f>SUMIFS('As-Played Schedule'!$E:$E,'As-Played Schedule'!$C:$C,NbVictoires!$A33,'As-Played Schedule'!$A:$A,NbVictoires!N$2)</f>
        <v>1</v>
      </c>
      <c r="O33">
        <f>SUMIFS('As-Played Schedule'!$E:$E,'As-Played Schedule'!$C:$C,NbVictoires!$A33,'As-Played Schedule'!$A:$A,NbVictoires!O$2)</f>
        <v>0</v>
      </c>
      <c r="P33">
        <f>SUMIFS('As-Played Schedule'!$E:$E,'As-Played Schedule'!$C:$C,NbVictoires!$A33,'As-Played Schedule'!$A:$A,NbVictoires!P$2)</f>
        <v>1</v>
      </c>
      <c r="Q33">
        <f>SUMIFS('As-Played Schedule'!$E:$E,'As-Played Schedule'!$C:$C,NbVictoires!$A33,'As-Played Schedule'!$A:$A,NbVictoires!Q$2)</f>
        <v>1</v>
      </c>
      <c r="R33">
        <f>SUMIFS('As-Played Schedule'!$E:$E,'As-Played Schedule'!$C:$C,NbVictoires!$A33,'As-Played Schedule'!$A:$A,NbVictoires!R$2)</f>
        <v>0</v>
      </c>
      <c r="S33">
        <f>SUMIFS('As-Played Schedule'!$E:$E,'As-Played Schedule'!$C:$C,NbVictoires!$A33,'As-Played Schedule'!$A:$A,NbVictoires!S$2)</f>
        <v>1</v>
      </c>
      <c r="T33">
        <f>SUMIFS('As-Played Schedule'!$E:$E,'As-Played Schedule'!$C:$C,NbVictoires!$A33,'As-Played Schedule'!$A:$A,NbVictoires!T$2)</f>
        <v>1</v>
      </c>
      <c r="U33">
        <f>SUMIFS('As-Played Schedule'!$E:$E,'As-Played Schedule'!$C:$C,NbVictoires!$A33,'As-Played Schedule'!$A:$A,NbVictoires!U$2)</f>
        <v>0</v>
      </c>
      <c r="V33">
        <f>SUMIFS('As-Played Schedule'!$E:$E,'As-Played Schedule'!$C:$C,NbVictoires!$A33,'As-Played Schedule'!$A:$A,NbVictoires!V$2)</f>
        <v>1</v>
      </c>
      <c r="W33">
        <f>SUMIFS('As-Played Schedule'!$E:$E,'As-Played Schedule'!$C:$C,NbVictoires!$A33,'As-Played Schedule'!$A:$A,NbVictoires!W$2)</f>
        <v>0</v>
      </c>
      <c r="X33">
        <f>SUMIFS('As-Played Schedule'!$E:$E,'As-Played Schedule'!$C:$C,NbVictoires!$A33,'As-Played Schedule'!$A:$A,NbVictoires!X$2)</f>
        <v>0</v>
      </c>
      <c r="Y33">
        <f>SUMIFS('As-Played Schedule'!$E:$E,'As-Played Schedule'!$C:$C,NbVictoires!$A33,'As-Played Schedule'!$A:$A,NbVictoires!Y$2)</f>
        <v>0</v>
      </c>
      <c r="Z33">
        <f>SUMIFS('As-Played Schedule'!$E:$E,'As-Played Schedule'!$C:$C,NbVictoires!$A33,'As-Played Schedule'!$A:$A,NbVictoires!Z$2)</f>
        <v>0</v>
      </c>
      <c r="AA33">
        <f>SUMIFS('As-Played Schedule'!$E:$E,'As-Played Schedule'!$C:$C,NbVictoires!$A33,'As-Played Schedule'!$A:$A,NbVictoires!AA$2)</f>
        <v>0</v>
      </c>
      <c r="AB33">
        <f>SUMIFS('As-Played Schedule'!$E:$E,'As-Played Schedule'!$C:$C,NbVictoires!$A33,'As-Played Schedule'!$A:$A,NbVictoires!AB$2)</f>
        <v>0</v>
      </c>
      <c r="AC33">
        <f>SUMIFS('As-Played Schedule'!$E:$E,'As-Played Schedule'!$C:$C,NbVictoires!$A33,'As-Played Schedule'!$A:$A,NbVictoires!AC$2)</f>
        <v>0</v>
      </c>
      <c r="AD33">
        <f>SUMIFS('As-Played Schedule'!$E:$E,'As-Played Schedule'!$C:$C,NbVictoires!$A33,'As-Played Schedule'!$A:$A,NbVictoires!AD$2)</f>
        <v>0</v>
      </c>
      <c r="AE33">
        <f>SUMIFS('As-Played Schedule'!$E:$E,'As-Played Schedule'!$C:$C,NbVictoires!$A33,'As-Played Schedule'!$A:$A,NbVictoires!AE$2)</f>
        <v>1</v>
      </c>
      <c r="AF33">
        <f>SUMIFS('As-Played Schedule'!$E:$E,'As-Played Schedule'!$C:$C,NbVictoires!$A33,'As-Played Schedule'!$A:$A,NbVictoires!AF$2)</f>
        <v>0</v>
      </c>
      <c r="AG33">
        <f>SUMIFS('As-Played Schedule'!$E:$E,'As-Played Schedule'!$C:$C,NbVictoires!$A33,'As-Played Schedule'!$A:$A,NbVictoires!AG$2)</f>
        <v>0</v>
      </c>
      <c r="AI33" t="s">
        <v>11</v>
      </c>
      <c r="AJ33" t="e">
        <f>SUMIFS('As-Played Schedule'!#REF!,'As-Played Schedule'!$A:$A,NbVictoires!AJ$2,'As-Played Schedule'!$C:$C,NbVictoires!$A33)</f>
        <v>#REF!</v>
      </c>
      <c r="AK33" t="e">
        <f>SUMIFS('As-Played Schedule'!#REF!,'As-Played Schedule'!$A:$A,NbVictoires!AK$2,'As-Played Schedule'!$C:$C,NbVictoires!$A33)</f>
        <v>#REF!</v>
      </c>
      <c r="AL33" t="e">
        <f>SUMIFS('As-Played Schedule'!#REF!,'As-Played Schedule'!$A:$A,NbVictoires!AL$2,'As-Played Schedule'!$C:$C,NbVictoires!$A33)</f>
        <v>#REF!</v>
      </c>
      <c r="AM33" t="e">
        <f>SUMIFS('As-Played Schedule'!#REF!,'As-Played Schedule'!$A:$A,NbVictoires!AM$2,'As-Played Schedule'!$C:$C,NbVictoires!$A33)</f>
        <v>#REF!</v>
      </c>
      <c r="AN33" t="e">
        <f>SUMIFS('As-Played Schedule'!#REF!,'As-Played Schedule'!$A:$A,NbVictoires!AN$2,'As-Played Schedule'!$C:$C,NbVictoires!$A33)</f>
        <v>#REF!</v>
      </c>
      <c r="AO33" t="e">
        <f>SUMIFS('As-Played Schedule'!#REF!,'As-Played Schedule'!$A:$A,NbVictoires!AO$2,'As-Played Schedule'!$C:$C,NbVictoires!$A33)</f>
        <v>#REF!</v>
      </c>
      <c r="AP33" t="e">
        <f>SUMIFS('As-Played Schedule'!#REF!,'As-Played Schedule'!$A:$A,NbVictoires!AP$2,'As-Played Schedule'!$C:$C,NbVictoires!$A33)</f>
        <v>#REF!</v>
      </c>
      <c r="AQ33" t="e">
        <f>SUMIFS('As-Played Schedule'!#REF!,'As-Played Schedule'!$A:$A,NbVictoires!AQ$2,'As-Played Schedule'!$C:$C,NbVictoires!$A33)</f>
        <v>#REF!</v>
      </c>
      <c r="AR33" t="e">
        <f>SUMIFS('As-Played Schedule'!#REF!,'As-Played Schedule'!$A:$A,NbVictoires!AR$2,'As-Played Schedule'!$C:$C,NbVictoires!$A33)</f>
        <v>#REF!</v>
      </c>
      <c r="AS33" t="e">
        <f>SUMIFS('As-Played Schedule'!#REF!,'As-Played Schedule'!$A:$A,NbVictoires!AS$2,'As-Played Schedule'!$C:$C,NbVictoires!$A33)</f>
        <v>#REF!</v>
      </c>
      <c r="AT33" t="e">
        <f>SUMIFS('As-Played Schedule'!#REF!,'As-Played Schedule'!$A:$A,NbVictoires!AT$2,'As-Played Schedule'!$C:$C,NbVictoires!$A33)</f>
        <v>#REF!</v>
      </c>
      <c r="AU33" t="e">
        <f>SUMIFS('As-Played Schedule'!#REF!,'As-Played Schedule'!$A:$A,NbVictoires!AU$2,'As-Played Schedule'!$C:$C,NbVictoires!$A33)</f>
        <v>#REF!</v>
      </c>
      <c r="AV33" t="e">
        <f>SUMIFS('As-Played Schedule'!#REF!,'As-Played Schedule'!$A:$A,NbVictoires!AV$2,'As-Played Schedule'!$C:$C,NbVictoires!$A33)</f>
        <v>#REF!</v>
      </c>
      <c r="AW33" t="e">
        <f>SUMIFS('As-Played Schedule'!#REF!,'As-Played Schedule'!$A:$A,NbVictoires!AW$2,'As-Played Schedule'!$C:$C,NbVictoires!$A33)</f>
        <v>#REF!</v>
      </c>
      <c r="AX33" t="e">
        <f>SUMIFS('As-Played Schedule'!#REF!,'As-Played Schedule'!$A:$A,NbVictoires!AX$2,'As-Played Schedule'!$C:$C,NbVictoires!$A33)</f>
        <v>#REF!</v>
      </c>
      <c r="AY33" t="e">
        <f>SUMIFS('As-Played Schedule'!#REF!,'As-Played Schedule'!$A:$A,NbVictoires!AY$2,'As-Played Schedule'!$C:$C,NbVictoires!$A33)</f>
        <v>#REF!</v>
      </c>
      <c r="AZ33" t="e">
        <f>SUMIFS('As-Played Schedule'!#REF!,'As-Played Schedule'!$A:$A,NbVictoires!AZ$2,'As-Played Schedule'!$C:$C,NbVictoires!$A33)</f>
        <v>#REF!</v>
      </c>
      <c r="BA33" t="e">
        <f>SUMIFS('As-Played Schedule'!#REF!,'As-Played Schedule'!$A:$A,NbVictoires!BA$2,'As-Played Schedule'!$C:$C,NbVictoires!$A33)</f>
        <v>#REF!</v>
      </c>
      <c r="BB33" t="e">
        <f>SUMIFS('As-Played Schedule'!#REF!,'As-Played Schedule'!$A:$A,NbVictoires!BB$2,'As-Played Schedule'!$C:$C,NbVictoires!$A33)</f>
        <v>#REF!</v>
      </c>
      <c r="BC33" t="e">
        <f>SUMIFS('As-Played Schedule'!#REF!,'As-Played Schedule'!$A:$A,NbVictoires!BC$2,'As-Played Schedule'!$C:$C,NbVictoires!$A33)</f>
        <v>#REF!</v>
      </c>
      <c r="BD33" t="e">
        <f>SUMIFS('As-Played Schedule'!#REF!,'As-Played Schedule'!$A:$A,NbVictoires!BD$2,'As-Played Schedule'!$C:$C,NbVictoires!$A33)</f>
        <v>#REF!</v>
      </c>
      <c r="BE33" t="e">
        <f>SUMIFS('As-Played Schedule'!#REF!,'As-Played Schedule'!$A:$A,NbVictoires!BE$2,'As-Played Schedule'!$C:$C,NbVictoires!$A33)</f>
        <v>#REF!</v>
      </c>
      <c r="BF33" t="e">
        <f>SUMIFS('As-Played Schedule'!#REF!,'As-Played Schedule'!$A:$A,NbVictoires!BF$2,'As-Played Schedule'!$C:$C,NbVictoires!$A33)</f>
        <v>#REF!</v>
      </c>
      <c r="BG33" t="e">
        <f>SUMIFS('As-Played Schedule'!#REF!,'As-Played Schedule'!$A:$A,NbVictoires!BG$2,'As-Played Schedule'!$C:$C,NbVictoires!$A33)</f>
        <v>#REF!</v>
      </c>
      <c r="BH33" t="e">
        <f>SUMIFS('As-Played Schedule'!#REF!,'As-Played Schedule'!$A:$A,NbVictoires!BH$2,'As-Played Schedule'!$C:$C,NbVictoires!$A33)</f>
        <v>#REF!</v>
      </c>
      <c r="BI33" t="e">
        <f>SUMIFS('As-Played Schedule'!#REF!,'As-Played Schedule'!$A:$A,NbVictoires!BI$2,'As-Played Schedule'!$C:$C,NbVictoires!$A33)</f>
        <v>#REF!</v>
      </c>
      <c r="BJ33" t="e">
        <f>SUMIFS('As-Played Schedule'!#REF!,'As-Played Schedule'!$A:$A,NbVictoires!BJ$2,'As-Played Schedule'!$C:$C,NbVictoires!$A33)</f>
        <v>#REF!</v>
      </c>
      <c r="BK33" t="e">
        <f>SUMIFS('As-Played Schedule'!#REF!,'As-Played Schedule'!$A:$A,NbVictoires!BK$2,'As-Played Schedule'!$C:$C,NbVictoires!$A33)</f>
        <v>#REF!</v>
      </c>
      <c r="BL33" t="e">
        <f>SUMIFS('As-Played Schedule'!#REF!,'As-Played Schedule'!$A:$A,NbVictoires!BL$2,'As-Played Schedule'!$C:$C,NbVictoires!$A33)</f>
        <v>#REF!</v>
      </c>
      <c r="BM33" t="e">
        <f>SUMIFS('As-Played Schedule'!#REF!,'As-Played Schedule'!$A:$A,NbVictoires!BM$2,'As-Played Schedule'!$C:$C,NbVictoires!$A33)</f>
        <v>#REF!</v>
      </c>
      <c r="BN33" t="e">
        <f>SUMIFS('As-Played Schedule'!#REF!,'As-Played Schedule'!$A:$A,NbVictoires!BN$2,'As-Played Schedule'!$C:$C,NbVictoires!$A33)</f>
        <v>#REF!</v>
      </c>
      <c r="BO33" t="e">
        <f>SUMIFS('As-Played Schedule'!#REF!,'As-Played Schedule'!$A:$A,NbVictoires!BO$2,'As-Played Schedule'!$C:$C,NbVictoires!$A33)</f>
        <v>#REF!</v>
      </c>
    </row>
    <row r="34" spans="1:67" x14ac:dyDescent="0.25">
      <c r="A34" t="s">
        <v>22</v>
      </c>
      <c r="B34">
        <f>SUMIFS('As-Played Schedule'!$E:$E,'As-Played Schedule'!$C:$C,NbVictoires!$A34,'As-Played Schedule'!$A:$A,NbVictoires!B$2)</f>
        <v>0</v>
      </c>
      <c r="C34">
        <f>SUMIFS('As-Played Schedule'!$E:$E,'As-Played Schedule'!$C:$C,NbVictoires!$A34,'As-Played Schedule'!$A:$A,NbVictoires!C$2)</f>
        <v>1</v>
      </c>
      <c r="D34">
        <f>SUMIFS('As-Played Schedule'!$E:$E,'As-Played Schedule'!$C:$C,NbVictoires!$A34,'As-Played Schedule'!$A:$A,NbVictoires!D$2)</f>
        <v>0</v>
      </c>
      <c r="E34">
        <f>SUMIFS('As-Played Schedule'!$E:$E,'As-Played Schedule'!$C:$C,NbVictoires!$A34,'As-Played Schedule'!$A:$A,NbVictoires!E$2)</f>
        <v>0</v>
      </c>
      <c r="F34">
        <f>SUMIFS('As-Played Schedule'!$E:$E,'As-Played Schedule'!$C:$C,NbVictoires!$A34,'As-Played Schedule'!$A:$A,NbVictoires!F$2)</f>
        <v>0</v>
      </c>
      <c r="G34">
        <f>SUMIFS('As-Played Schedule'!$E:$E,'As-Played Schedule'!$C:$C,NbVictoires!$A34,'As-Played Schedule'!$A:$A,NbVictoires!G$2)</f>
        <v>1</v>
      </c>
      <c r="H34">
        <f>SUMIFS('As-Played Schedule'!$E:$E,'As-Played Schedule'!$C:$C,NbVictoires!$A34,'As-Played Schedule'!$A:$A,NbVictoires!H$2)</f>
        <v>1</v>
      </c>
      <c r="I34">
        <f>SUMIFS('As-Played Schedule'!$E:$E,'As-Played Schedule'!$C:$C,NbVictoires!$A34,'As-Played Schedule'!$A:$A,NbVictoires!I$2)</f>
        <v>0</v>
      </c>
      <c r="J34">
        <f>SUMIFS('As-Played Schedule'!$E:$E,'As-Played Schedule'!$C:$C,NbVictoires!$A34,'As-Played Schedule'!$A:$A,NbVictoires!J$2)</f>
        <v>1</v>
      </c>
      <c r="K34">
        <f>SUMIFS('As-Played Schedule'!$E:$E,'As-Played Schedule'!$C:$C,NbVictoires!$A34,'As-Played Schedule'!$A:$A,NbVictoires!K$2)</f>
        <v>0</v>
      </c>
      <c r="L34">
        <f>SUMIFS('As-Played Schedule'!$E:$E,'As-Played Schedule'!$C:$C,NbVictoires!$A34,'As-Played Schedule'!$A:$A,NbVictoires!L$2)</f>
        <v>0</v>
      </c>
      <c r="M34">
        <f>SUMIFS('As-Played Schedule'!$E:$E,'As-Played Schedule'!$C:$C,NbVictoires!$A34,'As-Played Schedule'!$A:$A,NbVictoires!M$2)</f>
        <v>1</v>
      </c>
      <c r="N34">
        <f>SUMIFS('As-Played Schedule'!$E:$E,'As-Played Schedule'!$C:$C,NbVictoires!$A34,'As-Played Schedule'!$A:$A,NbVictoires!N$2)</f>
        <v>0</v>
      </c>
      <c r="O34">
        <f>SUMIFS('As-Played Schedule'!$E:$E,'As-Played Schedule'!$C:$C,NbVictoires!$A34,'As-Played Schedule'!$A:$A,NbVictoires!O$2)</f>
        <v>2</v>
      </c>
      <c r="P34">
        <f>SUMIFS('As-Played Schedule'!$E:$E,'As-Played Schedule'!$C:$C,NbVictoires!$A34,'As-Played Schedule'!$A:$A,NbVictoires!P$2)</f>
        <v>1</v>
      </c>
      <c r="Q34">
        <f>SUMIFS('As-Played Schedule'!$E:$E,'As-Played Schedule'!$C:$C,NbVictoires!$A34,'As-Played Schedule'!$A:$A,NbVictoires!Q$2)</f>
        <v>0</v>
      </c>
      <c r="R34">
        <f>SUMIFS('As-Played Schedule'!$E:$E,'As-Played Schedule'!$C:$C,NbVictoires!$A34,'As-Played Schedule'!$A:$A,NbVictoires!R$2)</f>
        <v>0</v>
      </c>
      <c r="S34">
        <f>SUMIFS('As-Played Schedule'!$E:$E,'As-Played Schedule'!$C:$C,NbVictoires!$A34,'As-Played Schedule'!$A:$A,NbVictoires!S$2)</f>
        <v>0</v>
      </c>
      <c r="T34">
        <f>SUMIFS('As-Played Schedule'!$E:$E,'As-Played Schedule'!$C:$C,NbVictoires!$A34,'As-Played Schedule'!$A:$A,NbVictoires!T$2)</f>
        <v>0</v>
      </c>
      <c r="U34">
        <f>SUMIFS('As-Played Schedule'!$E:$E,'As-Played Schedule'!$C:$C,NbVictoires!$A34,'As-Played Schedule'!$A:$A,NbVictoires!U$2)</f>
        <v>0</v>
      </c>
      <c r="V34">
        <f>SUMIFS('As-Played Schedule'!$E:$E,'As-Played Schedule'!$C:$C,NbVictoires!$A34,'As-Played Schedule'!$A:$A,NbVictoires!V$2)</f>
        <v>0</v>
      </c>
      <c r="W34">
        <f>SUMIFS('As-Played Schedule'!$E:$E,'As-Played Schedule'!$C:$C,NbVictoires!$A34,'As-Played Schedule'!$A:$A,NbVictoires!W$2)</f>
        <v>1</v>
      </c>
      <c r="X34">
        <f>SUMIFS('As-Played Schedule'!$E:$E,'As-Played Schedule'!$C:$C,NbVictoires!$A34,'As-Played Schedule'!$A:$A,NbVictoires!X$2)</f>
        <v>1</v>
      </c>
      <c r="Y34">
        <f>SUMIFS('As-Played Schedule'!$E:$E,'As-Played Schedule'!$C:$C,NbVictoires!$A34,'As-Played Schedule'!$A:$A,NbVictoires!Y$2)</f>
        <v>0</v>
      </c>
      <c r="Z34">
        <f>SUMIFS('As-Played Schedule'!$E:$E,'As-Played Schedule'!$C:$C,NbVictoires!$A34,'As-Played Schedule'!$A:$A,NbVictoires!Z$2)</f>
        <v>0</v>
      </c>
      <c r="AA34">
        <f>SUMIFS('As-Played Schedule'!$E:$E,'As-Played Schedule'!$C:$C,NbVictoires!$A34,'As-Played Schedule'!$A:$A,NbVictoires!AA$2)</f>
        <v>1</v>
      </c>
      <c r="AB34">
        <f>SUMIFS('As-Played Schedule'!$E:$E,'As-Played Schedule'!$C:$C,NbVictoires!$A34,'As-Played Schedule'!$A:$A,NbVictoires!AB$2)</f>
        <v>0</v>
      </c>
      <c r="AC34">
        <f>SUMIFS('As-Played Schedule'!$E:$E,'As-Played Schedule'!$C:$C,NbVictoires!$A34,'As-Played Schedule'!$A:$A,NbVictoires!AC$2)</f>
        <v>1</v>
      </c>
      <c r="AD34">
        <f>SUMIFS('As-Played Schedule'!$E:$E,'As-Played Schedule'!$C:$C,NbVictoires!$A34,'As-Played Schedule'!$A:$A,NbVictoires!AD$2)</f>
        <v>0</v>
      </c>
      <c r="AE34">
        <f>SUMIFS('As-Played Schedule'!$E:$E,'As-Played Schedule'!$C:$C,NbVictoires!$A34,'As-Played Schedule'!$A:$A,NbVictoires!AE$2)</f>
        <v>0</v>
      </c>
      <c r="AF34">
        <f>SUMIFS('As-Played Schedule'!$E:$E,'As-Played Schedule'!$C:$C,NbVictoires!$A34,'As-Played Schedule'!$A:$A,NbVictoires!AF$2)</f>
        <v>0</v>
      </c>
      <c r="AG34">
        <f>SUMIFS('As-Played Schedule'!$E:$E,'As-Played Schedule'!$C:$C,NbVictoires!$A34,'As-Played Schedule'!$A:$A,NbVictoires!AG$2)</f>
        <v>0</v>
      </c>
      <c r="AI34" t="s">
        <v>22</v>
      </c>
      <c r="AJ34" t="e">
        <f>SUMIFS('As-Played Schedule'!#REF!,'As-Played Schedule'!$A:$A,NbVictoires!AJ$2,'As-Played Schedule'!$C:$C,NbVictoires!$A34)</f>
        <v>#REF!</v>
      </c>
      <c r="AK34" t="e">
        <f>SUMIFS('As-Played Schedule'!#REF!,'As-Played Schedule'!$A:$A,NbVictoires!AK$2,'As-Played Schedule'!$C:$C,NbVictoires!$A34)</f>
        <v>#REF!</v>
      </c>
      <c r="AL34" t="e">
        <f>SUMIFS('As-Played Schedule'!#REF!,'As-Played Schedule'!$A:$A,NbVictoires!AL$2,'As-Played Schedule'!$C:$C,NbVictoires!$A34)</f>
        <v>#REF!</v>
      </c>
      <c r="AM34" t="e">
        <f>SUMIFS('As-Played Schedule'!#REF!,'As-Played Schedule'!$A:$A,NbVictoires!AM$2,'As-Played Schedule'!$C:$C,NbVictoires!$A34)</f>
        <v>#REF!</v>
      </c>
      <c r="AN34" t="e">
        <f>SUMIFS('As-Played Schedule'!#REF!,'As-Played Schedule'!$A:$A,NbVictoires!AN$2,'As-Played Schedule'!$C:$C,NbVictoires!$A34)</f>
        <v>#REF!</v>
      </c>
      <c r="AO34" t="e">
        <f>SUMIFS('As-Played Schedule'!#REF!,'As-Played Schedule'!$A:$A,NbVictoires!AO$2,'As-Played Schedule'!$C:$C,NbVictoires!$A34)</f>
        <v>#REF!</v>
      </c>
      <c r="AP34" t="e">
        <f>SUMIFS('As-Played Schedule'!#REF!,'As-Played Schedule'!$A:$A,NbVictoires!AP$2,'As-Played Schedule'!$C:$C,NbVictoires!$A34)</f>
        <v>#REF!</v>
      </c>
      <c r="AQ34" t="e">
        <f>SUMIFS('As-Played Schedule'!#REF!,'As-Played Schedule'!$A:$A,NbVictoires!AQ$2,'As-Played Schedule'!$C:$C,NbVictoires!$A34)</f>
        <v>#REF!</v>
      </c>
      <c r="AR34" t="e">
        <f>SUMIFS('As-Played Schedule'!#REF!,'As-Played Schedule'!$A:$A,NbVictoires!AR$2,'As-Played Schedule'!$C:$C,NbVictoires!$A34)</f>
        <v>#REF!</v>
      </c>
      <c r="AS34" t="e">
        <f>SUMIFS('As-Played Schedule'!#REF!,'As-Played Schedule'!$A:$A,NbVictoires!AS$2,'As-Played Schedule'!$C:$C,NbVictoires!$A34)</f>
        <v>#REF!</v>
      </c>
      <c r="AT34" t="e">
        <f>SUMIFS('As-Played Schedule'!#REF!,'As-Played Schedule'!$A:$A,NbVictoires!AT$2,'As-Played Schedule'!$C:$C,NbVictoires!$A34)</f>
        <v>#REF!</v>
      </c>
      <c r="AU34" t="e">
        <f>SUMIFS('As-Played Schedule'!#REF!,'As-Played Schedule'!$A:$A,NbVictoires!AU$2,'As-Played Schedule'!$C:$C,NbVictoires!$A34)</f>
        <v>#REF!</v>
      </c>
      <c r="AV34" t="e">
        <f>SUMIFS('As-Played Schedule'!#REF!,'As-Played Schedule'!$A:$A,NbVictoires!AV$2,'As-Played Schedule'!$C:$C,NbVictoires!$A34)</f>
        <v>#REF!</v>
      </c>
      <c r="AW34" t="e">
        <f>SUMIFS('As-Played Schedule'!#REF!,'As-Played Schedule'!$A:$A,NbVictoires!AW$2,'As-Played Schedule'!$C:$C,NbVictoires!$A34)</f>
        <v>#REF!</v>
      </c>
      <c r="AX34" t="e">
        <f>SUMIFS('As-Played Schedule'!#REF!,'As-Played Schedule'!$A:$A,NbVictoires!AX$2,'As-Played Schedule'!$C:$C,NbVictoires!$A34)</f>
        <v>#REF!</v>
      </c>
      <c r="AY34" t="e">
        <f>SUMIFS('As-Played Schedule'!#REF!,'As-Played Schedule'!$A:$A,NbVictoires!AY$2,'As-Played Schedule'!$C:$C,NbVictoires!$A34)</f>
        <v>#REF!</v>
      </c>
      <c r="AZ34" t="e">
        <f>SUMIFS('As-Played Schedule'!#REF!,'As-Played Schedule'!$A:$A,NbVictoires!AZ$2,'As-Played Schedule'!$C:$C,NbVictoires!$A34)</f>
        <v>#REF!</v>
      </c>
      <c r="BA34" t="e">
        <f>SUMIFS('As-Played Schedule'!#REF!,'As-Played Schedule'!$A:$A,NbVictoires!BA$2,'As-Played Schedule'!$C:$C,NbVictoires!$A34)</f>
        <v>#REF!</v>
      </c>
      <c r="BB34" t="e">
        <f>SUMIFS('As-Played Schedule'!#REF!,'As-Played Schedule'!$A:$A,NbVictoires!BB$2,'As-Played Schedule'!$C:$C,NbVictoires!$A34)</f>
        <v>#REF!</v>
      </c>
      <c r="BC34" t="e">
        <f>SUMIFS('As-Played Schedule'!#REF!,'As-Played Schedule'!$A:$A,NbVictoires!BC$2,'As-Played Schedule'!$C:$C,NbVictoires!$A34)</f>
        <v>#REF!</v>
      </c>
      <c r="BD34" t="e">
        <f>SUMIFS('As-Played Schedule'!#REF!,'As-Played Schedule'!$A:$A,NbVictoires!BD$2,'As-Played Schedule'!$C:$C,NbVictoires!$A34)</f>
        <v>#REF!</v>
      </c>
      <c r="BE34" t="e">
        <f>SUMIFS('As-Played Schedule'!#REF!,'As-Played Schedule'!$A:$A,NbVictoires!BE$2,'As-Played Schedule'!$C:$C,NbVictoires!$A34)</f>
        <v>#REF!</v>
      </c>
      <c r="BF34" t="e">
        <f>SUMIFS('As-Played Schedule'!#REF!,'As-Played Schedule'!$A:$A,NbVictoires!BF$2,'As-Played Schedule'!$C:$C,NbVictoires!$A34)</f>
        <v>#REF!</v>
      </c>
      <c r="BG34" t="e">
        <f>SUMIFS('As-Played Schedule'!#REF!,'As-Played Schedule'!$A:$A,NbVictoires!BG$2,'As-Played Schedule'!$C:$C,NbVictoires!$A34)</f>
        <v>#REF!</v>
      </c>
      <c r="BH34" t="e">
        <f>SUMIFS('As-Played Schedule'!#REF!,'As-Played Schedule'!$A:$A,NbVictoires!BH$2,'As-Played Schedule'!$C:$C,NbVictoires!$A34)</f>
        <v>#REF!</v>
      </c>
      <c r="BI34" t="e">
        <f>SUMIFS('As-Played Schedule'!#REF!,'As-Played Schedule'!$A:$A,NbVictoires!BI$2,'As-Played Schedule'!$C:$C,NbVictoires!$A34)</f>
        <v>#REF!</v>
      </c>
      <c r="BJ34" t="e">
        <f>SUMIFS('As-Played Schedule'!#REF!,'As-Played Schedule'!$A:$A,NbVictoires!BJ$2,'As-Played Schedule'!$C:$C,NbVictoires!$A34)</f>
        <v>#REF!</v>
      </c>
      <c r="BK34" t="e">
        <f>SUMIFS('As-Played Schedule'!#REF!,'As-Played Schedule'!$A:$A,NbVictoires!BK$2,'As-Played Schedule'!$C:$C,NbVictoires!$A34)</f>
        <v>#REF!</v>
      </c>
      <c r="BL34" t="e">
        <f>SUMIFS('As-Played Schedule'!#REF!,'As-Played Schedule'!$A:$A,NbVictoires!BL$2,'As-Played Schedule'!$C:$C,NbVictoires!$A34)</f>
        <v>#REF!</v>
      </c>
      <c r="BM34" t="e">
        <f>SUMIFS('As-Played Schedule'!#REF!,'As-Played Schedule'!$A:$A,NbVictoires!BM$2,'As-Played Schedule'!$C:$C,NbVictoires!$A34)</f>
        <v>#REF!</v>
      </c>
      <c r="BN34" t="e">
        <f>SUMIFS('As-Played Schedule'!#REF!,'As-Played Schedule'!$A:$A,NbVictoires!BN$2,'As-Played Schedule'!$C:$C,NbVictoires!$A34)</f>
        <v>#REF!</v>
      </c>
      <c r="BO34" t="e">
        <f>SUMIFS('As-Played Schedule'!#REF!,'As-Played Schedule'!$A:$A,NbVictoires!BO$2,'As-Played Schedule'!$C:$C,NbVictoires!$A34)</f>
        <v>#REF!</v>
      </c>
    </row>
    <row r="39" spans="1:67" x14ac:dyDescent="0.25">
      <c r="B39" t="s">
        <v>24</v>
      </c>
      <c r="C39" t="s">
        <v>13</v>
      </c>
      <c r="D39" t="s">
        <v>12</v>
      </c>
      <c r="E39" t="s">
        <v>21</v>
      </c>
      <c r="F39" t="s">
        <v>17</v>
      </c>
      <c r="G39" t="s">
        <v>5</v>
      </c>
      <c r="H39" t="s">
        <v>10</v>
      </c>
      <c r="I39" t="s">
        <v>19</v>
      </c>
      <c r="J39" t="s">
        <v>28</v>
      </c>
      <c r="K39" t="s">
        <v>18</v>
      </c>
      <c r="L39" t="s">
        <v>8</v>
      </c>
      <c r="M39" t="s">
        <v>29</v>
      </c>
      <c r="N39" t="s">
        <v>27</v>
      </c>
      <c r="O39" t="s">
        <v>26</v>
      </c>
      <c r="P39" t="s">
        <v>32</v>
      </c>
      <c r="Q39" t="s">
        <v>20</v>
      </c>
      <c r="R39" t="s">
        <v>14</v>
      </c>
      <c r="S39" t="s">
        <v>15</v>
      </c>
      <c r="T39" t="s">
        <v>16</v>
      </c>
      <c r="U39" t="s">
        <v>30</v>
      </c>
      <c r="V39" t="s">
        <v>3</v>
      </c>
      <c r="W39" t="s">
        <v>2</v>
      </c>
      <c r="X39" t="s">
        <v>23</v>
      </c>
      <c r="Y39" t="s">
        <v>33</v>
      </c>
      <c r="Z39" t="s">
        <v>9</v>
      </c>
      <c r="AA39" t="s">
        <v>6</v>
      </c>
      <c r="AB39" t="s">
        <v>4</v>
      </c>
      <c r="AC39" t="s">
        <v>34</v>
      </c>
      <c r="AD39" t="s">
        <v>7</v>
      </c>
      <c r="AE39" t="s">
        <v>25</v>
      </c>
      <c r="AF39" t="s">
        <v>11</v>
      </c>
      <c r="AG39" t="s">
        <v>22</v>
      </c>
    </row>
    <row r="40" spans="1:67" x14ac:dyDescent="0.25">
      <c r="A40" t="s">
        <v>24</v>
      </c>
      <c r="B40" t="e">
        <f>B3+AJ3</f>
        <v>#REF!</v>
      </c>
      <c r="C40" t="e">
        <f t="shared" ref="C40:AG48" si="0">C3+AK3</f>
        <v>#REF!</v>
      </c>
      <c r="D40" t="e">
        <f t="shared" si="0"/>
        <v>#REF!</v>
      </c>
      <c r="E40" t="e">
        <f t="shared" si="0"/>
        <v>#REF!</v>
      </c>
      <c r="F40" t="e">
        <f t="shared" si="0"/>
        <v>#REF!</v>
      </c>
      <c r="G40" t="e">
        <f t="shared" si="0"/>
        <v>#REF!</v>
      </c>
      <c r="H40" t="e">
        <f t="shared" si="0"/>
        <v>#REF!</v>
      </c>
      <c r="I40" t="e">
        <f t="shared" si="0"/>
        <v>#REF!</v>
      </c>
      <c r="J40" t="e">
        <f t="shared" si="0"/>
        <v>#REF!</v>
      </c>
      <c r="K40" t="e">
        <f t="shared" si="0"/>
        <v>#REF!</v>
      </c>
      <c r="L40" t="e">
        <f t="shared" si="0"/>
        <v>#REF!</v>
      </c>
      <c r="M40" t="e">
        <f t="shared" si="0"/>
        <v>#REF!</v>
      </c>
      <c r="N40" t="e">
        <f t="shared" si="0"/>
        <v>#REF!</v>
      </c>
      <c r="O40" t="e">
        <f t="shared" si="0"/>
        <v>#REF!</v>
      </c>
      <c r="P40" t="e">
        <f t="shared" si="0"/>
        <v>#REF!</v>
      </c>
      <c r="Q40" t="e">
        <f t="shared" si="0"/>
        <v>#REF!</v>
      </c>
      <c r="R40" t="e">
        <f t="shared" si="0"/>
        <v>#REF!</v>
      </c>
      <c r="S40" t="e">
        <f t="shared" si="0"/>
        <v>#REF!</v>
      </c>
      <c r="T40" t="e">
        <f t="shared" si="0"/>
        <v>#REF!</v>
      </c>
      <c r="U40" t="e">
        <f t="shared" si="0"/>
        <v>#REF!</v>
      </c>
      <c r="V40" t="e">
        <f t="shared" si="0"/>
        <v>#REF!</v>
      </c>
      <c r="W40" t="e">
        <f t="shared" si="0"/>
        <v>#REF!</v>
      </c>
      <c r="X40" t="e">
        <f t="shared" si="0"/>
        <v>#REF!</v>
      </c>
      <c r="Y40" t="e">
        <f t="shared" si="0"/>
        <v>#REF!</v>
      </c>
      <c r="Z40" t="e">
        <f t="shared" si="0"/>
        <v>#REF!</v>
      </c>
      <c r="AA40" t="e">
        <f t="shared" si="0"/>
        <v>#REF!</v>
      </c>
      <c r="AB40" t="e">
        <f t="shared" si="0"/>
        <v>#REF!</v>
      </c>
      <c r="AC40" t="e">
        <f t="shared" si="0"/>
        <v>#REF!</v>
      </c>
      <c r="AD40" t="e">
        <f t="shared" si="0"/>
        <v>#REF!</v>
      </c>
      <c r="AE40" t="e">
        <f t="shared" si="0"/>
        <v>#REF!</v>
      </c>
      <c r="AF40" t="e">
        <f t="shared" si="0"/>
        <v>#REF!</v>
      </c>
      <c r="AG40" t="e">
        <f t="shared" si="0"/>
        <v>#REF!</v>
      </c>
    </row>
    <row r="41" spans="1:67" x14ac:dyDescent="0.25">
      <c r="A41" t="s">
        <v>13</v>
      </c>
      <c r="B41" t="e">
        <f t="shared" ref="B41:B71" si="1">B4+AJ4</f>
        <v>#REF!</v>
      </c>
      <c r="C41" t="e">
        <f t="shared" si="0"/>
        <v>#REF!</v>
      </c>
      <c r="D41" t="e">
        <f t="shared" si="0"/>
        <v>#REF!</v>
      </c>
      <c r="E41" t="e">
        <f t="shared" si="0"/>
        <v>#REF!</v>
      </c>
      <c r="F41" t="e">
        <f t="shared" si="0"/>
        <v>#REF!</v>
      </c>
      <c r="G41" t="e">
        <f t="shared" si="0"/>
        <v>#REF!</v>
      </c>
      <c r="H41" t="e">
        <f t="shared" si="0"/>
        <v>#REF!</v>
      </c>
      <c r="I41" t="e">
        <f t="shared" si="0"/>
        <v>#REF!</v>
      </c>
      <c r="J41" t="e">
        <f t="shared" si="0"/>
        <v>#REF!</v>
      </c>
      <c r="K41" t="e">
        <f t="shared" si="0"/>
        <v>#REF!</v>
      </c>
      <c r="L41" t="e">
        <f t="shared" si="0"/>
        <v>#REF!</v>
      </c>
      <c r="M41" t="e">
        <f t="shared" si="0"/>
        <v>#REF!</v>
      </c>
      <c r="N41" t="e">
        <f t="shared" si="0"/>
        <v>#REF!</v>
      </c>
      <c r="O41" t="e">
        <f t="shared" si="0"/>
        <v>#REF!</v>
      </c>
      <c r="P41" t="e">
        <f t="shared" si="0"/>
        <v>#REF!</v>
      </c>
      <c r="Q41" t="e">
        <f t="shared" si="0"/>
        <v>#REF!</v>
      </c>
      <c r="R41" t="e">
        <f t="shared" si="0"/>
        <v>#REF!</v>
      </c>
      <c r="S41" t="e">
        <f t="shared" si="0"/>
        <v>#REF!</v>
      </c>
      <c r="T41" t="e">
        <f t="shared" si="0"/>
        <v>#REF!</v>
      </c>
      <c r="U41" t="e">
        <f t="shared" si="0"/>
        <v>#REF!</v>
      </c>
      <c r="V41" t="e">
        <f t="shared" si="0"/>
        <v>#REF!</v>
      </c>
      <c r="W41" t="e">
        <f t="shared" si="0"/>
        <v>#REF!</v>
      </c>
      <c r="X41" t="e">
        <f t="shared" si="0"/>
        <v>#REF!</v>
      </c>
      <c r="Y41" t="e">
        <f t="shared" si="0"/>
        <v>#REF!</v>
      </c>
      <c r="Z41" t="e">
        <f t="shared" si="0"/>
        <v>#REF!</v>
      </c>
      <c r="AA41" t="e">
        <f t="shared" si="0"/>
        <v>#REF!</v>
      </c>
      <c r="AB41" t="e">
        <f t="shared" si="0"/>
        <v>#REF!</v>
      </c>
      <c r="AC41" t="e">
        <f t="shared" si="0"/>
        <v>#REF!</v>
      </c>
      <c r="AD41" t="e">
        <f t="shared" si="0"/>
        <v>#REF!</v>
      </c>
      <c r="AE41" t="e">
        <f t="shared" si="0"/>
        <v>#REF!</v>
      </c>
      <c r="AF41" t="e">
        <f t="shared" si="0"/>
        <v>#REF!</v>
      </c>
      <c r="AG41" t="e">
        <f t="shared" si="0"/>
        <v>#REF!</v>
      </c>
    </row>
    <row r="42" spans="1:67" x14ac:dyDescent="0.25">
      <c r="A42" t="s">
        <v>12</v>
      </c>
      <c r="B42" t="e">
        <f t="shared" si="1"/>
        <v>#REF!</v>
      </c>
      <c r="C42" t="e">
        <f t="shared" si="0"/>
        <v>#REF!</v>
      </c>
      <c r="D42" t="e">
        <f t="shared" si="0"/>
        <v>#REF!</v>
      </c>
      <c r="E42" t="e">
        <f t="shared" si="0"/>
        <v>#REF!</v>
      </c>
      <c r="F42" t="e">
        <f t="shared" si="0"/>
        <v>#REF!</v>
      </c>
      <c r="G42" t="e">
        <f t="shared" si="0"/>
        <v>#REF!</v>
      </c>
      <c r="H42" t="e">
        <f t="shared" si="0"/>
        <v>#REF!</v>
      </c>
      <c r="I42" t="e">
        <f t="shared" si="0"/>
        <v>#REF!</v>
      </c>
      <c r="J42" t="e">
        <f t="shared" si="0"/>
        <v>#REF!</v>
      </c>
      <c r="K42" t="e">
        <f t="shared" si="0"/>
        <v>#REF!</v>
      </c>
      <c r="L42" t="e">
        <f t="shared" si="0"/>
        <v>#REF!</v>
      </c>
      <c r="M42" t="e">
        <f t="shared" si="0"/>
        <v>#REF!</v>
      </c>
      <c r="N42" t="e">
        <f t="shared" si="0"/>
        <v>#REF!</v>
      </c>
      <c r="O42" t="e">
        <f t="shared" si="0"/>
        <v>#REF!</v>
      </c>
      <c r="P42" t="e">
        <f t="shared" si="0"/>
        <v>#REF!</v>
      </c>
      <c r="Q42" t="e">
        <f t="shared" si="0"/>
        <v>#REF!</v>
      </c>
      <c r="R42" t="e">
        <f t="shared" si="0"/>
        <v>#REF!</v>
      </c>
      <c r="S42" t="e">
        <f t="shared" si="0"/>
        <v>#REF!</v>
      </c>
      <c r="T42" t="e">
        <f t="shared" si="0"/>
        <v>#REF!</v>
      </c>
      <c r="U42" t="e">
        <f t="shared" si="0"/>
        <v>#REF!</v>
      </c>
      <c r="V42" t="e">
        <f t="shared" si="0"/>
        <v>#REF!</v>
      </c>
      <c r="W42" t="e">
        <f t="shared" si="0"/>
        <v>#REF!</v>
      </c>
      <c r="X42" t="e">
        <f t="shared" si="0"/>
        <v>#REF!</v>
      </c>
      <c r="Y42" t="e">
        <f t="shared" si="0"/>
        <v>#REF!</v>
      </c>
      <c r="Z42" t="e">
        <f t="shared" si="0"/>
        <v>#REF!</v>
      </c>
      <c r="AA42" t="e">
        <f t="shared" si="0"/>
        <v>#REF!</v>
      </c>
      <c r="AB42" t="e">
        <f t="shared" si="0"/>
        <v>#REF!</v>
      </c>
      <c r="AC42" t="e">
        <f t="shared" si="0"/>
        <v>#REF!</v>
      </c>
      <c r="AD42" t="e">
        <f t="shared" si="0"/>
        <v>#REF!</v>
      </c>
      <c r="AE42" t="e">
        <f t="shared" si="0"/>
        <v>#REF!</v>
      </c>
      <c r="AF42" t="e">
        <f t="shared" si="0"/>
        <v>#REF!</v>
      </c>
      <c r="AG42" t="e">
        <f t="shared" si="0"/>
        <v>#REF!</v>
      </c>
    </row>
    <row r="43" spans="1:67" x14ac:dyDescent="0.25">
      <c r="A43" t="s">
        <v>21</v>
      </c>
      <c r="B43" t="e">
        <f t="shared" si="1"/>
        <v>#REF!</v>
      </c>
      <c r="C43" t="e">
        <f t="shared" si="0"/>
        <v>#REF!</v>
      </c>
      <c r="D43" t="e">
        <f t="shared" si="0"/>
        <v>#REF!</v>
      </c>
      <c r="E43" t="e">
        <f t="shared" si="0"/>
        <v>#REF!</v>
      </c>
      <c r="F43" t="e">
        <f t="shared" si="0"/>
        <v>#REF!</v>
      </c>
      <c r="G43" t="e">
        <f t="shared" si="0"/>
        <v>#REF!</v>
      </c>
      <c r="H43" t="e">
        <f t="shared" si="0"/>
        <v>#REF!</v>
      </c>
      <c r="I43" t="e">
        <f t="shared" si="0"/>
        <v>#REF!</v>
      </c>
      <c r="J43" t="e">
        <f t="shared" si="0"/>
        <v>#REF!</v>
      </c>
      <c r="K43" t="e">
        <f t="shared" si="0"/>
        <v>#REF!</v>
      </c>
      <c r="L43" t="e">
        <f t="shared" si="0"/>
        <v>#REF!</v>
      </c>
      <c r="M43" t="e">
        <f t="shared" si="0"/>
        <v>#REF!</v>
      </c>
      <c r="N43" t="e">
        <f t="shared" si="0"/>
        <v>#REF!</v>
      </c>
      <c r="O43" t="e">
        <f t="shared" si="0"/>
        <v>#REF!</v>
      </c>
      <c r="P43" t="e">
        <f t="shared" si="0"/>
        <v>#REF!</v>
      </c>
      <c r="Q43" t="e">
        <f t="shared" si="0"/>
        <v>#REF!</v>
      </c>
      <c r="R43" t="e">
        <f t="shared" si="0"/>
        <v>#REF!</v>
      </c>
      <c r="S43" t="e">
        <f t="shared" si="0"/>
        <v>#REF!</v>
      </c>
      <c r="T43" t="e">
        <f t="shared" si="0"/>
        <v>#REF!</v>
      </c>
      <c r="U43" t="e">
        <f t="shared" si="0"/>
        <v>#REF!</v>
      </c>
      <c r="V43" t="e">
        <f t="shared" si="0"/>
        <v>#REF!</v>
      </c>
      <c r="W43" t="e">
        <f t="shared" si="0"/>
        <v>#REF!</v>
      </c>
      <c r="X43" t="e">
        <f t="shared" si="0"/>
        <v>#REF!</v>
      </c>
      <c r="Y43" t="e">
        <f t="shared" si="0"/>
        <v>#REF!</v>
      </c>
      <c r="Z43" t="e">
        <f t="shared" si="0"/>
        <v>#REF!</v>
      </c>
      <c r="AA43" t="e">
        <f t="shared" si="0"/>
        <v>#REF!</v>
      </c>
      <c r="AB43" t="e">
        <f t="shared" si="0"/>
        <v>#REF!</v>
      </c>
      <c r="AC43" t="e">
        <f t="shared" si="0"/>
        <v>#REF!</v>
      </c>
      <c r="AD43" t="e">
        <f t="shared" si="0"/>
        <v>#REF!</v>
      </c>
      <c r="AE43" t="e">
        <f t="shared" si="0"/>
        <v>#REF!</v>
      </c>
      <c r="AF43" t="e">
        <f t="shared" si="0"/>
        <v>#REF!</v>
      </c>
      <c r="AG43" t="e">
        <f t="shared" si="0"/>
        <v>#REF!</v>
      </c>
    </row>
    <row r="44" spans="1:67" x14ac:dyDescent="0.25">
      <c r="A44" t="s">
        <v>17</v>
      </c>
      <c r="B44" t="e">
        <f t="shared" si="1"/>
        <v>#REF!</v>
      </c>
      <c r="C44" t="e">
        <f t="shared" si="0"/>
        <v>#REF!</v>
      </c>
      <c r="D44" t="e">
        <f t="shared" si="0"/>
        <v>#REF!</v>
      </c>
      <c r="E44" t="e">
        <f t="shared" si="0"/>
        <v>#REF!</v>
      </c>
      <c r="F44" t="e">
        <f t="shared" si="0"/>
        <v>#REF!</v>
      </c>
      <c r="G44" t="e">
        <f t="shared" si="0"/>
        <v>#REF!</v>
      </c>
      <c r="H44" t="e">
        <f t="shared" si="0"/>
        <v>#REF!</v>
      </c>
      <c r="I44" t="e">
        <f t="shared" si="0"/>
        <v>#REF!</v>
      </c>
      <c r="J44" t="e">
        <f t="shared" si="0"/>
        <v>#REF!</v>
      </c>
      <c r="K44" t="e">
        <f t="shared" si="0"/>
        <v>#REF!</v>
      </c>
      <c r="L44" t="e">
        <f t="shared" si="0"/>
        <v>#REF!</v>
      </c>
      <c r="M44" t="e">
        <f t="shared" si="0"/>
        <v>#REF!</v>
      </c>
      <c r="N44" t="e">
        <f t="shared" si="0"/>
        <v>#REF!</v>
      </c>
      <c r="O44" t="e">
        <f t="shared" si="0"/>
        <v>#REF!</v>
      </c>
      <c r="P44" t="e">
        <f t="shared" si="0"/>
        <v>#REF!</v>
      </c>
      <c r="Q44" t="e">
        <f t="shared" si="0"/>
        <v>#REF!</v>
      </c>
      <c r="R44" t="e">
        <f t="shared" si="0"/>
        <v>#REF!</v>
      </c>
      <c r="S44" t="e">
        <f t="shared" si="0"/>
        <v>#REF!</v>
      </c>
      <c r="T44" t="e">
        <f t="shared" si="0"/>
        <v>#REF!</v>
      </c>
      <c r="U44" t="e">
        <f t="shared" si="0"/>
        <v>#REF!</v>
      </c>
      <c r="V44" t="e">
        <f t="shared" si="0"/>
        <v>#REF!</v>
      </c>
      <c r="W44" t="e">
        <f t="shared" si="0"/>
        <v>#REF!</v>
      </c>
      <c r="X44" t="e">
        <f t="shared" si="0"/>
        <v>#REF!</v>
      </c>
      <c r="Y44" t="e">
        <f t="shared" si="0"/>
        <v>#REF!</v>
      </c>
      <c r="Z44" t="e">
        <f t="shared" si="0"/>
        <v>#REF!</v>
      </c>
      <c r="AA44" t="e">
        <f t="shared" si="0"/>
        <v>#REF!</v>
      </c>
      <c r="AB44" t="e">
        <f t="shared" si="0"/>
        <v>#REF!</v>
      </c>
      <c r="AC44" t="e">
        <f t="shared" si="0"/>
        <v>#REF!</v>
      </c>
      <c r="AD44" t="e">
        <f t="shared" si="0"/>
        <v>#REF!</v>
      </c>
      <c r="AE44" t="e">
        <f t="shared" si="0"/>
        <v>#REF!</v>
      </c>
      <c r="AF44" t="e">
        <f t="shared" si="0"/>
        <v>#REF!</v>
      </c>
      <c r="AG44" t="e">
        <f t="shared" si="0"/>
        <v>#REF!</v>
      </c>
    </row>
    <row r="45" spans="1:67" x14ac:dyDescent="0.25">
      <c r="A45" t="s">
        <v>5</v>
      </c>
      <c r="B45" t="e">
        <f t="shared" si="1"/>
        <v>#REF!</v>
      </c>
      <c r="C45" t="e">
        <f t="shared" si="0"/>
        <v>#REF!</v>
      </c>
      <c r="D45" t="e">
        <f t="shared" si="0"/>
        <v>#REF!</v>
      </c>
      <c r="E45" t="e">
        <f t="shared" si="0"/>
        <v>#REF!</v>
      </c>
      <c r="F45" t="e">
        <f t="shared" si="0"/>
        <v>#REF!</v>
      </c>
      <c r="G45" t="e">
        <f t="shared" si="0"/>
        <v>#REF!</v>
      </c>
      <c r="H45" t="e">
        <f t="shared" si="0"/>
        <v>#REF!</v>
      </c>
      <c r="I45" t="e">
        <f t="shared" si="0"/>
        <v>#REF!</v>
      </c>
      <c r="J45" t="e">
        <f t="shared" si="0"/>
        <v>#REF!</v>
      </c>
      <c r="K45" t="e">
        <f t="shared" si="0"/>
        <v>#REF!</v>
      </c>
      <c r="L45" t="e">
        <f t="shared" si="0"/>
        <v>#REF!</v>
      </c>
      <c r="M45" t="e">
        <f t="shared" si="0"/>
        <v>#REF!</v>
      </c>
      <c r="N45" t="e">
        <f t="shared" si="0"/>
        <v>#REF!</v>
      </c>
      <c r="O45" t="e">
        <f t="shared" si="0"/>
        <v>#REF!</v>
      </c>
      <c r="P45" t="e">
        <f t="shared" si="0"/>
        <v>#REF!</v>
      </c>
      <c r="Q45" t="e">
        <f t="shared" si="0"/>
        <v>#REF!</v>
      </c>
      <c r="R45" t="e">
        <f t="shared" si="0"/>
        <v>#REF!</v>
      </c>
      <c r="S45" t="e">
        <f t="shared" si="0"/>
        <v>#REF!</v>
      </c>
      <c r="T45" t="e">
        <f t="shared" si="0"/>
        <v>#REF!</v>
      </c>
      <c r="U45" t="e">
        <f t="shared" si="0"/>
        <v>#REF!</v>
      </c>
      <c r="V45" t="e">
        <f t="shared" si="0"/>
        <v>#REF!</v>
      </c>
      <c r="W45" t="e">
        <f t="shared" si="0"/>
        <v>#REF!</v>
      </c>
      <c r="X45" t="e">
        <f t="shared" si="0"/>
        <v>#REF!</v>
      </c>
      <c r="Y45" t="e">
        <f t="shared" si="0"/>
        <v>#REF!</v>
      </c>
      <c r="Z45" t="e">
        <f t="shared" si="0"/>
        <v>#REF!</v>
      </c>
      <c r="AA45" t="e">
        <f t="shared" si="0"/>
        <v>#REF!</v>
      </c>
      <c r="AB45" t="e">
        <f t="shared" si="0"/>
        <v>#REF!</v>
      </c>
      <c r="AC45" t="e">
        <f t="shared" si="0"/>
        <v>#REF!</v>
      </c>
      <c r="AD45" t="e">
        <f t="shared" si="0"/>
        <v>#REF!</v>
      </c>
      <c r="AE45" t="e">
        <f t="shared" si="0"/>
        <v>#REF!</v>
      </c>
      <c r="AF45" t="e">
        <f t="shared" si="0"/>
        <v>#REF!</v>
      </c>
      <c r="AG45" t="e">
        <f t="shared" si="0"/>
        <v>#REF!</v>
      </c>
    </row>
    <row r="46" spans="1:67" x14ac:dyDescent="0.25">
      <c r="A46" t="s">
        <v>10</v>
      </c>
      <c r="B46" t="e">
        <f t="shared" si="1"/>
        <v>#REF!</v>
      </c>
      <c r="C46" t="e">
        <f t="shared" si="0"/>
        <v>#REF!</v>
      </c>
      <c r="D46" t="e">
        <f t="shared" si="0"/>
        <v>#REF!</v>
      </c>
      <c r="E46" t="e">
        <f t="shared" si="0"/>
        <v>#REF!</v>
      </c>
      <c r="F46" t="e">
        <f t="shared" si="0"/>
        <v>#REF!</v>
      </c>
      <c r="G46" t="e">
        <f t="shared" si="0"/>
        <v>#REF!</v>
      </c>
      <c r="H46" t="e">
        <f t="shared" si="0"/>
        <v>#REF!</v>
      </c>
      <c r="I46" t="e">
        <f t="shared" si="0"/>
        <v>#REF!</v>
      </c>
      <c r="J46" t="e">
        <f t="shared" si="0"/>
        <v>#REF!</v>
      </c>
      <c r="K46" t="e">
        <f t="shared" si="0"/>
        <v>#REF!</v>
      </c>
      <c r="L46" t="e">
        <f t="shared" si="0"/>
        <v>#REF!</v>
      </c>
      <c r="M46" t="e">
        <f t="shared" si="0"/>
        <v>#REF!</v>
      </c>
      <c r="N46" t="e">
        <f t="shared" si="0"/>
        <v>#REF!</v>
      </c>
      <c r="O46" t="e">
        <f t="shared" si="0"/>
        <v>#REF!</v>
      </c>
      <c r="P46" t="e">
        <f t="shared" si="0"/>
        <v>#REF!</v>
      </c>
      <c r="Q46" t="e">
        <f t="shared" si="0"/>
        <v>#REF!</v>
      </c>
      <c r="R46" t="e">
        <f t="shared" si="0"/>
        <v>#REF!</v>
      </c>
      <c r="S46" t="e">
        <f t="shared" si="0"/>
        <v>#REF!</v>
      </c>
      <c r="T46" t="e">
        <f t="shared" si="0"/>
        <v>#REF!</v>
      </c>
      <c r="U46" t="e">
        <f t="shared" si="0"/>
        <v>#REF!</v>
      </c>
      <c r="V46" t="e">
        <f t="shared" si="0"/>
        <v>#REF!</v>
      </c>
      <c r="W46" t="e">
        <f t="shared" si="0"/>
        <v>#REF!</v>
      </c>
      <c r="X46" t="e">
        <f t="shared" si="0"/>
        <v>#REF!</v>
      </c>
      <c r="Y46" t="e">
        <f t="shared" si="0"/>
        <v>#REF!</v>
      </c>
      <c r="Z46" t="e">
        <f t="shared" si="0"/>
        <v>#REF!</v>
      </c>
      <c r="AA46" t="e">
        <f t="shared" si="0"/>
        <v>#REF!</v>
      </c>
      <c r="AB46" t="e">
        <f t="shared" si="0"/>
        <v>#REF!</v>
      </c>
      <c r="AC46" t="e">
        <f t="shared" si="0"/>
        <v>#REF!</v>
      </c>
      <c r="AD46" t="e">
        <f t="shared" si="0"/>
        <v>#REF!</v>
      </c>
      <c r="AE46" t="e">
        <f t="shared" si="0"/>
        <v>#REF!</v>
      </c>
      <c r="AF46" t="e">
        <f t="shared" si="0"/>
        <v>#REF!</v>
      </c>
      <c r="AG46" t="e">
        <f t="shared" si="0"/>
        <v>#REF!</v>
      </c>
    </row>
    <row r="47" spans="1:67" x14ac:dyDescent="0.25">
      <c r="A47" t="s">
        <v>19</v>
      </c>
      <c r="B47" t="e">
        <f t="shared" si="1"/>
        <v>#REF!</v>
      </c>
      <c r="C47" t="e">
        <f t="shared" si="0"/>
        <v>#REF!</v>
      </c>
      <c r="D47" t="e">
        <f t="shared" si="0"/>
        <v>#REF!</v>
      </c>
      <c r="E47" t="e">
        <f t="shared" si="0"/>
        <v>#REF!</v>
      </c>
      <c r="F47" t="e">
        <f t="shared" si="0"/>
        <v>#REF!</v>
      </c>
      <c r="G47" t="e">
        <f t="shared" si="0"/>
        <v>#REF!</v>
      </c>
      <c r="H47" t="e">
        <f t="shared" si="0"/>
        <v>#REF!</v>
      </c>
      <c r="I47" t="e">
        <f t="shared" si="0"/>
        <v>#REF!</v>
      </c>
      <c r="J47" t="e">
        <f t="shared" si="0"/>
        <v>#REF!</v>
      </c>
      <c r="K47" t="e">
        <f t="shared" si="0"/>
        <v>#REF!</v>
      </c>
      <c r="L47" t="e">
        <f t="shared" si="0"/>
        <v>#REF!</v>
      </c>
      <c r="M47" t="e">
        <f t="shared" si="0"/>
        <v>#REF!</v>
      </c>
      <c r="N47" t="e">
        <f t="shared" si="0"/>
        <v>#REF!</v>
      </c>
      <c r="O47" t="e">
        <f t="shared" si="0"/>
        <v>#REF!</v>
      </c>
      <c r="P47" t="e">
        <f t="shared" si="0"/>
        <v>#REF!</v>
      </c>
      <c r="Q47" t="e">
        <f t="shared" si="0"/>
        <v>#REF!</v>
      </c>
      <c r="R47" t="e">
        <f t="shared" si="0"/>
        <v>#REF!</v>
      </c>
      <c r="S47" t="e">
        <f t="shared" si="0"/>
        <v>#REF!</v>
      </c>
      <c r="T47" t="e">
        <f t="shared" si="0"/>
        <v>#REF!</v>
      </c>
      <c r="U47" t="e">
        <f t="shared" si="0"/>
        <v>#REF!</v>
      </c>
      <c r="V47" t="e">
        <f t="shared" si="0"/>
        <v>#REF!</v>
      </c>
      <c r="W47" t="e">
        <f t="shared" si="0"/>
        <v>#REF!</v>
      </c>
      <c r="X47" t="e">
        <f t="shared" si="0"/>
        <v>#REF!</v>
      </c>
      <c r="Y47" t="e">
        <f t="shared" si="0"/>
        <v>#REF!</v>
      </c>
      <c r="Z47" t="e">
        <f t="shared" si="0"/>
        <v>#REF!</v>
      </c>
      <c r="AA47" t="e">
        <f t="shared" si="0"/>
        <v>#REF!</v>
      </c>
      <c r="AB47" t="e">
        <f t="shared" si="0"/>
        <v>#REF!</v>
      </c>
      <c r="AC47" t="e">
        <f t="shared" si="0"/>
        <v>#REF!</v>
      </c>
      <c r="AD47" t="e">
        <f t="shared" si="0"/>
        <v>#REF!</v>
      </c>
      <c r="AE47" t="e">
        <f t="shared" si="0"/>
        <v>#REF!</v>
      </c>
      <c r="AF47" t="e">
        <f t="shared" si="0"/>
        <v>#REF!</v>
      </c>
      <c r="AG47" t="e">
        <f t="shared" si="0"/>
        <v>#REF!</v>
      </c>
    </row>
    <row r="48" spans="1:67" x14ac:dyDescent="0.25">
      <c r="A48" t="s">
        <v>28</v>
      </c>
      <c r="B48" t="e">
        <f t="shared" si="1"/>
        <v>#REF!</v>
      </c>
      <c r="C48" t="e">
        <f t="shared" si="0"/>
        <v>#REF!</v>
      </c>
      <c r="D48" t="e">
        <f t="shared" si="0"/>
        <v>#REF!</v>
      </c>
      <c r="E48" t="e">
        <f t="shared" si="0"/>
        <v>#REF!</v>
      </c>
      <c r="F48" t="e">
        <f t="shared" si="0"/>
        <v>#REF!</v>
      </c>
      <c r="G48" t="e">
        <f t="shared" si="0"/>
        <v>#REF!</v>
      </c>
      <c r="H48" t="e">
        <f t="shared" si="0"/>
        <v>#REF!</v>
      </c>
      <c r="I48" t="e">
        <f t="shared" si="0"/>
        <v>#REF!</v>
      </c>
      <c r="J48" t="e">
        <f t="shared" ref="J48:J71" si="2">J11+AR11</f>
        <v>#REF!</v>
      </c>
      <c r="K48" t="e">
        <f t="shared" ref="K48:K71" si="3">K11+AS11</f>
        <v>#REF!</v>
      </c>
      <c r="L48" t="e">
        <f t="shared" ref="L48:L71" si="4">L11+AT11</f>
        <v>#REF!</v>
      </c>
      <c r="M48" t="e">
        <f t="shared" ref="M48:M71" si="5">M11+AU11</f>
        <v>#REF!</v>
      </c>
      <c r="N48" t="e">
        <f t="shared" ref="N48:N71" si="6">N11+AV11</f>
        <v>#REF!</v>
      </c>
      <c r="O48" t="e">
        <f t="shared" ref="O48:O71" si="7">O11+AW11</f>
        <v>#REF!</v>
      </c>
      <c r="P48" t="e">
        <f t="shared" ref="P48:P71" si="8">P11+AX11</f>
        <v>#REF!</v>
      </c>
      <c r="Q48" t="e">
        <f t="shared" ref="Q48:Q71" si="9">Q11+AY11</f>
        <v>#REF!</v>
      </c>
      <c r="R48" t="e">
        <f t="shared" ref="R48:R71" si="10">R11+AZ11</f>
        <v>#REF!</v>
      </c>
      <c r="S48" t="e">
        <f t="shared" ref="S48:S71" si="11">S11+BA11</f>
        <v>#REF!</v>
      </c>
      <c r="T48" t="e">
        <f t="shared" ref="T48:T71" si="12">T11+BB11</f>
        <v>#REF!</v>
      </c>
      <c r="U48" t="e">
        <f t="shared" ref="U48:U71" si="13">U11+BC11</f>
        <v>#REF!</v>
      </c>
      <c r="V48" t="e">
        <f t="shared" ref="V48:V71" si="14">V11+BD11</f>
        <v>#REF!</v>
      </c>
      <c r="W48" t="e">
        <f t="shared" ref="W48:W71" si="15">W11+BE11</f>
        <v>#REF!</v>
      </c>
      <c r="X48" t="e">
        <f t="shared" ref="X48:X71" si="16">X11+BF11</f>
        <v>#REF!</v>
      </c>
      <c r="Y48" t="e">
        <f t="shared" ref="Y48:Y71" si="17">Y11+BG11</f>
        <v>#REF!</v>
      </c>
      <c r="Z48" t="e">
        <f t="shared" ref="Z48:Z71" si="18">Z11+BH11</f>
        <v>#REF!</v>
      </c>
      <c r="AA48" t="e">
        <f t="shared" ref="AA48:AA71" si="19">AA11+BI11</f>
        <v>#REF!</v>
      </c>
      <c r="AB48" t="e">
        <f t="shared" ref="AB48:AB71" si="20">AB11+BJ11</f>
        <v>#REF!</v>
      </c>
      <c r="AC48" t="e">
        <f t="shared" ref="AC48:AC71" si="21">AC11+BK11</f>
        <v>#REF!</v>
      </c>
      <c r="AD48" t="e">
        <f t="shared" ref="AD48:AD71" si="22">AD11+BL11</f>
        <v>#REF!</v>
      </c>
      <c r="AE48" t="e">
        <f t="shared" ref="AE48:AE71" si="23">AE11+BM11</f>
        <v>#REF!</v>
      </c>
      <c r="AF48" t="e">
        <f t="shared" ref="AF48:AF71" si="24">AF11+BN11</f>
        <v>#REF!</v>
      </c>
      <c r="AG48" t="e">
        <f t="shared" ref="AG48:AG71" si="25">AG11+BO11</f>
        <v>#REF!</v>
      </c>
    </row>
    <row r="49" spans="1:33" x14ac:dyDescent="0.25">
      <c r="A49" t="s">
        <v>18</v>
      </c>
      <c r="B49" t="e">
        <f t="shared" si="1"/>
        <v>#REF!</v>
      </c>
      <c r="C49" t="e">
        <f t="shared" ref="C49:C71" si="26">C12+AK12</f>
        <v>#REF!</v>
      </c>
      <c r="D49" t="e">
        <f t="shared" ref="D49:D71" si="27">D12+AL12</f>
        <v>#REF!</v>
      </c>
      <c r="E49" t="e">
        <f t="shared" ref="E49:E71" si="28">E12+AM12</f>
        <v>#REF!</v>
      </c>
      <c r="F49" t="e">
        <f t="shared" ref="F49:F71" si="29">F12+AN12</f>
        <v>#REF!</v>
      </c>
      <c r="G49" t="e">
        <f t="shared" ref="G49:G71" si="30">G12+AO12</f>
        <v>#REF!</v>
      </c>
      <c r="H49" t="e">
        <f t="shared" ref="H49:H71" si="31">H12+AP12</f>
        <v>#REF!</v>
      </c>
      <c r="I49" t="e">
        <f t="shared" ref="I49:I71" si="32">I12+AQ12</f>
        <v>#REF!</v>
      </c>
      <c r="J49" t="e">
        <f t="shared" si="2"/>
        <v>#REF!</v>
      </c>
      <c r="K49" t="e">
        <f t="shared" si="3"/>
        <v>#REF!</v>
      </c>
      <c r="L49" t="e">
        <f t="shared" si="4"/>
        <v>#REF!</v>
      </c>
      <c r="M49" t="e">
        <f t="shared" si="5"/>
        <v>#REF!</v>
      </c>
      <c r="N49" t="e">
        <f t="shared" si="6"/>
        <v>#REF!</v>
      </c>
      <c r="O49" t="e">
        <f t="shared" si="7"/>
        <v>#REF!</v>
      </c>
      <c r="P49" t="e">
        <f t="shared" si="8"/>
        <v>#REF!</v>
      </c>
      <c r="Q49" t="e">
        <f t="shared" si="9"/>
        <v>#REF!</v>
      </c>
      <c r="R49" t="e">
        <f t="shared" si="10"/>
        <v>#REF!</v>
      </c>
      <c r="S49" t="e">
        <f t="shared" si="11"/>
        <v>#REF!</v>
      </c>
      <c r="T49" t="e">
        <f t="shared" si="12"/>
        <v>#REF!</v>
      </c>
      <c r="U49" t="e">
        <f t="shared" si="13"/>
        <v>#REF!</v>
      </c>
      <c r="V49" t="e">
        <f t="shared" si="14"/>
        <v>#REF!</v>
      </c>
      <c r="W49" t="e">
        <f t="shared" si="15"/>
        <v>#REF!</v>
      </c>
      <c r="X49" t="e">
        <f t="shared" si="16"/>
        <v>#REF!</v>
      </c>
      <c r="Y49" t="e">
        <f t="shared" si="17"/>
        <v>#REF!</v>
      </c>
      <c r="Z49" t="e">
        <f t="shared" si="18"/>
        <v>#REF!</v>
      </c>
      <c r="AA49" t="e">
        <f t="shared" si="19"/>
        <v>#REF!</v>
      </c>
      <c r="AB49" t="e">
        <f t="shared" si="20"/>
        <v>#REF!</v>
      </c>
      <c r="AC49" t="e">
        <f t="shared" si="21"/>
        <v>#REF!</v>
      </c>
      <c r="AD49" t="e">
        <f t="shared" si="22"/>
        <v>#REF!</v>
      </c>
      <c r="AE49" t="e">
        <f t="shared" si="23"/>
        <v>#REF!</v>
      </c>
      <c r="AF49" t="e">
        <f t="shared" si="24"/>
        <v>#REF!</v>
      </c>
      <c r="AG49" t="e">
        <f t="shared" si="25"/>
        <v>#REF!</v>
      </c>
    </row>
    <row r="50" spans="1:33" x14ac:dyDescent="0.25">
      <c r="A50" t="s">
        <v>8</v>
      </c>
      <c r="B50" t="e">
        <f t="shared" si="1"/>
        <v>#REF!</v>
      </c>
      <c r="C50" t="e">
        <f t="shared" si="26"/>
        <v>#REF!</v>
      </c>
      <c r="D50" t="e">
        <f t="shared" si="27"/>
        <v>#REF!</v>
      </c>
      <c r="E50" t="e">
        <f t="shared" si="28"/>
        <v>#REF!</v>
      </c>
      <c r="F50" t="e">
        <f t="shared" si="29"/>
        <v>#REF!</v>
      </c>
      <c r="G50" t="e">
        <f t="shared" si="30"/>
        <v>#REF!</v>
      </c>
      <c r="H50" t="e">
        <f t="shared" si="31"/>
        <v>#REF!</v>
      </c>
      <c r="I50" t="e">
        <f t="shared" si="32"/>
        <v>#REF!</v>
      </c>
      <c r="J50" t="e">
        <f t="shared" si="2"/>
        <v>#REF!</v>
      </c>
      <c r="K50" t="e">
        <f t="shared" si="3"/>
        <v>#REF!</v>
      </c>
      <c r="L50" t="e">
        <f t="shared" si="4"/>
        <v>#REF!</v>
      </c>
      <c r="M50" t="e">
        <f t="shared" si="5"/>
        <v>#REF!</v>
      </c>
      <c r="N50" t="e">
        <f t="shared" si="6"/>
        <v>#REF!</v>
      </c>
      <c r="O50" t="e">
        <f t="shared" si="7"/>
        <v>#REF!</v>
      </c>
      <c r="P50" t="e">
        <f t="shared" si="8"/>
        <v>#REF!</v>
      </c>
      <c r="Q50" t="e">
        <f t="shared" si="9"/>
        <v>#REF!</v>
      </c>
      <c r="R50" t="e">
        <f t="shared" si="10"/>
        <v>#REF!</v>
      </c>
      <c r="S50" t="e">
        <f t="shared" si="11"/>
        <v>#REF!</v>
      </c>
      <c r="T50" t="e">
        <f t="shared" si="12"/>
        <v>#REF!</v>
      </c>
      <c r="U50" t="e">
        <f t="shared" si="13"/>
        <v>#REF!</v>
      </c>
      <c r="V50" t="e">
        <f t="shared" si="14"/>
        <v>#REF!</v>
      </c>
      <c r="W50" t="e">
        <f t="shared" si="15"/>
        <v>#REF!</v>
      </c>
      <c r="X50" t="e">
        <f t="shared" si="16"/>
        <v>#REF!</v>
      </c>
      <c r="Y50" t="e">
        <f t="shared" si="17"/>
        <v>#REF!</v>
      </c>
      <c r="Z50" t="e">
        <f t="shared" si="18"/>
        <v>#REF!</v>
      </c>
      <c r="AA50" t="e">
        <f t="shared" si="19"/>
        <v>#REF!</v>
      </c>
      <c r="AB50" t="e">
        <f t="shared" si="20"/>
        <v>#REF!</v>
      </c>
      <c r="AC50" t="e">
        <f t="shared" si="21"/>
        <v>#REF!</v>
      </c>
      <c r="AD50" t="e">
        <f t="shared" si="22"/>
        <v>#REF!</v>
      </c>
      <c r="AE50" t="e">
        <f t="shared" si="23"/>
        <v>#REF!</v>
      </c>
      <c r="AF50" t="e">
        <f t="shared" si="24"/>
        <v>#REF!</v>
      </c>
      <c r="AG50" t="e">
        <f t="shared" si="25"/>
        <v>#REF!</v>
      </c>
    </row>
    <row r="51" spans="1:33" x14ac:dyDescent="0.25">
      <c r="A51" t="s">
        <v>29</v>
      </c>
      <c r="B51" t="e">
        <f t="shared" si="1"/>
        <v>#REF!</v>
      </c>
      <c r="C51" t="e">
        <f t="shared" si="26"/>
        <v>#REF!</v>
      </c>
      <c r="D51" t="e">
        <f t="shared" si="27"/>
        <v>#REF!</v>
      </c>
      <c r="E51" t="e">
        <f t="shared" si="28"/>
        <v>#REF!</v>
      </c>
      <c r="F51" t="e">
        <f t="shared" si="29"/>
        <v>#REF!</v>
      </c>
      <c r="G51" t="e">
        <f t="shared" si="30"/>
        <v>#REF!</v>
      </c>
      <c r="H51" t="e">
        <f t="shared" si="31"/>
        <v>#REF!</v>
      </c>
      <c r="I51" t="e">
        <f t="shared" si="32"/>
        <v>#REF!</v>
      </c>
      <c r="J51" t="e">
        <f t="shared" si="2"/>
        <v>#REF!</v>
      </c>
      <c r="K51" t="e">
        <f t="shared" si="3"/>
        <v>#REF!</v>
      </c>
      <c r="L51" t="e">
        <f t="shared" si="4"/>
        <v>#REF!</v>
      </c>
      <c r="M51" t="e">
        <f t="shared" si="5"/>
        <v>#REF!</v>
      </c>
      <c r="N51" t="e">
        <f t="shared" si="6"/>
        <v>#REF!</v>
      </c>
      <c r="O51" t="e">
        <f t="shared" si="7"/>
        <v>#REF!</v>
      </c>
      <c r="P51" t="e">
        <f t="shared" si="8"/>
        <v>#REF!</v>
      </c>
      <c r="Q51" t="e">
        <f t="shared" si="9"/>
        <v>#REF!</v>
      </c>
      <c r="R51" t="e">
        <f t="shared" si="10"/>
        <v>#REF!</v>
      </c>
      <c r="S51" t="e">
        <f t="shared" si="11"/>
        <v>#REF!</v>
      </c>
      <c r="T51" t="e">
        <f t="shared" si="12"/>
        <v>#REF!</v>
      </c>
      <c r="U51" t="e">
        <f t="shared" si="13"/>
        <v>#REF!</v>
      </c>
      <c r="V51" t="e">
        <f t="shared" si="14"/>
        <v>#REF!</v>
      </c>
      <c r="W51" t="e">
        <f t="shared" si="15"/>
        <v>#REF!</v>
      </c>
      <c r="X51" t="e">
        <f t="shared" si="16"/>
        <v>#REF!</v>
      </c>
      <c r="Y51" t="e">
        <f t="shared" si="17"/>
        <v>#REF!</v>
      </c>
      <c r="Z51" t="e">
        <f t="shared" si="18"/>
        <v>#REF!</v>
      </c>
      <c r="AA51" t="e">
        <f t="shared" si="19"/>
        <v>#REF!</v>
      </c>
      <c r="AB51" t="e">
        <f t="shared" si="20"/>
        <v>#REF!</v>
      </c>
      <c r="AC51" t="e">
        <f t="shared" si="21"/>
        <v>#REF!</v>
      </c>
      <c r="AD51" t="e">
        <f t="shared" si="22"/>
        <v>#REF!</v>
      </c>
      <c r="AE51" t="e">
        <f t="shared" si="23"/>
        <v>#REF!</v>
      </c>
      <c r="AF51" t="e">
        <f t="shared" si="24"/>
        <v>#REF!</v>
      </c>
      <c r="AG51" t="e">
        <f t="shared" si="25"/>
        <v>#REF!</v>
      </c>
    </row>
    <row r="52" spans="1:33" x14ac:dyDescent="0.25">
      <c r="A52" t="s">
        <v>27</v>
      </c>
      <c r="B52" t="e">
        <f t="shared" si="1"/>
        <v>#REF!</v>
      </c>
      <c r="C52" t="e">
        <f t="shared" si="26"/>
        <v>#REF!</v>
      </c>
      <c r="D52" t="e">
        <f t="shared" si="27"/>
        <v>#REF!</v>
      </c>
      <c r="E52" t="e">
        <f t="shared" si="28"/>
        <v>#REF!</v>
      </c>
      <c r="F52" t="e">
        <f t="shared" si="29"/>
        <v>#REF!</v>
      </c>
      <c r="G52" t="e">
        <f t="shared" si="30"/>
        <v>#REF!</v>
      </c>
      <c r="H52" t="e">
        <f t="shared" si="31"/>
        <v>#REF!</v>
      </c>
      <c r="I52" t="e">
        <f t="shared" si="32"/>
        <v>#REF!</v>
      </c>
      <c r="J52" t="e">
        <f t="shared" si="2"/>
        <v>#REF!</v>
      </c>
      <c r="K52" t="e">
        <f t="shared" si="3"/>
        <v>#REF!</v>
      </c>
      <c r="L52" t="e">
        <f t="shared" si="4"/>
        <v>#REF!</v>
      </c>
      <c r="M52" t="e">
        <f t="shared" si="5"/>
        <v>#REF!</v>
      </c>
      <c r="N52" t="e">
        <f t="shared" si="6"/>
        <v>#REF!</v>
      </c>
      <c r="O52" t="e">
        <f t="shared" si="7"/>
        <v>#REF!</v>
      </c>
      <c r="P52" t="e">
        <f t="shared" si="8"/>
        <v>#REF!</v>
      </c>
      <c r="Q52" t="e">
        <f t="shared" si="9"/>
        <v>#REF!</v>
      </c>
      <c r="R52" t="e">
        <f t="shared" si="10"/>
        <v>#REF!</v>
      </c>
      <c r="S52" t="e">
        <f t="shared" si="11"/>
        <v>#REF!</v>
      </c>
      <c r="T52" t="e">
        <f t="shared" si="12"/>
        <v>#REF!</v>
      </c>
      <c r="U52" t="e">
        <f t="shared" si="13"/>
        <v>#REF!</v>
      </c>
      <c r="V52" t="e">
        <f t="shared" si="14"/>
        <v>#REF!</v>
      </c>
      <c r="W52" t="e">
        <f t="shared" si="15"/>
        <v>#REF!</v>
      </c>
      <c r="X52" t="e">
        <f t="shared" si="16"/>
        <v>#REF!</v>
      </c>
      <c r="Y52" t="e">
        <f t="shared" si="17"/>
        <v>#REF!</v>
      </c>
      <c r="Z52" t="e">
        <f t="shared" si="18"/>
        <v>#REF!</v>
      </c>
      <c r="AA52" t="e">
        <f t="shared" si="19"/>
        <v>#REF!</v>
      </c>
      <c r="AB52" t="e">
        <f t="shared" si="20"/>
        <v>#REF!</v>
      </c>
      <c r="AC52" t="e">
        <f t="shared" si="21"/>
        <v>#REF!</v>
      </c>
      <c r="AD52" t="e">
        <f t="shared" si="22"/>
        <v>#REF!</v>
      </c>
      <c r="AE52" t="e">
        <f t="shared" si="23"/>
        <v>#REF!</v>
      </c>
      <c r="AF52" t="e">
        <f t="shared" si="24"/>
        <v>#REF!</v>
      </c>
      <c r="AG52" t="e">
        <f t="shared" si="25"/>
        <v>#REF!</v>
      </c>
    </row>
    <row r="53" spans="1:33" x14ac:dyDescent="0.25">
      <c r="A53" t="s">
        <v>26</v>
      </c>
      <c r="B53" t="e">
        <f t="shared" si="1"/>
        <v>#REF!</v>
      </c>
      <c r="C53" t="e">
        <f t="shared" si="26"/>
        <v>#REF!</v>
      </c>
      <c r="D53" t="e">
        <f t="shared" si="27"/>
        <v>#REF!</v>
      </c>
      <c r="E53" t="e">
        <f t="shared" si="28"/>
        <v>#REF!</v>
      </c>
      <c r="F53" t="e">
        <f t="shared" si="29"/>
        <v>#REF!</v>
      </c>
      <c r="G53" t="e">
        <f t="shared" si="30"/>
        <v>#REF!</v>
      </c>
      <c r="H53" t="e">
        <f t="shared" si="31"/>
        <v>#REF!</v>
      </c>
      <c r="I53" t="e">
        <f t="shared" si="32"/>
        <v>#REF!</v>
      </c>
      <c r="J53" t="e">
        <f t="shared" si="2"/>
        <v>#REF!</v>
      </c>
      <c r="K53" t="e">
        <f t="shared" si="3"/>
        <v>#REF!</v>
      </c>
      <c r="L53" t="e">
        <f t="shared" si="4"/>
        <v>#REF!</v>
      </c>
      <c r="M53" t="e">
        <f t="shared" si="5"/>
        <v>#REF!</v>
      </c>
      <c r="N53" t="e">
        <f t="shared" si="6"/>
        <v>#REF!</v>
      </c>
      <c r="O53" t="e">
        <f t="shared" si="7"/>
        <v>#REF!</v>
      </c>
      <c r="P53" t="e">
        <f t="shared" si="8"/>
        <v>#REF!</v>
      </c>
      <c r="Q53" t="e">
        <f t="shared" si="9"/>
        <v>#REF!</v>
      </c>
      <c r="R53" t="e">
        <f t="shared" si="10"/>
        <v>#REF!</v>
      </c>
      <c r="S53" t="e">
        <f t="shared" si="11"/>
        <v>#REF!</v>
      </c>
      <c r="T53" t="e">
        <f t="shared" si="12"/>
        <v>#REF!</v>
      </c>
      <c r="U53" t="e">
        <f t="shared" si="13"/>
        <v>#REF!</v>
      </c>
      <c r="V53" t="e">
        <f t="shared" si="14"/>
        <v>#REF!</v>
      </c>
      <c r="W53" t="e">
        <f t="shared" si="15"/>
        <v>#REF!</v>
      </c>
      <c r="X53" t="e">
        <f t="shared" si="16"/>
        <v>#REF!</v>
      </c>
      <c r="Y53" t="e">
        <f t="shared" si="17"/>
        <v>#REF!</v>
      </c>
      <c r="Z53" t="e">
        <f t="shared" si="18"/>
        <v>#REF!</v>
      </c>
      <c r="AA53" t="e">
        <f t="shared" si="19"/>
        <v>#REF!</v>
      </c>
      <c r="AB53" t="e">
        <f t="shared" si="20"/>
        <v>#REF!</v>
      </c>
      <c r="AC53" t="e">
        <f t="shared" si="21"/>
        <v>#REF!</v>
      </c>
      <c r="AD53" t="e">
        <f t="shared" si="22"/>
        <v>#REF!</v>
      </c>
      <c r="AE53" t="e">
        <f t="shared" si="23"/>
        <v>#REF!</v>
      </c>
      <c r="AF53" t="e">
        <f t="shared" si="24"/>
        <v>#REF!</v>
      </c>
      <c r="AG53" t="e">
        <f t="shared" si="25"/>
        <v>#REF!</v>
      </c>
    </row>
    <row r="54" spans="1:33" x14ac:dyDescent="0.25">
      <c r="A54" t="s">
        <v>32</v>
      </c>
      <c r="B54" t="e">
        <f t="shared" si="1"/>
        <v>#REF!</v>
      </c>
      <c r="C54" t="e">
        <f t="shared" si="26"/>
        <v>#REF!</v>
      </c>
      <c r="D54" t="e">
        <f t="shared" si="27"/>
        <v>#REF!</v>
      </c>
      <c r="E54" t="e">
        <f t="shared" si="28"/>
        <v>#REF!</v>
      </c>
      <c r="F54" t="e">
        <f t="shared" si="29"/>
        <v>#REF!</v>
      </c>
      <c r="G54" t="e">
        <f t="shared" si="30"/>
        <v>#REF!</v>
      </c>
      <c r="H54" t="e">
        <f t="shared" si="31"/>
        <v>#REF!</v>
      </c>
      <c r="I54" t="e">
        <f t="shared" si="32"/>
        <v>#REF!</v>
      </c>
      <c r="J54" t="e">
        <f t="shared" si="2"/>
        <v>#REF!</v>
      </c>
      <c r="K54" t="e">
        <f t="shared" si="3"/>
        <v>#REF!</v>
      </c>
      <c r="L54" t="e">
        <f t="shared" si="4"/>
        <v>#REF!</v>
      </c>
      <c r="M54" t="e">
        <f t="shared" si="5"/>
        <v>#REF!</v>
      </c>
      <c r="N54" t="e">
        <f t="shared" si="6"/>
        <v>#REF!</v>
      </c>
      <c r="O54" t="e">
        <f t="shared" si="7"/>
        <v>#REF!</v>
      </c>
      <c r="P54" t="e">
        <f t="shared" si="8"/>
        <v>#REF!</v>
      </c>
      <c r="Q54" t="e">
        <f t="shared" si="9"/>
        <v>#REF!</v>
      </c>
      <c r="R54" t="e">
        <f t="shared" si="10"/>
        <v>#REF!</v>
      </c>
      <c r="S54" t="e">
        <f t="shared" si="11"/>
        <v>#REF!</v>
      </c>
      <c r="T54" t="e">
        <f t="shared" si="12"/>
        <v>#REF!</v>
      </c>
      <c r="U54" t="e">
        <f t="shared" si="13"/>
        <v>#REF!</v>
      </c>
      <c r="V54" t="e">
        <f t="shared" si="14"/>
        <v>#REF!</v>
      </c>
      <c r="W54" t="e">
        <f t="shared" si="15"/>
        <v>#REF!</v>
      </c>
      <c r="X54" t="e">
        <f t="shared" si="16"/>
        <v>#REF!</v>
      </c>
      <c r="Y54" t="e">
        <f t="shared" si="17"/>
        <v>#REF!</v>
      </c>
      <c r="Z54" t="e">
        <f t="shared" si="18"/>
        <v>#REF!</v>
      </c>
      <c r="AA54" t="e">
        <f t="shared" si="19"/>
        <v>#REF!</v>
      </c>
      <c r="AB54" t="e">
        <f t="shared" si="20"/>
        <v>#REF!</v>
      </c>
      <c r="AC54" t="e">
        <f t="shared" si="21"/>
        <v>#REF!</v>
      </c>
      <c r="AD54" t="e">
        <f t="shared" si="22"/>
        <v>#REF!</v>
      </c>
      <c r="AE54" t="e">
        <f t="shared" si="23"/>
        <v>#REF!</v>
      </c>
      <c r="AF54" t="e">
        <f t="shared" si="24"/>
        <v>#REF!</v>
      </c>
      <c r="AG54" t="e">
        <f t="shared" si="25"/>
        <v>#REF!</v>
      </c>
    </row>
    <row r="55" spans="1:33" x14ac:dyDescent="0.25">
      <c r="A55" t="s">
        <v>20</v>
      </c>
      <c r="B55" t="e">
        <f t="shared" si="1"/>
        <v>#REF!</v>
      </c>
      <c r="C55" t="e">
        <f t="shared" si="26"/>
        <v>#REF!</v>
      </c>
      <c r="D55" t="e">
        <f t="shared" si="27"/>
        <v>#REF!</v>
      </c>
      <c r="E55" t="e">
        <f t="shared" si="28"/>
        <v>#REF!</v>
      </c>
      <c r="F55" t="e">
        <f t="shared" si="29"/>
        <v>#REF!</v>
      </c>
      <c r="G55" t="e">
        <f t="shared" si="30"/>
        <v>#REF!</v>
      </c>
      <c r="H55" t="e">
        <f t="shared" si="31"/>
        <v>#REF!</v>
      </c>
      <c r="I55" t="e">
        <f t="shared" si="32"/>
        <v>#REF!</v>
      </c>
      <c r="J55" t="e">
        <f t="shared" si="2"/>
        <v>#REF!</v>
      </c>
      <c r="K55" t="e">
        <f t="shared" si="3"/>
        <v>#REF!</v>
      </c>
      <c r="L55" t="e">
        <f t="shared" si="4"/>
        <v>#REF!</v>
      </c>
      <c r="M55" t="e">
        <f t="shared" si="5"/>
        <v>#REF!</v>
      </c>
      <c r="N55" t="e">
        <f>N18+AV18</f>
        <v>#REF!</v>
      </c>
      <c r="O55" t="e">
        <f t="shared" si="7"/>
        <v>#REF!</v>
      </c>
      <c r="P55" t="e">
        <f t="shared" si="8"/>
        <v>#REF!</v>
      </c>
      <c r="Q55" t="e">
        <f t="shared" si="9"/>
        <v>#REF!</v>
      </c>
      <c r="R55" t="e">
        <f t="shared" si="10"/>
        <v>#REF!</v>
      </c>
      <c r="S55" t="e">
        <f t="shared" si="11"/>
        <v>#REF!</v>
      </c>
      <c r="T55" t="e">
        <f t="shared" si="12"/>
        <v>#REF!</v>
      </c>
      <c r="U55" t="e">
        <f t="shared" si="13"/>
        <v>#REF!</v>
      </c>
      <c r="V55" t="e">
        <f t="shared" si="14"/>
        <v>#REF!</v>
      </c>
      <c r="W55" t="e">
        <f t="shared" si="15"/>
        <v>#REF!</v>
      </c>
      <c r="X55" t="e">
        <f t="shared" si="16"/>
        <v>#REF!</v>
      </c>
      <c r="Y55" t="e">
        <f t="shared" si="17"/>
        <v>#REF!</v>
      </c>
      <c r="Z55" t="e">
        <f t="shared" si="18"/>
        <v>#REF!</v>
      </c>
      <c r="AA55" t="e">
        <f t="shared" si="19"/>
        <v>#REF!</v>
      </c>
      <c r="AB55" t="e">
        <f t="shared" si="20"/>
        <v>#REF!</v>
      </c>
      <c r="AC55" t="e">
        <f t="shared" si="21"/>
        <v>#REF!</v>
      </c>
      <c r="AD55" t="e">
        <f t="shared" si="22"/>
        <v>#REF!</v>
      </c>
      <c r="AE55" t="e">
        <f t="shared" si="23"/>
        <v>#REF!</v>
      </c>
      <c r="AF55" t="e">
        <f t="shared" si="24"/>
        <v>#REF!</v>
      </c>
      <c r="AG55" t="e">
        <f t="shared" si="25"/>
        <v>#REF!</v>
      </c>
    </row>
    <row r="56" spans="1:33" x14ac:dyDescent="0.25">
      <c r="A56" t="s">
        <v>14</v>
      </c>
      <c r="B56" t="e">
        <f t="shared" si="1"/>
        <v>#REF!</v>
      </c>
      <c r="C56" t="e">
        <f t="shared" si="26"/>
        <v>#REF!</v>
      </c>
      <c r="D56" t="e">
        <f t="shared" si="27"/>
        <v>#REF!</v>
      </c>
      <c r="E56" t="e">
        <f t="shared" si="28"/>
        <v>#REF!</v>
      </c>
      <c r="F56" t="e">
        <f t="shared" si="29"/>
        <v>#REF!</v>
      </c>
      <c r="G56" t="e">
        <f t="shared" si="30"/>
        <v>#REF!</v>
      </c>
      <c r="H56" t="e">
        <f t="shared" si="31"/>
        <v>#REF!</v>
      </c>
      <c r="I56" t="e">
        <f t="shared" si="32"/>
        <v>#REF!</v>
      </c>
      <c r="J56" t="e">
        <f t="shared" si="2"/>
        <v>#REF!</v>
      </c>
      <c r="K56" t="e">
        <f t="shared" si="3"/>
        <v>#REF!</v>
      </c>
      <c r="L56" t="e">
        <f t="shared" si="4"/>
        <v>#REF!</v>
      </c>
      <c r="M56" t="e">
        <f t="shared" si="5"/>
        <v>#REF!</v>
      </c>
      <c r="N56" t="e">
        <f t="shared" si="6"/>
        <v>#REF!</v>
      </c>
      <c r="O56" t="e">
        <f t="shared" si="7"/>
        <v>#REF!</v>
      </c>
      <c r="P56" t="e">
        <f t="shared" si="8"/>
        <v>#REF!</v>
      </c>
      <c r="Q56" t="e">
        <f t="shared" si="9"/>
        <v>#REF!</v>
      </c>
      <c r="R56" t="e">
        <f t="shared" si="10"/>
        <v>#REF!</v>
      </c>
      <c r="S56" t="e">
        <f t="shared" si="11"/>
        <v>#REF!</v>
      </c>
      <c r="T56" t="e">
        <f t="shared" si="12"/>
        <v>#REF!</v>
      </c>
      <c r="U56" t="e">
        <f t="shared" si="13"/>
        <v>#REF!</v>
      </c>
      <c r="V56" t="e">
        <f t="shared" si="14"/>
        <v>#REF!</v>
      </c>
      <c r="W56" t="e">
        <f t="shared" si="15"/>
        <v>#REF!</v>
      </c>
      <c r="X56" t="e">
        <f t="shared" si="16"/>
        <v>#REF!</v>
      </c>
      <c r="Y56" t="e">
        <f t="shared" si="17"/>
        <v>#REF!</v>
      </c>
      <c r="Z56" t="e">
        <f t="shared" si="18"/>
        <v>#REF!</v>
      </c>
      <c r="AA56" t="e">
        <f t="shared" si="19"/>
        <v>#REF!</v>
      </c>
      <c r="AB56" t="e">
        <f t="shared" si="20"/>
        <v>#REF!</v>
      </c>
      <c r="AC56" t="e">
        <f t="shared" si="21"/>
        <v>#REF!</v>
      </c>
      <c r="AD56" t="e">
        <f t="shared" si="22"/>
        <v>#REF!</v>
      </c>
      <c r="AE56" t="e">
        <f t="shared" si="23"/>
        <v>#REF!</v>
      </c>
      <c r="AF56" t="e">
        <f t="shared" si="24"/>
        <v>#REF!</v>
      </c>
      <c r="AG56" t="e">
        <f t="shared" si="25"/>
        <v>#REF!</v>
      </c>
    </row>
    <row r="57" spans="1:33" x14ac:dyDescent="0.25">
      <c r="A57" t="s">
        <v>15</v>
      </c>
      <c r="B57" t="e">
        <f t="shared" si="1"/>
        <v>#REF!</v>
      </c>
      <c r="C57" t="e">
        <f t="shared" si="26"/>
        <v>#REF!</v>
      </c>
      <c r="D57" t="e">
        <f t="shared" si="27"/>
        <v>#REF!</v>
      </c>
      <c r="E57" t="e">
        <f t="shared" si="28"/>
        <v>#REF!</v>
      </c>
      <c r="F57" t="e">
        <f t="shared" si="29"/>
        <v>#REF!</v>
      </c>
      <c r="G57" t="e">
        <f t="shared" si="30"/>
        <v>#REF!</v>
      </c>
      <c r="H57" t="e">
        <f t="shared" si="31"/>
        <v>#REF!</v>
      </c>
      <c r="I57" t="e">
        <f t="shared" si="32"/>
        <v>#REF!</v>
      </c>
      <c r="J57" t="e">
        <f t="shared" si="2"/>
        <v>#REF!</v>
      </c>
      <c r="K57" t="e">
        <f t="shared" si="3"/>
        <v>#REF!</v>
      </c>
      <c r="L57" t="e">
        <f t="shared" si="4"/>
        <v>#REF!</v>
      </c>
      <c r="M57" t="e">
        <f t="shared" si="5"/>
        <v>#REF!</v>
      </c>
      <c r="N57" t="e">
        <f t="shared" si="6"/>
        <v>#REF!</v>
      </c>
      <c r="O57" t="e">
        <f t="shared" si="7"/>
        <v>#REF!</v>
      </c>
      <c r="P57" t="e">
        <f t="shared" si="8"/>
        <v>#REF!</v>
      </c>
      <c r="Q57" t="e">
        <f t="shared" si="9"/>
        <v>#REF!</v>
      </c>
      <c r="R57" t="e">
        <f t="shared" si="10"/>
        <v>#REF!</v>
      </c>
      <c r="S57" t="e">
        <f t="shared" si="11"/>
        <v>#REF!</v>
      </c>
      <c r="T57" t="e">
        <f t="shared" si="12"/>
        <v>#REF!</v>
      </c>
      <c r="U57" t="e">
        <f t="shared" si="13"/>
        <v>#REF!</v>
      </c>
      <c r="V57" t="e">
        <f t="shared" si="14"/>
        <v>#REF!</v>
      </c>
      <c r="W57" t="e">
        <f t="shared" si="15"/>
        <v>#REF!</v>
      </c>
      <c r="X57" t="e">
        <f t="shared" si="16"/>
        <v>#REF!</v>
      </c>
      <c r="Y57" t="e">
        <f t="shared" si="17"/>
        <v>#REF!</v>
      </c>
      <c r="Z57" t="e">
        <f t="shared" si="18"/>
        <v>#REF!</v>
      </c>
      <c r="AA57" t="e">
        <f t="shared" si="19"/>
        <v>#REF!</v>
      </c>
      <c r="AB57" t="e">
        <f t="shared" si="20"/>
        <v>#REF!</v>
      </c>
      <c r="AC57" t="e">
        <f t="shared" si="21"/>
        <v>#REF!</v>
      </c>
      <c r="AD57" t="e">
        <f t="shared" si="22"/>
        <v>#REF!</v>
      </c>
      <c r="AE57" t="e">
        <f t="shared" si="23"/>
        <v>#REF!</v>
      </c>
      <c r="AF57" t="e">
        <f t="shared" si="24"/>
        <v>#REF!</v>
      </c>
      <c r="AG57" t="e">
        <f t="shared" si="25"/>
        <v>#REF!</v>
      </c>
    </row>
    <row r="58" spans="1:33" x14ac:dyDescent="0.25">
      <c r="A58" t="s">
        <v>16</v>
      </c>
      <c r="B58" t="e">
        <f t="shared" si="1"/>
        <v>#REF!</v>
      </c>
      <c r="C58" t="e">
        <f t="shared" si="26"/>
        <v>#REF!</v>
      </c>
      <c r="D58" t="e">
        <f t="shared" si="27"/>
        <v>#REF!</v>
      </c>
      <c r="E58" t="e">
        <f t="shared" si="28"/>
        <v>#REF!</v>
      </c>
      <c r="F58" t="e">
        <f t="shared" si="29"/>
        <v>#REF!</v>
      </c>
      <c r="G58" t="e">
        <f t="shared" si="30"/>
        <v>#REF!</v>
      </c>
      <c r="H58" t="e">
        <f t="shared" si="31"/>
        <v>#REF!</v>
      </c>
      <c r="I58" t="e">
        <f t="shared" si="32"/>
        <v>#REF!</v>
      </c>
      <c r="J58" t="e">
        <f t="shared" si="2"/>
        <v>#REF!</v>
      </c>
      <c r="K58" t="e">
        <f t="shared" si="3"/>
        <v>#REF!</v>
      </c>
      <c r="L58" t="e">
        <f t="shared" si="4"/>
        <v>#REF!</v>
      </c>
      <c r="M58" t="e">
        <f t="shared" si="5"/>
        <v>#REF!</v>
      </c>
      <c r="N58" t="e">
        <f t="shared" si="6"/>
        <v>#REF!</v>
      </c>
      <c r="O58" t="e">
        <f t="shared" si="7"/>
        <v>#REF!</v>
      </c>
      <c r="P58" t="e">
        <f t="shared" si="8"/>
        <v>#REF!</v>
      </c>
      <c r="Q58" t="e">
        <f t="shared" si="9"/>
        <v>#REF!</v>
      </c>
      <c r="R58" t="e">
        <f t="shared" si="10"/>
        <v>#REF!</v>
      </c>
      <c r="S58" t="e">
        <f t="shared" si="11"/>
        <v>#REF!</v>
      </c>
      <c r="T58" t="e">
        <f t="shared" si="12"/>
        <v>#REF!</v>
      </c>
      <c r="U58" t="e">
        <f t="shared" si="13"/>
        <v>#REF!</v>
      </c>
      <c r="V58" t="e">
        <f t="shared" si="14"/>
        <v>#REF!</v>
      </c>
      <c r="W58" t="e">
        <f t="shared" si="15"/>
        <v>#REF!</v>
      </c>
      <c r="X58" t="e">
        <f t="shared" si="16"/>
        <v>#REF!</v>
      </c>
      <c r="Y58" t="e">
        <f t="shared" si="17"/>
        <v>#REF!</v>
      </c>
      <c r="Z58" t="e">
        <f t="shared" si="18"/>
        <v>#REF!</v>
      </c>
      <c r="AA58" t="e">
        <f t="shared" si="19"/>
        <v>#REF!</v>
      </c>
      <c r="AB58" t="e">
        <f t="shared" si="20"/>
        <v>#REF!</v>
      </c>
      <c r="AC58" t="e">
        <f t="shared" si="21"/>
        <v>#REF!</v>
      </c>
      <c r="AD58" t="e">
        <f t="shared" si="22"/>
        <v>#REF!</v>
      </c>
      <c r="AE58" t="e">
        <f t="shared" si="23"/>
        <v>#REF!</v>
      </c>
      <c r="AF58" t="e">
        <f t="shared" si="24"/>
        <v>#REF!</v>
      </c>
      <c r="AG58" t="e">
        <f t="shared" si="25"/>
        <v>#REF!</v>
      </c>
    </row>
    <row r="59" spans="1:33" x14ac:dyDescent="0.25">
      <c r="A59" t="s">
        <v>30</v>
      </c>
      <c r="B59" t="e">
        <f t="shared" si="1"/>
        <v>#REF!</v>
      </c>
      <c r="C59" t="e">
        <f t="shared" si="26"/>
        <v>#REF!</v>
      </c>
      <c r="D59" t="e">
        <f t="shared" si="27"/>
        <v>#REF!</v>
      </c>
      <c r="E59" t="e">
        <f t="shared" si="28"/>
        <v>#REF!</v>
      </c>
      <c r="F59" t="e">
        <f t="shared" si="29"/>
        <v>#REF!</v>
      </c>
      <c r="G59" t="e">
        <f t="shared" si="30"/>
        <v>#REF!</v>
      </c>
      <c r="H59" t="e">
        <f t="shared" si="31"/>
        <v>#REF!</v>
      </c>
      <c r="I59" t="e">
        <f t="shared" si="32"/>
        <v>#REF!</v>
      </c>
      <c r="J59" t="e">
        <f t="shared" si="2"/>
        <v>#REF!</v>
      </c>
      <c r="K59" t="e">
        <f t="shared" si="3"/>
        <v>#REF!</v>
      </c>
      <c r="L59" t="e">
        <f t="shared" si="4"/>
        <v>#REF!</v>
      </c>
      <c r="M59" t="e">
        <f t="shared" si="5"/>
        <v>#REF!</v>
      </c>
      <c r="N59" t="e">
        <f t="shared" si="6"/>
        <v>#REF!</v>
      </c>
      <c r="O59" t="e">
        <f t="shared" si="7"/>
        <v>#REF!</v>
      </c>
      <c r="P59" t="e">
        <f t="shared" si="8"/>
        <v>#REF!</v>
      </c>
      <c r="Q59" t="e">
        <f t="shared" si="9"/>
        <v>#REF!</v>
      </c>
      <c r="R59" t="e">
        <f t="shared" si="10"/>
        <v>#REF!</v>
      </c>
      <c r="S59" t="e">
        <f t="shared" si="11"/>
        <v>#REF!</v>
      </c>
      <c r="T59" t="e">
        <f t="shared" si="12"/>
        <v>#REF!</v>
      </c>
      <c r="U59" t="e">
        <f t="shared" si="13"/>
        <v>#REF!</v>
      </c>
      <c r="V59" t="e">
        <f t="shared" si="14"/>
        <v>#REF!</v>
      </c>
      <c r="W59" t="e">
        <f t="shared" si="15"/>
        <v>#REF!</v>
      </c>
      <c r="X59" t="e">
        <f t="shared" si="16"/>
        <v>#REF!</v>
      </c>
      <c r="Y59" t="e">
        <f t="shared" si="17"/>
        <v>#REF!</v>
      </c>
      <c r="Z59" t="e">
        <f t="shared" si="18"/>
        <v>#REF!</v>
      </c>
      <c r="AA59" t="e">
        <f t="shared" si="19"/>
        <v>#REF!</v>
      </c>
      <c r="AB59" t="e">
        <f t="shared" si="20"/>
        <v>#REF!</v>
      </c>
      <c r="AC59" t="e">
        <f t="shared" si="21"/>
        <v>#REF!</v>
      </c>
      <c r="AD59" t="e">
        <f t="shared" si="22"/>
        <v>#REF!</v>
      </c>
      <c r="AE59" t="e">
        <f t="shared" si="23"/>
        <v>#REF!</v>
      </c>
      <c r="AF59" t="e">
        <f t="shared" si="24"/>
        <v>#REF!</v>
      </c>
      <c r="AG59" t="e">
        <f t="shared" si="25"/>
        <v>#REF!</v>
      </c>
    </row>
    <row r="60" spans="1:33" x14ac:dyDescent="0.25">
      <c r="A60" t="s">
        <v>3</v>
      </c>
      <c r="B60" t="e">
        <f t="shared" si="1"/>
        <v>#REF!</v>
      </c>
      <c r="C60" t="e">
        <f t="shared" si="26"/>
        <v>#REF!</v>
      </c>
      <c r="D60" t="e">
        <f t="shared" si="27"/>
        <v>#REF!</v>
      </c>
      <c r="E60" t="e">
        <f t="shared" si="28"/>
        <v>#REF!</v>
      </c>
      <c r="F60" t="e">
        <f t="shared" si="29"/>
        <v>#REF!</v>
      </c>
      <c r="G60" t="e">
        <f t="shared" si="30"/>
        <v>#REF!</v>
      </c>
      <c r="H60" t="e">
        <f t="shared" si="31"/>
        <v>#REF!</v>
      </c>
      <c r="I60" t="e">
        <f t="shared" si="32"/>
        <v>#REF!</v>
      </c>
      <c r="J60" t="e">
        <f t="shared" si="2"/>
        <v>#REF!</v>
      </c>
      <c r="K60" t="e">
        <f t="shared" si="3"/>
        <v>#REF!</v>
      </c>
      <c r="L60" t="e">
        <f t="shared" si="4"/>
        <v>#REF!</v>
      </c>
      <c r="M60" t="e">
        <f t="shared" si="5"/>
        <v>#REF!</v>
      </c>
      <c r="N60" t="e">
        <f t="shared" si="6"/>
        <v>#REF!</v>
      </c>
      <c r="O60" t="e">
        <f t="shared" si="7"/>
        <v>#REF!</v>
      </c>
      <c r="P60" t="e">
        <f t="shared" si="8"/>
        <v>#REF!</v>
      </c>
      <c r="Q60" t="e">
        <f t="shared" si="9"/>
        <v>#REF!</v>
      </c>
      <c r="R60" t="e">
        <f t="shared" si="10"/>
        <v>#REF!</v>
      </c>
      <c r="S60" t="e">
        <f t="shared" si="11"/>
        <v>#REF!</v>
      </c>
      <c r="T60" t="e">
        <f t="shared" si="12"/>
        <v>#REF!</v>
      </c>
      <c r="U60" t="e">
        <f t="shared" si="13"/>
        <v>#REF!</v>
      </c>
      <c r="V60" t="e">
        <f t="shared" si="14"/>
        <v>#REF!</v>
      </c>
      <c r="W60" t="e">
        <f t="shared" si="15"/>
        <v>#REF!</v>
      </c>
      <c r="X60" t="e">
        <f t="shared" si="16"/>
        <v>#REF!</v>
      </c>
      <c r="Y60" t="e">
        <f t="shared" si="17"/>
        <v>#REF!</v>
      </c>
      <c r="Z60" t="e">
        <f t="shared" si="18"/>
        <v>#REF!</v>
      </c>
      <c r="AA60" t="e">
        <f t="shared" si="19"/>
        <v>#REF!</v>
      </c>
      <c r="AB60" t="e">
        <f t="shared" si="20"/>
        <v>#REF!</v>
      </c>
      <c r="AC60" t="e">
        <f t="shared" si="21"/>
        <v>#REF!</v>
      </c>
      <c r="AD60" t="e">
        <f t="shared" si="22"/>
        <v>#REF!</v>
      </c>
      <c r="AE60" t="e">
        <f t="shared" si="23"/>
        <v>#REF!</v>
      </c>
      <c r="AF60" t="e">
        <f t="shared" si="24"/>
        <v>#REF!</v>
      </c>
      <c r="AG60" t="e">
        <f t="shared" si="25"/>
        <v>#REF!</v>
      </c>
    </row>
    <row r="61" spans="1:33" x14ac:dyDescent="0.25">
      <c r="A61" t="s">
        <v>2</v>
      </c>
      <c r="B61" t="e">
        <f t="shared" si="1"/>
        <v>#REF!</v>
      </c>
      <c r="C61" t="e">
        <f t="shared" si="26"/>
        <v>#REF!</v>
      </c>
      <c r="D61" t="e">
        <f t="shared" si="27"/>
        <v>#REF!</v>
      </c>
      <c r="E61" t="e">
        <f t="shared" si="28"/>
        <v>#REF!</v>
      </c>
      <c r="F61" t="e">
        <f t="shared" si="29"/>
        <v>#REF!</v>
      </c>
      <c r="G61" t="e">
        <f t="shared" si="30"/>
        <v>#REF!</v>
      </c>
      <c r="H61" t="e">
        <f t="shared" si="31"/>
        <v>#REF!</v>
      </c>
      <c r="I61" t="e">
        <f t="shared" si="32"/>
        <v>#REF!</v>
      </c>
      <c r="J61" t="e">
        <f t="shared" si="2"/>
        <v>#REF!</v>
      </c>
      <c r="K61" t="e">
        <f t="shared" si="3"/>
        <v>#REF!</v>
      </c>
      <c r="L61" t="e">
        <f t="shared" si="4"/>
        <v>#REF!</v>
      </c>
      <c r="M61" t="e">
        <f t="shared" si="5"/>
        <v>#REF!</v>
      </c>
      <c r="N61" t="e">
        <f t="shared" si="6"/>
        <v>#REF!</v>
      </c>
      <c r="O61" t="e">
        <f t="shared" si="7"/>
        <v>#REF!</v>
      </c>
      <c r="P61" t="e">
        <f t="shared" si="8"/>
        <v>#REF!</v>
      </c>
      <c r="Q61" t="e">
        <f t="shared" si="9"/>
        <v>#REF!</v>
      </c>
      <c r="R61" t="e">
        <f t="shared" si="10"/>
        <v>#REF!</v>
      </c>
      <c r="S61" t="e">
        <f t="shared" si="11"/>
        <v>#REF!</v>
      </c>
      <c r="T61" t="e">
        <f t="shared" si="12"/>
        <v>#REF!</v>
      </c>
      <c r="U61" t="e">
        <f t="shared" si="13"/>
        <v>#REF!</v>
      </c>
      <c r="V61" t="e">
        <f t="shared" si="14"/>
        <v>#REF!</v>
      </c>
      <c r="W61" t="e">
        <f t="shared" si="15"/>
        <v>#REF!</v>
      </c>
      <c r="X61" t="e">
        <f t="shared" si="16"/>
        <v>#REF!</v>
      </c>
      <c r="Y61" t="e">
        <f t="shared" si="17"/>
        <v>#REF!</v>
      </c>
      <c r="Z61" t="e">
        <f t="shared" si="18"/>
        <v>#REF!</v>
      </c>
      <c r="AA61" t="e">
        <f t="shared" si="19"/>
        <v>#REF!</v>
      </c>
      <c r="AB61" t="e">
        <f t="shared" si="20"/>
        <v>#REF!</v>
      </c>
      <c r="AC61" t="e">
        <f t="shared" si="21"/>
        <v>#REF!</v>
      </c>
      <c r="AD61" t="e">
        <f t="shared" si="22"/>
        <v>#REF!</v>
      </c>
      <c r="AE61" t="e">
        <f t="shared" si="23"/>
        <v>#REF!</v>
      </c>
      <c r="AF61" t="e">
        <f t="shared" si="24"/>
        <v>#REF!</v>
      </c>
      <c r="AG61" t="e">
        <f t="shared" si="25"/>
        <v>#REF!</v>
      </c>
    </row>
    <row r="62" spans="1:33" x14ac:dyDescent="0.25">
      <c r="A62" t="s">
        <v>23</v>
      </c>
      <c r="B62" t="e">
        <f t="shared" si="1"/>
        <v>#REF!</v>
      </c>
      <c r="C62" t="e">
        <f t="shared" si="26"/>
        <v>#REF!</v>
      </c>
      <c r="D62" t="e">
        <f t="shared" si="27"/>
        <v>#REF!</v>
      </c>
      <c r="E62" t="e">
        <f t="shared" si="28"/>
        <v>#REF!</v>
      </c>
      <c r="F62" t="e">
        <f t="shared" si="29"/>
        <v>#REF!</v>
      </c>
      <c r="G62" t="e">
        <f t="shared" si="30"/>
        <v>#REF!</v>
      </c>
      <c r="H62" t="e">
        <f t="shared" si="31"/>
        <v>#REF!</v>
      </c>
      <c r="I62" t="e">
        <f t="shared" si="32"/>
        <v>#REF!</v>
      </c>
      <c r="J62" t="e">
        <f t="shared" si="2"/>
        <v>#REF!</v>
      </c>
      <c r="K62" t="e">
        <f t="shared" si="3"/>
        <v>#REF!</v>
      </c>
      <c r="L62" t="e">
        <f t="shared" si="4"/>
        <v>#REF!</v>
      </c>
      <c r="M62" t="e">
        <f t="shared" si="5"/>
        <v>#REF!</v>
      </c>
      <c r="N62" t="e">
        <f t="shared" si="6"/>
        <v>#REF!</v>
      </c>
      <c r="O62" t="e">
        <f t="shared" si="7"/>
        <v>#REF!</v>
      </c>
      <c r="P62" t="e">
        <f t="shared" si="8"/>
        <v>#REF!</v>
      </c>
      <c r="Q62" t="e">
        <f t="shared" si="9"/>
        <v>#REF!</v>
      </c>
      <c r="R62" t="e">
        <f t="shared" si="10"/>
        <v>#REF!</v>
      </c>
      <c r="S62" t="e">
        <f t="shared" si="11"/>
        <v>#REF!</v>
      </c>
      <c r="T62" t="e">
        <f t="shared" si="12"/>
        <v>#REF!</v>
      </c>
      <c r="U62" t="e">
        <f t="shared" si="13"/>
        <v>#REF!</v>
      </c>
      <c r="V62" t="e">
        <f t="shared" si="14"/>
        <v>#REF!</v>
      </c>
      <c r="W62" t="e">
        <f t="shared" si="15"/>
        <v>#REF!</v>
      </c>
      <c r="X62" t="e">
        <f t="shared" si="16"/>
        <v>#REF!</v>
      </c>
      <c r="Y62" t="e">
        <f t="shared" si="17"/>
        <v>#REF!</v>
      </c>
      <c r="Z62" t="e">
        <f t="shared" si="18"/>
        <v>#REF!</v>
      </c>
      <c r="AA62" t="e">
        <f t="shared" si="19"/>
        <v>#REF!</v>
      </c>
      <c r="AB62" t="e">
        <f t="shared" si="20"/>
        <v>#REF!</v>
      </c>
      <c r="AC62" t="e">
        <f t="shared" si="21"/>
        <v>#REF!</v>
      </c>
      <c r="AD62" t="e">
        <f t="shared" si="22"/>
        <v>#REF!</v>
      </c>
      <c r="AE62" t="e">
        <f t="shared" si="23"/>
        <v>#REF!</v>
      </c>
      <c r="AF62" t="e">
        <f t="shared" si="24"/>
        <v>#REF!</v>
      </c>
      <c r="AG62" t="e">
        <f t="shared" si="25"/>
        <v>#REF!</v>
      </c>
    </row>
    <row r="63" spans="1:33" x14ac:dyDescent="0.25">
      <c r="A63" t="s">
        <v>33</v>
      </c>
      <c r="B63" t="e">
        <f t="shared" si="1"/>
        <v>#REF!</v>
      </c>
      <c r="C63" t="e">
        <f t="shared" si="26"/>
        <v>#REF!</v>
      </c>
      <c r="D63" t="e">
        <f t="shared" si="27"/>
        <v>#REF!</v>
      </c>
      <c r="E63" t="e">
        <f t="shared" si="28"/>
        <v>#REF!</v>
      </c>
      <c r="F63" t="e">
        <f t="shared" si="29"/>
        <v>#REF!</v>
      </c>
      <c r="G63" t="e">
        <f t="shared" si="30"/>
        <v>#REF!</v>
      </c>
      <c r="H63" t="e">
        <f t="shared" si="31"/>
        <v>#REF!</v>
      </c>
      <c r="I63" t="e">
        <f t="shared" si="32"/>
        <v>#REF!</v>
      </c>
      <c r="J63" t="e">
        <f t="shared" si="2"/>
        <v>#REF!</v>
      </c>
      <c r="K63" t="e">
        <f t="shared" si="3"/>
        <v>#REF!</v>
      </c>
      <c r="L63" t="e">
        <f t="shared" si="4"/>
        <v>#REF!</v>
      </c>
      <c r="M63" t="e">
        <f t="shared" si="5"/>
        <v>#REF!</v>
      </c>
      <c r="N63" t="e">
        <f t="shared" si="6"/>
        <v>#REF!</v>
      </c>
      <c r="O63" t="e">
        <f t="shared" si="7"/>
        <v>#REF!</v>
      </c>
      <c r="P63" t="e">
        <f t="shared" si="8"/>
        <v>#REF!</v>
      </c>
      <c r="Q63" t="e">
        <f t="shared" si="9"/>
        <v>#REF!</v>
      </c>
      <c r="R63" t="e">
        <f t="shared" si="10"/>
        <v>#REF!</v>
      </c>
      <c r="S63" t="e">
        <f t="shared" si="11"/>
        <v>#REF!</v>
      </c>
      <c r="T63" t="e">
        <f t="shared" si="12"/>
        <v>#REF!</v>
      </c>
      <c r="U63" t="e">
        <f t="shared" si="13"/>
        <v>#REF!</v>
      </c>
      <c r="V63" t="e">
        <f t="shared" si="14"/>
        <v>#REF!</v>
      </c>
      <c r="W63" t="e">
        <f t="shared" si="15"/>
        <v>#REF!</v>
      </c>
      <c r="X63" t="e">
        <f t="shared" si="16"/>
        <v>#REF!</v>
      </c>
      <c r="Y63" t="e">
        <f t="shared" si="17"/>
        <v>#REF!</v>
      </c>
      <c r="Z63" t="e">
        <f t="shared" si="18"/>
        <v>#REF!</v>
      </c>
      <c r="AA63" t="e">
        <f t="shared" si="19"/>
        <v>#REF!</v>
      </c>
      <c r="AB63" t="e">
        <f t="shared" si="20"/>
        <v>#REF!</v>
      </c>
      <c r="AC63" t="e">
        <f t="shared" si="21"/>
        <v>#REF!</v>
      </c>
      <c r="AD63" t="e">
        <f t="shared" si="22"/>
        <v>#REF!</v>
      </c>
      <c r="AE63" t="e">
        <f t="shared" si="23"/>
        <v>#REF!</v>
      </c>
      <c r="AF63" t="e">
        <f t="shared" si="24"/>
        <v>#REF!</v>
      </c>
      <c r="AG63" t="e">
        <f t="shared" si="25"/>
        <v>#REF!</v>
      </c>
    </row>
    <row r="64" spans="1:33" x14ac:dyDescent="0.25">
      <c r="A64" t="s">
        <v>9</v>
      </c>
      <c r="B64" t="e">
        <f t="shared" si="1"/>
        <v>#REF!</v>
      </c>
      <c r="C64" t="e">
        <f t="shared" si="26"/>
        <v>#REF!</v>
      </c>
      <c r="D64" t="e">
        <f t="shared" si="27"/>
        <v>#REF!</v>
      </c>
      <c r="E64" t="e">
        <f t="shared" si="28"/>
        <v>#REF!</v>
      </c>
      <c r="F64" t="e">
        <f t="shared" si="29"/>
        <v>#REF!</v>
      </c>
      <c r="G64" t="e">
        <f t="shared" si="30"/>
        <v>#REF!</v>
      </c>
      <c r="H64" t="e">
        <f t="shared" si="31"/>
        <v>#REF!</v>
      </c>
      <c r="I64" t="e">
        <f t="shared" si="32"/>
        <v>#REF!</v>
      </c>
      <c r="J64" t="e">
        <f t="shared" si="2"/>
        <v>#REF!</v>
      </c>
      <c r="K64" t="e">
        <f t="shared" si="3"/>
        <v>#REF!</v>
      </c>
      <c r="L64" t="e">
        <f t="shared" si="4"/>
        <v>#REF!</v>
      </c>
      <c r="M64" t="e">
        <f t="shared" si="5"/>
        <v>#REF!</v>
      </c>
      <c r="N64" t="e">
        <f t="shared" si="6"/>
        <v>#REF!</v>
      </c>
      <c r="O64" t="e">
        <f t="shared" si="7"/>
        <v>#REF!</v>
      </c>
      <c r="P64" t="e">
        <f t="shared" si="8"/>
        <v>#REF!</v>
      </c>
      <c r="Q64" t="e">
        <f t="shared" si="9"/>
        <v>#REF!</v>
      </c>
      <c r="R64" t="e">
        <f t="shared" si="10"/>
        <v>#REF!</v>
      </c>
      <c r="S64" t="e">
        <f t="shared" si="11"/>
        <v>#REF!</v>
      </c>
      <c r="T64" t="e">
        <f t="shared" si="12"/>
        <v>#REF!</v>
      </c>
      <c r="U64" t="e">
        <f t="shared" si="13"/>
        <v>#REF!</v>
      </c>
      <c r="V64" t="e">
        <f t="shared" si="14"/>
        <v>#REF!</v>
      </c>
      <c r="W64" t="e">
        <f t="shared" si="15"/>
        <v>#REF!</v>
      </c>
      <c r="X64" t="e">
        <f t="shared" si="16"/>
        <v>#REF!</v>
      </c>
      <c r="Y64" t="e">
        <f t="shared" si="17"/>
        <v>#REF!</v>
      </c>
      <c r="Z64" t="e">
        <f t="shared" si="18"/>
        <v>#REF!</v>
      </c>
      <c r="AA64" t="e">
        <f t="shared" si="19"/>
        <v>#REF!</v>
      </c>
      <c r="AB64" t="e">
        <f t="shared" si="20"/>
        <v>#REF!</v>
      </c>
      <c r="AC64" t="e">
        <f t="shared" si="21"/>
        <v>#REF!</v>
      </c>
      <c r="AD64" t="e">
        <f t="shared" si="22"/>
        <v>#REF!</v>
      </c>
      <c r="AE64" t="e">
        <f t="shared" si="23"/>
        <v>#REF!</v>
      </c>
      <c r="AF64" t="e">
        <f t="shared" si="24"/>
        <v>#REF!</v>
      </c>
      <c r="AG64" t="e">
        <f t="shared" si="25"/>
        <v>#REF!</v>
      </c>
    </row>
    <row r="65" spans="1:33" x14ac:dyDescent="0.25">
      <c r="A65" t="s">
        <v>6</v>
      </c>
      <c r="B65" t="e">
        <f t="shared" si="1"/>
        <v>#REF!</v>
      </c>
      <c r="C65" t="e">
        <f t="shared" si="26"/>
        <v>#REF!</v>
      </c>
      <c r="D65" t="e">
        <f t="shared" si="27"/>
        <v>#REF!</v>
      </c>
      <c r="E65" t="e">
        <f t="shared" si="28"/>
        <v>#REF!</v>
      </c>
      <c r="F65" t="e">
        <f t="shared" si="29"/>
        <v>#REF!</v>
      </c>
      <c r="G65" t="e">
        <f t="shared" si="30"/>
        <v>#REF!</v>
      </c>
      <c r="H65" t="e">
        <f t="shared" si="31"/>
        <v>#REF!</v>
      </c>
      <c r="I65" t="e">
        <f t="shared" si="32"/>
        <v>#REF!</v>
      </c>
      <c r="J65" t="e">
        <f t="shared" si="2"/>
        <v>#REF!</v>
      </c>
      <c r="K65" t="e">
        <f t="shared" si="3"/>
        <v>#REF!</v>
      </c>
      <c r="L65" t="e">
        <f t="shared" si="4"/>
        <v>#REF!</v>
      </c>
      <c r="M65" t="e">
        <f t="shared" si="5"/>
        <v>#REF!</v>
      </c>
      <c r="N65" t="e">
        <f t="shared" si="6"/>
        <v>#REF!</v>
      </c>
      <c r="O65" t="e">
        <f t="shared" si="7"/>
        <v>#REF!</v>
      </c>
      <c r="P65" t="e">
        <f t="shared" si="8"/>
        <v>#REF!</v>
      </c>
      <c r="Q65" t="e">
        <f t="shared" si="9"/>
        <v>#REF!</v>
      </c>
      <c r="R65" t="e">
        <f t="shared" si="10"/>
        <v>#REF!</v>
      </c>
      <c r="S65" t="e">
        <f t="shared" si="11"/>
        <v>#REF!</v>
      </c>
      <c r="T65" t="e">
        <f t="shared" si="12"/>
        <v>#REF!</v>
      </c>
      <c r="U65" t="e">
        <f t="shared" si="13"/>
        <v>#REF!</v>
      </c>
      <c r="V65" t="e">
        <f t="shared" si="14"/>
        <v>#REF!</v>
      </c>
      <c r="W65" t="e">
        <f t="shared" si="15"/>
        <v>#REF!</v>
      </c>
      <c r="X65" t="e">
        <f t="shared" si="16"/>
        <v>#REF!</v>
      </c>
      <c r="Y65" t="e">
        <f t="shared" si="17"/>
        <v>#REF!</v>
      </c>
      <c r="Z65" t="e">
        <f t="shared" si="18"/>
        <v>#REF!</v>
      </c>
      <c r="AA65" t="e">
        <f t="shared" si="19"/>
        <v>#REF!</v>
      </c>
      <c r="AB65" t="e">
        <f t="shared" si="20"/>
        <v>#REF!</v>
      </c>
      <c r="AC65" t="e">
        <f t="shared" si="21"/>
        <v>#REF!</v>
      </c>
      <c r="AD65" t="e">
        <f t="shared" si="22"/>
        <v>#REF!</v>
      </c>
      <c r="AE65" t="e">
        <f t="shared" si="23"/>
        <v>#REF!</v>
      </c>
      <c r="AF65" t="e">
        <f t="shared" si="24"/>
        <v>#REF!</v>
      </c>
      <c r="AG65" t="e">
        <f t="shared" si="25"/>
        <v>#REF!</v>
      </c>
    </row>
    <row r="66" spans="1:33" x14ac:dyDescent="0.25">
      <c r="A66" t="s">
        <v>4</v>
      </c>
      <c r="B66" t="e">
        <f t="shared" si="1"/>
        <v>#REF!</v>
      </c>
      <c r="C66" t="e">
        <f t="shared" si="26"/>
        <v>#REF!</v>
      </c>
      <c r="D66" t="e">
        <f t="shared" si="27"/>
        <v>#REF!</v>
      </c>
      <c r="E66" t="e">
        <f t="shared" si="28"/>
        <v>#REF!</v>
      </c>
      <c r="F66" t="e">
        <f t="shared" si="29"/>
        <v>#REF!</v>
      </c>
      <c r="G66" t="e">
        <f t="shared" si="30"/>
        <v>#REF!</v>
      </c>
      <c r="H66" t="e">
        <f t="shared" si="31"/>
        <v>#REF!</v>
      </c>
      <c r="I66" t="e">
        <f t="shared" si="32"/>
        <v>#REF!</v>
      </c>
      <c r="J66" t="e">
        <f t="shared" si="2"/>
        <v>#REF!</v>
      </c>
      <c r="K66" t="e">
        <f t="shared" si="3"/>
        <v>#REF!</v>
      </c>
      <c r="L66" t="e">
        <f t="shared" si="4"/>
        <v>#REF!</v>
      </c>
      <c r="M66" t="e">
        <f t="shared" si="5"/>
        <v>#REF!</v>
      </c>
      <c r="N66" t="e">
        <f t="shared" si="6"/>
        <v>#REF!</v>
      </c>
      <c r="O66" t="e">
        <f t="shared" si="7"/>
        <v>#REF!</v>
      </c>
      <c r="P66" t="e">
        <f t="shared" si="8"/>
        <v>#REF!</v>
      </c>
      <c r="Q66" t="e">
        <f t="shared" si="9"/>
        <v>#REF!</v>
      </c>
      <c r="R66" t="e">
        <f t="shared" si="10"/>
        <v>#REF!</v>
      </c>
      <c r="S66" t="e">
        <f t="shared" si="11"/>
        <v>#REF!</v>
      </c>
      <c r="T66" t="e">
        <f t="shared" si="12"/>
        <v>#REF!</v>
      </c>
      <c r="U66" t="e">
        <f t="shared" si="13"/>
        <v>#REF!</v>
      </c>
      <c r="V66" t="e">
        <f t="shared" si="14"/>
        <v>#REF!</v>
      </c>
      <c r="W66" t="e">
        <f t="shared" si="15"/>
        <v>#REF!</v>
      </c>
      <c r="X66" t="e">
        <f t="shared" si="16"/>
        <v>#REF!</v>
      </c>
      <c r="Y66" t="e">
        <f t="shared" si="17"/>
        <v>#REF!</v>
      </c>
      <c r="Z66" t="e">
        <f t="shared" si="18"/>
        <v>#REF!</v>
      </c>
      <c r="AA66" t="e">
        <f t="shared" si="19"/>
        <v>#REF!</v>
      </c>
      <c r="AB66" t="e">
        <f t="shared" si="20"/>
        <v>#REF!</v>
      </c>
      <c r="AC66" t="e">
        <f t="shared" si="21"/>
        <v>#REF!</v>
      </c>
      <c r="AD66" t="e">
        <f t="shared" si="22"/>
        <v>#REF!</v>
      </c>
      <c r="AE66" t="e">
        <f t="shared" si="23"/>
        <v>#REF!</v>
      </c>
      <c r="AF66" t="e">
        <f t="shared" si="24"/>
        <v>#REF!</v>
      </c>
      <c r="AG66" t="e">
        <f t="shared" si="25"/>
        <v>#REF!</v>
      </c>
    </row>
    <row r="67" spans="1:33" x14ac:dyDescent="0.25">
      <c r="A67" t="s">
        <v>34</v>
      </c>
      <c r="B67" t="e">
        <f t="shared" si="1"/>
        <v>#REF!</v>
      </c>
      <c r="C67" t="e">
        <f t="shared" si="26"/>
        <v>#REF!</v>
      </c>
      <c r="D67" t="e">
        <f t="shared" si="27"/>
        <v>#REF!</v>
      </c>
      <c r="E67" t="e">
        <f t="shared" si="28"/>
        <v>#REF!</v>
      </c>
      <c r="F67" t="e">
        <f t="shared" si="29"/>
        <v>#REF!</v>
      </c>
      <c r="G67" t="e">
        <f t="shared" si="30"/>
        <v>#REF!</v>
      </c>
      <c r="H67" t="e">
        <f t="shared" si="31"/>
        <v>#REF!</v>
      </c>
      <c r="I67" t="e">
        <f t="shared" si="32"/>
        <v>#REF!</v>
      </c>
      <c r="J67" t="e">
        <f t="shared" si="2"/>
        <v>#REF!</v>
      </c>
      <c r="K67" t="e">
        <f t="shared" si="3"/>
        <v>#REF!</v>
      </c>
      <c r="L67" t="e">
        <f t="shared" si="4"/>
        <v>#REF!</v>
      </c>
      <c r="M67" t="e">
        <f t="shared" si="5"/>
        <v>#REF!</v>
      </c>
      <c r="N67" t="e">
        <f t="shared" si="6"/>
        <v>#REF!</v>
      </c>
      <c r="O67" t="e">
        <f t="shared" si="7"/>
        <v>#REF!</v>
      </c>
      <c r="P67" t="e">
        <f t="shared" si="8"/>
        <v>#REF!</v>
      </c>
      <c r="Q67" t="e">
        <f t="shared" si="9"/>
        <v>#REF!</v>
      </c>
      <c r="R67" t="e">
        <f t="shared" si="10"/>
        <v>#REF!</v>
      </c>
      <c r="S67" t="e">
        <f t="shared" si="11"/>
        <v>#REF!</v>
      </c>
      <c r="T67" t="e">
        <f t="shared" si="12"/>
        <v>#REF!</v>
      </c>
      <c r="U67" t="e">
        <f t="shared" si="13"/>
        <v>#REF!</v>
      </c>
      <c r="V67" t="e">
        <f t="shared" si="14"/>
        <v>#REF!</v>
      </c>
      <c r="W67" t="e">
        <f t="shared" si="15"/>
        <v>#REF!</v>
      </c>
      <c r="X67" t="e">
        <f t="shared" si="16"/>
        <v>#REF!</v>
      </c>
      <c r="Y67" t="e">
        <f t="shared" si="17"/>
        <v>#REF!</v>
      </c>
      <c r="Z67" t="e">
        <f t="shared" si="18"/>
        <v>#REF!</v>
      </c>
      <c r="AA67" t="e">
        <f t="shared" si="19"/>
        <v>#REF!</v>
      </c>
      <c r="AB67" t="e">
        <f t="shared" si="20"/>
        <v>#REF!</v>
      </c>
      <c r="AC67" t="e">
        <f t="shared" si="21"/>
        <v>#REF!</v>
      </c>
      <c r="AD67" t="e">
        <f t="shared" si="22"/>
        <v>#REF!</v>
      </c>
      <c r="AE67" t="e">
        <f t="shared" si="23"/>
        <v>#REF!</v>
      </c>
      <c r="AF67" t="e">
        <f t="shared" si="24"/>
        <v>#REF!</v>
      </c>
      <c r="AG67" t="e">
        <f t="shared" si="25"/>
        <v>#REF!</v>
      </c>
    </row>
    <row r="68" spans="1:33" x14ac:dyDescent="0.25">
      <c r="A68" t="s">
        <v>7</v>
      </c>
      <c r="B68" t="e">
        <f t="shared" si="1"/>
        <v>#REF!</v>
      </c>
      <c r="C68" t="e">
        <f t="shared" si="26"/>
        <v>#REF!</v>
      </c>
      <c r="D68" t="e">
        <f t="shared" si="27"/>
        <v>#REF!</v>
      </c>
      <c r="E68" t="e">
        <f t="shared" si="28"/>
        <v>#REF!</v>
      </c>
      <c r="F68" t="e">
        <f t="shared" si="29"/>
        <v>#REF!</v>
      </c>
      <c r="G68" t="e">
        <f t="shared" si="30"/>
        <v>#REF!</v>
      </c>
      <c r="H68" t="e">
        <f t="shared" si="31"/>
        <v>#REF!</v>
      </c>
      <c r="I68" t="e">
        <f t="shared" si="32"/>
        <v>#REF!</v>
      </c>
      <c r="J68" t="e">
        <f t="shared" si="2"/>
        <v>#REF!</v>
      </c>
      <c r="K68" t="e">
        <f t="shared" si="3"/>
        <v>#REF!</v>
      </c>
      <c r="L68" t="e">
        <f t="shared" si="4"/>
        <v>#REF!</v>
      </c>
      <c r="M68" t="e">
        <f t="shared" si="5"/>
        <v>#REF!</v>
      </c>
      <c r="N68" t="e">
        <f t="shared" si="6"/>
        <v>#REF!</v>
      </c>
      <c r="O68" t="e">
        <f t="shared" si="7"/>
        <v>#REF!</v>
      </c>
      <c r="P68" t="e">
        <f t="shared" si="8"/>
        <v>#REF!</v>
      </c>
      <c r="Q68" t="e">
        <f t="shared" si="9"/>
        <v>#REF!</v>
      </c>
      <c r="R68" t="e">
        <f t="shared" si="10"/>
        <v>#REF!</v>
      </c>
      <c r="S68" t="e">
        <f t="shared" si="11"/>
        <v>#REF!</v>
      </c>
      <c r="T68" t="e">
        <f t="shared" si="12"/>
        <v>#REF!</v>
      </c>
      <c r="U68" t="e">
        <f t="shared" si="13"/>
        <v>#REF!</v>
      </c>
      <c r="V68" t="e">
        <f t="shared" si="14"/>
        <v>#REF!</v>
      </c>
      <c r="W68" t="e">
        <f t="shared" si="15"/>
        <v>#REF!</v>
      </c>
      <c r="X68" t="e">
        <f t="shared" si="16"/>
        <v>#REF!</v>
      </c>
      <c r="Y68" t="e">
        <f t="shared" si="17"/>
        <v>#REF!</v>
      </c>
      <c r="Z68" t="e">
        <f t="shared" si="18"/>
        <v>#REF!</v>
      </c>
      <c r="AA68" t="e">
        <f t="shared" si="19"/>
        <v>#REF!</v>
      </c>
      <c r="AB68" t="e">
        <f t="shared" si="20"/>
        <v>#REF!</v>
      </c>
      <c r="AC68" t="e">
        <f t="shared" si="21"/>
        <v>#REF!</v>
      </c>
      <c r="AD68" t="e">
        <f t="shared" si="22"/>
        <v>#REF!</v>
      </c>
      <c r="AE68" t="e">
        <f t="shared" si="23"/>
        <v>#REF!</v>
      </c>
      <c r="AF68" t="e">
        <f t="shared" si="24"/>
        <v>#REF!</v>
      </c>
      <c r="AG68" t="e">
        <f t="shared" si="25"/>
        <v>#REF!</v>
      </c>
    </row>
    <row r="69" spans="1:33" x14ac:dyDescent="0.25">
      <c r="A69" t="s">
        <v>25</v>
      </c>
      <c r="B69" t="e">
        <f t="shared" si="1"/>
        <v>#REF!</v>
      </c>
      <c r="C69" t="e">
        <f t="shared" si="26"/>
        <v>#REF!</v>
      </c>
      <c r="D69" t="e">
        <f t="shared" si="27"/>
        <v>#REF!</v>
      </c>
      <c r="E69" t="e">
        <f t="shared" si="28"/>
        <v>#REF!</v>
      </c>
      <c r="F69" t="e">
        <f t="shared" si="29"/>
        <v>#REF!</v>
      </c>
      <c r="G69" t="e">
        <f t="shared" si="30"/>
        <v>#REF!</v>
      </c>
      <c r="H69" t="e">
        <f t="shared" si="31"/>
        <v>#REF!</v>
      </c>
      <c r="I69" t="e">
        <f t="shared" si="32"/>
        <v>#REF!</v>
      </c>
      <c r="J69" t="e">
        <f t="shared" si="2"/>
        <v>#REF!</v>
      </c>
      <c r="K69" t="e">
        <f t="shared" si="3"/>
        <v>#REF!</v>
      </c>
      <c r="L69" t="e">
        <f t="shared" si="4"/>
        <v>#REF!</v>
      </c>
      <c r="M69" t="e">
        <f t="shared" si="5"/>
        <v>#REF!</v>
      </c>
      <c r="N69" t="e">
        <f t="shared" si="6"/>
        <v>#REF!</v>
      </c>
      <c r="O69" t="e">
        <f t="shared" si="7"/>
        <v>#REF!</v>
      </c>
      <c r="P69" t="e">
        <f t="shared" si="8"/>
        <v>#REF!</v>
      </c>
      <c r="Q69" t="e">
        <f t="shared" si="9"/>
        <v>#REF!</v>
      </c>
      <c r="R69" t="e">
        <f t="shared" si="10"/>
        <v>#REF!</v>
      </c>
      <c r="S69" t="e">
        <f t="shared" si="11"/>
        <v>#REF!</v>
      </c>
      <c r="T69" t="e">
        <f t="shared" si="12"/>
        <v>#REF!</v>
      </c>
      <c r="U69" t="e">
        <f t="shared" si="13"/>
        <v>#REF!</v>
      </c>
      <c r="V69" t="e">
        <f t="shared" si="14"/>
        <v>#REF!</v>
      </c>
      <c r="W69" t="e">
        <f t="shared" si="15"/>
        <v>#REF!</v>
      </c>
      <c r="X69" t="e">
        <f t="shared" si="16"/>
        <v>#REF!</v>
      </c>
      <c r="Y69" t="e">
        <f t="shared" si="17"/>
        <v>#REF!</v>
      </c>
      <c r="Z69" t="e">
        <f t="shared" si="18"/>
        <v>#REF!</v>
      </c>
      <c r="AA69" t="e">
        <f t="shared" si="19"/>
        <v>#REF!</v>
      </c>
      <c r="AB69" t="e">
        <f t="shared" si="20"/>
        <v>#REF!</v>
      </c>
      <c r="AC69" t="e">
        <f t="shared" si="21"/>
        <v>#REF!</v>
      </c>
      <c r="AD69" t="e">
        <f t="shared" si="22"/>
        <v>#REF!</v>
      </c>
      <c r="AE69" t="e">
        <f t="shared" si="23"/>
        <v>#REF!</v>
      </c>
      <c r="AF69" t="e">
        <f t="shared" si="24"/>
        <v>#REF!</v>
      </c>
      <c r="AG69" t="e">
        <f t="shared" si="25"/>
        <v>#REF!</v>
      </c>
    </row>
    <row r="70" spans="1:33" x14ac:dyDescent="0.25">
      <c r="A70" t="s">
        <v>11</v>
      </c>
      <c r="B70" t="e">
        <f t="shared" si="1"/>
        <v>#REF!</v>
      </c>
      <c r="C70" t="e">
        <f t="shared" si="26"/>
        <v>#REF!</v>
      </c>
      <c r="D70" t="e">
        <f t="shared" si="27"/>
        <v>#REF!</v>
      </c>
      <c r="E70" t="e">
        <f t="shared" si="28"/>
        <v>#REF!</v>
      </c>
      <c r="F70" t="e">
        <f t="shared" si="29"/>
        <v>#REF!</v>
      </c>
      <c r="G70" t="e">
        <f t="shared" si="30"/>
        <v>#REF!</v>
      </c>
      <c r="H70" t="e">
        <f t="shared" si="31"/>
        <v>#REF!</v>
      </c>
      <c r="I70" t="e">
        <f t="shared" si="32"/>
        <v>#REF!</v>
      </c>
      <c r="J70" t="e">
        <f t="shared" si="2"/>
        <v>#REF!</v>
      </c>
      <c r="K70" t="e">
        <f t="shared" si="3"/>
        <v>#REF!</v>
      </c>
      <c r="L70" t="e">
        <f t="shared" si="4"/>
        <v>#REF!</v>
      </c>
      <c r="M70" t="e">
        <f t="shared" si="5"/>
        <v>#REF!</v>
      </c>
      <c r="N70" t="e">
        <f t="shared" si="6"/>
        <v>#REF!</v>
      </c>
      <c r="O70" t="e">
        <f t="shared" si="7"/>
        <v>#REF!</v>
      </c>
      <c r="P70" t="e">
        <f t="shared" si="8"/>
        <v>#REF!</v>
      </c>
      <c r="Q70" t="e">
        <f t="shared" si="9"/>
        <v>#REF!</v>
      </c>
      <c r="R70" t="e">
        <f t="shared" si="10"/>
        <v>#REF!</v>
      </c>
      <c r="S70" t="e">
        <f t="shared" si="11"/>
        <v>#REF!</v>
      </c>
      <c r="T70" t="e">
        <f t="shared" si="12"/>
        <v>#REF!</v>
      </c>
      <c r="U70" t="e">
        <f t="shared" si="13"/>
        <v>#REF!</v>
      </c>
      <c r="V70" t="e">
        <f t="shared" si="14"/>
        <v>#REF!</v>
      </c>
      <c r="W70" t="e">
        <f t="shared" si="15"/>
        <v>#REF!</v>
      </c>
      <c r="X70" t="e">
        <f t="shared" si="16"/>
        <v>#REF!</v>
      </c>
      <c r="Y70" t="e">
        <f t="shared" si="17"/>
        <v>#REF!</v>
      </c>
      <c r="Z70" t="e">
        <f t="shared" si="18"/>
        <v>#REF!</v>
      </c>
      <c r="AA70" t="e">
        <f t="shared" si="19"/>
        <v>#REF!</v>
      </c>
      <c r="AB70" t="e">
        <f t="shared" si="20"/>
        <v>#REF!</v>
      </c>
      <c r="AC70" t="e">
        <f t="shared" si="21"/>
        <v>#REF!</v>
      </c>
      <c r="AD70" t="e">
        <f t="shared" si="22"/>
        <v>#REF!</v>
      </c>
      <c r="AE70" t="e">
        <f t="shared" si="23"/>
        <v>#REF!</v>
      </c>
      <c r="AF70" t="e">
        <f t="shared" si="24"/>
        <v>#REF!</v>
      </c>
      <c r="AG70" t="e">
        <f t="shared" si="25"/>
        <v>#REF!</v>
      </c>
    </row>
    <row r="71" spans="1:33" x14ac:dyDescent="0.25">
      <c r="A71" t="s">
        <v>22</v>
      </c>
      <c r="B71" t="e">
        <f t="shared" si="1"/>
        <v>#REF!</v>
      </c>
      <c r="C71" t="e">
        <f t="shared" si="26"/>
        <v>#REF!</v>
      </c>
      <c r="D71" t="e">
        <f t="shared" si="27"/>
        <v>#REF!</v>
      </c>
      <c r="E71" t="e">
        <f t="shared" si="28"/>
        <v>#REF!</v>
      </c>
      <c r="F71" t="e">
        <f t="shared" si="29"/>
        <v>#REF!</v>
      </c>
      <c r="G71" t="e">
        <f t="shared" si="30"/>
        <v>#REF!</v>
      </c>
      <c r="H71" t="e">
        <f t="shared" si="31"/>
        <v>#REF!</v>
      </c>
      <c r="I71" t="e">
        <f t="shared" si="32"/>
        <v>#REF!</v>
      </c>
      <c r="J71" t="e">
        <f t="shared" si="2"/>
        <v>#REF!</v>
      </c>
      <c r="K71" t="e">
        <f t="shared" si="3"/>
        <v>#REF!</v>
      </c>
      <c r="L71" t="e">
        <f t="shared" si="4"/>
        <v>#REF!</v>
      </c>
      <c r="M71" t="e">
        <f t="shared" si="5"/>
        <v>#REF!</v>
      </c>
      <c r="N71" t="e">
        <f t="shared" si="6"/>
        <v>#REF!</v>
      </c>
      <c r="O71" t="e">
        <f t="shared" si="7"/>
        <v>#REF!</v>
      </c>
      <c r="P71" t="e">
        <f t="shared" si="8"/>
        <v>#REF!</v>
      </c>
      <c r="Q71" t="e">
        <f t="shared" si="9"/>
        <v>#REF!</v>
      </c>
      <c r="R71" t="e">
        <f t="shared" si="10"/>
        <v>#REF!</v>
      </c>
      <c r="S71" t="e">
        <f t="shared" si="11"/>
        <v>#REF!</v>
      </c>
      <c r="T71" t="e">
        <f t="shared" si="12"/>
        <v>#REF!</v>
      </c>
      <c r="U71" t="e">
        <f t="shared" si="13"/>
        <v>#REF!</v>
      </c>
      <c r="V71" t="e">
        <f t="shared" si="14"/>
        <v>#REF!</v>
      </c>
      <c r="W71" t="e">
        <f t="shared" si="15"/>
        <v>#REF!</v>
      </c>
      <c r="X71" t="e">
        <f t="shared" si="16"/>
        <v>#REF!</v>
      </c>
      <c r="Y71" t="e">
        <f t="shared" si="17"/>
        <v>#REF!</v>
      </c>
      <c r="Z71" t="e">
        <f t="shared" si="18"/>
        <v>#REF!</v>
      </c>
      <c r="AA71" t="e">
        <f t="shared" si="19"/>
        <v>#REF!</v>
      </c>
      <c r="AB71" t="e">
        <f t="shared" si="20"/>
        <v>#REF!</v>
      </c>
      <c r="AC71" t="e">
        <f t="shared" si="21"/>
        <v>#REF!</v>
      </c>
      <c r="AD71" t="e">
        <f t="shared" si="22"/>
        <v>#REF!</v>
      </c>
      <c r="AE71" t="e">
        <f t="shared" si="23"/>
        <v>#REF!</v>
      </c>
      <c r="AF71" t="e">
        <f t="shared" si="24"/>
        <v>#REF!</v>
      </c>
      <c r="AG71" t="e">
        <f t="shared" si="25"/>
        <v>#REF!</v>
      </c>
    </row>
  </sheetData>
  <mergeCells count="1">
    <mergeCell ref="A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BFDA-DD94-475E-B96F-B05123F6C7F7}">
  <dimension ref="A1:Y33"/>
  <sheetViews>
    <sheetView workbookViewId="0">
      <selection activeCell="G26" sqref="G26"/>
    </sheetView>
  </sheetViews>
  <sheetFormatPr baseColWidth="10" defaultRowHeight="15" x14ac:dyDescent="0.25"/>
  <cols>
    <col min="1" max="1" width="21.28515625" bestFit="1" customWidth="1"/>
  </cols>
  <sheetData>
    <row r="1" spans="1:25" x14ac:dyDescent="0.25">
      <c r="A1" t="s">
        <v>1</v>
      </c>
      <c r="B1" t="s">
        <v>36</v>
      </c>
      <c r="C1" t="s">
        <v>100</v>
      </c>
      <c r="D1" t="s">
        <v>99</v>
      </c>
      <c r="H1" t="s">
        <v>36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24</v>
      </c>
      <c r="B2">
        <v>27</v>
      </c>
      <c r="C2">
        <f>VLOOKUP(A2,I:X,16,FALSE)</f>
        <v>3</v>
      </c>
      <c r="D2">
        <f>VLOOKUP(A2,I:Y,17,FALSE)</f>
        <v>0</v>
      </c>
      <c r="H2">
        <v>1</v>
      </c>
      <c r="I2" t="s">
        <v>22</v>
      </c>
      <c r="J2">
        <v>37</v>
      </c>
      <c r="K2">
        <v>26</v>
      </c>
      <c r="L2">
        <v>10</v>
      </c>
      <c r="M2">
        <v>1</v>
      </c>
      <c r="N2">
        <v>53</v>
      </c>
      <c r="O2" t="s">
        <v>39</v>
      </c>
      <c r="P2">
        <v>22</v>
      </c>
      <c r="Q2">
        <v>26</v>
      </c>
      <c r="R2">
        <v>137</v>
      </c>
      <c r="S2">
        <v>91</v>
      </c>
      <c r="T2">
        <v>46</v>
      </c>
      <c r="U2" s="1">
        <v>41334</v>
      </c>
      <c r="V2" t="s">
        <v>40</v>
      </c>
      <c r="W2" t="s">
        <v>41</v>
      </c>
      <c r="X2">
        <v>7</v>
      </c>
      <c r="Y2">
        <v>3</v>
      </c>
    </row>
    <row r="3" spans="1:25" x14ac:dyDescent="0.25">
      <c r="A3" t="s">
        <v>13</v>
      </c>
      <c r="B3">
        <v>12</v>
      </c>
      <c r="C3">
        <f t="shared" ref="C3:C33" si="0">VLOOKUP(A3,I:X,16,FALSE)</f>
        <v>6</v>
      </c>
      <c r="D3">
        <f t="shared" ref="D3:D33" si="1">VLOOKUP(A3,I:Y,17,FALSE)</f>
        <v>1</v>
      </c>
      <c r="H3">
        <v>2</v>
      </c>
      <c r="I3" t="s">
        <v>25</v>
      </c>
      <c r="J3">
        <v>35</v>
      </c>
      <c r="K3">
        <v>24</v>
      </c>
      <c r="L3">
        <v>8</v>
      </c>
      <c r="M3">
        <v>3</v>
      </c>
      <c r="N3">
        <v>51</v>
      </c>
      <c r="O3" t="s">
        <v>42</v>
      </c>
      <c r="P3">
        <v>21</v>
      </c>
      <c r="Q3">
        <v>23</v>
      </c>
      <c r="R3">
        <v>126</v>
      </c>
      <c r="S3">
        <v>99</v>
      </c>
      <c r="T3">
        <v>27</v>
      </c>
      <c r="U3" t="s">
        <v>43</v>
      </c>
      <c r="V3" s="1">
        <v>40301</v>
      </c>
      <c r="W3" s="2">
        <v>45292</v>
      </c>
      <c r="X3">
        <v>9</v>
      </c>
      <c r="Y3">
        <v>5</v>
      </c>
    </row>
    <row r="4" spans="1:25" x14ac:dyDescent="0.25">
      <c r="A4" t="s">
        <v>12</v>
      </c>
      <c r="B4">
        <v>29</v>
      </c>
      <c r="C4">
        <f t="shared" si="0"/>
        <v>2</v>
      </c>
      <c r="D4">
        <f t="shared" si="1"/>
        <v>2</v>
      </c>
      <c r="H4">
        <v>3</v>
      </c>
      <c r="I4" t="s">
        <v>14</v>
      </c>
      <c r="J4">
        <v>39</v>
      </c>
      <c r="K4">
        <v>24</v>
      </c>
      <c r="L4">
        <v>12</v>
      </c>
      <c r="M4">
        <v>3</v>
      </c>
      <c r="N4">
        <v>51</v>
      </c>
      <c r="O4" t="s">
        <v>44</v>
      </c>
      <c r="P4">
        <v>23</v>
      </c>
      <c r="Q4">
        <v>24</v>
      </c>
      <c r="R4">
        <v>130</v>
      </c>
      <c r="S4">
        <v>98</v>
      </c>
      <c r="T4">
        <v>32</v>
      </c>
      <c r="U4" s="1">
        <v>41063</v>
      </c>
      <c r="V4" t="s">
        <v>45</v>
      </c>
      <c r="W4" t="s">
        <v>41</v>
      </c>
      <c r="X4">
        <v>6</v>
      </c>
      <c r="Y4">
        <v>0</v>
      </c>
    </row>
    <row r="5" spans="1:25" x14ac:dyDescent="0.25">
      <c r="A5" t="s">
        <v>21</v>
      </c>
      <c r="B5">
        <v>16</v>
      </c>
      <c r="C5">
        <f t="shared" si="0"/>
        <v>5</v>
      </c>
      <c r="D5">
        <f t="shared" si="1"/>
        <v>2</v>
      </c>
      <c r="H5">
        <v>4</v>
      </c>
      <c r="I5" t="s">
        <v>11</v>
      </c>
      <c r="J5">
        <v>35</v>
      </c>
      <c r="K5">
        <v>24</v>
      </c>
      <c r="L5">
        <v>9</v>
      </c>
      <c r="M5">
        <v>2</v>
      </c>
      <c r="N5">
        <v>50</v>
      </c>
      <c r="O5" t="s">
        <v>46</v>
      </c>
      <c r="P5">
        <v>21</v>
      </c>
      <c r="Q5">
        <v>24</v>
      </c>
      <c r="R5">
        <v>130</v>
      </c>
      <c r="S5">
        <v>91</v>
      </c>
      <c r="T5">
        <v>39</v>
      </c>
      <c r="U5" s="1">
        <v>40635</v>
      </c>
      <c r="V5" t="s">
        <v>47</v>
      </c>
      <c r="W5" t="s">
        <v>41</v>
      </c>
      <c r="X5">
        <v>7</v>
      </c>
      <c r="Y5">
        <v>1</v>
      </c>
    </row>
    <row r="6" spans="1:25" x14ac:dyDescent="0.25">
      <c r="A6" t="s">
        <v>17</v>
      </c>
      <c r="B6">
        <v>10</v>
      </c>
      <c r="C6">
        <f t="shared" si="0"/>
        <v>5</v>
      </c>
      <c r="D6">
        <f t="shared" si="1"/>
        <v>1</v>
      </c>
      <c r="H6">
        <v>5</v>
      </c>
      <c r="I6" t="s">
        <v>26</v>
      </c>
      <c r="J6">
        <v>36</v>
      </c>
      <c r="K6">
        <v>22</v>
      </c>
      <c r="L6">
        <v>10</v>
      </c>
      <c r="M6">
        <v>4</v>
      </c>
      <c r="N6">
        <v>48</v>
      </c>
      <c r="O6" t="s">
        <v>48</v>
      </c>
      <c r="P6">
        <v>17</v>
      </c>
      <c r="Q6">
        <v>21</v>
      </c>
      <c r="R6">
        <v>107</v>
      </c>
      <c r="S6">
        <v>98</v>
      </c>
      <c r="T6">
        <v>9</v>
      </c>
      <c r="U6" s="1">
        <v>39995</v>
      </c>
      <c r="V6" s="1">
        <v>41336</v>
      </c>
      <c r="W6" s="2">
        <v>45293</v>
      </c>
      <c r="X6">
        <v>4</v>
      </c>
      <c r="Y6">
        <v>2</v>
      </c>
    </row>
    <row r="7" spans="1:25" x14ac:dyDescent="0.25">
      <c r="A7" t="s">
        <v>5</v>
      </c>
      <c r="B7">
        <v>32</v>
      </c>
      <c r="C7">
        <f t="shared" si="0"/>
        <v>4</v>
      </c>
      <c r="D7">
        <f t="shared" si="1"/>
        <v>0</v>
      </c>
      <c r="H7">
        <v>6</v>
      </c>
      <c r="I7" t="s">
        <v>4</v>
      </c>
      <c r="J7">
        <v>37</v>
      </c>
      <c r="K7">
        <v>22</v>
      </c>
      <c r="L7">
        <v>13</v>
      </c>
      <c r="M7">
        <v>2</v>
      </c>
      <c r="N7">
        <v>46</v>
      </c>
      <c r="O7" t="s">
        <v>49</v>
      </c>
      <c r="P7">
        <v>19</v>
      </c>
      <c r="Q7">
        <v>22</v>
      </c>
      <c r="R7">
        <v>115</v>
      </c>
      <c r="S7">
        <v>105</v>
      </c>
      <c r="T7">
        <v>10</v>
      </c>
      <c r="U7" t="s">
        <v>50</v>
      </c>
      <c r="V7" s="1">
        <v>39601</v>
      </c>
      <c r="W7" t="s">
        <v>41</v>
      </c>
      <c r="X7">
        <v>6</v>
      </c>
      <c r="Y7">
        <v>0</v>
      </c>
    </row>
    <row r="8" spans="1:25" x14ac:dyDescent="0.25">
      <c r="A8" t="s">
        <v>10</v>
      </c>
      <c r="B8">
        <v>11</v>
      </c>
      <c r="C8">
        <f t="shared" si="0"/>
        <v>3</v>
      </c>
      <c r="D8">
        <f t="shared" si="1"/>
        <v>4</v>
      </c>
      <c r="H8">
        <v>7</v>
      </c>
      <c r="I8" t="s">
        <v>29</v>
      </c>
      <c r="J8">
        <v>37</v>
      </c>
      <c r="K8">
        <v>22</v>
      </c>
      <c r="L8">
        <v>13</v>
      </c>
      <c r="M8">
        <v>2</v>
      </c>
      <c r="N8">
        <v>46</v>
      </c>
      <c r="O8" t="s">
        <v>49</v>
      </c>
      <c r="P8">
        <v>18</v>
      </c>
      <c r="Q8">
        <v>20</v>
      </c>
      <c r="R8">
        <v>126</v>
      </c>
      <c r="S8">
        <v>116</v>
      </c>
      <c r="T8">
        <v>10</v>
      </c>
      <c r="U8" s="1">
        <v>40360</v>
      </c>
      <c r="V8" s="1">
        <v>41061</v>
      </c>
      <c r="W8" t="s">
        <v>51</v>
      </c>
      <c r="X8">
        <v>6</v>
      </c>
      <c r="Y8">
        <v>0</v>
      </c>
    </row>
    <row r="9" spans="1:25" x14ac:dyDescent="0.25">
      <c r="A9" t="s">
        <v>19</v>
      </c>
      <c r="B9">
        <v>22</v>
      </c>
      <c r="C9">
        <f t="shared" si="0"/>
        <v>3</v>
      </c>
      <c r="D9">
        <f t="shared" si="1"/>
        <v>0</v>
      </c>
      <c r="H9">
        <v>8</v>
      </c>
      <c r="I9" t="s">
        <v>27</v>
      </c>
      <c r="J9">
        <v>35</v>
      </c>
      <c r="K9">
        <v>20</v>
      </c>
      <c r="L9">
        <v>10</v>
      </c>
      <c r="M9">
        <v>5</v>
      </c>
      <c r="N9">
        <v>45</v>
      </c>
      <c r="O9" t="s">
        <v>52</v>
      </c>
      <c r="P9">
        <v>19</v>
      </c>
      <c r="Q9">
        <v>20</v>
      </c>
      <c r="R9">
        <v>108</v>
      </c>
      <c r="S9">
        <v>91</v>
      </c>
      <c r="T9">
        <v>17</v>
      </c>
      <c r="U9" s="1">
        <v>40575</v>
      </c>
      <c r="V9" s="1">
        <v>40029</v>
      </c>
      <c r="W9" t="s">
        <v>53</v>
      </c>
      <c r="X9">
        <v>6</v>
      </c>
      <c r="Y9">
        <v>1</v>
      </c>
    </row>
    <row r="10" spans="1:25" x14ac:dyDescent="0.25">
      <c r="A10" t="s">
        <v>28</v>
      </c>
      <c r="B10">
        <v>15</v>
      </c>
      <c r="C10">
        <f t="shared" si="0"/>
        <v>4</v>
      </c>
      <c r="D10">
        <f t="shared" si="1"/>
        <v>0</v>
      </c>
      <c r="H10">
        <v>9</v>
      </c>
      <c r="I10" t="s">
        <v>8</v>
      </c>
      <c r="J10">
        <v>35</v>
      </c>
      <c r="K10">
        <v>21</v>
      </c>
      <c r="L10">
        <v>11</v>
      </c>
      <c r="M10">
        <v>3</v>
      </c>
      <c r="N10">
        <v>45</v>
      </c>
      <c r="O10" t="s">
        <v>52</v>
      </c>
      <c r="P10">
        <v>14</v>
      </c>
      <c r="Q10">
        <v>21</v>
      </c>
      <c r="R10">
        <v>114</v>
      </c>
      <c r="S10">
        <v>99</v>
      </c>
      <c r="T10">
        <v>15</v>
      </c>
      <c r="U10" s="1">
        <v>41091</v>
      </c>
      <c r="V10" s="1">
        <v>39905</v>
      </c>
      <c r="W10" t="s">
        <v>41</v>
      </c>
      <c r="X10">
        <v>8</v>
      </c>
      <c r="Y10">
        <v>0</v>
      </c>
    </row>
    <row r="11" spans="1:25" x14ac:dyDescent="0.25">
      <c r="A11" t="s">
        <v>18</v>
      </c>
      <c r="B11">
        <v>28</v>
      </c>
      <c r="C11">
        <f t="shared" si="0"/>
        <v>3</v>
      </c>
      <c r="D11">
        <f t="shared" si="1"/>
        <v>0</v>
      </c>
      <c r="H11">
        <v>10</v>
      </c>
      <c r="I11" t="s">
        <v>17</v>
      </c>
      <c r="J11">
        <v>36</v>
      </c>
      <c r="K11">
        <v>22</v>
      </c>
      <c r="L11">
        <v>13</v>
      </c>
      <c r="M11">
        <v>1</v>
      </c>
      <c r="N11">
        <v>45</v>
      </c>
      <c r="O11" t="s">
        <v>54</v>
      </c>
      <c r="P11">
        <v>20</v>
      </c>
      <c r="Q11">
        <v>22</v>
      </c>
      <c r="R11">
        <v>125</v>
      </c>
      <c r="S11">
        <v>102</v>
      </c>
      <c r="T11">
        <v>23</v>
      </c>
      <c r="U11" t="s">
        <v>55</v>
      </c>
      <c r="V11" s="1">
        <v>39692</v>
      </c>
      <c r="W11" t="s">
        <v>53</v>
      </c>
      <c r="X11">
        <v>5</v>
      </c>
      <c r="Y11">
        <v>1</v>
      </c>
    </row>
    <row r="12" spans="1:25" x14ac:dyDescent="0.25">
      <c r="A12" t="s">
        <v>8</v>
      </c>
      <c r="B12">
        <v>9</v>
      </c>
      <c r="C12">
        <f t="shared" si="0"/>
        <v>8</v>
      </c>
      <c r="D12">
        <f t="shared" si="1"/>
        <v>0</v>
      </c>
      <c r="H12">
        <v>11</v>
      </c>
      <c r="I12" t="s">
        <v>10</v>
      </c>
      <c r="J12">
        <v>37</v>
      </c>
      <c r="K12">
        <v>22</v>
      </c>
      <c r="L12">
        <v>15</v>
      </c>
      <c r="M12">
        <v>0</v>
      </c>
      <c r="N12">
        <v>44</v>
      </c>
      <c r="O12" t="s">
        <v>56</v>
      </c>
      <c r="P12">
        <v>19</v>
      </c>
      <c r="Q12">
        <v>21</v>
      </c>
      <c r="R12">
        <v>125</v>
      </c>
      <c r="S12">
        <v>121</v>
      </c>
      <c r="T12">
        <v>4</v>
      </c>
      <c r="U12" t="s">
        <v>57</v>
      </c>
      <c r="V12" t="s">
        <v>40</v>
      </c>
      <c r="W12" t="s">
        <v>41</v>
      </c>
      <c r="X12">
        <v>3</v>
      </c>
      <c r="Y12">
        <v>4</v>
      </c>
    </row>
    <row r="13" spans="1:25" x14ac:dyDescent="0.25">
      <c r="A13" t="s">
        <v>29</v>
      </c>
      <c r="B13">
        <v>7</v>
      </c>
      <c r="C13">
        <f t="shared" si="0"/>
        <v>6</v>
      </c>
      <c r="D13">
        <f t="shared" si="1"/>
        <v>0</v>
      </c>
      <c r="H13">
        <v>12</v>
      </c>
      <c r="I13" t="s">
        <v>13</v>
      </c>
      <c r="J13">
        <v>38</v>
      </c>
      <c r="K13">
        <v>20</v>
      </c>
      <c r="L13">
        <v>14</v>
      </c>
      <c r="M13">
        <v>4</v>
      </c>
      <c r="N13">
        <v>44</v>
      </c>
      <c r="O13" t="s">
        <v>58</v>
      </c>
      <c r="P13">
        <v>14</v>
      </c>
      <c r="Q13">
        <v>20</v>
      </c>
      <c r="R13">
        <v>101</v>
      </c>
      <c r="S13">
        <v>115</v>
      </c>
      <c r="T13">
        <v>-14</v>
      </c>
      <c r="U13" s="1">
        <v>41062</v>
      </c>
      <c r="V13" s="1">
        <v>39662</v>
      </c>
      <c r="W13" t="s">
        <v>41</v>
      </c>
      <c r="X13">
        <v>6</v>
      </c>
      <c r="Y13">
        <v>1</v>
      </c>
    </row>
    <row r="14" spans="1:25" x14ac:dyDescent="0.25">
      <c r="A14" t="s">
        <v>27</v>
      </c>
      <c r="B14">
        <v>8</v>
      </c>
      <c r="C14">
        <f t="shared" si="0"/>
        <v>6</v>
      </c>
      <c r="D14">
        <f t="shared" si="1"/>
        <v>1</v>
      </c>
      <c r="H14">
        <v>13</v>
      </c>
      <c r="I14" t="s">
        <v>6</v>
      </c>
      <c r="J14">
        <v>33</v>
      </c>
      <c r="K14">
        <v>20</v>
      </c>
      <c r="L14">
        <v>11</v>
      </c>
      <c r="M14">
        <v>2</v>
      </c>
      <c r="N14">
        <v>42</v>
      </c>
      <c r="O14" t="s">
        <v>59</v>
      </c>
      <c r="P14">
        <v>17</v>
      </c>
      <c r="Q14">
        <v>20</v>
      </c>
      <c r="R14">
        <v>132</v>
      </c>
      <c r="S14">
        <v>92</v>
      </c>
      <c r="T14">
        <v>40</v>
      </c>
      <c r="U14" s="1">
        <v>40664</v>
      </c>
      <c r="V14" s="1">
        <v>39965</v>
      </c>
      <c r="W14" t="s">
        <v>53</v>
      </c>
      <c r="X14">
        <v>8</v>
      </c>
      <c r="Y14">
        <v>2</v>
      </c>
    </row>
    <row r="15" spans="1:25" x14ac:dyDescent="0.25">
      <c r="A15" t="s">
        <v>26</v>
      </c>
      <c r="B15">
        <v>5</v>
      </c>
      <c r="C15">
        <f t="shared" si="0"/>
        <v>4</v>
      </c>
      <c r="D15">
        <f t="shared" si="1"/>
        <v>2</v>
      </c>
      <c r="H15">
        <v>14</v>
      </c>
      <c r="I15" t="s">
        <v>7</v>
      </c>
      <c r="J15">
        <v>35</v>
      </c>
      <c r="K15">
        <v>17</v>
      </c>
      <c r="L15">
        <v>10</v>
      </c>
      <c r="M15">
        <v>8</v>
      </c>
      <c r="N15">
        <v>42</v>
      </c>
      <c r="O15" t="s">
        <v>60</v>
      </c>
      <c r="P15">
        <v>14</v>
      </c>
      <c r="Q15">
        <v>17</v>
      </c>
      <c r="R15">
        <v>111</v>
      </c>
      <c r="S15">
        <v>112</v>
      </c>
      <c r="T15">
        <v>-1</v>
      </c>
      <c r="U15" s="1">
        <v>39269</v>
      </c>
      <c r="V15" s="1">
        <v>40239</v>
      </c>
      <c r="W15" t="s">
        <v>61</v>
      </c>
      <c r="X15">
        <v>3</v>
      </c>
      <c r="Y15">
        <v>0</v>
      </c>
    </row>
    <row r="16" spans="1:25" x14ac:dyDescent="0.25">
      <c r="A16" t="s">
        <v>32</v>
      </c>
      <c r="B16">
        <v>26</v>
      </c>
      <c r="C16">
        <f t="shared" si="0"/>
        <v>6</v>
      </c>
      <c r="D16">
        <f t="shared" si="1"/>
        <v>1</v>
      </c>
      <c r="H16">
        <v>15</v>
      </c>
      <c r="I16" t="s">
        <v>28</v>
      </c>
      <c r="J16">
        <v>34</v>
      </c>
      <c r="K16">
        <v>20</v>
      </c>
      <c r="L16">
        <v>13</v>
      </c>
      <c r="M16">
        <v>1</v>
      </c>
      <c r="N16">
        <v>41</v>
      </c>
      <c r="O16" t="s">
        <v>62</v>
      </c>
      <c r="P16">
        <v>18</v>
      </c>
      <c r="Q16">
        <v>19</v>
      </c>
      <c r="R16">
        <v>107</v>
      </c>
      <c r="S16">
        <v>88</v>
      </c>
      <c r="T16">
        <v>19</v>
      </c>
      <c r="U16" s="1">
        <v>41395</v>
      </c>
      <c r="V16" t="s">
        <v>63</v>
      </c>
      <c r="W16" t="s">
        <v>41</v>
      </c>
      <c r="X16">
        <v>4</v>
      </c>
      <c r="Y16">
        <v>0</v>
      </c>
    </row>
    <row r="17" spans="1:25" x14ac:dyDescent="0.25">
      <c r="A17" t="s">
        <v>20</v>
      </c>
      <c r="B17">
        <v>30</v>
      </c>
      <c r="C17">
        <f t="shared" si="0"/>
        <v>4</v>
      </c>
      <c r="D17">
        <f t="shared" si="1"/>
        <v>0</v>
      </c>
      <c r="H17">
        <v>16</v>
      </c>
      <c r="I17" t="s">
        <v>21</v>
      </c>
      <c r="J17">
        <v>35</v>
      </c>
      <c r="K17">
        <v>17</v>
      </c>
      <c r="L17">
        <v>11</v>
      </c>
      <c r="M17">
        <v>7</v>
      </c>
      <c r="N17">
        <v>41</v>
      </c>
      <c r="O17" t="s">
        <v>64</v>
      </c>
      <c r="P17">
        <v>14</v>
      </c>
      <c r="Q17">
        <v>17</v>
      </c>
      <c r="R17">
        <v>98</v>
      </c>
      <c r="S17">
        <v>107</v>
      </c>
      <c r="T17">
        <v>-9</v>
      </c>
      <c r="U17" s="1">
        <v>41002</v>
      </c>
      <c r="V17" s="1">
        <v>38537</v>
      </c>
      <c r="W17" s="2">
        <v>45352</v>
      </c>
      <c r="X17">
        <v>5</v>
      </c>
      <c r="Y17">
        <v>2</v>
      </c>
    </row>
    <row r="18" spans="1:25" x14ac:dyDescent="0.25">
      <c r="A18" t="s">
        <v>14</v>
      </c>
      <c r="B18">
        <v>3</v>
      </c>
      <c r="C18">
        <f t="shared" si="0"/>
        <v>6</v>
      </c>
      <c r="D18">
        <f t="shared" si="1"/>
        <v>0</v>
      </c>
      <c r="H18">
        <v>17</v>
      </c>
      <c r="I18" t="s">
        <v>30</v>
      </c>
      <c r="J18">
        <v>35</v>
      </c>
      <c r="K18">
        <v>18</v>
      </c>
      <c r="L18">
        <v>15</v>
      </c>
      <c r="M18">
        <v>2</v>
      </c>
      <c r="N18">
        <v>38</v>
      </c>
      <c r="O18" t="s">
        <v>65</v>
      </c>
      <c r="P18">
        <v>13</v>
      </c>
      <c r="Q18">
        <v>18</v>
      </c>
      <c r="R18">
        <v>107</v>
      </c>
      <c r="S18">
        <v>102</v>
      </c>
      <c r="T18">
        <v>5</v>
      </c>
      <c r="U18" s="1">
        <v>40330</v>
      </c>
      <c r="V18" s="1">
        <v>39692</v>
      </c>
      <c r="W18" t="s">
        <v>53</v>
      </c>
      <c r="X18">
        <v>7</v>
      </c>
      <c r="Y18">
        <v>0</v>
      </c>
    </row>
    <row r="19" spans="1:25" x14ac:dyDescent="0.25">
      <c r="A19" t="s">
        <v>15</v>
      </c>
      <c r="B19">
        <v>23</v>
      </c>
      <c r="C19">
        <f t="shared" si="0"/>
        <v>5</v>
      </c>
      <c r="D19">
        <f t="shared" si="1"/>
        <v>1</v>
      </c>
      <c r="H19">
        <v>18</v>
      </c>
      <c r="I19" t="s">
        <v>34</v>
      </c>
      <c r="J19">
        <v>35</v>
      </c>
      <c r="K19">
        <v>16</v>
      </c>
      <c r="L19">
        <v>13</v>
      </c>
      <c r="M19">
        <v>6</v>
      </c>
      <c r="N19">
        <v>38</v>
      </c>
      <c r="O19" t="s">
        <v>65</v>
      </c>
      <c r="P19">
        <v>11</v>
      </c>
      <c r="Q19">
        <v>16</v>
      </c>
      <c r="R19">
        <v>103</v>
      </c>
      <c r="S19">
        <v>103</v>
      </c>
      <c r="T19">
        <v>0</v>
      </c>
      <c r="U19" s="1">
        <v>38537</v>
      </c>
      <c r="V19" s="1">
        <v>40696</v>
      </c>
      <c r="W19" t="s">
        <v>41</v>
      </c>
      <c r="X19">
        <v>6</v>
      </c>
      <c r="Y19">
        <v>0</v>
      </c>
    </row>
    <row r="20" spans="1:25" x14ac:dyDescent="0.25">
      <c r="A20" t="s">
        <v>16</v>
      </c>
      <c r="B20">
        <v>25</v>
      </c>
      <c r="C20">
        <f t="shared" si="0"/>
        <v>2</v>
      </c>
      <c r="D20">
        <f t="shared" si="1"/>
        <v>0</v>
      </c>
      <c r="H20">
        <v>19</v>
      </c>
      <c r="I20" t="s">
        <v>9</v>
      </c>
      <c r="J20">
        <v>37</v>
      </c>
      <c r="K20">
        <v>17</v>
      </c>
      <c r="L20">
        <v>16</v>
      </c>
      <c r="M20">
        <v>4</v>
      </c>
      <c r="N20">
        <v>38</v>
      </c>
      <c r="O20" t="s">
        <v>66</v>
      </c>
      <c r="P20">
        <v>11</v>
      </c>
      <c r="Q20">
        <v>16</v>
      </c>
      <c r="R20">
        <v>98</v>
      </c>
      <c r="S20">
        <v>111</v>
      </c>
      <c r="T20">
        <v>-13</v>
      </c>
      <c r="U20" s="1">
        <v>39295</v>
      </c>
      <c r="V20" s="1">
        <v>40393</v>
      </c>
      <c r="W20" t="s">
        <v>41</v>
      </c>
      <c r="X20">
        <v>4</v>
      </c>
      <c r="Y20">
        <v>2</v>
      </c>
    </row>
    <row r="21" spans="1:25" x14ac:dyDescent="0.25">
      <c r="A21" t="s">
        <v>30</v>
      </c>
      <c r="B21">
        <v>17</v>
      </c>
      <c r="C21">
        <f t="shared" si="0"/>
        <v>7</v>
      </c>
      <c r="D21">
        <f t="shared" si="1"/>
        <v>0</v>
      </c>
      <c r="H21">
        <v>20</v>
      </c>
      <c r="I21" t="s">
        <v>2</v>
      </c>
      <c r="J21">
        <v>37</v>
      </c>
      <c r="K21">
        <v>16</v>
      </c>
      <c r="L21">
        <v>16</v>
      </c>
      <c r="M21">
        <v>5</v>
      </c>
      <c r="N21">
        <v>37</v>
      </c>
      <c r="O21" t="s">
        <v>67</v>
      </c>
      <c r="P21">
        <v>10</v>
      </c>
      <c r="Q21">
        <v>16</v>
      </c>
      <c r="R21">
        <v>115</v>
      </c>
      <c r="S21">
        <v>139</v>
      </c>
      <c r="T21">
        <v>-24</v>
      </c>
      <c r="U21" s="1">
        <v>40361</v>
      </c>
      <c r="V21" s="1">
        <v>38963</v>
      </c>
      <c r="W21" s="2">
        <v>45293</v>
      </c>
      <c r="X21">
        <v>5</v>
      </c>
      <c r="Y21">
        <v>0</v>
      </c>
    </row>
    <row r="22" spans="1:25" x14ac:dyDescent="0.25">
      <c r="A22" t="s">
        <v>3</v>
      </c>
      <c r="B22">
        <v>21</v>
      </c>
      <c r="C22">
        <f t="shared" si="0"/>
        <v>4</v>
      </c>
      <c r="D22">
        <f t="shared" si="1"/>
        <v>1</v>
      </c>
      <c r="H22">
        <v>21</v>
      </c>
      <c r="I22" t="s">
        <v>3</v>
      </c>
      <c r="J22">
        <v>36</v>
      </c>
      <c r="K22">
        <v>16</v>
      </c>
      <c r="L22">
        <v>16</v>
      </c>
      <c r="M22">
        <v>4</v>
      </c>
      <c r="N22">
        <v>36</v>
      </c>
      <c r="O22" t="s">
        <v>67</v>
      </c>
      <c r="P22">
        <v>8</v>
      </c>
      <c r="Q22">
        <v>13</v>
      </c>
      <c r="R22">
        <v>111</v>
      </c>
      <c r="S22">
        <v>131</v>
      </c>
      <c r="T22">
        <v>-20</v>
      </c>
      <c r="U22" s="1">
        <v>39692</v>
      </c>
      <c r="V22" s="1">
        <v>39632</v>
      </c>
      <c r="W22" s="2">
        <v>45353</v>
      </c>
      <c r="X22">
        <v>4</v>
      </c>
      <c r="Y22">
        <v>1</v>
      </c>
    </row>
    <row r="23" spans="1:25" x14ac:dyDescent="0.25">
      <c r="A23" t="s">
        <v>2</v>
      </c>
      <c r="B23">
        <v>20</v>
      </c>
      <c r="C23">
        <f t="shared" si="0"/>
        <v>5</v>
      </c>
      <c r="D23">
        <f t="shared" si="1"/>
        <v>0</v>
      </c>
      <c r="H23">
        <v>22</v>
      </c>
      <c r="I23" t="s">
        <v>19</v>
      </c>
      <c r="J23">
        <v>37</v>
      </c>
      <c r="K23">
        <v>15</v>
      </c>
      <c r="L23">
        <v>16</v>
      </c>
      <c r="M23">
        <v>6</v>
      </c>
      <c r="N23">
        <v>36</v>
      </c>
      <c r="O23" t="s">
        <v>68</v>
      </c>
      <c r="P23">
        <v>13</v>
      </c>
      <c r="Q23">
        <v>14</v>
      </c>
      <c r="R23">
        <v>123</v>
      </c>
      <c r="S23">
        <v>133</v>
      </c>
      <c r="T23">
        <v>-10</v>
      </c>
      <c r="U23" s="1">
        <v>40636</v>
      </c>
      <c r="V23" s="1">
        <v>38324</v>
      </c>
      <c r="W23" t="s">
        <v>69</v>
      </c>
      <c r="X23">
        <v>3</v>
      </c>
      <c r="Y23">
        <v>0</v>
      </c>
    </row>
    <row r="24" spans="1:25" x14ac:dyDescent="0.25">
      <c r="A24" t="s">
        <v>23</v>
      </c>
      <c r="B24">
        <v>31</v>
      </c>
      <c r="C24">
        <f t="shared" si="0"/>
        <v>1</v>
      </c>
      <c r="D24">
        <f t="shared" si="1"/>
        <v>0</v>
      </c>
      <c r="H24">
        <v>23</v>
      </c>
      <c r="I24" t="s">
        <v>15</v>
      </c>
      <c r="J24">
        <v>36</v>
      </c>
      <c r="K24">
        <v>14</v>
      </c>
      <c r="L24">
        <v>15</v>
      </c>
      <c r="M24">
        <v>7</v>
      </c>
      <c r="N24">
        <v>35</v>
      </c>
      <c r="O24" t="s">
        <v>68</v>
      </c>
      <c r="P24">
        <v>11</v>
      </c>
      <c r="Q24">
        <v>14</v>
      </c>
      <c r="R24">
        <v>99</v>
      </c>
      <c r="S24">
        <v>116</v>
      </c>
      <c r="T24">
        <v>-17</v>
      </c>
      <c r="U24" s="1">
        <v>39296</v>
      </c>
      <c r="V24" s="1">
        <v>39268</v>
      </c>
      <c r="W24" s="2">
        <v>45323</v>
      </c>
      <c r="X24">
        <v>5</v>
      </c>
      <c r="Y24">
        <v>1</v>
      </c>
    </row>
    <row r="25" spans="1:25" x14ac:dyDescent="0.25">
      <c r="A25" t="s">
        <v>33</v>
      </c>
      <c r="B25">
        <v>24</v>
      </c>
      <c r="C25">
        <f t="shared" si="0"/>
        <v>3</v>
      </c>
      <c r="D25">
        <f t="shared" si="1"/>
        <v>0</v>
      </c>
      <c r="H25">
        <v>24</v>
      </c>
      <c r="I25" t="s">
        <v>33</v>
      </c>
      <c r="J25">
        <v>37</v>
      </c>
      <c r="K25">
        <v>16</v>
      </c>
      <c r="L25">
        <v>19</v>
      </c>
      <c r="M25">
        <v>2</v>
      </c>
      <c r="N25">
        <v>34</v>
      </c>
      <c r="O25" t="s">
        <v>70</v>
      </c>
      <c r="P25">
        <v>12</v>
      </c>
      <c r="Q25">
        <v>15</v>
      </c>
      <c r="R25">
        <v>106</v>
      </c>
      <c r="S25">
        <v>117</v>
      </c>
      <c r="T25">
        <v>-11</v>
      </c>
      <c r="U25" s="1">
        <v>39662</v>
      </c>
      <c r="V25" t="s">
        <v>71</v>
      </c>
      <c r="W25" s="2">
        <v>45292</v>
      </c>
      <c r="X25">
        <v>3</v>
      </c>
      <c r="Y25">
        <v>0</v>
      </c>
    </row>
    <row r="26" spans="1:25" x14ac:dyDescent="0.25">
      <c r="A26" t="s">
        <v>9</v>
      </c>
      <c r="B26">
        <v>19</v>
      </c>
      <c r="C26">
        <f t="shared" si="0"/>
        <v>4</v>
      </c>
      <c r="D26">
        <f t="shared" si="1"/>
        <v>2</v>
      </c>
      <c r="H26">
        <v>25</v>
      </c>
      <c r="I26" t="s">
        <v>16</v>
      </c>
      <c r="J26">
        <v>35</v>
      </c>
      <c r="K26">
        <v>16</v>
      </c>
      <c r="L26">
        <v>18</v>
      </c>
      <c r="M26">
        <v>1</v>
      </c>
      <c r="N26">
        <v>33</v>
      </c>
      <c r="O26" t="s">
        <v>72</v>
      </c>
      <c r="P26">
        <v>16</v>
      </c>
      <c r="Q26">
        <v>16</v>
      </c>
      <c r="R26">
        <v>98</v>
      </c>
      <c r="S26">
        <v>108</v>
      </c>
      <c r="T26">
        <v>-10</v>
      </c>
      <c r="U26" s="1">
        <v>39326</v>
      </c>
      <c r="V26" t="s">
        <v>73</v>
      </c>
      <c r="W26" t="s">
        <v>41</v>
      </c>
      <c r="X26">
        <v>2</v>
      </c>
      <c r="Y26">
        <v>0</v>
      </c>
    </row>
    <row r="27" spans="1:25" x14ac:dyDescent="0.25">
      <c r="A27" t="s">
        <v>6</v>
      </c>
      <c r="B27">
        <v>13</v>
      </c>
      <c r="C27">
        <f t="shared" si="0"/>
        <v>8</v>
      </c>
      <c r="D27">
        <f t="shared" si="1"/>
        <v>2</v>
      </c>
      <c r="H27">
        <v>26</v>
      </c>
      <c r="I27" t="s">
        <v>32</v>
      </c>
      <c r="J27">
        <v>35</v>
      </c>
      <c r="K27">
        <v>15</v>
      </c>
      <c r="L27">
        <v>17</v>
      </c>
      <c r="M27">
        <v>3</v>
      </c>
      <c r="N27">
        <v>33</v>
      </c>
      <c r="O27" t="s">
        <v>72</v>
      </c>
      <c r="P27">
        <v>12</v>
      </c>
      <c r="Q27">
        <v>14</v>
      </c>
      <c r="R27">
        <v>105</v>
      </c>
      <c r="S27">
        <v>123</v>
      </c>
      <c r="T27">
        <v>-18</v>
      </c>
      <c r="U27" s="1">
        <v>40361</v>
      </c>
      <c r="V27" s="1">
        <v>38626</v>
      </c>
      <c r="W27" s="2">
        <v>45292</v>
      </c>
      <c r="X27">
        <v>6</v>
      </c>
      <c r="Y27">
        <v>1</v>
      </c>
    </row>
    <row r="28" spans="1:25" x14ac:dyDescent="0.25">
      <c r="A28" t="s">
        <v>4</v>
      </c>
      <c r="B28">
        <v>6</v>
      </c>
      <c r="C28">
        <f t="shared" si="0"/>
        <v>6</v>
      </c>
      <c r="D28">
        <f t="shared" si="1"/>
        <v>0</v>
      </c>
      <c r="H28">
        <v>27</v>
      </c>
      <c r="I28" t="s">
        <v>24</v>
      </c>
      <c r="J28">
        <v>34</v>
      </c>
      <c r="K28">
        <v>13</v>
      </c>
      <c r="L28">
        <v>17</v>
      </c>
      <c r="M28">
        <v>4</v>
      </c>
      <c r="N28">
        <v>30</v>
      </c>
      <c r="O28" t="s">
        <v>74</v>
      </c>
      <c r="P28">
        <v>9</v>
      </c>
      <c r="Q28">
        <v>11</v>
      </c>
      <c r="R28">
        <v>83</v>
      </c>
      <c r="S28">
        <v>106</v>
      </c>
      <c r="T28">
        <v>-23</v>
      </c>
      <c r="U28" s="1">
        <v>39022</v>
      </c>
      <c r="V28" s="1">
        <v>39236</v>
      </c>
      <c r="W28" s="2">
        <v>45323</v>
      </c>
      <c r="X28">
        <v>3</v>
      </c>
      <c r="Y28">
        <v>0</v>
      </c>
    </row>
    <row r="29" spans="1:25" x14ac:dyDescent="0.25">
      <c r="A29" t="s">
        <v>34</v>
      </c>
      <c r="B29">
        <v>18</v>
      </c>
      <c r="C29">
        <f t="shared" si="0"/>
        <v>6</v>
      </c>
      <c r="D29">
        <f t="shared" si="1"/>
        <v>0</v>
      </c>
      <c r="H29">
        <v>28</v>
      </c>
      <c r="I29" t="s">
        <v>18</v>
      </c>
      <c r="J29">
        <v>35</v>
      </c>
      <c r="K29">
        <v>13</v>
      </c>
      <c r="L29">
        <v>18</v>
      </c>
      <c r="M29">
        <v>4</v>
      </c>
      <c r="N29">
        <v>30</v>
      </c>
      <c r="O29" t="s">
        <v>75</v>
      </c>
      <c r="P29">
        <v>10</v>
      </c>
      <c r="Q29">
        <v>12</v>
      </c>
      <c r="R29">
        <v>90</v>
      </c>
      <c r="S29">
        <v>116</v>
      </c>
      <c r="T29">
        <v>-26</v>
      </c>
      <c r="U29" s="1">
        <v>39357</v>
      </c>
      <c r="V29" s="1">
        <v>38931</v>
      </c>
      <c r="W29" t="s">
        <v>69</v>
      </c>
      <c r="X29">
        <v>3</v>
      </c>
      <c r="Y29">
        <v>0</v>
      </c>
    </row>
    <row r="30" spans="1:25" x14ac:dyDescent="0.25">
      <c r="A30" t="s">
        <v>7</v>
      </c>
      <c r="B30">
        <v>14</v>
      </c>
      <c r="C30">
        <f t="shared" si="0"/>
        <v>3</v>
      </c>
      <c r="D30">
        <f t="shared" si="1"/>
        <v>0</v>
      </c>
      <c r="H30">
        <v>29</v>
      </c>
      <c r="I30" t="s">
        <v>12</v>
      </c>
      <c r="J30">
        <v>36</v>
      </c>
      <c r="K30">
        <v>13</v>
      </c>
      <c r="L30">
        <v>19</v>
      </c>
      <c r="M30">
        <v>4</v>
      </c>
      <c r="N30">
        <v>30</v>
      </c>
      <c r="O30" t="s">
        <v>76</v>
      </c>
      <c r="P30">
        <v>7</v>
      </c>
      <c r="Q30">
        <v>12</v>
      </c>
      <c r="R30">
        <v>110</v>
      </c>
      <c r="S30">
        <v>122</v>
      </c>
      <c r="T30">
        <v>-12</v>
      </c>
      <c r="U30" s="1">
        <v>39358</v>
      </c>
      <c r="V30" s="1">
        <v>38961</v>
      </c>
      <c r="W30" s="2">
        <v>45292</v>
      </c>
      <c r="X30">
        <v>2</v>
      </c>
      <c r="Y30">
        <v>2</v>
      </c>
    </row>
    <row r="31" spans="1:25" x14ac:dyDescent="0.25">
      <c r="A31" t="s">
        <v>25</v>
      </c>
      <c r="B31">
        <v>2</v>
      </c>
      <c r="C31">
        <f t="shared" si="0"/>
        <v>9</v>
      </c>
      <c r="D31">
        <f t="shared" si="1"/>
        <v>5</v>
      </c>
      <c r="H31">
        <v>30</v>
      </c>
      <c r="I31" t="s">
        <v>20</v>
      </c>
      <c r="J31">
        <v>36</v>
      </c>
      <c r="K31">
        <v>11</v>
      </c>
      <c r="L31">
        <v>18</v>
      </c>
      <c r="M31">
        <v>7</v>
      </c>
      <c r="N31">
        <v>29</v>
      </c>
      <c r="O31" t="s">
        <v>77</v>
      </c>
      <c r="P31">
        <v>9</v>
      </c>
      <c r="Q31">
        <v>11</v>
      </c>
      <c r="R31">
        <v>88</v>
      </c>
      <c r="S31">
        <v>114</v>
      </c>
      <c r="T31">
        <v>-26</v>
      </c>
      <c r="U31" s="1">
        <v>39632</v>
      </c>
      <c r="V31" s="1">
        <v>37929</v>
      </c>
      <c r="W31" t="s">
        <v>41</v>
      </c>
      <c r="X31">
        <v>4</v>
      </c>
      <c r="Y31">
        <v>0</v>
      </c>
    </row>
    <row r="32" spans="1:25" x14ac:dyDescent="0.25">
      <c r="A32" t="s">
        <v>11</v>
      </c>
      <c r="B32">
        <v>4</v>
      </c>
      <c r="C32">
        <f t="shared" si="0"/>
        <v>7</v>
      </c>
      <c r="D32">
        <f t="shared" si="1"/>
        <v>1</v>
      </c>
      <c r="H32">
        <v>31</v>
      </c>
      <c r="I32" t="s">
        <v>23</v>
      </c>
      <c r="J32">
        <v>39</v>
      </c>
      <c r="K32">
        <v>11</v>
      </c>
      <c r="L32">
        <v>22</v>
      </c>
      <c r="M32">
        <v>6</v>
      </c>
      <c r="N32">
        <v>28</v>
      </c>
      <c r="O32" t="s">
        <v>78</v>
      </c>
      <c r="P32">
        <v>7</v>
      </c>
      <c r="Q32">
        <v>11</v>
      </c>
      <c r="R32">
        <v>105</v>
      </c>
      <c r="S32">
        <v>142</v>
      </c>
      <c r="T32">
        <v>-37</v>
      </c>
      <c r="U32" s="1">
        <v>39022</v>
      </c>
      <c r="V32" s="1">
        <v>38661</v>
      </c>
      <c r="W32" t="s">
        <v>79</v>
      </c>
      <c r="X32">
        <v>1</v>
      </c>
      <c r="Y32">
        <v>0</v>
      </c>
    </row>
    <row r="33" spans="1:25" x14ac:dyDescent="0.25">
      <c r="A33" t="s">
        <v>22</v>
      </c>
      <c r="B33">
        <v>1</v>
      </c>
      <c r="C33">
        <f t="shared" si="0"/>
        <v>7</v>
      </c>
      <c r="D33">
        <f t="shared" si="1"/>
        <v>3</v>
      </c>
      <c r="H33">
        <v>32</v>
      </c>
      <c r="I33" t="s">
        <v>5</v>
      </c>
      <c r="J33">
        <v>36</v>
      </c>
      <c r="K33">
        <v>12</v>
      </c>
      <c r="L33">
        <v>22</v>
      </c>
      <c r="M33">
        <v>2</v>
      </c>
      <c r="N33">
        <v>26</v>
      </c>
      <c r="O33" t="s">
        <v>80</v>
      </c>
      <c r="P33">
        <v>10</v>
      </c>
      <c r="Q33">
        <v>11</v>
      </c>
      <c r="R33">
        <v>93</v>
      </c>
      <c r="S33">
        <v>118</v>
      </c>
      <c r="T33">
        <v>-25</v>
      </c>
      <c r="U33" t="s">
        <v>63</v>
      </c>
      <c r="V33" t="s">
        <v>81</v>
      </c>
      <c r="W33" t="s">
        <v>69</v>
      </c>
      <c r="X33">
        <v>4</v>
      </c>
      <c r="Y33">
        <v>0</v>
      </c>
    </row>
  </sheetData>
  <autoFilter ref="A1:A33" xr:uid="{ED21BFDA-DD94-475E-B96F-B05123F6C7F7}">
    <sortState xmlns:xlrd2="http://schemas.microsoft.com/office/spreadsheetml/2017/richdata2" ref="A2:A33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As-Played Schedule</vt:lpstr>
      <vt:lpstr>NbVictoires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McDonald</dc:creator>
  <cp:lastModifiedBy>Nicolas Larue</cp:lastModifiedBy>
  <cp:lastPrinted>2022-01-17T01:32:39Z</cp:lastPrinted>
  <dcterms:created xsi:type="dcterms:W3CDTF">2021-01-29T19:43:15Z</dcterms:created>
  <dcterms:modified xsi:type="dcterms:W3CDTF">2024-12-30T20:45:14Z</dcterms:modified>
</cp:coreProperties>
</file>