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C_COMUN\MD_Microdatos accesibles\MD_EnProceso\ECEPOV\2021_NEW\"/>
    </mc:Choice>
  </mc:AlternateContent>
  <xr:revisionPtr revIDLastSave="0" documentId="13_ncr:1_{FD1DE8C7-E565-40B4-9FDC-B6614074A8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eño" sheetId="1" r:id="rId1"/>
    <sheet name="Tablas1" sheetId="5" r:id="rId2"/>
    <sheet name="Tablas2" sheetId="2" r:id="rId3"/>
    <sheet name="Tablas3" sheetId="3" r:id="rId4"/>
  </sheets>
  <definedNames>
    <definedName name="_xlnm._FilterDatabase" localSheetId="0" hidden="1">Diseño!$A$2:$K$51</definedName>
    <definedName name="_xlnm._FilterDatabase" localSheetId="1" hidden="1">Tablas1!#REF!</definedName>
    <definedName name="_xlnm._FilterDatabase" localSheetId="2" hidden="1">Tablas2!$A$22:$B$34</definedName>
    <definedName name="_xlnm._FilterDatabase" localSheetId="3" hidden="1">Tablas3!$A$13:$B$18</definedName>
    <definedName name="METADATOS">Diseño!$A$2:$D$50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</calcChain>
</file>

<file path=xl/sharedStrings.xml><?xml version="1.0" encoding="utf-8"?>
<sst xmlns="http://schemas.openxmlformats.org/spreadsheetml/2006/main" count="618" uniqueCount="356">
  <si>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</si>
  <si>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</si>
  <si>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</si>
  <si>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</si>
  <si>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</si>
  <si>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</si>
  <si>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</si>
  <si>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</si>
  <si>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IDEN</t>
  </si>
  <si>
    <t>A</t>
  </si>
  <si>
    <t>FACTOR</t>
  </si>
  <si>
    <t>N</t>
  </si>
  <si>
    <t>Factor de elevación del dato muestral a la población calibrado por edad, sexo, nacionalidad, totales provinciales, totales municipales de más de 50.000 habitantes, hogares y tamaño del hogar</t>
  </si>
  <si>
    <t>Código</t>
  </si>
  <si>
    <t>10</t>
  </si>
  <si>
    <t>11</t>
  </si>
  <si>
    <t>12</t>
  </si>
  <si>
    <t>13</t>
  </si>
  <si>
    <t>14</t>
  </si>
  <si>
    <t>15</t>
  </si>
  <si>
    <t>16</t>
  </si>
  <si>
    <t>17</t>
  </si>
  <si>
    <t>No</t>
  </si>
  <si>
    <t>NPV</t>
  </si>
  <si>
    <t>EC</t>
  </si>
  <si>
    <t>Estado civil legal</t>
  </si>
  <si>
    <t>ANOEC</t>
  </si>
  <si>
    <t>Año en el que adquirió su estado civil legal</t>
  </si>
  <si>
    <t>EDADEC</t>
  </si>
  <si>
    <t>Edad a la que adquirió su estado civil legal</t>
  </si>
  <si>
    <t>ESTUDIOS</t>
  </si>
  <si>
    <t>Nivel de estudios alcanzado</t>
  </si>
  <si>
    <t>ANOESTUD</t>
  </si>
  <si>
    <t>Año en el que alcanzó su mayor nivel de estudios</t>
  </si>
  <si>
    <t>EDADESTUD</t>
  </si>
  <si>
    <t>Edad a la que alcanzó su mayor nivel de estudios</t>
  </si>
  <si>
    <t>CAMPO</t>
  </si>
  <si>
    <t xml:space="preserve">Campo de los estudios </t>
  </si>
  <si>
    <t>SITLAB</t>
  </si>
  <si>
    <t>Situación laboral principal durante la última semana</t>
  </si>
  <si>
    <t>ANOSL</t>
  </si>
  <si>
    <t>Desde que año se encuentra en esa situación laboral</t>
  </si>
  <si>
    <t>EDADSL</t>
  </si>
  <si>
    <t>Desde que edad se encuentra en esa situación laboral</t>
  </si>
  <si>
    <t>FLEXI</t>
  </si>
  <si>
    <t>LUGTRAB</t>
  </si>
  <si>
    <t>Dónde está su lugar de trabajo/estudio</t>
  </si>
  <si>
    <t>NDESPLA</t>
  </si>
  <si>
    <t>Número de desplazamientos totales al día desde su vivienda hasta el lugar de trabajo/estudio</t>
  </si>
  <si>
    <t>MTRANSPOR_1</t>
  </si>
  <si>
    <t>Primer medio de transporte que utiliza para ir de su casa hasta el lugar de trabajo/estudio con el que cubre más distancia</t>
  </si>
  <si>
    <t>MTRANSPOR_2</t>
  </si>
  <si>
    <t>Segundo medio de transporte que utiliza para ir de su casa hasta el lugar de trabajo/estudio con el que cubre más distancia</t>
  </si>
  <si>
    <t>TIEMDESPLA</t>
  </si>
  <si>
    <t>Tiempo que dedica a la suma de todos sus trayectos diarios (ida y vuelta) desde su casa hasta el lugar de trabajo/estudio</t>
  </si>
  <si>
    <t>SATISTIEMP</t>
  </si>
  <si>
    <t>Accede a internet al menos 5 días por semana</t>
  </si>
  <si>
    <t>REDSOCI</t>
  </si>
  <si>
    <t>Dispone de perfil en alguna red social</t>
  </si>
  <si>
    <t>SMART</t>
  </si>
  <si>
    <t>Dispone de teléfono móvil smartphone</t>
  </si>
  <si>
    <t>COMPRAINT</t>
  </si>
  <si>
    <t>En el último mes ha realizado la compra de artículos a través de internet</t>
  </si>
  <si>
    <t>VENDEINT</t>
  </si>
  <si>
    <t>En el último mes ha realizado la venta de artículos a través de internet</t>
  </si>
  <si>
    <t>T_EC</t>
  </si>
  <si>
    <t>1</t>
  </si>
  <si>
    <t>2</t>
  </si>
  <si>
    <t>3</t>
  </si>
  <si>
    <t>4</t>
  </si>
  <si>
    <t>5</t>
  </si>
  <si>
    <t>6</t>
  </si>
  <si>
    <t>Soltero/a</t>
  </si>
  <si>
    <t>Casado/a en primeras nupcias</t>
  </si>
  <si>
    <t>Casado/a en segundas o más nupcias</t>
  </si>
  <si>
    <t>Viudo/a</t>
  </si>
  <si>
    <t>Separado/a</t>
  </si>
  <si>
    <t>Divorciado/a</t>
  </si>
  <si>
    <t>7</t>
  </si>
  <si>
    <t>8</t>
  </si>
  <si>
    <t>9</t>
  </si>
  <si>
    <t>Primera etapa de educación secundaria y similar (EGB, Bachiller elemental, ESO, certificado de Estudios Primarios, certificado de Escolaridad o certificado de Profesionalidad niveles 1 o 2)</t>
  </si>
  <si>
    <t>Sabe leer y escribir pero fue menos de 5 años a la escuela</t>
  </si>
  <si>
    <t>No sabe leer o escribir</t>
  </si>
  <si>
    <t>Educación primaria completa o fue a la escuela al menos 5 años</t>
  </si>
  <si>
    <t>Segunda etapa de educación secundaria con orientación general (BUP, COU, PREU, Bachiller Superior)</t>
  </si>
  <si>
    <t>Segunda etapa de educación secundaria con orientación profesional (FP grado medio, FPI)</t>
  </si>
  <si>
    <t>Educación postsecundaria no superior (Certificado de Profesionalidad nivel 3, título propio universitario de menos de 2 años que requiere bachillerato)</t>
  </si>
  <si>
    <t>Enseñanzas de formación profesional, artes plásticas y diseño y deportivas de grado superior y equivalentes; títulos propios universitarios que precisan del título de bachiller, de duración igual o superior a 2 años. (FP de grado superior, FPII)</t>
  </si>
  <si>
    <t>Grados universitarios de hasta 240 créditos ECTS, diplomados universitarios, títulos propios universitarios de experto o especialista, y similares</t>
  </si>
  <si>
    <t>Grados universitarios de más de 240 créditos ECTS, licenciados</t>
  </si>
  <si>
    <t>Másteres, especialidades en Ciencias de la Salud por el sistema de residencia y similares</t>
  </si>
  <si>
    <t>Doctorado universitario</t>
  </si>
  <si>
    <t>Educación  (Magisterio,  Educación Infantil,  Pedagogía...)</t>
  </si>
  <si>
    <t>Artes y Humanidades (Historia, Lenguas, Imagen y Sonido...)</t>
  </si>
  <si>
    <t>Ciencias Sociales (Administración, Psicología, Economía, Periodismo...)</t>
  </si>
  <si>
    <t>Negocios y Derecho (Contabilidad, Finanzas, Márketing, Secretariado…)</t>
  </si>
  <si>
    <t>Ciencias (Biología, Química, Física, Matemáticas...)'</t>
  </si>
  <si>
    <t>Tecnologías de la información y comunicaciones (Redes, Administración bases datos, análisis software)</t>
  </si>
  <si>
    <t>Arquitectura, Construcción, Formación Técnica e Industrias (Mecánica, Metal, Electrónica, Diseño, Confección, Alimentación, etc., incluidas Ingenierías de estos campos)</t>
  </si>
  <si>
    <t>Agricultura, Ganadería, Pesca y Veterinaria (incluida Ingeniería Agrónoma o similar)</t>
  </si>
  <si>
    <t>Salud y Servicios Sociales (Medicina, Enfermería, Farmacia, Trabajo Social...)</t>
  </si>
  <si>
    <t>Otros servicios (Turismo, Hostelería, Peluquería, Enseñanza Náutica, Militar...)</t>
  </si>
  <si>
    <t>Ocupado/a - A tiempo completo</t>
  </si>
  <si>
    <t>Ocupado/a - A tiempo parcial</t>
  </si>
  <si>
    <t>Estudiante</t>
  </si>
  <si>
    <t>Parado/a - Ha trabajado anteriormente</t>
  </si>
  <si>
    <t>Parado/a - No ha trabajado anteriormente</t>
  </si>
  <si>
    <t>Jubilado/a, prejubilado/a</t>
  </si>
  <si>
    <t>Incapacitado/a permanentemente para trabajar</t>
  </si>
  <si>
    <t>Dedicado/a las tareas del hogar</t>
  </si>
  <si>
    <t>Otro tipo de inactividad</t>
  </si>
  <si>
    <t>En el propio domicilio</t>
  </si>
  <si>
    <t>En varios municipios (soy comercial, repartidor, taxista…)</t>
  </si>
  <si>
    <t>En el municipio en el que resido</t>
  </si>
  <si>
    <t>En otro municipio de la misma provincia</t>
  </si>
  <si>
    <t>En otro municipio de otra provincia</t>
  </si>
  <si>
    <t>En otro país</t>
  </si>
  <si>
    <t>Coche - particular</t>
  </si>
  <si>
    <t>Coche - de empresa</t>
  </si>
  <si>
    <t>Coche - de terceros - taxi</t>
  </si>
  <si>
    <t>Coche - de terceros - VTC</t>
  </si>
  <si>
    <t>Coche - de terceros - de una compañía sharing</t>
  </si>
  <si>
    <t>Coche - de terceros - vehiculo compartido</t>
  </si>
  <si>
    <t>En moto - particular</t>
  </si>
  <si>
    <t>En moto - de una compañía sharing</t>
  </si>
  <si>
    <t>En bicicleta - particular</t>
  </si>
  <si>
    <t>En bicicleta - de una compañía de sharing</t>
  </si>
  <si>
    <t>En autobús, autocar, minibús - transporte público</t>
  </si>
  <si>
    <t>En autobús, autocar, minibús - servicio de empresa</t>
  </si>
  <si>
    <t>Otros - en metro</t>
  </si>
  <si>
    <t>Otros - en tranvía o metro ligero</t>
  </si>
  <si>
    <t>Otros - andando</t>
  </si>
  <si>
    <t>Otros - en tren</t>
  </si>
  <si>
    <t>Otros - otros medios</t>
  </si>
  <si>
    <t>Menos de 20 minutos</t>
  </si>
  <si>
    <t>Entre 20 y 39 minutos</t>
  </si>
  <si>
    <t>Entre 40 y 59 minutos</t>
  </si>
  <si>
    <t>Entre 60 y 89 minutos</t>
  </si>
  <si>
    <t>Entre 90 y 119 minutos</t>
  </si>
  <si>
    <t>Entre 2 horas y 2 horas y media</t>
  </si>
  <si>
    <t>Más de 2 horas y media</t>
  </si>
  <si>
    <t>Estado civil, nivel de estudios, situación laboral y uso de nuevas tecnologías de los adultos</t>
  </si>
  <si>
    <t>HIJOS</t>
  </si>
  <si>
    <t>NHIJOS</t>
  </si>
  <si>
    <t>PAREJA</t>
  </si>
  <si>
    <t>TDOMEST</t>
  </si>
  <si>
    <t>CUIDODHOG</t>
  </si>
  <si>
    <t>EDDEPDH</t>
  </si>
  <si>
    <t>TIPODEPDH</t>
  </si>
  <si>
    <t>CUIDOFHOG</t>
  </si>
  <si>
    <t>EDDEPFH</t>
  </si>
  <si>
    <t>TIPODEPFH</t>
  </si>
  <si>
    <t>GALI</t>
  </si>
  <si>
    <t>APOSOCI</t>
  </si>
  <si>
    <t>APOSOCIHIJ</t>
  </si>
  <si>
    <t>APOSOCIPAMA</t>
  </si>
  <si>
    <t>APOSOCIHER</t>
  </si>
  <si>
    <t>APOSOCIOTPAR</t>
  </si>
  <si>
    <t>APOSOCIOTRO</t>
  </si>
  <si>
    <t>LRESMD</t>
  </si>
  <si>
    <t>Ha tenido usted hijos</t>
  </si>
  <si>
    <t>Número total de hijos (independientemente de si conviven con usted en el hogar o no y de si están vivos actualmente o no)</t>
  </si>
  <si>
    <t>Tiene pareja actualmente</t>
  </si>
  <si>
    <t>Grado de participación en las tareas domésticas de su hogar</t>
  </si>
  <si>
    <t>Grado de participación en los cuidados a personas dependientes del hogar</t>
  </si>
  <si>
    <t>Número de horas a la semana que dedica a cuidar a personas dependientes del hogar</t>
  </si>
  <si>
    <t>Edad de la persona dependiente del hogar a la que más horas dedica</t>
  </si>
  <si>
    <t>Tipo de dependiente que es la persona del hogar a la que más horas dedica</t>
  </si>
  <si>
    <t>Grado de participación en los cuidados a personas dependientes de fuera del hogar</t>
  </si>
  <si>
    <t>Número de horas a la semana que dedica a cuidar a personas dependientes de fuera del hogar</t>
  </si>
  <si>
    <t>Edad de la persona dependiente de fuera del hogar a la que más horas dedica</t>
  </si>
  <si>
    <t>Tipo de dependiente que es la persona de fuera del hogar a la que más horas dedica</t>
  </si>
  <si>
    <t xml:space="preserve">Durante al menos los últimos seis meses, ¿en qué medida se ha visto limitado debido a un problema de salud para realizar las actividades que la gente habitualmente hace? </t>
  </si>
  <si>
    <t>Tipo de parentesco con las personas que le dan apoyo social: Hijos/as</t>
  </si>
  <si>
    <t>Tipo de parentesco con las personas que le dan apoyo social: Padres/Madres</t>
  </si>
  <si>
    <t>Tipo de parentesco con las personas que le dan apoyo social: Hermanos/as</t>
  </si>
  <si>
    <t>Tipo de parentesco con las personas que le dan apoyo social: Otro pariente</t>
  </si>
  <si>
    <t>Tipo de parentesco con las personas que le dan apoyo social: Otros: amigos, vecinos, etc.</t>
  </si>
  <si>
    <t xml:space="preserve">Lugar de residencia de la persona que se encuentra a menor distancia entre las personas que le dan apoyo social </t>
  </si>
  <si>
    <t>Ámbito familiar de los adultos</t>
  </si>
  <si>
    <t>Me encargo de la mayor parte de las tareas domésticas de las tareas domésticas</t>
  </si>
  <si>
    <t>Me encargo de una parte importante de las tareas, compartiéndolas con otra/s personas</t>
  </si>
  <si>
    <t>Me encargo de una pequeña parte de las tareas domésticas</t>
  </si>
  <si>
    <t>No participo habitualmente en las tareas domésticas</t>
  </si>
  <si>
    <t>T_GALI</t>
  </si>
  <si>
    <t>Me encargo de la mayor parte de los cuidados</t>
  </si>
  <si>
    <t>Me encargo de una parte importante de los cuidados, compartiéndolos con otra/s personas</t>
  </si>
  <si>
    <t>Me encargo de una pequeña parte de los cuidados</t>
  </si>
  <si>
    <t>No hay personas menores ni personas dependientes en el hogar</t>
  </si>
  <si>
    <t>No participio habitualmente en los cuidados</t>
  </si>
  <si>
    <t>Enfermo/a crónico/a</t>
  </si>
  <si>
    <t>Discapacitado/a</t>
  </si>
  <si>
    <t>Menor de edad</t>
  </si>
  <si>
    <t>Mayor de 70 años u otro tipo</t>
  </si>
  <si>
    <t>No tengo ninguna persona dependiente a mi cargo</t>
  </si>
  <si>
    <t>Gravemente limitado</t>
  </si>
  <si>
    <t>Limitado pero no gravemente</t>
  </si>
  <si>
    <t>Nada limitado</t>
  </si>
  <si>
    <t>En el mismo municipio</t>
  </si>
  <si>
    <t>En otra provincia de la misma comunidad autónoma</t>
  </si>
  <si>
    <t>En otra comunidad autónoma dentro de España</t>
  </si>
  <si>
    <t>Tiene a alguien con quien puede hablar de sus problemas cotidianos/sentimientos</t>
  </si>
  <si>
    <t>Número de orden de la persona en el hogar</t>
  </si>
  <si>
    <t>IDQ_PV</t>
  </si>
  <si>
    <t>Código de la provincia de residencia</t>
  </si>
  <si>
    <t>IDQ_MUN</t>
  </si>
  <si>
    <t>T_MUNI</t>
  </si>
  <si>
    <t>Código del municipio de más de 50.000 habitantes o capital de provincia de residencia</t>
  </si>
  <si>
    <t>TAM_MUNI</t>
  </si>
  <si>
    <t>Tamaño del municipio según las cifras de Padrón a 1 de enero de 2021</t>
  </si>
  <si>
    <t>01</t>
  </si>
  <si>
    <t>Araba/Álava</t>
  </si>
  <si>
    <t>02</t>
  </si>
  <si>
    <t>Albacete</t>
  </si>
  <si>
    <t>03</t>
  </si>
  <si>
    <t>Alicante/Alacant</t>
  </si>
  <si>
    <t>04</t>
  </si>
  <si>
    <t>Almería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</si>
  <si>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</si>
  <si>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</si>
  <si>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</si>
  <si>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</si>
  <si>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</si>
  <si>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</si>
  <si>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</si>
  <si>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</si>
  <si>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09</t>
  </si>
  <si>
    <t>Burgos</t>
  </si>
  <si>
    <t>Cáceres</t>
  </si>
  <si>
    <t>Cádiz</t>
  </si>
  <si>
    <t>Castellón/Castelló</t>
  </si>
  <si>
    <t>Ciudad Real</t>
  </si>
  <si>
    <t>Córdoba</t>
  </si>
  <si>
    <t>Coruña, A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</si>
  <si>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</si>
  <si>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</si>
  <si>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</si>
  <si>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</si>
  <si>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</si>
  <si>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</si>
  <si>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</si>
  <si>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</si>
  <si>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León</t>
  </si>
  <si>
    <t>Lleida</t>
  </si>
  <si>
    <t>Rioja, La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</si>
  <si>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</si>
  <si>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</si>
  <si>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</si>
  <si>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</si>
  <si>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</si>
  <si>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</si>
  <si>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</si>
  <si>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</si>
  <si>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Palmas, Las</t>
  </si>
  <si>
    <t>Pontevedra</t>
  </si>
  <si>
    <t>Salamanca</t>
  </si>
  <si>
    <t>Santa Cruz de Tenerife</t>
  </si>
  <si>
    <t>Cantabria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</si>
  <si>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</si>
  <si>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</si>
  <si>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</si>
  <si>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</si>
  <si>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</si>
  <si>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</si>
  <si>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</si>
  <si>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</si>
  <si>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Bizkaia</t>
  </si>
  <si>
    <t>Zamora</t>
  </si>
  <si>
    <t>Zaragoza</t>
  </si>
  <si>
    <t>Ceuta</t>
  </si>
  <si>
    <t>Melilla</t>
  </si>
  <si>
    <t>00000</t>
  </si>
  <si>
    <t>Municipio de 50.000 habitantes o menos</t>
  </si>
  <si>
    <t>De 50.000 habitantes o menos</t>
  </si>
  <si>
    <t>De 50.001 a 100.000 habitantes</t>
  </si>
  <si>
    <t>De 100.001 a 500.000 habitantes</t>
  </si>
  <si>
    <t>Más de 500.000 habitantes</t>
  </si>
  <si>
    <t>Identificador de Cuestionario (ordenados los cuestionarios por NIDEN se asigna 000001 al primero, 000002 al segundo, y así sucesivamente</t>
  </si>
  <si>
    <t>Más de 4 desplazamientos</t>
  </si>
  <si>
    <t>Ubicación de la vivienda entrevistada</t>
  </si>
  <si>
    <t>Puede flexibilizar, adaptar o acomodar su jornada laboral por conciliación</t>
  </si>
  <si>
    <t>Grado de satisfacción en el tiempo de desplazamiento al trabajo, valorado de 0 a 10 (donde 0 significa totalmente insatisfecho y 10 significa completamente satisfecho)</t>
  </si>
  <si>
    <r>
      <t xml:space="preserve">Diseño de registro de la Encuesta de Características Esenciales de la Población y las Viviendas  
(Cuestionarios Individuales de Adultos)
</t>
    </r>
    <r>
      <rPr>
        <sz val="20"/>
        <color rgb="FFC00000"/>
        <rFont val="Arial"/>
        <family val="2"/>
      </rPr>
      <t xml:space="preserve"> * Un Registro por cada residente adulto (16 años o más) en el hogar entrevistado</t>
    </r>
  </si>
  <si>
    <t>T_TAMUN</t>
  </si>
  <si>
    <t>T_ESTUD</t>
  </si>
  <si>
    <t>T_STLAB</t>
  </si>
  <si>
    <t>T_LGTRB</t>
  </si>
  <si>
    <t>T_TRANS</t>
  </si>
  <si>
    <t>T_TDOME</t>
  </si>
  <si>
    <t>T_TPDEP</t>
  </si>
  <si>
    <t>T_CDHOG</t>
  </si>
  <si>
    <t>T_CFHOG</t>
  </si>
  <si>
    <t>ACCESINTER</t>
  </si>
  <si>
    <t>NHSCDHOG</t>
  </si>
  <si>
    <t>NHSCFHOG</t>
  </si>
  <si>
    <t>T_TDSPL</t>
  </si>
  <si>
    <t>T_LRESI</t>
  </si>
  <si>
    <t>T_2ESTU</t>
  </si>
  <si>
    <t>T_NDSPL</t>
  </si>
  <si>
    <t>T_SI6NO</t>
  </si>
  <si>
    <t>Sí</t>
  </si>
  <si>
    <t>T_PROV</t>
  </si>
  <si>
    <t>Diccionario ubicado en la hoja…</t>
  </si>
  <si>
    <t>Tablas1</t>
  </si>
  <si>
    <t>Tablas2</t>
  </si>
  <si>
    <t>Tablas3</t>
  </si>
  <si>
    <t xml:space="preserve">En hoja -Diseño-. Variables: </t>
  </si>
  <si>
    <t>FLEXI *** (13 veces más)</t>
  </si>
  <si>
    <t>MTRANSPOR_1 *** (1 veces más)</t>
  </si>
  <si>
    <t>TIPODEPDH *** (1 veces más)</t>
  </si>
  <si>
    <t>Observaciones</t>
  </si>
  <si>
    <t>Relación de municipios</t>
  </si>
  <si>
    <t xml:space="preserve">TOTAL </t>
  </si>
  <si>
    <t>Enlace</t>
  </si>
  <si>
    <t>Bloque del cuestionario</t>
  </si>
  <si>
    <t>El NIDEN es el nº de indentificación del cuestionario, formado por: CPRO+CODMUN+CODDIST+CODSEC+NVIV . Y las variables CPRO, CODMUN, CODDIST, CODSEC y NVIV se toman del diseño de registro de la muestra.
Y NVIV el número de orden de la vivienda seleccionada dentro de la sección.</t>
  </si>
  <si>
    <t>Identificación cuestionario</t>
  </si>
  <si>
    <t>Para los municipios de 50.000 habitantes o menos no se proporciona el código de municipio por secreto estadístico.</t>
  </si>
  <si>
    <t>BLOQUE5 .- CUESTIONARIO DE ADULTOS: GENERAL (PERSONAS DE 16 O MÁS AÑOS)</t>
  </si>
  <si>
    <t>BLOQUE 5 .- CUESTIONARIO DE ADULTOS: ÁMBITO FAMILIAR (PERSONAS DE 16 O MÁS AÑOS)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</si>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</sst>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20"/>
      <color rgb="FFC00000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rgb="FFC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2" xfId="0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0" fontId="7" fillId="4" borderId="0" xfId="0" applyFont="1" applyFill="1"/>
    <xf numFmtId="0" fontId="8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textRotation="90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5" borderId="0" xfId="0" quotePrefix="1" applyFont="1" applyFill="1" applyAlignment="1">
      <alignment horizontal="center" vertical="center"/>
    </xf>
    <xf numFmtId="0" fontId="14" fillId="2" borderId="17" xfId="0" applyFont="1" applyFill="1" applyBorder="1" applyAlignment="1">
      <alignment horizontal="center" vertical="center" wrapText="1"/>
    </xf>
    <xf numFmtId="0" fontId="16" fillId="2" borderId="0" xfId="0" applyFont="1" applyFill="1"/>
    <xf numFmtId="0" fontId="15" fillId="0" borderId="0" xfId="2"/>
    <xf numFmtId="0" fontId="18" fillId="0" borderId="0" xfId="0" applyFont="1"/>
    <xf numFmtId="0" fontId="3" fillId="0" borderId="0" xfId="0" applyFont="1" applyAlignment="1">
      <alignment vertical="center" wrapText="1"/>
    </xf>
    <xf numFmtId="49" fontId="8" fillId="0" borderId="0" xfId="0" quotePrefix="1" applyNumberFormat="1" applyFont="1" applyAlignment="1">
      <alignment horizontal="left"/>
    </xf>
    <xf numFmtId="0" fontId="19" fillId="2" borderId="2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20" fillId="0" borderId="2" xfId="2" applyFont="1" applyBorder="1" applyAlignment="1" applyProtection="1">
      <alignment horizontal="left" vertical="top" wrapText="1"/>
    </xf>
    <xf numFmtId="0" fontId="21" fillId="0" borderId="2" xfId="2" applyFont="1" applyBorder="1" applyAlignment="1">
      <alignment horizontal="center" vertical="center" wrapText="1"/>
    </xf>
    <xf numFmtId="0" fontId="21" fillId="0" borderId="3" xfId="2" applyFont="1" applyBorder="1" applyAlignment="1">
      <alignment horizontal="center" vertical="center" wrapText="1"/>
    </xf>
    <xf numFmtId="0" fontId="21" fillId="0" borderId="6" xfId="2" applyFont="1" applyBorder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17" fillId="0" borderId="0" xfId="0" applyFont="1"/>
    <xf numFmtId="49" fontId="6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7" fillId="4" borderId="0" xfId="0" applyNumberFormat="1" applyFont="1" applyFill="1" applyAlignment="1">
      <alignment horizontal="left"/>
    </xf>
    <xf numFmtId="49" fontId="1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/>
    </xf>
    <xf numFmtId="0" fontId="2" fillId="6" borderId="21" xfId="1" applyFont="1" applyFill="1" applyBorder="1" applyAlignment="1">
      <alignment horizontal="center" vertical="center" wrapText="1"/>
    </xf>
    <xf numFmtId="0" fontId="2" fillId="6" borderId="22" xfId="1" applyFont="1" applyFill="1" applyBorder="1" applyAlignment="1">
      <alignment horizontal="center" vertical="center" wrapText="1"/>
    </xf>
    <xf numFmtId="0" fontId="2" fillId="6" borderId="24" xfId="1" applyFont="1" applyFill="1" applyBorder="1" applyAlignment="1">
      <alignment horizontal="center" vertical="center" wrapText="1"/>
    </xf>
    <xf numFmtId="0" fontId="2" fillId="6" borderId="27" xfId="1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left"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/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e.es/dyngs/INEbase/es/operacion.htm?c=Estadistica_C&amp;cid=1254736177031&amp;menu=ultiDatos&amp;idp=125473471099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zoomScale="82" zoomScaleNormal="82" workbookViewId="0">
      <pane ySplit="2" topLeftCell="A3" activePane="bottomLeft" state="frozen"/>
      <selection activeCell="H12" sqref="H12"/>
      <selection pane="bottomLeft" activeCell="A2" sqref="A2"/>
    </sheetView>
  </sheetViews>
  <sheetFormatPr baseColWidth="10" defaultRowHeight="15" x14ac:dyDescent="0.25"/>
  <cols>
    <col min="1" max="1" width="16.7109375" customWidth="1"/>
    <col min="2" max="2" width="14.42578125" customWidth="1"/>
    <col min="3" max="3" width="11.28515625" bestFit="1" customWidth="1"/>
    <col min="4" max="4" width="6.28515625" bestFit="1" customWidth="1"/>
    <col min="5" max="5" width="4.7109375" customWidth="1"/>
    <col min="6" max="6" width="10.85546875" bestFit="1" customWidth="1"/>
    <col min="7" max="7" width="8.140625" customWidth="1"/>
    <col min="8" max="8" width="15.7109375" customWidth="1"/>
    <col min="9" max="9" width="65" customWidth="1"/>
    <col min="10" max="10" width="13.42578125" customWidth="1"/>
    <col min="11" max="11" width="36.85546875" customWidth="1"/>
    <col min="12" max="12" width="29.42578125" customWidth="1"/>
  </cols>
  <sheetData>
    <row r="1" spans="1:13" ht="99.75" customHeight="1" thickBot="1" x14ac:dyDescent="0.3">
      <c r="A1" s="87" t="s">
        <v>283</v>
      </c>
      <c r="B1" s="88"/>
      <c r="C1" s="88"/>
      <c r="D1" s="88"/>
      <c r="E1" s="88"/>
      <c r="F1" s="88"/>
      <c r="G1" s="88"/>
      <c r="H1" s="88"/>
      <c r="I1" s="88"/>
      <c r="J1" s="88"/>
      <c r="K1" s="89"/>
    </row>
    <row r="2" spans="1:13" ht="74.099999999999994" customHeight="1" thickBot="1" x14ac:dyDescent="0.3">
      <c r="A2" s="44" t="s">
        <v>0</v>
      </c>
      <c r="B2" s="45" t="s">
        <v>1</v>
      </c>
      <c r="C2" s="46" t="s">
        <v>2</v>
      </c>
      <c r="D2" s="46" t="s">
        <v>3</v>
      </c>
      <c r="E2" s="47" t="s">
        <v>4</v>
      </c>
      <c r="F2" s="48" t="s">
        <v>5</v>
      </c>
      <c r="G2" s="49" t="s">
        <v>6</v>
      </c>
      <c r="H2" s="55" t="s">
        <v>303</v>
      </c>
      <c r="I2" s="46" t="s">
        <v>7</v>
      </c>
      <c r="J2" s="61" t="s">
        <v>314</v>
      </c>
      <c r="K2" s="68" t="s">
        <v>311</v>
      </c>
      <c r="L2" s="69" t="s">
        <v>315</v>
      </c>
      <c r="M2" s="51"/>
    </row>
    <row r="3" spans="1:13" ht="165" x14ac:dyDescent="0.25">
      <c r="A3" s="20" t="s">
        <v>8</v>
      </c>
      <c r="B3" s="21"/>
      <c r="C3" s="22">
        <v>6</v>
      </c>
      <c r="D3" s="23" t="s">
        <v>9</v>
      </c>
      <c r="E3" s="1"/>
      <c r="F3" s="43">
        <v>1</v>
      </c>
      <c r="G3" s="25">
        <v>1</v>
      </c>
      <c r="H3" s="25"/>
      <c r="I3" s="16" t="s">
        <v>278</v>
      </c>
      <c r="J3" s="16"/>
      <c r="K3" s="70" t="s">
        <v>316</v>
      </c>
      <c r="L3" s="83" t="s">
        <v>317</v>
      </c>
    </row>
    <row r="4" spans="1:13" ht="22.5" customHeight="1" x14ac:dyDescent="0.25">
      <c r="A4" s="20" t="s">
        <v>204</v>
      </c>
      <c r="B4" s="21" t="s">
        <v>302</v>
      </c>
      <c r="C4" s="22">
        <v>2</v>
      </c>
      <c r="D4" s="23" t="s">
        <v>9</v>
      </c>
      <c r="E4" s="1"/>
      <c r="F4" s="11">
        <f>F3+C3</f>
        <v>7</v>
      </c>
      <c r="G4" s="2">
        <f>G3+1</f>
        <v>2</v>
      </c>
      <c r="H4" s="64" t="s">
        <v>304</v>
      </c>
      <c r="I4" s="16" t="s">
        <v>205</v>
      </c>
      <c r="J4" s="62"/>
      <c r="K4" s="70"/>
      <c r="L4" s="83"/>
    </row>
    <row r="5" spans="1:13" ht="60" x14ac:dyDescent="0.25">
      <c r="A5" s="20" t="s">
        <v>206</v>
      </c>
      <c r="B5" s="21" t="s">
        <v>207</v>
      </c>
      <c r="C5" s="22">
        <v>5</v>
      </c>
      <c r="D5" s="23" t="s">
        <v>9</v>
      </c>
      <c r="E5" s="1"/>
      <c r="F5" s="11">
        <f t="shared" ref="F5:F6" si="0">F4+C4</f>
        <v>9</v>
      </c>
      <c r="G5" s="2">
        <f t="shared" ref="G5:G50" si="1">G4+1</f>
        <v>3</v>
      </c>
      <c r="H5" s="64" t="s">
        <v>304</v>
      </c>
      <c r="I5" s="16" t="s">
        <v>208</v>
      </c>
      <c r="J5" s="63" t="s">
        <v>312</v>
      </c>
      <c r="K5" s="70" t="s">
        <v>318</v>
      </c>
      <c r="L5" s="83"/>
    </row>
    <row r="6" spans="1:13" ht="30" x14ac:dyDescent="0.25">
      <c r="A6" s="20" t="s">
        <v>209</v>
      </c>
      <c r="B6" s="21" t="s">
        <v>284</v>
      </c>
      <c r="C6" s="22">
        <v>1</v>
      </c>
      <c r="D6" s="23" t="s">
        <v>9</v>
      </c>
      <c r="E6" s="1"/>
      <c r="F6" s="11">
        <f t="shared" si="0"/>
        <v>14</v>
      </c>
      <c r="G6" s="2">
        <f t="shared" si="1"/>
        <v>4</v>
      </c>
      <c r="H6" s="64" t="s">
        <v>305</v>
      </c>
      <c r="I6" s="16" t="s">
        <v>210</v>
      </c>
      <c r="J6" s="16"/>
      <c r="K6" s="70"/>
      <c r="L6" s="83"/>
    </row>
    <row r="7" spans="1:13" ht="111" customHeight="1" x14ac:dyDescent="0.25">
      <c r="A7" s="24" t="s">
        <v>10</v>
      </c>
      <c r="B7" s="21"/>
      <c r="C7" s="25">
        <v>17</v>
      </c>
      <c r="D7" s="23" t="s">
        <v>11</v>
      </c>
      <c r="E7" s="25">
        <v>12</v>
      </c>
      <c r="F7" s="14">
        <f t="shared" ref="F7:F50" si="2">F6+C6</f>
        <v>15</v>
      </c>
      <c r="G7" s="2">
        <f t="shared" si="1"/>
        <v>5</v>
      </c>
      <c r="H7" s="2"/>
      <c r="I7" s="17" t="s">
        <v>12</v>
      </c>
      <c r="J7" s="31"/>
      <c r="K7" s="70"/>
      <c r="L7" s="84"/>
    </row>
    <row r="8" spans="1:13" x14ac:dyDescent="0.25">
      <c r="A8" s="34" t="s">
        <v>23</v>
      </c>
      <c r="B8" s="18"/>
      <c r="C8" s="26">
        <v>2</v>
      </c>
      <c r="D8" s="27" t="s">
        <v>9</v>
      </c>
      <c r="E8" s="9"/>
      <c r="F8" s="15">
        <f t="shared" si="2"/>
        <v>32</v>
      </c>
      <c r="G8" s="15">
        <f t="shared" si="1"/>
        <v>6</v>
      </c>
      <c r="H8" s="15"/>
      <c r="I8" s="18" t="s">
        <v>203</v>
      </c>
      <c r="J8" s="17"/>
      <c r="K8" s="71"/>
      <c r="L8" s="85" t="s">
        <v>319</v>
      </c>
    </row>
    <row r="9" spans="1:13" ht="15.75" customHeight="1" x14ac:dyDescent="0.25">
      <c r="A9" s="28" t="s">
        <v>24</v>
      </c>
      <c r="B9" s="17" t="s">
        <v>65</v>
      </c>
      <c r="C9" s="22">
        <v>1</v>
      </c>
      <c r="D9" s="25" t="s">
        <v>9</v>
      </c>
      <c r="E9" s="1"/>
      <c r="F9" s="11">
        <f t="shared" si="2"/>
        <v>34</v>
      </c>
      <c r="G9" s="2">
        <f t="shared" si="1"/>
        <v>7</v>
      </c>
      <c r="H9" s="64" t="s">
        <v>305</v>
      </c>
      <c r="I9" s="16" t="s">
        <v>25</v>
      </c>
      <c r="J9" s="16"/>
      <c r="K9" s="70"/>
      <c r="L9" s="83"/>
    </row>
    <row r="10" spans="1:13" ht="45" customHeight="1" x14ac:dyDescent="0.25">
      <c r="A10" s="28" t="s">
        <v>26</v>
      </c>
      <c r="B10" s="17"/>
      <c r="C10" s="22">
        <v>4</v>
      </c>
      <c r="D10" s="23" t="s">
        <v>11</v>
      </c>
      <c r="E10" s="1"/>
      <c r="F10" s="11">
        <f t="shared" si="2"/>
        <v>35</v>
      </c>
      <c r="G10" s="2">
        <f t="shared" si="1"/>
        <v>8</v>
      </c>
      <c r="H10" s="2"/>
      <c r="I10" s="16" t="s">
        <v>27</v>
      </c>
      <c r="J10" s="16"/>
      <c r="K10" s="59"/>
      <c r="L10" s="83"/>
    </row>
    <row r="11" spans="1:13" ht="45" customHeight="1" x14ac:dyDescent="0.25">
      <c r="A11" s="29" t="s">
        <v>28</v>
      </c>
      <c r="B11" s="17"/>
      <c r="C11" s="25">
        <v>3</v>
      </c>
      <c r="D11" s="23" t="s">
        <v>11</v>
      </c>
      <c r="E11" s="25"/>
      <c r="F11" s="11">
        <f t="shared" si="2"/>
        <v>39</v>
      </c>
      <c r="G11" s="2">
        <f t="shared" si="1"/>
        <v>9</v>
      </c>
      <c r="H11" s="2"/>
      <c r="I11" s="17" t="s">
        <v>29</v>
      </c>
      <c r="J11" s="17"/>
      <c r="K11" s="59"/>
      <c r="L11" s="83"/>
    </row>
    <row r="12" spans="1:13" ht="45" customHeight="1" x14ac:dyDescent="0.25">
      <c r="A12" s="28" t="s">
        <v>30</v>
      </c>
      <c r="B12" s="17" t="s">
        <v>285</v>
      </c>
      <c r="C12" s="22">
        <v>2</v>
      </c>
      <c r="D12" s="23" t="s">
        <v>9</v>
      </c>
      <c r="E12" s="16"/>
      <c r="F12" s="11">
        <f t="shared" si="2"/>
        <v>42</v>
      </c>
      <c r="G12" s="2">
        <f t="shared" si="1"/>
        <v>10</v>
      </c>
      <c r="H12" s="65" t="s">
        <v>305</v>
      </c>
      <c r="I12" s="30" t="s">
        <v>31</v>
      </c>
      <c r="J12" s="1"/>
      <c r="K12" s="72"/>
      <c r="L12" s="83"/>
    </row>
    <row r="13" spans="1:13" ht="45" customHeight="1" x14ac:dyDescent="0.25">
      <c r="A13" s="28" t="s">
        <v>32</v>
      </c>
      <c r="B13" s="17"/>
      <c r="C13" s="22">
        <v>4</v>
      </c>
      <c r="D13" s="23" t="s">
        <v>11</v>
      </c>
      <c r="E13" s="1"/>
      <c r="F13" s="11">
        <f t="shared" si="2"/>
        <v>44</v>
      </c>
      <c r="G13" s="2">
        <f t="shared" si="1"/>
        <v>11</v>
      </c>
      <c r="H13" s="2"/>
      <c r="I13" s="16" t="s">
        <v>33</v>
      </c>
      <c r="J13" s="16"/>
      <c r="K13" s="59"/>
      <c r="L13" s="83"/>
    </row>
    <row r="14" spans="1:13" ht="45" customHeight="1" x14ac:dyDescent="0.25">
      <c r="A14" s="28" t="s">
        <v>34</v>
      </c>
      <c r="B14" s="17"/>
      <c r="C14" s="22">
        <v>3</v>
      </c>
      <c r="D14" s="23" t="s">
        <v>11</v>
      </c>
      <c r="E14" s="1"/>
      <c r="F14" s="11">
        <f t="shared" si="2"/>
        <v>48</v>
      </c>
      <c r="G14" s="2">
        <f t="shared" si="1"/>
        <v>12</v>
      </c>
      <c r="H14" s="2"/>
      <c r="I14" s="16" t="s">
        <v>35</v>
      </c>
      <c r="J14" s="16"/>
      <c r="K14" s="59"/>
      <c r="L14" s="83"/>
    </row>
    <row r="15" spans="1:13" ht="45" customHeight="1" x14ac:dyDescent="0.25">
      <c r="A15" s="29" t="s">
        <v>36</v>
      </c>
      <c r="B15" s="17" t="s">
        <v>298</v>
      </c>
      <c r="C15" s="25">
        <v>2</v>
      </c>
      <c r="D15" s="23" t="s">
        <v>9</v>
      </c>
      <c r="E15" s="25"/>
      <c r="F15" s="11">
        <f t="shared" si="2"/>
        <v>51</v>
      </c>
      <c r="G15" s="2">
        <f t="shared" si="1"/>
        <v>13</v>
      </c>
      <c r="H15" s="64" t="s">
        <v>305</v>
      </c>
      <c r="I15" s="17" t="s">
        <v>37</v>
      </c>
      <c r="J15" s="17"/>
      <c r="K15" s="59"/>
      <c r="L15" s="83"/>
    </row>
    <row r="16" spans="1:13" ht="45" customHeight="1" x14ac:dyDescent="0.25">
      <c r="A16" s="28" t="s">
        <v>38</v>
      </c>
      <c r="B16" s="17" t="s">
        <v>286</v>
      </c>
      <c r="C16" s="22">
        <v>1</v>
      </c>
      <c r="D16" s="23" t="s">
        <v>9</v>
      </c>
      <c r="E16" s="16"/>
      <c r="F16" s="11">
        <f t="shared" si="2"/>
        <v>53</v>
      </c>
      <c r="G16" s="2">
        <f t="shared" si="1"/>
        <v>14</v>
      </c>
      <c r="H16" s="64" t="s">
        <v>305</v>
      </c>
      <c r="I16" s="1" t="s">
        <v>39</v>
      </c>
      <c r="J16" s="1"/>
      <c r="K16" s="72"/>
      <c r="L16" s="83"/>
    </row>
    <row r="17" spans="1:12" ht="45" customHeight="1" x14ac:dyDescent="0.25">
      <c r="A17" s="28" t="s">
        <v>40</v>
      </c>
      <c r="B17" s="17"/>
      <c r="C17" s="22">
        <v>4</v>
      </c>
      <c r="D17" s="23" t="s">
        <v>11</v>
      </c>
      <c r="E17" s="1"/>
      <c r="F17" s="11">
        <f t="shared" si="2"/>
        <v>54</v>
      </c>
      <c r="G17" s="2">
        <f t="shared" si="1"/>
        <v>15</v>
      </c>
      <c r="H17" s="2"/>
      <c r="I17" s="16" t="s">
        <v>41</v>
      </c>
      <c r="J17" s="16"/>
      <c r="K17" s="59"/>
      <c r="L17" s="83"/>
    </row>
    <row r="18" spans="1:12" ht="45" customHeight="1" x14ac:dyDescent="0.25">
      <c r="A18" s="28" t="s">
        <v>42</v>
      </c>
      <c r="B18" s="17"/>
      <c r="C18" s="22">
        <v>3</v>
      </c>
      <c r="D18" s="23" t="s">
        <v>11</v>
      </c>
      <c r="E18" s="1"/>
      <c r="F18" s="11">
        <f t="shared" si="2"/>
        <v>58</v>
      </c>
      <c r="G18" s="2">
        <f t="shared" si="1"/>
        <v>16</v>
      </c>
      <c r="H18" s="2"/>
      <c r="I18" s="16" t="s">
        <v>43</v>
      </c>
      <c r="J18" s="16"/>
      <c r="K18" s="59"/>
      <c r="L18" s="83"/>
    </row>
    <row r="19" spans="1:12" ht="30" x14ac:dyDescent="0.25">
      <c r="A19" s="29" t="s">
        <v>44</v>
      </c>
      <c r="B19" s="17" t="s">
        <v>300</v>
      </c>
      <c r="C19" s="25">
        <v>1</v>
      </c>
      <c r="D19" s="23" t="s">
        <v>9</v>
      </c>
      <c r="E19" s="25"/>
      <c r="F19" s="11">
        <f t="shared" si="2"/>
        <v>61</v>
      </c>
      <c r="G19" s="2">
        <f t="shared" si="1"/>
        <v>17</v>
      </c>
      <c r="H19" s="64" t="s">
        <v>305</v>
      </c>
      <c r="I19" s="17" t="s">
        <v>281</v>
      </c>
      <c r="J19" s="17"/>
      <c r="K19" s="59"/>
      <c r="L19" s="83"/>
    </row>
    <row r="20" spans="1:12" ht="15.75" x14ac:dyDescent="0.25">
      <c r="A20" s="28" t="s">
        <v>45</v>
      </c>
      <c r="B20" s="17" t="s">
        <v>287</v>
      </c>
      <c r="C20" s="22">
        <v>1</v>
      </c>
      <c r="D20" s="23" t="s">
        <v>9</v>
      </c>
      <c r="E20" s="16"/>
      <c r="F20" s="11">
        <f t="shared" si="2"/>
        <v>62</v>
      </c>
      <c r="G20" s="2">
        <f t="shared" si="1"/>
        <v>18</v>
      </c>
      <c r="H20" s="64" t="s">
        <v>305</v>
      </c>
      <c r="I20" s="1" t="s">
        <v>46</v>
      </c>
      <c r="J20" s="1"/>
      <c r="K20" s="72"/>
      <c r="L20" s="83"/>
    </row>
    <row r="21" spans="1:12" ht="30" x14ac:dyDescent="0.25">
      <c r="A21" s="28" t="s">
        <v>47</v>
      </c>
      <c r="B21" s="17" t="s">
        <v>299</v>
      </c>
      <c r="C21" s="22">
        <v>2</v>
      </c>
      <c r="D21" s="23" t="s">
        <v>9</v>
      </c>
      <c r="E21" s="1"/>
      <c r="F21" s="11">
        <f t="shared" si="2"/>
        <v>63</v>
      </c>
      <c r="G21" s="2">
        <f t="shared" si="1"/>
        <v>19</v>
      </c>
      <c r="H21" s="64" t="s">
        <v>305</v>
      </c>
      <c r="I21" s="16" t="s">
        <v>48</v>
      </c>
      <c r="J21" s="16"/>
      <c r="K21" s="59"/>
      <c r="L21" s="83"/>
    </row>
    <row r="22" spans="1:12" ht="30" x14ac:dyDescent="0.25">
      <c r="A22" s="28" t="s">
        <v>49</v>
      </c>
      <c r="B22" s="17" t="s">
        <v>288</v>
      </c>
      <c r="C22" s="22">
        <v>2</v>
      </c>
      <c r="D22" s="23" t="s">
        <v>9</v>
      </c>
      <c r="E22" s="1"/>
      <c r="F22" s="11">
        <f t="shared" si="2"/>
        <v>65</v>
      </c>
      <c r="G22" s="2">
        <f t="shared" si="1"/>
        <v>20</v>
      </c>
      <c r="H22" s="64" t="s">
        <v>305</v>
      </c>
      <c r="I22" s="16" t="s">
        <v>50</v>
      </c>
      <c r="J22" s="16"/>
      <c r="K22" s="59"/>
      <c r="L22" s="83"/>
    </row>
    <row r="23" spans="1:12" ht="45" x14ac:dyDescent="0.25">
      <c r="A23" s="29" t="s">
        <v>51</v>
      </c>
      <c r="B23" s="17" t="s">
        <v>288</v>
      </c>
      <c r="C23" s="25">
        <v>2</v>
      </c>
      <c r="D23" s="23" t="s">
        <v>9</v>
      </c>
      <c r="E23" s="25"/>
      <c r="F23" s="11">
        <f t="shared" si="2"/>
        <v>67</v>
      </c>
      <c r="G23" s="2">
        <f t="shared" si="1"/>
        <v>21</v>
      </c>
      <c r="H23" s="64" t="s">
        <v>305</v>
      </c>
      <c r="I23" s="17" t="s">
        <v>52</v>
      </c>
      <c r="J23" s="17"/>
      <c r="K23" s="59"/>
      <c r="L23" s="83"/>
    </row>
    <row r="24" spans="1:12" ht="30" x14ac:dyDescent="0.25">
      <c r="A24" s="28" t="s">
        <v>53</v>
      </c>
      <c r="B24" s="17" t="s">
        <v>296</v>
      </c>
      <c r="C24" s="22">
        <v>1</v>
      </c>
      <c r="D24" s="23" t="s">
        <v>9</v>
      </c>
      <c r="E24" s="16"/>
      <c r="F24" s="11">
        <f t="shared" si="2"/>
        <v>69</v>
      </c>
      <c r="G24" s="2">
        <f t="shared" si="1"/>
        <v>22</v>
      </c>
      <c r="H24" s="64" t="s">
        <v>305</v>
      </c>
      <c r="I24" s="1" t="s">
        <v>54</v>
      </c>
      <c r="J24" s="1"/>
      <c r="K24" s="72"/>
      <c r="L24" s="83"/>
    </row>
    <row r="25" spans="1:12" ht="45" x14ac:dyDescent="0.25">
      <c r="A25" s="28" t="s">
        <v>55</v>
      </c>
      <c r="B25" s="17"/>
      <c r="C25" s="22">
        <v>2</v>
      </c>
      <c r="D25" s="23" t="s">
        <v>11</v>
      </c>
      <c r="E25" s="1"/>
      <c r="F25" s="11">
        <f t="shared" si="2"/>
        <v>70</v>
      </c>
      <c r="G25" s="2">
        <f t="shared" si="1"/>
        <v>23</v>
      </c>
      <c r="H25" s="2"/>
      <c r="I25" s="16" t="s">
        <v>282</v>
      </c>
      <c r="J25" s="16"/>
      <c r="K25" s="59"/>
      <c r="L25" s="83"/>
    </row>
    <row r="26" spans="1:12" ht="18.75" customHeight="1" x14ac:dyDescent="0.25">
      <c r="A26" s="28" t="s">
        <v>293</v>
      </c>
      <c r="B26" s="17" t="s">
        <v>300</v>
      </c>
      <c r="C26" s="22">
        <v>1</v>
      </c>
      <c r="D26" s="23" t="s">
        <v>9</v>
      </c>
      <c r="E26" s="1"/>
      <c r="F26" s="11">
        <f t="shared" si="2"/>
        <v>72</v>
      </c>
      <c r="G26" s="2">
        <f t="shared" si="1"/>
        <v>24</v>
      </c>
      <c r="H26" s="64" t="s">
        <v>305</v>
      </c>
      <c r="I26" s="16" t="s">
        <v>56</v>
      </c>
      <c r="J26" s="16"/>
      <c r="K26" s="59"/>
      <c r="L26" s="83"/>
    </row>
    <row r="27" spans="1:12" ht="18.75" customHeight="1" x14ac:dyDescent="0.25">
      <c r="A27" s="29" t="s">
        <v>57</v>
      </c>
      <c r="B27" s="17" t="s">
        <v>300</v>
      </c>
      <c r="C27" s="25">
        <v>1</v>
      </c>
      <c r="D27" s="23" t="s">
        <v>9</v>
      </c>
      <c r="E27" s="25"/>
      <c r="F27" s="11">
        <f t="shared" si="2"/>
        <v>73</v>
      </c>
      <c r="G27" s="2">
        <f t="shared" si="1"/>
        <v>25</v>
      </c>
      <c r="H27" s="64" t="s">
        <v>305</v>
      </c>
      <c r="I27" s="17" t="s">
        <v>58</v>
      </c>
      <c r="J27" s="17"/>
      <c r="K27" s="59"/>
      <c r="L27" s="83"/>
    </row>
    <row r="28" spans="1:12" ht="18.75" customHeight="1" x14ac:dyDescent="0.25">
      <c r="A28" s="28" t="s">
        <v>59</v>
      </c>
      <c r="B28" s="17" t="s">
        <v>300</v>
      </c>
      <c r="C28" s="22">
        <v>1</v>
      </c>
      <c r="D28" s="23" t="s">
        <v>9</v>
      </c>
      <c r="E28" s="16"/>
      <c r="F28" s="11">
        <f t="shared" si="2"/>
        <v>74</v>
      </c>
      <c r="G28" s="2">
        <f t="shared" si="1"/>
        <v>26</v>
      </c>
      <c r="H28" s="64" t="s">
        <v>305</v>
      </c>
      <c r="I28" s="1" t="s">
        <v>60</v>
      </c>
      <c r="J28" s="1"/>
      <c r="K28" s="72"/>
      <c r="L28" s="83"/>
    </row>
    <row r="29" spans="1:12" ht="30" x14ac:dyDescent="0.25">
      <c r="A29" s="28" t="s">
        <v>61</v>
      </c>
      <c r="B29" s="17" t="s">
        <v>300</v>
      </c>
      <c r="C29" s="22">
        <v>1</v>
      </c>
      <c r="D29" s="23" t="s">
        <v>9</v>
      </c>
      <c r="E29" s="1"/>
      <c r="F29" s="11">
        <f t="shared" si="2"/>
        <v>75</v>
      </c>
      <c r="G29" s="2">
        <f t="shared" si="1"/>
        <v>27</v>
      </c>
      <c r="H29" s="64" t="s">
        <v>305</v>
      </c>
      <c r="I29" s="16" t="s">
        <v>62</v>
      </c>
      <c r="J29" s="16"/>
      <c r="K29" s="59"/>
      <c r="L29" s="83"/>
    </row>
    <row r="30" spans="1:12" ht="30" x14ac:dyDescent="0.25">
      <c r="A30" s="50" t="s">
        <v>63</v>
      </c>
      <c r="B30" s="31" t="s">
        <v>300</v>
      </c>
      <c r="C30" s="32">
        <v>1</v>
      </c>
      <c r="D30" s="33" t="s">
        <v>9</v>
      </c>
      <c r="E30" s="10"/>
      <c r="F30" s="12">
        <f t="shared" si="2"/>
        <v>76</v>
      </c>
      <c r="G30" s="13">
        <f t="shared" si="1"/>
        <v>28</v>
      </c>
      <c r="H30" s="66" t="s">
        <v>305</v>
      </c>
      <c r="I30" s="19" t="s">
        <v>64</v>
      </c>
      <c r="J30" s="19"/>
      <c r="K30" s="73"/>
      <c r="L30" s="84"/>
    </row>
    <row r="31" spans="1:12" ht="15.75" customHeight="1" x14ac:dyDescent="0.25">
      <c r="A31" s="28" t="s">
        <v>143</v>
      </c>
      <c r="B31" s="17" t="s">
        <v>300</v>
      </c>
      <c r="C31" s="22">
        <v>1</v>
      </c>
      <c r="D31" s="25" t="s">
        <v>9</v>
      </c>
      <c r="E31" s="1"/>
      <c r="F31" s="11">
        <f t="shared" si="2"/>
        <v>77</v>
      </c>
      <c r="G31" s="2">
        <f t="shared" si="1"/>
        <v>29</v>
      </c>
      <c r="H31" s="64" t="s">
        <v>305</v>
      </c>
      <c r="I31" s="16" t="s">
        <v>161</v>
      </c>
      <c r="J31" s="16"/>
      <c r="K31" s="70"/>
      <c r="L31" s="83" t="s">
        <v>320</v>
      </c>
    </row>
    <row r="32" spans="1:12" ht="30" x14ac:dyDescent="0.25">
      <c r="A32" s="28" t="s">
        <v>144</v>
      </c>
      <c r="B32" s="17"/>
      <c r="C32" s="22">
        <v>2</v>
      </c>
      <c r="D32" s="23" t="s">
        <v>11</v>
      </c>
      <c r="E32" s="1"/>
      <c r="F32" s="11">
        <f t="shared" si="2"/>
        <v>78</v>
      </c>
      <c r="G32" s="2">
        <f t="shared" si="1"/>
        <v>30</v>
      </c>
      <c r="H32" s="2"/>
      <c r="I32" s="16" t="s">
        <v>162</v>
      </c>
      <c r="J32" s="16"/>
      <c r="K32" s="59"/>
      <c r="L32" s="83"/>
    </row>
    <row r="33" spans="1:12" x14ac:dyDescent="0.25">
      <c r="A33" s="29" t="s">
        <v>145</v>
      </c>
      <c r="B33" s="17" t="s">
        <v>300</v>
      </c>
      <c r="C33" s="25">
        <v>1</v>
      </c>
      <c r="D33" s="23" t="s">
        <v>9</v>
      </c>
      <c r="E33" s="25"/>
      <c r="F33" s="11">
        <f t="shared" si="2"/>
        <v>80</v>
      </c>
      <c r="G33" s="2">
        <f t="shared" si="1"/>
        <v>31</v>
      </c>
      <c r="H33" s="64" t="s">
        <v>305</v>
      </c>
      <c r="I33" s="17" t="s">
        <v>163</v>
      </c>
      <c r="J33" s="17"/>
      <c r="K33" s="59"/>
      <c r="L33" s="83"/>
    </row>
    <row r="34" spans="1:12" ht="15.75" x14ac:dyDescent="0.25">
      <c r="A34" s="28" t="s">
        <v>146</v>
      </c>
      <c r="B34" s="17" t="s">
        <v>289</v>
      </c>
      <c r="C34" s="22">
        <v>1</v>
      </c>
      <c r="D34" s="23" t="s">
        <v>9</v>
      </c>
      <c r="E34" s="16"/>
      <c r="F34" s="11">
        <f t="shared" si="2"/>
        <v>81</v>
      </c>
      <c r="G34" s="2">
        <f t="shared" si="1"/>
        <v>32</v>
      </c>
      <c r="H34" s="65" t="s">
        <v>306</v>
      </c>
      <c r="I34" s="30" t="s">
        <v>164</v>
      </c>
      <c r="J34" s="1"/>
      <c r="K34" s="72"/>
      <c r="L34" s="83"/>
    </row>
    <row r="35" spans="1:12" ht="30" x14ac:dyDescent="0.25">
      <c r="A35" s="28" t="s">
        <v>147</v>
      </c>
      <c r="B35" s="17" t="s">
        <v>291</v>
      </c>
      <c r="C35" s="22">
        <v>1</v>
      </c>
      <c r="D35" s="23" t="s">
        <v>9</v>
      </c>
      <c r="E35" s="1"/>
      <c r="F35" s="11">
        <f t="shared" si="2"/>
        <v>82</v>
      </c>
      <c r="G35" s="2">
        <f t="shared" si="1"/>
        <v>33</v>
      </c>
      <c r="H35" s="64" t="s">
        <v>306</v>
      </c>
      <c r="I35" s="16" t="s">
        <v>165</v>
      </c>
      <c r="J35" s="16"/>
      <c r="K35" s="59"/>
      <c r="L35" s="83"/>
    </row>
    <row r="36" spans="1:12" ht="30" x14ac:dyDescent="0.25">
      <c r="A36" s="28" t="s">
        <v>294</v>
      </c>
      <c r="B36" s="17"/>
      <c r="C36" s="22">
        <v>3</v>
      </c>
      <c r="D36" s="23" t="s">
        <v>11</v>
      </c>
      <c r="E36" s="1"/>
      <c r="F36" s="11">
        <f t="shared" si="2"/>
        <v>83</v>
      </c>
      <c r="G36" s="2">
        <f t="shared" si="1"/>
        <v>34</v>
      </c>
      <c r="H36" s="2"/>
      <c r="I36" s="16" t="s">
        <v>166</v>
      </c>
      <c r="J36" s="16"/>
      <c r="K36" s="59"/>
      <c r="L36" s="83"/>
    </row>
    <row r="37" spans="1:12" ht="30" x14ac:dyDescent="0.25">
      <c r="A37" s="29" t="s">
        <v>148</v>
      </c>
      <c r="B37" s="17"/>
      <c r="C37" s="25">
        <v>3</v>
      </c>
      <c r="D37" s="23" t="s">
        <v>11</v>
      </c>
      <c r="E37" s="25"/>
      <c r="F37" s="11">
        <f t="shared" si="2"/>
        <v>86</v>
      </c>
      <c r="G37" s="2">
        <f t="shared" si="1"/>
        <v>35</v>
      </c>
      <c r="H37" s="2"/>
      <c r="I37" s="17" t="s">
        <v>167</v>
      </c>
      <c r="J37" s="17"/>
      <c r="K37" s="59"/>
      <c r="L37" s="83"/>
    </row>
    <row r="38" spans="1:12" ht="30" x14ac:dyDescent="0.25">
      <c r="A38" s="28" t="s">
        <v>149</v>
      </c>
      <c r="B38" s="17" t="s">
        <v>290</v>
      </c>
      <c r="C38" s="22">
        <v>1</v>
      </c>
      <c r="D38" s="23" t="s">
        <v>9</v>
      </c>
      <c r="E38" s="16"/>
      <c r="F38" s="11">
        <f t="shared" si="2"/>
        <v>89</v>
      </c>
      <c r="G38" s="2">
        <f t="shared" si="1"/>
        <v>36</v>
      </c>
      <c r="H38" s="64" t="s">
        <v>306</v>
      </c>
      <c r="I38" s="1" t="s">
        <v>168</v>
      </c>
      <c r="J38" s="1"/>
      <c r="K38" s="72"/>
      <c r="L38" s="83"/>
    </row>
    <row r="39" spans="1:12" ht="30" x14ac:dyDescent="0.25">
      <c r="A39" s="28" t="s">
        <v>150</v>
      </c>
      <c r="B39" s="17" t="s">
        <v>292</v>
      </c>
      <c r="C39" s="22">
        <v>1</v>
      </c>
      <c r="D39" s="23" t="s">
        <v>9</v>
      </c>
      <c r="E39" s="1"/>
      <c r="F39" s="11">
        <f t="shared" si="2"/>
        <v>90</v>
      </c>
      <c r="G39" s="2">
        <f t="shared" si="1"/>
        <v>37</v>
      </c>
      <c r="H39" s="64" t="s">
        <v>306</v>
      </c>
      <c r="I39" s="16" t="s">
        <v>169</v>
      </c>
      <c r="J39" s="16"/>
      <c r="K39" s="59"/>
      <c r="L39" s="83"/>
    </row>
    <row r="40" spans="1:12" ht="30" x14ac:dyDescent="0.25">
      <c r="A40" s="28" t="s">
        <v>295</v>
      </c>
      <c r="B40" s="17"/>
      <c r="C40" s="22">
        <v>3</v>
      </c>
      <c r="D40" s="23" t="s">
        <v>11</v>
      </c>
      <c r="E40" s="1"/>
      <c r="F40" s="11">
        <f t="shared" si="2"/>
        <v>91</v>
      </c>
      <c r="G40" s="2">
        <f t="shared" si="1"/>
        <v>38</v>
      </c>
      <c r="H40" s="2"/>
      <c r="I40" s="16" t="s">
        <v>170</v>
      </c>
      <c r="J40" s="16"/>
      <c r="K40" s="59"/>
      <c r="L40" s="83"/>
    </row>
    <row r="41" spans="1:12" ht="30" x14ac:dyDescent="0.25">
      <c r="A41" s="29" t="s">
        <v>151</v>
      </c>
      <c r="B41" s="17"/>
      <c r="C41" s="25">
        <v>3</v>
      </c>
      <c r="D41" s="23" t="s">
        <v>11</v>
      </c>
      <c r="E41" s="25"/>
      <c r="F41" s="11">
        <f t="shared" si="2"/>
        <v>94</v>
      </c>
      <c r="G41" s="2">
        <f t="shared" si="1"/>
        <v>39</v>
      </c>
      <c r="H41" s="2"/>
      <c r="I41" s="17" t="s">
        <v>171</v>
      </c>
      <c r="J41" s="17"/>
      <c r="K41" s="59"/>
      <c r="L41" s="83"/>
    </row>
    <row r="42" spans="1:12" ht="30" x14ac:dyDescent="0.25">
      <c r="A42" s="28" t="s">
        <v>152</v>
      </c>
      <c r="B42" s="17" t="s">
        <v>290</v>
      </c>
      <c r="C42" s="22">
        <v>1</v>
      </c>
      <c r="D42" s="23" t="s">
        <v>9</v>
      </c>
      <c r="E42" s="16"/>
      <c r="F42" s="11">
        <f t="shared" si="2"/>
        <v>97</v>
      </c>
      <c r="G42" s="2">
        <f t="shared" si="1"/>
        <v>40</v>
      </c>
      <c r="H42" s="64" t="s">
        <v>306</v>
      </c>
      <c r="I42" s="1" t="s">
        <v>172</v>
      </c>
      <c r="J42" s="1"/>
      <c r="K42" s="72"/>
      <c r="L42" s="83"/>
    </row>
    <row r="43" spans="1:12" ht="45" x14ac:dyDescent="0.25">
      <c r="A43" s="28" t="s">
        <v>153</v>
      </c>
      <c r="B43" s="17" t="s">
        <v>185</v>
      </c>
      <c r="C43" s="22">
        <v>1</v>
      </c>
      <c r="D43" s="23" t="s">
        <v>9</v>
      </c>
      <c r="E43" s="1"/>
      <c r="F43" s="11">
        <f t="shared" si="2"/>
        <v>98</v>
      </c>
      <c r="G43" s="2">
        <f t="shared" si="1"/>
        <v>41</v>
      </c>
      <c r="H43" s="64" t="s">
        <v>306</v>
      </c>
      <c r="I43" s="16" t="s">
        <v>173</v>
      </c>
      <c r="J43" s="16"/>
      <c r="K43" s="59"/>
      <c r="L43" s="83"/>
    </row>
    <row r="44" spans="1:12" ht="30" x14ac:dyDescent="0.25">
      <c r="A44" s="28" t="s">
        <v>154</v>
      </c>
      <c r="B44" s="17" t="s">
        <v>300</v>
      </c>
      <c r="C44" s="22">
        <v>1</v>
      </c>
      <c r="D44" s="23" t="s">
        <v>9</v>
      </c>
      <c r="E44" s="1"/>
      <c r="F44" s="11">
        <f t="shared" si="2"/>
        <v>99</v>
      </c>
      <c r="G44" s="2">
        <f t="shared" si="1"/>
        <v>42</v>
      </c>
      <c r="H44" s="64" t="s">
        <v>305</v>
      </c>
      <c r="I44" s="16" t="s">
        <v>202</v>
      </c>
      <c r="J44" s="16"/>
      <c r="K44" s="59"/>
      <c r="L44" s="83"/>
    </row>
    <row r="45" spans="1:12" ht="30" x14ac:dyDescent="0.25">
      <c r="A45" s="29" t="s">
        <v>155</v>
      </c>
      <c r="B45" s="17" t="s">
        <v>300</v>
      </c>
      <c r="C45" s="25">
        <v>1</v>
      </c>
      <c r="D45" s="23" t="s">
        <v>9</v>
      </c>
      <c r="E45" s="25"/>
      <c r="F45" s="11">
        <f t="shared" si="2"/>
        <v>100</v>
      </c>
      <c r="G45" s="2">
        <f t="shared" si="1"/>
        <v>43</v>
      </c>
      <c r="H45" s="64" t="s">
        <v>305</v>
      </c>
      <c r="I45" s="17" t="s">
        <v>174</v>
      </c>
      <c r="J45" s="17"/>
      <c r="K45" s="59"/>
      <c r="L45" s="83"/>
    </row>
    <row r="46" spans="1:12" ht="36.75" customHeight="1" x14ac:dyDescent="0.25">
      <c r="A46" s="28" t="s">
        <v>156</v>
      </c>
      <c r="B46" s="17" t="s">
        <v>300</v>
      </c>
      <c r="C46" s="22">
        <v>1</v>
      </c>
      <c r="D46" s="23" t="s">
        <v>9</v>
      </c>
      <c r="E46" s="16"/>
      <c r="F46" s="11">
        <f t="shared" si="2"/>
        <v>101</v>
      </c>
      <c r="G46" s="2">
        <f t="shared" si="1"/>
        <v>44</v>
      </c>
      <c r="H46" s="64" t="s">
        <v>305</v>
      </c>
      <c r="I46" s="1" t="s">
        <v>175</v>
      </c>
      <c r="J46" s="1"/>
      <c r="K46" s="72"/>
      <c r="L46" s="83"/>
    </row>
    <row r="47" spans="1:12" ht="30" x14ac:dyDescent="0.25">
      <c r="A47" s="28" t="s">
        <v>157</v>
      </c>
      <c r="B47" s="17" t="s">
        <v>300</v>
      </c>
      <c r="C47" s="22">
        <v>1</v>
      </c>
      <c r="D47" s="23" t="s">
        <v>9</v>
      </c>
      <c r="E47" s="1"/>
      <c r="F47" s="11">
        <f t="shared" si="2"/>
        <v>102</v>
      </c>
      <c r="G47" s="2">
        <f t="shared" si="1"/>
        <v>45</v>
      </c>
      <c r="H47" s="64" t="s">
        <v>305</v>
      </c>
      <c r="I47" s="16" t="s">
        <v>176</v>
      </c>
      <c r="J47" s="16"/>
      <c r="K47" s="59"/>
      <c r="L47" s="83"/>
    </row>
    <row r="48" spans="1:12" ht="30" x14ac:dyDescent="0.25">
      <c r="A48" s="28" t="s">
        <v>158</v>
      </c>
      <c r="B48" s="17" t="s">
        <v>300</v>
      </c>
      <c r="C48" s="22">
        <v>1</v>
      </c>
      <c r="D48" s="23" t="s">
        <v>9</v>
      </c>
      <c r="E48" s="1"/>
      <c r="F48" s="11">
        <f t="shared" si="2"/>
        <v>103</v>
      </c>
      <c r="G48" s="2">
        <f t="shared" si="1"/>
        <v>46</v>
      </c>
      <c r="H48" s="64" t="s">
        <v>305</v>
      </c>
      <c r="I48" s="16" t="s">
        <v>177</v>
      </c>
      <c r="J48" s="16"/>
      <c r="K48" s="59"/>
      <c r="L48" s="83"/>
    </row>
    <row r="49" spans="1:12" ht="30" x14ac:dyDescent="0.25">
      <c r="A49" s="29" t="s">
        <v>159</v>
      </c>
      <c r="B49" s="17" t="s">
        <v>300</v>
      </c>
      <c r="C49" s="25">
        <v>1</v>
      </c>
      <c r="D49" s="23" t="s">
        <v>9</v>
      </c>
      <c r="E49" s="25"/>
      <c r="F49" s="11">
        <f t="shared" si="2"/>
        <v>104</v>
      </c>
      <c r="G49" s="2">
        <f t="shared" si="1"/>
        <v>47</v>
      </c>
      <c r="H49" s="64" t="s">
        <v>305</v>
      </c>
      <c r="I49" s="17" t="s">
        <v>178</v>
      </c>
      <c r="J49" s="17"/>
      <c r="K49" s="59"/>
      <c r="L49" s="83"/>
    </row>
    <row r="50" spans="1:12" ht="30.75" thickBot="1" x14ac:dyDescent="0.3">
      <c r="A50" s="35" t="s">
        <v>160</v>
      </c>
      <c r="B50" s="36" t="s">
        <v>297</v>
      </c>
      <c r="C50" s="37">
        <v>1</v>
      </c>
      <c r="D50" s="38" t="s">
        <v>9</v>
      </c>
      <c r="E50" s="39"/>
      <c r="F50" s="40">
        <f t="shared" si="2"/>
        <v>105</v>
      </c>
      <c r="G50" s="41">
        <f t="shared" si="1"/>
        <v>48</v>
      </c>
      <c r="H50" s="67" t="s">
        <v>306</v>
      </c>
      <c r="I50" s="42" t="s">
        <v>179</v>
      </c>
      <c r="J50" s="42"/>
      <c r="K50" s="74"/>
      <c r="L50" s="86"/>
    </row>
    <row r="51" spans="1:12" ht="39.75" customHeight="1" x14ac:dyDescent="0.25">
      <c r="A51" s="52" t="s">
        <v>313</v>
      </c>
      <c r="B51" s="53"/>
      <c r="C51" s="54">
        <f>SUM(C3:C50)</f>
        <v>105</v>
      </c>
    </row>
  </sheetData>
  <mergeCells count="4">
    <mergeCell ref="L3:L7"/>
    <mergeCell ref="L8:L30"/>
    <mergeCell ref="L31:L50"/>
    <mergeCell ref="A1:K1"/>
  </mergeCells>
  <hyperlinks>
    <hyperlink ref="H4" location="'Tablas1'!$A$5" display="Tablas1" xr:uid="{00000000-0004-0000-0000-000000000000}"/>
    <hyperlink ref="H5" location="'Tablas1'!$A$60" display="Tablas1" xr:uid="{00000000-0004-0000-0000-000001000000}"/>
    <hyperlink ref="H6" location="'Tablas2'!$A$5" display="Tablas2" xr:uid="{00000000-0004-0000-0000-000002000000}"/>
    <hyperlink ref="H9" location="'Tablas2'!$A$12" display="Tablas2" xr:uid="{00000000-0004-0000-0000-000003000000}"/>
    <hyperlink ref="H12" location="'Tablas2'!$A$21" display="Tablas2" xr:uid="{00000000-0004-0000-0000-000004000000}"/>
    <hyperlink ref="H15" location="'Tablas2'!$A$36" display="Tablas2" xr:uid="{00000000-0004-0000-0000-000005000000}"/>
    <hyperlink ref="H16" location="'Tablas2'!$A$49" display="Tablas2" xr:uid="{00000000-0004-0000-0000-000006000000}"/>
    <hyperlink ref="H19" location="'Tablas2'!$A$61" display="Tablas2" xr:uid="{00000000-0004-0000-0000-000007000000}"/>
    <hyperlink ref="H20" location="'Tablas2'!$A$66" display="Tablas2" xr:uid="{00000000-0004-0000-0000-000008000000}"/>
    <hyperlink ref="H21" location="'Tablas2'!$A$75" display="Tablas2" xr:uid="{00000000-0004-0000-0000-000009000000}"/>
    <hyperlink ref="H22" location="'Tablas2'!$A$83" display="Tablas2" xr:uid="{00000000-0004-0000-0000-00000A000000}"/>
    <hyperlink ref="H23" location="'Tablas2'!$A$83" display="Tablas2" xr:uid="{00000000-0004-0000-0000-00000B000000}"/>
    <hyperlink ref="H24" location="'Tablas2'!$A$103" display="Tablas2" xr:uid="{00000000-0004-0000-0000-00000C000000}"/>
    <hyperlink ref="H26" location="'Tablas2'!$A$61" display="Tablas2" xr:uid="{00000000-0004-0000-0000-00000D000000}"/>
    <hyperlink ref="H27" location="'Tablas2'!$A$61" display="Tablas2" xr:uid="{00000000-0004-0000-0000-00000E000000}"/>
    <hyperlink ref="H28" location="'Tablas2'!$A$61" display="Tablas2" xr:uid="{00000000-0004-0000-0000-00000F000000}"/>
    <hyperlink ref="H29" location="'Tablas2'!$A$61" display="Tablas2" xr:uid="{00000000-0004-0000-0000-000010000000}"/>
    <hyperlink ref="H30" location="'Tablas2'!$A$61" display="Tablas2" xr:uid="{00000000-0004-0000-0000-000011000000}"/>
    <hyperlink ref="H31" location="'Tablas2'!$A$61" display="Tablas2" xr:uid="{00000000-0004-0000-0000-000012000000}"/>
    <hyperlink ref="H33" location="'Tablas2'!$A$61" display="Tablas2" xr:uid="{00000000-0004-0000-0000-000013000000}"/>
    <hyperlink ref="H34" location="'Tablas3'!$A$5" display="Tablas3" xr:uid="{00000000-0004-0000-0000-000014000000}"/>
    <hyperlink ref="H35" location="'Tablas3'!$A$12" display="Tablas3" xr:uid="{00000000-0004-0000-0000-000015000000}"/>
    <hyperlink ref="H38" location="'Tablas3'!$A$20" display="Tablas3" xr:uid="{00000000-0004-0000-0000-000016000000}"/>
    <hyperlink ref="H39" location="'Tablas3'!$A$27" display="Tablas3" xr:uid="{00000000-0004-0000-0000-000017000000}"/>
    <hyperlink ref="H42" location="'Tablas3'!$A$20" display="Tablas3" xr:uid="{00000000-0004-0000-0000-000018000000}"/>
    <hyperlink ref="H43" location="'Tablas3'!$A$35" display="Tablas3" xr:uid="{00000000-0004-0000-0000-000019000000}"/>
    <hyperlink ref="H44" location="'Tablas2'!$A$61" display="Tablas2" xr:uid="{00000000-0004-0000-0000-00001A000000}"/>
    <hyperlink ref="H45" location="'Tablas2'!$A$61" display="Tablas2" xr:uid="{00000000-0004-0000-0000-00001B000000}"/>
    <hyperlink ref="H46" location="'Tablas2'!$A$61" display="Tablas2" xr:uid="{00000000-0004-0000-0000-00001C000000}"/>
    <hyperlink ref="H47" location="'Tablas2'!$A$61" display="Tablas2" xr:uid="{00000000-0004-0000-0000-00001D000000}"/>
    <hyperlink ref="H48" location="'Tablas2'!$A$61" display="Tablas2" xr:uid="{00000000-0004-0000-0000-00001E000000}"/>
    <hyperlink ref="H49" location="'Tablas2'!$A$61" display="Tablas2" xr:uid="{00000000-0004-0000-0000-00001F000000}"/>
    <hyperlink ref="H50" location="'Tablas3'!$A$41" display="Tablas3" xr:uid="{00000000-0004-0000-0000-000020000000}"/>
    <hyperlink ref="J5" r:id="rId1" xr:uid="{00000000-0004-0000-0000-000021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"/>
  <sheetViews>
    <sheetView workbookViewId="0"/>
  </sheetViews>
  <sheetFormatPr baseColWidth="10" defaultColWidth="11.42578125" defaultRowHeight="12.75" x14ac:dyDescent="0.2"/>
  <cols>
    <col min="1" max="1" width="16.28515625" style="80" bestFit="1" customWidth="1"/>
    <col min="2" max="2" width="60.7109375" style="3" customWidth="1"/>
    <col min="3" max="3" width="25.7109375" style="3" customWidth="1"/>
    <col min="4" max="16384" width="11.42578125" style="3"/>
  </cols>
  <sheetData>
    <row r="1" spans="1:4" ht="17.25" customHeight="1" x14ac:dyDescent="0.25">
      <c r="A1" s="76" t="s">
        <v>280</v>
      </c>
      <c r="B1"/>
    </row>
    <row r="3" spans="1:4" x14ac:dyDescent="0.2">
      <c r="A3" s="6"/>
      <c r="B3" s="4"/>
    </row>
    <row r="4" spans="1:4" x14ac:dyDescent="0.2">
      <c r="A4" s="6"/>
      <c r="B4" s="4"/>
      <c r="C4" s="56" t="s">
        <v>307</v>
      </c>
    </row>
    <row r="5" spans="1:4" ht="15" x14ac:dyDescent="0.25">
      <c r="A5" s="77" t="s">
        <v>302</v>
      </c>
      <c r="B5" s="5"/>
      <c r="C5" s="57" t="s">
        <v>204</v>
      </c>
    </row>
    <row r="6" spans="1:4" x14ac:dyDescent="0.2">
      <c r="A6" s="6" t="s">
        <v>13</v>
      </c>
      <c r="B6" s="4" t="s">
        <v>7</v>
      </c>
    </row>
    <row r="7" spans="1:4" x14ac:dyDescent="0.2">
      <c r="A7" s="6" t="s">
        <v>211</v>
      </c>
      <c r="B7" s="5" t="s">
        <v>212</v>
      </c>
      <c r="C7" s="58"/>
      <c r="D7" s="58"/>
    </row>
    <row r="8" spans="1:4" x14ac:dyDescent="0.2">
      <c r="A8" s="6" t="s">
        <v>213</v>
      </c>
      <c r="B8" s="5" t="s">
        <v>214</v>
      </c>
      <c r="C8" s="58"/>
      <c r="D8" s="58"/>
    </row>
    <row r="9" spans="1:4" x14ac:dyDescent="0.2">
      <c r="A9" s="6" t="s">
        <v>215</v>
      </c>
      <c r="B9" s="5" t="s">
        <v>216</v>
      </c>
      <c r="C9" s="58"/>
      <c r="D9" s="58"/>
    </row>
    <row r="10" spans="1:4" x14ac:dyDescent="0.2">
      <c r="A10" s="6" t="s">
        <v>217</v>
      </c>
      <c r="B10" s="5" t="s">
        <v>218</v>
      </c>
      <c r="C10" s="58"/>
      <c r="D10" s="58"/>
    </row>
    <row r="11" spans="1:4" x14ac:dyDescent="0.2">
      <c r="A11" s="6" t="s">
        <v>219</v>
      </c>
      <c r="B11" s="5" t="s">
        <v>220</v>
      </c>
      <c r="C11" s="58"/>
      <c r="D11" s="58"/>
    </row>
    <row r="12" spans="1:4" x14ac:dyDescent="0.2">
      <c r="A12" s="6" t="s">
        <v>221</v>
      </c>
      <c r="B12" s="5" t="s">
        <v>222</v>
      </c>
      <c r="C12" s="58"/>
      <c r="D12" s="58"/>
    </row>
    <row r="13" spans="1:4" x14ac:dyDescent="0.2">
      <c r="A13" s="6" t="s">
        <v>223</v>
      </c>
      <c r="B13" s="5" t="s">
        <v>224</v>
      </c>
      <c r="C13" s="58"/>
      <c r="D13" s="58"/>
    </row>
    <row r="14" spans="1:4" x14ac:dyDescent="0.2">
      <c r="A14" s="6" t="s">
        <v>225</v>
      </c>
      <c r="B14" s="5" t="s">
        <v>226</v>
      </c>
      <c r="C14" s="58"/>
      <c r="D14" s="58"/>
    </row>
    <row r="15" spans="1:4" x14ac:dyDescent="0.2">
      <c r="A15" s="6" t="s">
        <v>227</v>
      </c>
      <c r="B15" s="5" t="s">
        <v>228</v>
      </c>
      <c r="C15" s="58"/>
      <c r="D15" s="58"/>
    </row>
    <row r="16" spans="1:4" x14ac:dyDescent="0.2">
      <c r="A16" s="6" t="s">
        <v>14</v>
      </c>
      <c r="B16" s="5" t="s">
        <v>229</v>
      </c>
      <c r="C16" s="58"/>
      <c r="D16" s="58"/>
    </row>
    <row r="17" spans="1:4" x14ac:dyDescent="0.2">
      <c r="A17" s="6" t="s">
        <v>15</v>
      </c>
      <c r="B17" s="5" t="s">
        <v>230</v>
      </c>
      <c r="C17" s="58"/>
      <c r="D17" s="58"/>
    </row>
    <row r="18" spans="1:4" x14ac:dyDescent="0.2">
      <c r="A18" s="6" t="s">
        <v>16</v>
      </c>
      <c r="B18" s="5" t="s">
        <v>231</v>
      </c>
      <c r="C18" s="58"/>
      <c r="D18" s="58"/>
    </row>
    <row r="19" spans="1:4" x14ac:dyDescent="0.2">
      <c r="A19" s="6" t="s">
        <v>17</v>
      </c>
      <c r="B19" s="5" t="s">
        <v>232</v>
      </c>
      <c r="C19" s="58"/>
      <c r="D19" s="58"/>
    </row>
    <row r="20" spans="1:4" x14ac:dyDescent="0.2">
      <c r="A20" s="6" t="s">
        <v>18</v>
      </c>
      <c r="B20" s="5" t="s">
        <v>233</v>
      </c>
      <c r="C20" s="58"/>
      <c r="D20" s="58"/>
    </row>
    <row r="21" spans="1:4" x14ac:dyDescent="0.2">
      <c r="A21" s="6" t="s">
        <v>19</v>
      </c>
      <c r="B21" s="5" t="s">
        <v>234</v>
      </c>
      <c r="C21" s="58"/>
      <c r="D21" s="58"/>
    </row>
    <row r="22" spans="1:4" x14ac:dyDescent="0.2">
      <c r="A22" s="6" t="s">
        <v>20</v>
      </c>
      <c r="B22" s="5" t="s">
        <v>235</v>
      </c>
      <c r="C22" s="58"/>
      <c r="D22" s="58"/>
    </row>
    <row r="23" spans="1:4" x14ac:dyDescent="0.2">
      <c r="A23" s="6" t="s">
        <v>21</v>
      </c>
      <c r="B23" s="5" t="s">
        <v>236</v>
      </c>
      <c r="C23" s="58"/>
      <c r="D23" s="58"/>
    </row>
    <row r="24" spans="1:4" x14ac:dyDescent="0.2">
      <c r="A24" s="6" t="s">
        <v>321</v>
      </c>
      <c r="B24" s="5" t="s">
        <v>237</v>
      </c>
      <c r="C24" s="58"/>
      <c r="D24" s="58"/>
    </row>
    <row r="25" spans="1:4" x14ac:dyDescent="0.2">
      <c r="A25" s="6" t="s">
        <v>322</v>
      </c>
      <c r="B25" s="5" t="s">
        <v>238</v>
      </c>
      <c r="C25" s="58"/>
      <c r="D25" s="58"/>
    </row>
    <row r="26" spans="1:4" x14ac:dyDescent="0.2">
      <c r="A26" s="6" t="s">
        <v>323</v>
      </c>
      <c r="B26" s="5" t="s">
        <v>239</v>
      </c>
      <c r="C26" s="58"/>
      <c r="D26" s="58"/>
    </row>
    <row r="27" spans="1:4" x14ac:dyDescent="0.2">
      <c r="A27" s="6" t="s">
        <v>324</v>
      </c>
      <c r="B27" s="5" t="s">
        <v>240</v>
      </c>
      <c r="C27" s="58"/>
      <c r="D27" s="58"/>
    </row>
    <row r="28" spans="1:4" x14ac:dyDescent="0.2">
      <c r="A28" s="6" t="s">
        <v>325</v>
      </c>
      <c r="B28" s="5" t="s">
        <v>241</v>
      </c>
      <c r="C28" s="58"/>
      <c r="D28" s="58"/>
    </row>
    <row r="29" spans="1:4" x14ac:dyDescent="0.2">
      <c r="A29" s="6" t="s">
        <v>326</v>
      </c>
      <c r="B29" s="5" t="s">
        <v>242</v>
      </c>
      <c r="C29" s="58"/>
      <c r="D29" s="58"/>
    </row>
    <row r="30" spans="1:4" x14ac:dyDescent="0.2">
      <c r="A30" s="6" t="s">
        <v>327</v>
      </c>
      <c r="B30" s="5" t="s">
        <v>243</v>
      </c>
      <c r="C30" s="58"/>
      <c r="D30" s="58"/>
    </row>
    <row r="31" spans="1:4" x14ac:dyDescent="0.2">
      <c r="A31" s="6" t="s">
        <v>328</v>
      </c>
      <c r="B31" s="5" t="s">
        <v>244</v>
      </c>
      <c r="C31" s="58"/>
      <c r="D31" s="58"/>
    </row>
    <row r="32" spans="1:4" x14ac:dyDescent="0.2">
      <c r="A32" s="6" t="s">
        <v>329</v>
      </c>
      <c r="B32" s="5" t="s">
        <v>245</v>
      </c>
      <c r="C32" s="58"/>
      <c r="D32" s="58"/>
    </row>
    <row r="33" spans="1:4" x14ac:dyDescent="0.2">
      <c r="A33" s="6" t="s">
        <v>330</v>
      </c>
      <c r="B33" s="5" t="s">
        <v>246</v>
      </c>
      <c r="C33" s="58"/>
      <c r="D33" s="58"/>
    </row>
    <row r="34" spans="1:4" x14ac:dyDescent="0.2">
      <c r="A34" s="6" t="s">
        <v>331</v>
      </c>
      <c r="B34" s="5" t="s">
        <v>247</v>
      </c>
      <c r="C34" s="58"/>
      <c r="D34" s="58"/>
    </row>
    <row r="35" spans="1:4" x14ac:dyDescent="0.2">
      <c r="A35" s="6" t="s">
        <v>332</v>
      </c>
      <c r="B35" s="5" t="s">
        <v>248</v>
      </c>
      <c r="C35" s="58"/>
      <c r="D35" s="58"/>
    </row>
    <row r="36" spans="1:4" x14ac:dyDescent="0.2">
      <c r="A36" s="6" t="s">
        <v>333</v>
      </c>
      <c r="B36" s="5" t="s">
        <v>249</v>
      </c>
      <c r="C36" s="58"/>
      <c r="D36" s="58"/>
    </row>
    <row r="37" spans="1:4" x14ac:dyDescent="0.2">
      <c r="A37" s="6" t="s">
        <v>334</v>
      </c>
      <c r="B37" s="5" t="s">
        <v>250</v>
      </c>
      <c r="C37" s="58"/>
      <c r="D37" s="58"/>
    </row>
    <row r="38" spans="1:4" x14ac:dyDescent="0.2">
      <c r="A38" s="6" t="s">
        <v>335</v>
      </c>
      <c r="B38" s="5" t="s">
        <v>251</v>
      </c>
      <c r="C38" s="58"/>
      <c r="D38" s="58"/>
    </row>
    <row r="39" spans="1:4" x14ac:dyDescent="0.2">
      <c r="A39" s="6" t="s">
        <v>336</v>
      </c>
      <c r="B39" s="5" t="s">
        <v>252</v>
      </c>
      <c r="C39" s="58"/>
      <c r="D39" s="58"/>
    </row>
    <row r="40" spans="1:4" x14ac:dyDescent="0.2">
      <c r="A40" s="6" t="s">
        <v>337</v>
      </c>
      <c r="B40" s="5" t="s">
        <v>253</v>
      </c>
      <c r="C40" s="58"/>
      <c r="D40" s="58"/>
    </row>
    <row r="41" spans="1:4" x14ac:dyDescent="0.2">
      <c r="A41" s="6" t="s">
        <v>338</v>
      </c>
      <c r="B41" s="5" t="s">
        <v>254</v>
      </c>
      <c r="C41" s="58"/>
      <c r="D41" s="58"/>
    </row>
    <row r="42" spans="1:4" x14ac:dyDescent="0.2">
      <c r="A42" s="6" t="s">
        <v>339</v>
      </c>
      <c r="B42" s="5" t="s">
        <v>255</v>
      </c>
      <c r="C42" s="58"/>
      <c r="D42" s="58"/>
    </row>
    <row r="43" spans="1:4" x14ac:dyDescent="0.2">
      <c r="A43" s="6" t="s">
        <v>340</v>
      </c>
      <c r="B43" s="5" t="s">
        <v>256</v>
      </c>
      <c r="C43" s="58"/>
      <c r="D43" s="58"/>
    </row>
    <row r="44" spans="1:4" x14ac:dyDescent="0.2">
      <c r="A44" s="6" t="s">
        <v>341</v>
      </c>
      <c r="B44" s="5" t="s">
        <v>257</v>
      </c>
      <c r="C44" s="58"/>
      <c r="D44" s="58"/>
    </row>
    <row r="45" spans="1:4" x14ac:dyDescent="0.2">
      <c r="A45" s="6" t="s">
        <v>342</v>
      </c>
      <c r="B45" s="5" t="s">
        <v>258</v>
      </c>
      <c r="C45" s="58"/>
      <c r="D45" s="58"/>
    </row>
    <row r="46" spans="1:4" x14ac:dyDescent="0.2">
      <c r="A46" s="6" t="s">
        <v>343</v>
      </c>
      <c r="B46" s="5" t="s">
        <v>259</v>
      </c>
      <c r="C46" s="58"/>
      <c r="D46" s="58"/>
    </row>
    <row r="47" spans="1:4" x14ac:dyDescent="0.2">
      <c r="A47" s="6" t="s">
        <v>344</v>
      </c>
      <c r="B47" s="5" t="s">
        <v>260</v>
      </c>
      <c r="C47" s="58"/>
      <c r="D47" s="58"/>
    </row>
    <row r="48" spans="1:4" x14ac:dyDescent="0.2">
      <c r="A48" s="6" t="s">
        <v>345</v>
      </c>
      <c r="B48" s="5" t="s">
        <v>261</v>
      </c>
      <c r="C48" s="58"/>
      <c r="D48" s="58"/>
    </row>
    <row r="49" spans="1:4" x14ac:dyDescent="0.2">
      <c r="A49" s="6" t="s">
        <v>346</v>
      </c>
      <c r="B49" s="5" t="s">
        <v>262</v>
      </c>
      <c r="C49" s="58"/>
      <c r="D49" s="58"/>
    </row>
    <row r="50" spans="1:4" x14ac:dyDescent="0.2">
      <c r="A50" s="6" t="s">
        <v>347</v>
      </c>
      <c r="B50" s="5" t="s">
        <v>263</v>
      </c>
      <c r="C50" s="58"/>
      <c r="D50" s="58"/>
    </row>
    <row r="51" spans="1:4" x14ac:dyDescent="0.2">
      <c r="A51" s="6" t="s">
        <v>348</v>
      </c>
      <c r="B51" s="5" t="s">
        <v>264</v>
      </c>
      <c r="C51" s="58"/>
      <c r="D51" s="58"/>
    </row>
    <row r="52" spans="1:4" x14ac:dyDescent="0.2">
      <c r="A52" s="6" t="s">
        <v>349</v>
      </c>
      <c r="B52" s="5" t="s">
        <v>265</v>
      </c>
      <c r="C52" s="58"/>
      <c r="D52" s="58"/>
    </row>
    <row r="53" spans="1:4" x14ac:dyDescent="0.2">
      <c r="A53" s="6" t="s">
        <v>350</v>
      </c>
      <c r="B53" s="5" t="s">
        <v>266</v>
      </c>
      <c r="C53" s="58"/>
      <c r="D53" s="58"/>
    </row>
    <row r="54" spans="1:4" x14ac:dyDescent="0.2">
      <c r="A54" s="6" t="s">
        <v>351</v>
      </c>
      <c r="B54" s="5" t="s">
        <v>267</v>
      </c>
      <c r="C54" s="58"/>
      <c r="D54" s="58"/>
    </row>
    <row r="55" spans="1:4" x14ac:dyDescent="0.2">
      <c r="A55" s="6" t="s">
        <v>352</v>
      </c>
      <c r="B55" s="5" t="s">
        <v>268</v>
      </c>
      <c r="C55" s="58"/>
      <c r="D55" s="58"/>
    </row>
    <row r="56" spans="1:4" x14ac:dyDescent="0.2">
      <c r="A56" s="6" t="s">
        <v>353</v>
      </c>
      <c r="B56" s="5" t="s">
        <v>269</v>
      </c>
      <c r="C56" s="58"/>
      <c r="D56" s="58"/>
    </row>
    <row r="57" spans="1:4" x14ac:dyDescent="0.2">
      <c r="A57" s="6" t="s">
        <v>354</v>
      </c>
      <c r="B57" s="5" t="s">
        <v>270</v>
      </c>
      <c r="C57" s="58"/>
      <c r="D57" s="58"/>
    </row>
    <row r="58" spans="1:4" x14ac:dyDescent="0.2">
      <c r="A58" s="6" t="s">
        <v>355</v>
      </c>
      <c r="B58" s="5" t="s">
        <v>271</v>
      </c>
      <c r="C58" s="58"/>
      <c r="D58" s="58"/>
    </row>
    <row r="59" spans="1:4" x14ac:dyDescent="0.2">
      <c r="A59" s="78"/>
      <c r="B59" s="7"/>
    </row>
    <row r="60" spans="1:4" ht="15" x14ac:dyDescent="0.25">
      <c r="A60" s="79" t="s">
        <v>207</v>
      </c>
      <c r="C60" s="57" t="s">
        <v>206</v>
      </c>
    </row>
    <row r="61" spans="1:4" x14ac:dyDescent="0.2">
      <c r="A61" s="6" t="s">
        <v>13</v>
      </c>
      <c r="B61" s="4" t="s">
        <v>7</v>
      </c>
    </row>
    <row r="62" spans="1:4" x14ac:dyDescent="0.2">
      <c r="A62" s="60" t="s">
        <v>272</v>
      </c>
      <c r="B62" s="4" t="s">
        <v>273</v>
      </c>
      <c r="C62" s="58"/>
      <c r="D62" s="58"/>
    </row>
  </sheetData>
  <hyperlinks>
    <hyperlink ref="C5" location="'Diseño'!$B$4" display="IDQ_PV" xr:uid="{00000000-0004-0000-0100-000000000000}"/>
    <hyperlink ref="C60" location="'Diseño'!$B$5" display="IDQ_MUN" xr:uid="{00000000-0004-0000-0100-000001000000}"/>
  </hyperlinks>
  <pageMargins left="0.7" right="0.7" top="0.75" bottom="0.75" header="0.3" footer="0.3"/>
  <pageSetup paperSize="9" orientation="portrait" verticalDpi="0" r:id="rId1"/>
  <ignoredErrors>
    <ignoredError sqref="A7:A58 A6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1"/>
  <sheetViews>
    <sheetView workbookViewId="0"/>
  </sheetViews>
  <sheetFormatPr baseColWidth="10" defaultColWidth="11.42578125" defaultRowHeight="12.75" x14ac:dyDescent="0.2"/>
  <cols>
    <col min="1" max="1" width="16.28515625" style="80" bestFit="1" customWidth="1"/>
    <col min="2" max="2" width="60.7109375" style="3" customWidth="1"/>
    <col min="3" max="3" width="25.7109375" style="3" customWidth="1"/>
    <col min="4" max="16384" width="11.42578125" style="3"/>
  </cols>
  <sheetData>
    <row r="1" spans="1:4" ht="17.25" customHeight="1" x14ac:dyDescent="0.25">
      <c r="A1" s="76" t="s">
        <v>142</v>
      </c>
      <c r="B1"/>
    </row>
    <row r="3" spans="1:4" x14ac:dyDescent="0.2">
      <c r="A3" s="6"/>
      <c r="B3" s="4"/>
    </row>
    <row r="4" spans="1:4" x14ac:dyDescent="0.2">
      <c r="A4" s="6"/>
      <c r="B4" s="4"/>
      <c r="C4" s="56" t="s">
        <v>307</v>
      </c>
    </row>
    <row r="5" spans="1:4" ht="15" x14ac:dyDescent="0.25">
      <c r="A5" s="79" t="s">
        <v>284</v>
      </c>
      <c r="C5" s="57" t="s">
        <v>209</v>
      </c>
    </row>
    <row r="6" spans="1:4" x14ac:dyDescent="0.2">
      <c r="A6" s="6" t="s">
        <v>13</v>
      </c>
      <c r="B6" s="4" t="s">
        <v>7</v>
      </c>
    </row>
    <row r="7" spans="1:4" x14ac:dyDescent="0.2">
      <c r="A7" s="81" t="s">
        <v>66</v>
      </c>
      <c r="B7" s="5" t="s">
        <v>274</v>
      </c>
      <c r="C7" s="58"/>
      <c r="D7" s="58"/>
    </row>
    <row r="8" spans="1:4" x14ac:dyDescent="0.2">
      <c r="A8" s="81" t="s">
        <v>67</v>
      </c>
      <c r="B8" s="5" t="s">
        <v>275</v>
      </c>
      <c r="C8" s="58"/>
      <c r="D8" s="58"/>
    </row>
    <row r="9" spans="1:4" x14ac:dyDescent="0.2">
      <c r="A9" s="81" t="s">
        <v>68</v>
      </c>
      <c r="B9" s="5" t="s">
        <v>276</v>
      </c>
      <c r="C9" s="58"/>
      <c r="D9" s="58"/>
    </row>
    <row r="10" spans="1:4" x14ac:dyDescent="0.2">
      <c r="A10" s="81" t="s">
        <v>69</v>
      </c>
      <c r="B10" s="5" t="s">
        <v>277</v>
      </c>
      <c r="C10" s="58"/>
      <c r="D10" s="58"/>
    </row>
    <row r="11" spans="1:4" x14ac:dyDescent="0.2">
      <c r="A11" s="78"/>
      <c r="B11" s="7"/>
    </row>
    <row r="12" spans="1:4" ht="15" x14ac:dyDescent="0.25">
      <c r="A12" s="77" t="s">
        <v>65</v>
      </c>
      <c r="B12" s="5"/>
      <c r="C12" s="57" t="s">
        <v>24</v>
      </c>
    </row>
    <row r="13" spans="1:4" x14ac:dyDescent="0.2">
      <c r="A13" s="6" t="s">
        <v>13</v>
      </c>
      <c r="B13" s="4" t="s">
        <v>7</v>
      </c>
    </row>
    <row r="14" spans="1:4" x14ac:dyDescent="0.2">
      <c r="A14" s="6" t="s">
        <v>66</v>
      </c>
      <c r="B14" s="5" t="s">
        <v>72</v>
      </c>
      <c r="C14" s="58"/>
      <c r="D14" s="58"/>
    </row>
    <row r="15" spans="1:4" x14ac:dyDescent="0.2">
      <c r="A15" s="6" t="s">
        <v>67</v>
      </c>
      <c r="B15" s="5" t="s">
        <v>73</v>
      </c>
      <c r="C15" s="58"/>
      <c r="D15" s="58"/>
    </row>
    <row r="16" spans="1:4" x14ac:dyDescent="0.2">
      <c r="A16" s="6" t="s">
        <v>68</v>
      </c>
      <c r="B16" s="5" t="s">
        <v>74</v>
      </c>
      <c r="C16" s="58"/>
      <c r="D16" s="58"/>
    </row>
    <row r="17" spans="1:4" x14ac:dyDescent="0.2">
      <c r="A17" s="6" t="s">
        <v>69</v>
      </c>
      <c r="B17" s="5" t="s">
        <v>75</v>
      </c>
      <c r="C17" s="58"/>
      <c r="D17" s="58"/>
    </row>
    <row r="18" spans="1:4" x14ac:dyDescent="0.2">
      <c r="A18" s="6" t="s">
        <v>70</v>
      </c>
      <c r="B18" s="5" t="s">
        <v>76</v>
      </c>
      <c r="C18" s="58"/>
      <c r="D18" s="58"/>
    </row>
    <row r="19" spans="1:4" x14ac:dyDescent="0.2">
      <c r="A19" s="6" t="s">
        <v>71</v>
      </c>
      <c r="B19" s="5" t="s">
        <v>77</v>
      </c>
      <c r="C19" s="58"/>
      <c r="D19" s="58"/>
    </row>
    <row r="20" spans="1:4" x14ac:dyDescent="0.2">
      <c r="A20" s="78"/>
      <c r="B20" s="7"/>
    </row>
    <row r="21" spans="1:4" ht="15" x14ac:dyDescent="0.25">
      <c r="A21" s="79" t="s">
        <v>285</v>
      </c>
      <c r="C21" s="57" t="s">
        <v>30</v>
      </c>
    </row>
    <row r="22" spans="1:4" x14ac:dyDescent="0.2">
      <c r="A22" s="6" t="s">
        <v>13</v>
      </c>
      <c r="B22" s="4" t="s">
        <v>7</v>
      </c>
    </row>
    <row r="23" spans="1:4" x14ac:dyDescent="0.2">
      <c r="A23" s="6" t="s">
        <v>211</v>
      </c>
      <c r="B23" s="5" t="s">
        <v>83</v>
      </c>
      <c r="C23" s="75"/>
      <c r="D23" s="58"/>
    </row>
    <row r="24" spans="1:4" x14ac:dyDescent="0.2">
      <c r="A24" s="6" t="s">
        <v>213</v>
      </c>
      <c r="B24" s="5" t="s">
        <v>82</v>
      </c>
      <c r="C24" s="75"/>
      <c r="D24" s="58"/>
    </row>
    <row r="25" spans="1:4" x14ac:dyDescent="0.2">
      <c r="A25" s="6" t="s">
        <v>215</v>
      </c>
      <c r="B25" s="5" t="s">
        <v>84</v>
      </c>
      <c r="C25" s="75"/>
      <c r="D25" s="58"/>
    </row>
    <row r="26" spans="1:4" x14ac:dyDescent="0.2">
      <c r="A26" s="6" t="s">
        <v>217</v>
      </c>
      <c r="B26" s="5" t="s">
        <v>81</v>
      </c>
      <c r="C26" s="75"/>
      <c r="D26" s="58"/>
    </row>
    <row r="27" spans="1:4" x14ac:dyDescent="0.2">
      <c r="A27" s="6" t="s">
        <v>219</v>
      </c>
      <c r="B27" s="5" t="s">
        <v>85</v>
      </c>
      <c r="C27" s="75"/>
      <c r="D27" s="58"/>
    </row>
    <row r="28" spans="1:4" x14ac:dyDescent="0.2">
      <c r="A28" s="6" t="s">
        <v>221</v>
      </c>
      <c r="B28" s="5" t="s">
        <v>86</v>
      </c>
      <c r="C28" s="75"/>
      <c r="D28" s="58"/>
    </row>
    <row r="29" spans="1:4" x14ac:dyDescent="0.2">
      <c r="A29" s="6" t="s">
        <v>223</v>
      </c>
      <c r="B29" s="5" t="s">
        <v>87</v>
      </c>
      <c r="C29" s="75"/>
      <c r="D29" s="58"/>
    </row>
    <row r="30" spans="1:4" x14ac:dyDescent="0.2">
      <c r="A30" s="6" t="s">
        <v>225</v>
      </c>
      <c r="B30" s="5" t="s">
        <v>88</v>
      </c>
      <c r="C30" s="75"/>
      <c r="D30" s="58"/>
    </row>
    <row r="31" spans="1:4" x14ac:dyDescent="0.2">
      <c r="A31" s="6" t="s">
        <v>227</v>
      </c>
      <c r="B31" s="5" t="s">
        <v>89</v>
      </c>
      <c r="C31" s="75"/>
      <c r="D31" s="58"/>
    </row>
    <row r="32" spans="1:4" x14ac:dyDescent="0.2">
      <c r="A32" s="6" t="s">
        <v>14</v>
      </c>
      <c r="B32" s="5" t="s">
        <v>90</v>
      </c>
      <c r="C32" s="58"/>
      <c r="D32" s="58"/>
    </row>
    <row r="33" spans="1:4" x14ac:dyDescent="0.2">
      <c r="A33" s="6" t="s">
        <v>15</v>
      </c>
      <c r="B33" s="5" t="s">
        <v>91</v>
      </c>
      <c r="C33" s="58"/>
      <c r="D33" s="58"/>
    </row>
    <row r="34" spans="1:4" x14ac:dyDescent="0.2">
      <c r="A34" s="6" t="s">
        <v>16</v>
      </c>
      <c r="B34" s="5" t="s">
        <v>92</v>
      </c>
      <c r="C34" s="58"/>
      <c r="D34" s="58"/>
    </row>
    <row r="35" spans="1:4" x14ac:dyDescent="0.2">
      <c r="A35" s="78"/>
      <c r="B35" s="7"/>
    </row>
    <row r="36" spans="1:4" ht="15" x14ac:dyDescent="0.25">
      <c r="A36" s="79" t="s">
        <v>298</v>
      </c>
      <c r="C36" s="57" t="s">
        <v>36</v>
      </c>
    </row>
    <row r="37" spans="1:4" x14ac:dyDescent="0.2">
      <c r="A37" s="6" t="s">
        <v>13</v>
      </c>
      <c r="B37" s="4" t="s">
        <v>7</v>
      </c>
    </row>
    <row r="38" spans="1:4" x14ac:dyDescent="0.2">
      <c r="A38" s="6" t="s">
        <v>211</v>
      </c>
      <c r="B38" s="5" t="s">
        <v>93</v>
      </c>
      <c r="C38" s="75"/>
      <c r="D38" s="58"/>
    </row>
    <row r="39" spans="1:4" x14ac:dyDescent="0.2">
      <c r="A39" s="6" t="s">
        <v>213</v>
      </c>
      <c r="B39" s="5" t="s">
        <v>94</v>
      </c>
      <c r="C39" s="75"/>
      <c r="D39" s="58"/>
    </row>
    <row r="40" spans="1:4" x14ac:dyDescent="0.2">
      <c r="A40" s="6" t="s">
        <v>215</v>
      </c>
      <c r="B40" s="5" t="s">
        <v>95</v>
      </c>
      <c r="C40" s="75"/>
      <c r="D40" s="58"/>
    </row>
    <row r="41" spans="1:4" x14ac:dyDescent="0.2">
      <c r="A41" s="6" t="s">
        <v>217</v>
      </c>
      <c r="B41" s="5" t="s">
        <v>96</v>
      </c>
      <c r="C41" s="75"/>
      <c r="D41" s="58"/>
    </row>
    <row r="42" spans="1:4" x14ac:dyDescent="0.2">
      <c r="A42" s="6" t="s">
        <v>219</v>
      </c>
      <c r="B42" s="5" t="s">
        <v>97</v>
      </c>
      <c r="C42" s="75"/>
      <c r="D42" s="58"/>
    </row>
    <row r="43" spans="1:4" x14ac:dyDescent="0.2">
      <c r="A43" s="6" t="s">
        <v>221</v>
      </c>
      <c r="B43" s="5" t="s">
        <v>98</v>
      </c>
      <c r="C43" s="75"/>
      <c r="D43" s="58"/>
    </row>
    <row r="44" spans="1:4" x14ac:dyDescent="0.2">
      <c r="A44" s="6" t="s">
        <v>223</v>
      </c>
      <c r="B44" s="5" t="s">
        <v>99</v>
      </c>
      <c r="C44" s="75"/>
      <c r="D44" s="58"/>
    </row>
    <row r="45" spans="1:4" x14ac:dyDescent="0.2">
      <c r="A45" s="6" t="s">
        <v>225</v>
      </c>
      <c r="B45" s="5" t="s">
        <v>100</v>
      </c>
      <c r="C45" s="75"/>
      <c r="D45" s="58"/>
    </row>
    <row r="46" spans="1:4" x14ac:dyDescent="0.2">
      <c r="A46" s="6" t="s">
        <v>227</v>
      </c>
      <c r="B46" s="5" t="s">
        <v>101</v>
      </c>
      <c r="C46" s="75"/>
      <c r="D46" s="58"/>
    </row>
    <row r="47" spans="1:4" x14ac:dyDescent="0.2">
      <c r="A47" s="6" t="s">
        <v>14</v>
      </c>
      <c r="B47" s="5" t="s">
        <v>102</v>
      </c>
      <c r="C47" s="58"/>
      <c r="D47" s="58"/>
    </row>
    <row r="48" spans="1:4" x14ac:dyDescent="0.2">
      <c r="A48" s="78"/>
      <c r="B48" s="7"/>
    </row>
    <row r="49" spans="1:4" ht="15" x14ac:dyDescent="0.25">
      <c r="A49" s="79" t="s">
        <v>286</v>
      </c>
      <c r="C49" s="57" t="s">
        <v>38</v>
      </c>
    </row>
    <row r="50" spans="1:4" x14ac:dyDescent="0.2">
      <c r="A50" s="6" t="s">
        <v>13</v>
      </c>
      <c r="B50" s="4" t="s">
        <v>7</v>
      </c>
    </row>
    <row r="51" spans="1:4" x14ac:dyDescent="0.2">
      <c r="A51" s="6" t="s">
        <v>66</v>
      </c>
      <c r="B51" s="5" t="s">
        <v>103</v>
      </c>
      <c r="C51" s="58"/>
      <c r="D51" s="58"/>
    </row>
    <row r="52" spans="1:4" x14ac:dyDescent="0.2">
      <c r="A52" s="6" t="s">
        <v>67</v>
      </c>
      <c r="B52" s="5" t="s">
        <v>104</v>
      </c>
      <c r="C52" s="58"/>
      <c r="D52" s="58"/>
    </row>
    <row r="53" spans="1:4" x14ac:dyDescent="0.2">
      <c r="A53" s="6" t="s">
        <v>68</v>
      </c>
      <c r="B53" s="5" t="s">
        <v>105</v>
      </c>
      <c r="C53" s="58"/>
      <c r="D53" s="58"/>
    </row>
    <row r="54" spans="1:4" x14ac:dyDescent="0.2">
      <c r="A54" s="6" t="s">
        <v>69</v>
      </c>
      <c r="B54" s="5" t="s">
        <v>106</v>
      </c>
      <c r="C54" s="58"/>
      <c r="D54" s="58"/>
    </row>
    <row r="55" spans="1:4" x14ac:dyDescent="0.2">
      <c r="A55" s="6" t="s">
        <v>70</v>
      </c>
      <c r="B55" s="5" t="s">
        <v>107</v>
      </c>
      <c r="C55" s="58"/>
      <c r="D55" s="58"/>
    </row>
    <row r="56" spans="1:4" x14ac:dyDescent="0.2">
      <c r="A56" s="6" t="s">
        <v>71</v>
      </c>
      <c r="B56" s="5" t="s">
        <v>108</v>
      </c>
      <c r="C56" s="58"/>
      <c r="D56" s="58"/>
    </row>
    <row r="57" spans="1:4" x14ac:dyDescent="0.2">
      <c r="A57" s="6" t="s">
        <v>78</v>
      </c>
      <c r="B57" s="5" t="s">
        <v>109</v>
      </c>
      <c r="C57" s="58"/>
      <c r="D57" s="58"/>
    </row>
    <row r="58" spans="1:4" x14ac:dyDescent="0.2">
      <c r="A58" s="6" t="s">
        <v>79</v>
      </c>
      <c r="B58" s="5" t="s">
        <v>110</v>
      </c>
      <c r="C58" s="58"/>
      <c r="D58" s="58"/>
    </row>
    <row r="59" spans="1:4" x14ac:dyDescent="0.2">
      <c r="A59" s="6" t="s">
        <v>80</v>
      </c>
      <c r="B59" s="5" t="s">
        <v>111</v>
      </c>
      <c r="C59" s="58"/>
      <c r="D59" s="58"/>
    </row>
    <row r="60" spans="1:4" x14ac:dyDescent="0.2">
      <c r="A60" s="78"/>
      <c r="B60" s="7"/>
    </row>
    <row r="61" spans="1:4" ht="15" x14ac:dyDescent="0.25">
      <c r="A61" s="82" t="s">
        <v>300</v>
      </c>
      <c r="B61" s="4"/>
      <c r="C61" s="57" t="s">
        <v>308</v>
      </c>
    </row>
    <row r="62" spans="1:4" x14ac:dyDescent="0.2">
      <c r="A62" s="6" t="s">
        <v>13</v>
      </c>
      <c r="B62" s="4" t="s">
        <v>7</v>
      </c>
    </row>
    <row r="63" spans="1:4" x14ac:dyDescent="0.2">
      <c r="A63" s="81" t="s">
        <v>66</v>
      </c>
      <c r="B63" s="5" t="s">
        <v>301</v>
      </c>
      <c r="C63" s="58"/>
      <c r="D63" s="58"/>
    </row>
    <row r="64" spans="1:4" x14ac:dyDescent="0.2">
      <c r="A64" s="81" t="s">
        <v>71</v>
      </c>
      <c r="B64" s="5" t="s">
        <v>22</v>
      </c>
      <c r="C64" s="58"/>
      <c r="D64" s="58"/>
    </row>
    <row r="65" spans="1:4" x14ac:dyDescent="0.2">
      <c r="A65" s="78"/>
      <c r="B65" s="7"/>
    </row>
    <row r="66" spans="1:4" ht="15" x14ac:dyDescent="0.25">
      <c r="A66" s="79" t="s">
        <v>287</v>
      </c>
      <c r="C66" s="57" t="s">
        <v>45</v>
      </c>
    </row>
    <row r="67" spans="1:4" x14ac:dyDescent="0.2">
      <c r="A67" s="6" t="s">
        <v>13</v>
      </c>
      <c r="B67" s="4" t="s">
        <v>7</v>
      </c>
    </row>
    <row r="68" spans="1:4" x14ac:dyDescent="0.2">
      <c r="A68" s="6" t="s">
        <v>66</v>
      </c>
      <c r="B68" s="5" t="s">
        <v>112</v>
      </c>
      <c r="C68" s="58"/>
      <c r="D68" s="58"/>
    </row>
    <row r="69" spans="1:4" x14ac:dyDescent="0.2">
      <c r="A69" s="6" t="s">
        <v>67</v>
      </c>
      <c r="B69" s="5" t="s">
        <v>113</v>
      </c>
      <c r="C69" s="58"/>
      <c r="D69" s="58"/>
    </row>
    <row r="70" spans="1:4" x14ac:dyDescent="0.2">
      <c r="A70" s="6" t="s">
        <v>68</v>
      </c>
      <c r="B70" s="5" t="s">
        <v>114</v>
      </c>
      <c r="C70" s="58"/>
      <c r="D70" s="58"/>
    </row>
    <row r="71" spans="1:4" x14ac:dyDescent="0.2">
      <c r="A71" s="6" t="s">
        <v>69</v>
      </c>
      <c r="B71" s="5" t="s">
        <v>115</v>
      </c>
      <c r="C71" s="58"/>
      <c r="D71" s="58"/>
    </row>
    <row r="72" spans="1:4" x14ac:dyDescent="0.2">
      <c r="A72" s="6" t="s">
        <v>70</v>
      </c>
      <c r="B72" s="5" t="s">
        <v>116</v>
      </c>
      <c r="C72" s="58"/>
      <c r="D72" s="58"/>
    </row>
    <row r="73" spans="1:4" x14ac:dyDescent="0.2">
      <c r="A73" s="6" t="s">
        <v>71</v>
      </c>
      <c r="B73" s="5" t="s">
        <v>117</v>
      </c>
      <c r="C73" s="58"/>
      <c r="D73" s="58"/>
    </row>
    <row r="74" spans="1:4" x14ac:dyDescent="0.2">
      <c r="A74" s="78"/>
      <c r="B74" s="7"/>
    </row>
    <row r="75" spans="1:4" ht="15" x14ac:dyDescent="0.25">
      <c r="A75" s="79" t="s">
        <v>299</v>
      </c>
      <c r="C75" s="57" t="s">
        <v>47</v>
      </c>
    </row>
    <row r="76" spans="1:4" x14ac:dyDescent="0.2">
      <c r="A76" s="6" t="s">
        <v>13</v>
      </c>
      <c r="B76" s="4" t="s">
        <v>7</v>
      </c>
    </row>
    <row r="77" spans="1:4" x14ac:dyDescent="0.2">
      <c r="A77" s="6" t="s">
        <v>66</v>
      </c>
      <c r="B77" s="8">
        <v>1</v>
      </c>
      <c r="C77" s="58"/>
      <c r="D77" s="58"/>
    </row>
    <row r="78" spans="1:4" x14ac:dyDescent="0.2">
      <c r="A78" s="6" t="s">
        <v>67</v>
      </c>
      <c r="B78" s="8">
        <v>2</v>
      </c>
      <c r="C78" s="58"/>
      <c r="D78" s="58"/>
    </row>
    <row r="79" spans="1:4" x14ac:dyDescent="0.2">
      <c r="A79" s="6" t="s">
        <v>68</v>
      </c>
      <c r="B79" s="8">
        <v>3</v>
      </c>
      <c r="C79" s="58"/>
      <c r="D79" s="58"/>
    </row>
    <row r="80" spans="1:4" x14ac:dyDescent="0.2">
      <c r="A80" s="6" t="s">
        <v>69</v>
      </c>
      <c r="B80" s="8">
        <v>4</v>
      </c>
      <c r="C80" s="58"/>
      <c r="D80" s="58"/>
    </row>
    <row r="81" spans="1:4" x14ac:dyDescent="0.2">
      <c r="A81" s="6" t="s">
        <v>70</v>
      </c>
      <c r="B81" s="5" t="s">
        <v>279</v>
      </c>
      <c r="C81" s="58"/>
      <c r="D81" s="58"/>
    </row>
    <row r="82" spans="1:4" x14ac:dyDescent="0.2">
      <c r="A82" s="78"/>
      <c r="B82" s="7"/>
    </row>
    <row r="83" spans="1:4" ht="15" x14ac:dyDescent="0.25">
      <c r="A83" s="79" t="s">
        <v>288</v>
      </c>
      <c r="C83" s="57" t="s">
        <v>309</v>
      </c>
    </row>
    <row r="84" spans="1:4" x14ac:dyDescent="0.2">
      <c r="A84" s="6" t="s">
        <v>13</v>
      </c>
      <c r="B84" s="4" t="s">
        <v>7</v>
      </c>
    </row>
    <row r="85" spans="1:4" x14ac:dyDescent="0.2">
      <c r="A85" s="6" t="s">
        <v>211</v>
      </c>
      <c r="B85" s="5" t="s">
        <v>118</v>
      </c>
      <c r="C85" s="75"/>
      <c r="D85" s="58"/>
    </row>
    <row r="86" spans="1:4" x14ac:dyDescent="0.2">
      <c r="A86" s="6" t="s">
        <v>213</v>
      </c>
      <c r="B86" s="5" t="s">
        <v>119</v>
      </c>
      <c r="C86" s="75"/>
      <c r="D86" s="58"/>
    </row>
    <row r="87" spans="1:4" x14ac:dyDescent="0.2">
      <c r="A87" s="6" t="s">
        <v>215</v>
      </c>
      <c r="B87" s="5" t="s">
        <v>120</v>
      </c>
      <c r="C87" s="75"/>
      <c r="D87" s="58"/>
    </row>
    <row r="88" spans="1:4" x14ac:dyDescent="0.2">
      <c r="A88" s="6" t="s">
        <v>217</v>
      </c>
      <c r="B88" s="5" t="s">
        <v>121</v>
      </c>
      <c r="C88" s="75"/>
      <c r="D88" s="58"/>
    </row>
    <row r="89" spans="1:4" x14ac:dyDescent="0.2">
      <c r="A89" s="6" t="s">
        <v>219</v>
      </c>
      <c r="B89" s="5" t="s">
        <v>122</v>
      </c>
      <c r="C89" s="75"/>
      <c r="D89" s="58"/>
    </row>
    <row r="90" spans="1:4" x14ac:dyDescent="0.2">
      <c r="A90" s="6" t="s">
        <v>221</v>
      </c>
      <c r="B90" s="5" t="s">
        <v>123</v>
      </c>
      <c r="C90" s="75"/>
      <c r="D90" s="58"/>
    </row>
    <row r="91" spans="1:4" x14ac:dyDescent="0.2">
      <c r="A91" s="6" t="s">
        <v>223</v>
      </c>
      <c r="B91" s="5" t="s">
        <v>124</v>
      </c>
      <c r="C91" s="75"/>
      <c r="D91" s="58"/>
    </row>
    <row r="92" spans="1:4" x14ac:dyDescent="0.2">
      <c r="A92" s="6" t="s">
        <v>225</v>
      </c>
      <c r="B92" s="5" t="s">
        <v>125</v>
      </c>
      <c r="C92" s="75"/>
      <c r="D92" s="58"/>
    </row>
    <row r="93" spans="1:4" x14ac:dyDescent="0.2">
      <c r="A93" s="6" t="s">
        <v>227</v>
      </c>
      <c r="B93" s="5" t="s">
        <v>126</v>
      </c>
      <c r="C93" s="75"/>
      <c r="D93" s="58"/>
    </row>
    <row r="94" spans="1:4" x14ac:dyDescent="0.2">
      <c r="A94" s="6" t="s">
        <v>14</v>
      </c>
      <c r="B94" s="5" t="s">
        <v>127</v>
      </c>
      <c r="C94" s="58"/>
      <c r="D94" s="58"/>
    </row>
    <row r="95" spans="1:4" x14ac:dyDescent="0.2">
      <c r="A95" s="6" t="s">
        <v>15</v>
      </c>
      <c r="B95" s="5" t="s">
        <v>128</v>
      </c>
      <c r="C95" s="58"/>
      <c r="D95" s="58"/>
    </row>
    <row r="96" spans="1:4" x14ac:dyDescent="0.2">
      <c r="A96" s="6" t="s">
        <v>16</v>
      </c>
      <c r="B96" s="5" t="s">
        <v>129</v>
      </c>
      <c r="C96" s="58"/>
      <c r="D96" s="58"/>
    </row>
    <row r="97" spans="1:4" x14ac:dyDescent="0.2">
      <c r="A97" s="6" t="s">
        <v>17</v>
      </c>
      <c r="B97" s="5" t="s">
        <v>130</v>
      </c>
      <c r="C97" s="58"/>
      <c r="D97" s="58"/>
    </row>
    <row r="98" spans="1:4" x14ac:dyDescent="0.2">
      <c r="A98" s="6" t="s">
        <v>18</v>
      </c>
      <c r="B98" s="5" t="s">
        <v>131</v>
      </c>
      <c r="C98" s="58"/>
      <c r="D98" s="58"/>
    </row>
    <row r="99" spans="1:4" x14ac:dyDescent="0.2">
      <c r="A99" s="6" t="s">
        <v>19</v>
      </c>
      <c r="B99" s="5" t="s">
        <v>132</v>
      </c>
      <c r="C99" s="58"/>
      <c r="D99" s="58"/>
    </row>
    <row r="100" spans="1:4" x14ac:dyDescent="0.2">
      <c r="A100" s="6" t="s">
        <v>20</v>
      </c>
      <c r="B100" s="5" t="s">
        <v>133</v>
      </c>
      <c r="C100" s="58"/>
      <c r="D100" s="58"/>
    </row>
    <row r="101" spans="1:4" x14ac:dyDescent="0.2">
      <c r="A101" s="6" t="s">
        <v>21</v>
      </c>
      <c r="B101" s="5" t="s">
        <v>134</v>
      </c>
      <c r="C101" s="58"/>
      <c r="D101" s="58"/>
    </row>
    <row r="102" spans="1:4" x14ac:dyDescent="0.2">
      <c r="A102" s="78"/>
      <c r="B102" s="7"/>
    </row>
    <row r="103" spans="1:4" ht="15" x14ac:dyDescent="0.25">
      <c r="A103" s="79" t="s">
        <v>296</v>
      </c>
      <c r="C103" s="57" t="s">
        <v>53</v>
      </c>
    </row>
    <row r="104" spans="1:4" x14ac:dyDescent="0.2">
      <c r="A104" s="6" t="s">
        <v>13</v>
      </c>
      <c r="B104" s="4" t="s">
        <v>7</v>
      </c>
    </row>
    <row r="105" spans="1:4" x14ac:dyDescent="0.2">
      <c r="A105" s="6" t="s">
        <v>66</v>
      </c>
      <c r="B105" s="5" t="s">
        <v>135</v>
      </c>
      <c r="C105" s="58"/>
      <c r="D105" s="58"/>
    </row>
    <row r="106" spans="1:4" x14ac:dyDescent="0.2">
      <c r="A106" s="6" t="s">
        <v>67</v>
      </c>
      <c r="B106" s="5" t="s">
        <v>136</v>
      </c>
      <c r="C106" s="58"/>
      <c r="D106" s="58"/>
    </row>
    <row r="107" spans="1:4" x14ac:dyDescent="0.2">
      <c r="A107" s="6" t="s">
        <v>68</v>
      </c>
      <c r="B107" s="5" t="s">
        <v>137</v>
      </c>
      <c r="C107" s="58"/>
      <c r="D107" s="58"/>
    </row>
    <row r="108" spans="1:4" x14ac:dyDescent="0.2">
      <c r="A108" s="6" t="s">
        <v>69</v>
      </c>
      <c r="B108" s="5" t="s">
        <v>138</v>
      </c>
      <c r="C108" s="58"/>
      <c r="D108" s="58"/>
    </row>
    <row r="109" spans="1:4" x14ac:dyDescent="0.2">
      <c r="A109" s="6" t="s">
        <v>70</v>
      </c>
      <c r="B109" s="5" t="s">
        <v>139</v>
      </c>
      <c r="C109" s="58"/>
      <c r="D109" s="58"/>
    </row>
    <row r="110" spans="1:4" x14ac:dyDescent="0.2">
      <c r="A110" s="6" t="s">
        <v>71</v>
      </c>
      <c r="B110" s="5" t="s">
        <v>140</v>
      </c>
      <c r="C110" s="58"/>
      <c r="D110" s="58"/>
    </row>
    <row r="111" spans="1:4" x14ac:dyDescent="0.2">
      <c r="A111" s="6" t="s">
        <v>78</v>
      </c>
      <c r="B111" s="5" t="s">
        <v>141</v>
      </c>
      <c r="C111" s="58"/>
      <c r="D111" s="58"/>
    </row>
  </sheetData>
  <hyperlinks>
    <hyperlink ref="C5" location="'Diseño'!$B$6" display="TAM_MUNI" xr:uid="{00000000-0004-0000-0200-000000000000}"/>
    <hyperlink ref="C12" location="'Diseño'!$B$9" display="EC" xr:uid="{00000000-0004-0000-0200-000001000000}"/>
    <hyperlink ref="C21" location="'Diseño'!$B$12" display="ESTUDIOS" xr:uid="{00000000-0004-0000-0200-000002000000}"/>
    <hyperlink ref="C36" location="'Diseño'!$B$15" display="CAMPO" xr:uid="{00000000-0004-0000-0200-000003000000}"/>
    <hyperlink ref="C49" location="'Diseño'!$B$16" display="SITLAB" xr:uid="{00000000-0004-0000-0200-000004000000}"/>
    <hyperlink ref="C61" location="'Diseño'!$B$19" display="FLEXI *** (13 veces más)" xr:uid="{00000000-0004-0000-0200-000005000000}"/>
    <hyperlink ref="C66" location="'Diseño'!$B$20" display="LUGTRAB" xr:uid="{00000000-0004-0000-0200-000006000000}"/>
    <hyperlink ref="C75" location="'Diseño'!$B$21" display="NDESPLA" xr:uid="{00000000-0004-0000-0200-000007000000}"/>
    <hyperlink ref="C83" location="'Diseño'!$B$22" display="MTRANSPOR_1 *** (1 veces más)" xr:uid="{00000000-0004-0000-0200-000008000000}"/>
    <hyperlink ref="C103" location="'Diseño'!$B$24" display="TIEMDESPLA" xr:uid="{00000000-0004-0000-0200-000009000000}"/>
  </hyperlinks>
  <pageMargins left="0.7" right="0.7" top="0.75" bottom="0.75" header="0.3" footer="0.3"/>
  <pageSetup paperSize="9" orientation="portrait" verticalDpi="0" r:id="rId1"/>
  <ignoredErrors>
    <ignoredError sqref="A35 A37 A36 A22 A20 A7:A19 A21 A23:A34 A60 A62 A102 A48 A104 A84 A76 A67 A50 A38:A47 A51:A59 A68:A75 A77:A83 A85:A101 A105:A111 A49 A103 A63:A66 A6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"/>
  <sheetViews>
    <sheetView workbookViewId="0"/>
  </sheetViews>
  <sheetFormatPr baseColWidth="10" defaultColWidth="11.42578125" defaultRowHeight="12.75" x14ac:dyDescent="0.2"/>
  <cols>
    <col min="1" max="1" width="14.42578125" style="80" bestFit="1" customWidth="1"/>
    <col min="2" max="2" width="60.7109375" style="3" customWidth="1"/>
    <col min="3" max="3" width="25.7109375" style="3" customWidth="1"/>
    <col min="4" max="16384" width="11.42578125" style="3"/>
  </cols>
  <sheetData>
    <row r="1" spans="1:4" ht="17.25" customHeight="1" x14ac:dyDescent="0.25">
      <c r="A1" s="76" t="s">
        <v>180</v>
      </c>
      <c r="B1"/>
    </row>
    <row r="3" spans="1:4" x14ac:dyDescent="0.2">
      <c r="A3" s="6"/>
      <c r="B3" s="4"/>
    </row>
    <row r="4" spans="1:4" x14ac:dyDescent="0.2">
      <c r="A4" s="6"/>
      <c r="B4" s="4"/>
      <c r="C4" s="56" t="s">
        <v>307</v>
      </c>
    </row>
    <row r="5" spans="1:4" ht="15" x14ac:dyDescent="0.25">
      <c r="A5" s="77" t="s">
        <v>289</v>
      </c>
      <c r="B5" s="5"/>
      <c r="C5" s="57" t="s">
        <v>146</v>
      </c>
    </row>
    <row r="6" spans="1:4" x14ac:dyDescent="0.2">
      <c r="A6" s="6" t="s">
        <v>13</v>
      </c>
      <c r="B6" s="4" t="s">
        <v>7</v>
      </c>
    </row>
    <row r="7" spans="1:4" x14ac:dyDescent="0.2">
      <c r="A7" s="6" t="s">
        <v>66</v>
      </c>
      <c r="B7" s="5" t="s">
        <v>181</v>
      </c>
      <c r="C7" s="58"/>
      <c r="D7" s="58"/>
    </row>
    <row r="8" spans="1:4" x14ac:dyDescent="0.2">
      <c r="A8" s="6" t="s">
        <v>67</v>
      </c>
      <c r="B8" s="5" t="s">
        <v>182</v>
      </c>
      <c r="C8" s="58"/>
      <c r="D8" s="58"/>
    </row>
    <row r="9" spans="1:4" x14ac:dyDescent="0.2">
      <c r="A9" s="6" t="s">
        <v>68</v>
      </c>
      <c r="B9" s="5" t="s">
        <v>183</v>
      </c>
      <c r="C9" s="58"/>
      <c r="D9" s="58"/>
    </row>
    <row r="10" spans="1:4" x14ac:dyDescent="0.2">
      <c r="A10" s="6" t="s">
        <v>69</v>
      </c>
      <c r="B10" s="5" t="s">
        <v>184</v>
      </c>
      <c r="C10" s="58"/>
      <c r="D10" s="58"/>
    </row>
    <row r="11" spans="1:4" x14ac:dyDescent="0.2">
      <c r="A11" s="78"/>
      <c r="B11" s="7"/>
    </row>
    <row r="12" spans="1:4" ht="15" x14ac:dyDescent="0.25">
      <c r="A12" s="79" t="s">
        <v>291</v>
      </c>
      <c r="C12" s="57" t="s">
        <v>147</v>
      </c>
    </row>
    <row r="13" spans="1:4" x14ac:dyDescent="0.2">
      <c r="A13" s="6" t="s">
        <v>13</v>
      </c>
      <c r="B13" s="4" t="s">
        <v>7</v>
      </c>
    </row>
    <row r="14" spans="1:4" x14ac:dyDescent="0.2">
      <c r="A14" s="6" t="s">
        <v>66</v>
      </c>
      <c r="B14" s="5" t="s">
        <v>186</v>
      </c>
      <c r="C14" s="58"/>
      <c r="D14" s="58"/>
    </row>
    <row r="15" spans="1:4" x14ac:dyDescent="0.2">
      <c r="A15" s="6" t="s">
        <v>67</v>
      </c>
      <c r="B15" s="5" t="s">
        <v>187</v>
      </c>
      <c r="C15" s="58"/>
      <c r="D15" s="58"/>
    </row>
    <row r="16" spans="1:4" x14ac:dyDescent="0.2">
      <c r="A16" s="6" t="s">
        <v>68</v>
      </c>
      <c r="B16" s="5" t="s">
        <v>188</v>
      </c>
      <c r="C16" s="58"/>
      <c r="D16" s="58"/>
    </row>
    <row r="17" spans="1:4" x14ac:dyDescent="0.2">
      <c r="A17" s="6" t="s">
        <v>69</v>
      </c>
      <c r="B17" s="5" t="s">
        <v>189</v>
      </c>
      <c r="C17" s="58"/>
      <c r="D17" s="58"/>
    </row>
    <row r="18" spans="1:4" x14ac:dyDescent="0.2">
      <c r="A18" s="6" t="s">
        <v>70</v>
      </c>
      <c r="B18" s="5" t="s">
        <v>190</v>
      </c>
      <c r="C18" s="58"/>
      <c r="D18" s="58"/>
    </row>
    <row r="19" spans="1:4" x14ac:dyDescent="0.2">
      <c r="A19" s="78"/>
      <c r="B19" s="7"/>
    </row>
    <row r="20" spans="1:4" ht="15" x14ac:dyDescent="0.25">
      <c r="A20" s="79" t="s">
        <v>290</v>
      </c>
      <c r="C20" s="57" t="s">
        <v>310</v>
      </c>
    </row>
    <row r="21" spans="1:4" x14ac:dyDescent="0.2">
      <c r="A21" s="6" t="s">
        <v>13</v>
      </c>
      <c r="B21" s="4" t="s">
        <v>7</v>
      </c>
    </row>
    <row r="22" spans="1:4" x14ac:dyDescent="0.2">
      <c r="A22" s="6" t="s">
        <v>66</v>
      </c>
      <c r="B22" s="5" t="s">
        <v>191</v>
      </c>
      <c r="C22" s="58"/>
      <c r="D22" s="58"/>
    </row>
    <row r="23" spans="1:4" x14ac:dyDescent="0.2">
      <c r="A23" s="6" t="s">
        <v>67</v>
      </c>
      <c r="B23" s="5" t="s">
        <v>192</v>
      </c>
      <c r="C23" s="58"/>
      <c r="D23" s="58"/>
    </row>
    <row r="24" spans="1:4" x14ac:dyDescent="0.2">
      <c r="A24" s="6" t="s">
        <v>68</v>
      </c>
      <c r="B24" s="5" t="s">
        <v>193</v>
      </c>
      <c r="C24" s="58"/>
      <c r="D24" s="58"/>
    </row>
    <row r="25" spans="1:4" x14ac:dyDescent="0.2">
      <c r="A25" s="6" t="s">
        <v>69</v>
      </c>
      <c r="B25" s="5" t="s">
        <v>194</v>
      </c>
      <c r="C25" s="58"/>
      <c r="D25" s="58"/>
    </row>
    <row r="26" spans="1:4" x14ac:dyDescent="0.2">
      <c r="A26" s="78"/>
      <c r="B26" s="7"/>
    </row>
    <row r="27" spans="1:4" ht="15" x14ac:dyDescent="0.25">
      <c r="A27" s="79" t="s">
        <v>292</v>
      </c>
      <c r="C27" s="57" t="s">
        <v>150</v>
      </c>
    </row>
    <row r="28" spans="1:4" x14ac:dyDescent="0.2">
      <c r="A28" s="6" t="s">
        <v>13</v>
      </c>
      <c r="B28" s="4" t="s">
        <v>7</v>
      </c>
    </row>
    <row r="29" spans="1:4" x14ac:dyDescent="0.2">
      <c r="A29" s="6" t="s">
        <v>66</v>
      </c>
      <c r="B29" s="5" t="s">
        <v>186</v>
      </c>
      <c r="C29" s="58"/>
      <c r="D29" s="58"/>
    </row>
    <row r="30" spans="1:4" x14ac:dyDescent="0.2">
      <c r="A30" s="6" t="s">
        <v>67</v>
      </c>
      <c r="B30" s="5" t="s">
        <v>187</v>
      </c>
      <c r="C30" s="58"/>
      <c r="D30" s="58"/>
    </row>
    <row r="31" spans="1:4" x14ac:dyDescent="0.2">
      <c r="A31" s="6" t="s">
        <v>68</v>
      </c>
      <c r="B31" s="5" t="s">
        <v>188</v>
      </c>
      <c r="C31" s="58"/>
      <c r="D31" s="58"/>
    </row>
    <row r="32" spans="1:4" x14ac:dyDescent="0.2">
      <c r="A32" s="6" t="s">
        <v>69</v>
      </c>
      <c r="B32" s="5" t="s">
        <v>195</v>
      </c>
      <c r="C32" s="58"/>
      <c r="D32" s="58"/>
    </row>
    <row r="33" spans="1:4" x14ac:dyDescent="0.2">
      <c r="A33" s="6" t="s">
        <v>70</v>
      </c>
      <c r="B33" s="5" t="s">
        <v>190</v>
      </c>
      <c r="C33" s="58"/>
      <c r="D33" s="58"/>
    </row>
    <row r="34" spans="1:4" x14ac:dyDescent="0.2">
      <c r="A34" s="78"/>
      <c r="B34" s="7"/>
    </row>
    <row r="35" spans="1:4" ht="15" x14ac:dyDescent="0.25">
      <c r="A35" s="82" t="s">
        <v>185</v>
      </c>
      <c r="B35" s="4"/>
      <c r="C35" s="57" t="s">
        <v>153</v>
      </c>
    </row>
    <row r="36" spans="1:4" x14ac:dyDescent="0.2">
      <c r="A36" s="6" t="s">
        <v>13</v>
      </c>
      <c r="B36" s="4" t="s">
        <v>7</v>
      </c>
    </row>
    <row r="37" spans="1:4" x14ac:dyDescent="0.2">
      <c r="A37" s="81" t="s">
        <v>66</v>
      </c>
      <c r="B37" s="5" t="s">
        <v>196</v>
      </c>
      <c r="C37" s="58"/>
      <c r="D37" s="58"/>
    </row>
    <row r="38" spans="1:4" x14ac:dyDescent="0.2">
      <c r="A38" s="81" t="s">
        <v>67</v>
      </c>
      <c r="B38" s="5" t="s">
        <v>197</v>
      </c>
      <c r="C38" s="58"/>
      <c r="D38" s="58"/>
    </row>
    <row r="39" spans="1:4" x14ac:dyDescent="0.2">
      <c r="A39" s="81" t="s">
        <v>68</v>
      </c>
      <c r="B39" s="5" t="s">
        <v>198</v>
      </c>
      <c r="C39" s="58"/>
      <c r="D39" s="58"/>
    </row>
    <row r="40" spans="1:4" x14ac:dyDescent="0.2">
      <c r="A40" s="78"/>
      <c r="B40" s="7"/>
    </row>
    <row r="41" spans="1:4" ht="15" x14ac:dyDescent="0.25">
      <c r="A41" s="79" t="s">
        <v>297</v>
      </c>
      <c r="C41" s="57" t="s">
        <v>160</v>
      </c>
    </row>
    <row r="42" spans="1:4" x14ac:dyDescent="0.2">
      <c r="A42" s="6" t="s">
        <v>13</v>
      </c>
      <c r="B42" s="4" t="s">
        <v>7</v>
      </c>
    </row>
    <row r="43" spans="1:4" x14ac:dyDescent="0.2">
      <c r="A43" s="6" t="s">
        <v>66</v>
      </c>
      <c r="B43" s="5" t="s">
        <v>199</v>
      </c>
      <c r="C43" s="58"/>
      <c r="D43" s="58"/>
    </row>
    <row r="44" spans="1:4" x14ac:dyDescent="0.2">
      <c r="A44" s="6" t="s">
        <v>67</v>
      </c>
      <c r="B44" s="5" t="s">
        <v>115</v>
      </c>
      <c r="C44" s="58"/>
      <c r="D44" s="58"/>
    </row>
    <row r="45" spans="1:4" x14ac:dyDescent="0.2">
      <c r="A45" s="6" t="s">
        <v>68</v>
      </c>
      <c r="B45" s="5" t="s">
        <v>200</v>
      </c>
      <c r="C45" s="58"/>
      <c r="D45" s="58"/>
    </row>
    <row r="46" spans="1:4" x14ac:dyDescent="0.2">
      <c r="A46" s="6" t="s">
        <v>69</v>
      </c>
      <c r="B46" s="5" t="s">
        <v>201</v>
      </c>
      <c r="C46" s="58"/>
      <c r="D46" s="58"/>
    </row>
    <row r="47" spans="1:4" x14ac:dyDescent="0.2">
      <c r="A47" s="6" t="s">
        <v>70</v>
      </c>
      <c r="B47" s="5" t="s">
        <v>117</v>
      </c>
      <c r="C47" s="58"/>
      <c r="D47" s="58"/>
    </row>
  </sheetData>
  <hyperlinks>
    <hyperlink ref="C5" location="'Diseño'!$B$34" display="TDOMEST" xr:uid="{00000000-0004-0000-0300-000000000000}"/>
    <hyperlink ref="C12" location="'Diseño'!$B$35" display="CUIDODHOG" xr:uid="{00000000-0004-0000-0300-000001000000}"/>
    <hyperlink ref="C20" location="'Diseño'!$B$38" display="TIPODEPDH *** (1 veces más)" xr:uid="{00000000-0004-0000-0300-000002000000}"/>
    <hyperlink ref="C27" location="'Diseño'!$B$39" display="CUIDOFHOG" xr:uid="{00000000-0004-0000-0300-000003000000}"/>
    <hyperlink ref="C35" location="'Diseño'!$B$43" display="GALI" xr:uid="{00000000-0004-0000-0300-000004000000}"/>
    <hyperlink ref="C41" location="'Diseño'!$B$50" display="LRESMD" xr:uid="{00000000-0004-0000-0300-000005000000}"/>
  </hyperlinks>
  <pageMargins left="0.7" right="0.7" top="0.75" bottom="0.75" header="0.3" footer="0.3"/>
  <pageSetup paperSize="9" orientation="portrait" verticalDpi="0" r:id="rId1"/>
  <ignoredErrors>
    <ignoredError sqref="A7:A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Diseño</vt:lpstr>
      <vt:lpstr>Tablas1</vt:lpstr>
      <vt:lpstr>Tablas2</vt:lpstr>
      <vt:lpstr>Tablas3</vt:lpstr>
      <vt:lpstr>METADATOS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carmen rodriguez</cp:lastModifiedBy>
  <dcterms:created xsi:type="dcterms:W3CDTF">2023-02-06T11:16:52Z</dcterms:created>
  <dcterms:modified xsi:type="dcterms:W3CDTF">2023-10-18T06:41:27Z</dcterms:modified>
</cp:coreProperties>
</file>