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 I &amp; II\Documentation\Sewag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7" i="1"/>
  <c r="F3" i="1"/>
  <c r="F9" i="1"/>
  <c r="F8" i="1"/>
  <c r="F6" i="1"/>
  <c r="F5" i="1"/>
  <c r="F4" i="1"/>
  <c r="F2" i="1"/>
  <c r="F11" i="1" l="1"/>
</calcChain>
</file>

<file path=xl/sharedStrings.xml><?xml version="1.0" encoding="utf-8"?>
<sst xmlns="http://schemas.openxmlformats.org/spreadsheetml/2006/main" count="35" uniqueCount="21">
  <si>
    <t>Tipo</t>
  </si>
  <si>
    <t>Tensão Nominal</t>
  </si>
  <si>
    <t>Tipo de Rede</t>
  </si>
  <si>
    <t>Potência Nominal</t>
  </si>
  <si>
    <t>Quantidade</t>
  </si>
  <si>
    <t>Potência Total</t>
  </si>
  <si>
    <t>Lâmpada Compacta</t>
  </si>
  <si>
    <t>220Vac</t>
  </si>
  <si>
    <t>Monofásica</t>
  </si>
  <si>
    <t>Tomada de Uso Geral</t>
  </si>
  <si>
    <t>380Vac</t>
  </si>
  <si>
    <t>Trifásica</t>
  </si>
  <si>
    <t>Carga Total Instalada</t>
  </si>
  <si>
    <t>Lâmpada de Vapor Sódio</t>
  </si>
  <si>
    <t>Painel de Acionamento</t>
  </si>
  <si>
    <t>Misturador Submerso</t>
  </si>
  <si>
    <t>Bomba Helicoidal</t>
  </si>
  <si>
    <t>Bomba Centrífuga Submersível</t>
  </si>
  <si>
    <t>Soprador</t>
  </si>
  <si>
    <t>Bomba Dosadora com Diafragma</t>
  </si>
  <si>
    <t>* A potência nominal dos motores foi alculada usando a tabela de rendimento e fator de potência da 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</si>
</sst>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&quot;W&quot;"/>
    <numFmt numFmtId="165" formatCode="0.00\ &quot;kW&quot;"/>
  </numFmts>
  <fonts count="2">
    <font>
      <sz val="11"/>
      <color theme="1"/>
      <name val="Calibri"/>
      <family val="2"/>
      <scheme val="minor"/>
    </font>
    <font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8" sqref="B18"/>
    </sheetView>
  </sheetViews>
  <sheetFormatPr defaultRowHeight="15"/>
  <cols>
    <col min="1" max="1" width="36" bestFit="1" customWidth="1"/>
    <col min="2" max="2" width="17.7109375" bestFit="1" customWidth="1"/>
    <col min="3" max="3" width="15" bestFit="1" customWidth="1"/>
    <col min="4" max="4" width="19.140625" bestFit="1" customWidth="1"/>
    <col min="5" max="5" width="22.85546875" bestFit="1" customWidth="1"/>
    <col min="6" max="6" width="15.7109375" bestFit="1" customWidth="1"/>
  </cols>
  <sheetData>
    <row r="1" spans="1:6" ht="24.95" customHeight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22" t="s">
        <v>6</v>
      </c>
      <c r="B2" s="25" t="s">
        <v>7</v>
      </c>
      <c r="C2" s="8" t="s">
        <v>8</v>
      </c>
      <c r="D2" s="13">
        <v>100</v>
      </c>
      <c r="E2" s="10">
        <v>2</v>
      </c>
      <c r="F2" s="15">
        <f>E2*D2</f>
        <v>200</v>
      </c>
    </row>
    <row r="3" spans="1:6">
      <c r="A3" s="23" t="s">
        <v>13</v>
      </c>
      <c r="B3" s="26" t="s">
        <v>7</v>
      </c>
      <c r="C3" s="2" t="s">
        <v>8</v>
      </c>
      <c r="D3" s="17">
        <v>0.5</v>
      </c>
      <c r="E3" s="11">
        <v>9</v>
      </c>
      <c r="F3" s="19">
        <f t="shared" ref="F3:F10" si="0">E3*D3</f>
        <v>4.5</v>
      </c>
    </row>
    <row r="4" spans="1:6">
      <c r="A4" s="23" t="s">
        <v>9</v>
      </c>
      <c r="B4" s="26" t="s">
        <v>7</v>
      </c>
      <c r="C4" s="2" t="s">
        <v>8</v>
      </c>
      <c r="D4" s="14">
        <v>300</v>
      </c>
      <c r="E4" s="11">
        <v>3</v>
      </c>
      <c r="F4" s="16">
        <f t="shared" si="0"/>
        <v>900</v>
      </c>
    </row>
    <row r="5" spans="1:6">
      <c r="A5" s="23" t="s">
        <v>14</v>
      </c>
      <c r="B5" s="26" t="s">
        <v>10</v>
      </c>
      <c r="C5" s="2" t="s">
        <v>11</v>
      </c>
      <c r="D5" s="17">
        <v>1.5</v>
      </c>
      <c r="E5" s="11">
        <v>5</v>
      </c>
      <c r="F5" s="19">
        <f t="shared" si="0"/>
        <v>7.5</v>
      </c>
    </row>
    <row r="6" spans="1:6">
      <c r="A6" s="23" t="s">
        <v>15</v>
      </c>
      <c r="B6" s="26" t="s">
        <v>10</v>
      </c>
      <c r="C6" s="2" t="s">
        <v>11</v>
      </c>
      <c r="D6" s="17">
        <v>2.66</v>
      </c>
      <c r="E6" s="11">
        <v>1</v>
      </c>
      <c r="F6" s="19">
        <f t="shared" si="0"/>
        <v>2.66</v>
      </c>
    </row>
    <row r="7" spans="1:6">
      <c r="A7" s="23" t="s">
        <v>16</v>
      </c>
      <c r="B7" s="26" t="s">
        <v>10</v>
      </c>
      <c r="C7" s="2" t="s">
        <v>11</v>
      </c>
      <c r="D7" s="17">
        <v>0.93</v>
      </c>
      <c r="E7" s="11">
        <v>1</v>
      </c>
      <c r="F7" s="19">
        <f t="shared" si="0"/>
        <v>0.93</v>
      </c>
    </row>
    <row r="8" spans="1:6">
      <c r="A8" s="23" t="s">
        <v>17</v>
      </c>
      <c r="B8" s="26" t="s">
        <v>10</v>
      </c>
      <c r="C8" s="2" t="s">
        <v>11</v>
      </c>
      <c r="D8" s="17">
        <v>3.55</v>
      </c>
      <c r="E8" s="11">
        <v>2</v>
      </c>
      <c r="F8" s="19">
        <f t="shared" si="0"/>
        <v>7.1</v>
      </c>
    </row>
    <row r="9" spans="1:6">
      <c r="A9" s="23" t="s">
        <v>18</v>
      </c>
      <c r="B9" s="26" t="s">
        <v>10</v>
      </c>
      <c r="C9" s="2" t="s">
        <v>11</v>
      </c>
      <c r="D9" s="17">
        <v>10</v>
      </c>
      <c r="E9" s="11">
        <v>1</v>
      </c>
      <c r="F9" s="19">
        <f t="shared" si="0"/>
        <v>10</v>
      </c>
    </row>
    <row r="10" spans="1:6" ht="15.75" thickBot="1">
      <c r="A10" s="24" t="s">
        <v>19</v>
      </c>
      <c r="B10" s="27" t="s">
        <v>10</v>
      </c>
      <c r="C10" s="9" t="s">
        <v>11</v>
      </c>
      <c r="D10" s="18">
        <v>0.31</v>
      </c>
      <c r="E10" s="12">
        <v>2</v>
      </c>
      <c r="F10" s="20">
        <f t="shared" si="0"/>
        <v>0.62</v>
      </c>
    </row>
    <row r="11" spans="1:6" ht="24.95" customHeight="1" thickBot="1">
      <c r="A11" s="3"/>
      <c r="B11" s="3"/>
      <c r="C11" s="3"/>
      <c r="D11" s="4"/>
      <c r="E11" s="7" t="s">
        <v>12</v>
      </c>
      <c r="F11" s="21">
        <f>SUM(F3,F5:F10) + (SUM(F2,F4)/1000)</f>
        <v>34.409999999999997</v>
      </c>
    </row>
    <row r="12" spans="1:6">
      <c r="A12" s="5"/>
      <c r="B12" s="5"/>
      <c r="C12" s="5"/>
      <c r="D12" s="5"/>
      <c r="E12" s="5"/>
      <c r="F12" s="5"/>
    </row>
    <row r="13" spans="1:6">
      <c r="A13" s="29" t="s">
        <v>20</v>
      </c>
      <c r="B13" s="29"/>
      <c r="C13" s="29"/>
      <c r="D13" s="29"/>
      <c r="E13" s="29"/>
      <c r="F13" s="29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28"/>
    </row>
    <row r="22" spans="6:6">
      <c r="F22" s="1"/>
    </row>
  </sheetData>
  <mergeCells count="1">
    <mergeCell ref="A13:F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2015-01-18T01:26:10Z</dcterms:modified>
</cp:coreProperties>
</file>