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59E0B005-E85B-5944-BF87-D738211011D5}" xr6:coauthVersionLast="47" xr6:coauthVersionMax="47" xr10:uidLastSave="{00000000-0000-0000-0000-000000000000}"/>
  <bookViews>
    <workbookView xWindow="30840" yWindow="-2400" windowWidth="33460" windowHeight="1782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1" l="1"/>
  <c r="AD31" i="1"/>
  <c r="AD30" i="1"/>
  <c r="AD29" i="1"/>
  <c r="AD28" i="1"/>
  <c r="AD27" i="1"/>
  <c r="AD26" i="1"/>
  <c r="AD25" i="1"/>
  <c r="AB32" i="1"/>
  <c r="AB31" i="1"/>
  <c r="AB30" i="1"/>
  <c r="AB29" i="1"/>
  <c r="AB28" i="1"/>
  <c r="AB27" i="1"/>
  <c r="AB26" i="1"/>
  <c r="AB25" i="1"/>
  <c r="Z32" i="1"/>
  <c r="Z31" i="1"/>
  <c r="Z30" i="1"/>
  <c r="Z29" i="1"/>
  <c r="Z28" i="1"/>
  <c r="Z27" i="1"/>
  <c r="Z26" i="1"/>
  <c r="Z25" i="1"/>
  <c r="X32" i="1"/>
  <c r="X31" i="1"/>
  <c r="X30" i="1"/>
  <c r="X29" i="1"/>
  <c r="X28" i="1"/>
  <c r="X27" i="1"/>
  <c r="X26" i="1"/>
  <c r="X25" i="1"/>
  <c r="V32" i="1"/>
  <c r="V31" i="1"/>
  <c r="V30" i="1"/>
  <c r="V29" i="1"/>
  <c r="V28" i="1"/>
  <c r="V27" i="1"/>
  <c r="V26" i="1"/>
  <c r="V25" i="1"/>
  <c r="T32" i="1"/>
  <c r="T31" i="1"/>
  <c r="T30" i="1"/>
  <c r="T29" i="1"/>
  <c r="T28" i="1"/>
  <c r="T27" i="1"/>
  <c r="T26" i="1"/>
  <c r="T25" i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F2" i="1" l="1"/>
  <c r="O2" i="1"/>
  <c r="J2" i="1"/>
  <c r="K2" i="1"/>
  <c r="G2" i="1"/>
  <c r="P2" i="1"/>
  <c r="M2" i="1"/>
  <c r="D2" i="1"/>
  <c r="I2" i="1"/>
  <c r="H2" i="1" l="1"/>
  <c r="N2" i="1"/>
  <c r="C2" i="1"/>
  <c r="L2" i="1"/>
  <c r="B2" i="1"/>
  <c r="E2" i="1"/>
</calcChain>
</file>

<file path=xl/sharedStrings.xml><?xml version="1.0" encoding="utf-8"?>
<sst xmlns="http://schemas.openxmlformats.org/spreadsheetml/2006/main" count="104" uniqueCount="38">
  <si>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</si>
  <si>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</si>
  <si>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</si>
  <si>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</si>
  <si>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</si>
  <si>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</si>
  <si>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</si>
  <si>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</si>
  <si>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</si>
  <si>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</si>
  <si>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</si>
  <si>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</si>
  <si>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</si>
  <si>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</si>
  <si>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</si>
  <si>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</si>
  <si>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</si>
  <si>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</si>
  <si>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</si>
  <si>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</si>
  <si>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</si>
  <si>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</si>
  <si>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</si>
  <si>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</si>
  <si>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</si>
  <si>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</si>
  <si>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</si>
  <si>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</si>
  <si>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</si>
  <si>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</si>
  <si>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</si>
  <si>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</si>
  <si>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</si>
  <si>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</si>
  <si>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</si>
  <si>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</si>
  <si>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</si>
  <si>
    <t xml:space="preserve">10.265261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</si>
</sst>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8" fillId="0" borderId="0" xfId="0" applyFont="1"/>
    <xf numFmtId="0" fontId="1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topLeftCell="L1" zoomScale="96" workbookViewId="0">
      <selection activeCell="G9" sqref="G9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2</v>
      </c>
      <c r="C1" s="5" t="s">
        <v>4</v>
      </c>
      <c r="D1" s="5" t="s">
        <v>6</v>
      </c>
      <c r="E1" s="5" t="s">
        <v>7</v>
      </c>
      <c r="F1" s="5" t="s">
        <v>15</v>
      </c>
      <c r="G1" s="5" t="s">
        <v>20</v>
      </c>
      <c r="H1" s="5" t="s">
        <v>5</v>
      </c>
      <c r="I1" s="5" t="s">
        <v>9</v>
      </c>
      <c r="J1" s="5" t="s">
        <v>18</v>
      </c>
      <c r="K1" s="5" t="s">
        <v>19</v>
      </c>
      <c r="L1" s="5" t="s">
        <v>3</v>
      </c>
      <c r="M1" s="5" t="s">
        <v>14</v>
      </c>
      <c r="N1" s="5" t="s">
        <v>8</v>
      </c>
      <c r="O1" s="5" t="s">
        <v>16</v>
      </c>
      <c r="P1" s="5" t="s">
        <v>17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SUMIF($B25:$B34,"&lt;&gt;#NUM!")</f>
        <v>8.6780629780107716</v>
      </c>
      <c r="C2" s="16">
        <f>SUMIF($F25:$F34,"&lt;&gt;#NUM!")</f>
        <v>7.2263285012371785</v>
      </c>
      <c r="D2" s="16">
        <f>SUMIF($J25:$J34,"&lt;&gt;#NUM!")</f>
        <v>6.5778357925684352</v>
      </c>
      <c r="E2" s="16">
        <f>SUMIF($L25:$L34,"&lt;&gt;#NUM!")</f>
        <v>6.44671212633836</v>
      </c>
      <c r="F2" s="16">
        <f>SUMIF($T25:$T34,"&lt;&gt;#NUM!")</f>
        <v>6.2704631513435629</v>
      </c>
      <c r="G2" s="16">
        <f>SUMIF($AD25:$AD34,"&lt;&gt;#NUM!")</f>
        <v>6.1332435951223747</v>
      </c>
      <c r="H2" s="16">
        <f>SUMIF($H25:$H34,"&lt;&gt;#NUM!")</f>
        <v>5.7834816470446411</v>
      </c>
      <c r="I2" s="16">
        <f>SUMIF($P25:$P34,"&lt;&gt;#NUM!")</f>
        <v>5.5256775595157785</v>
      </c>
      <c r="J2" s="16">
        <f>SUMIF($Z25:$Z34,"&lt;&gt;#NUM!")</f>
        <v>5.1213455972835265</v>
      </c>
      <c r="K2" s="16">
        <f>SUMIF($AB25:$AB34,"&lt;&gt;#NUM!")</f>
        <v>4.6142716738709693</v>
      </c>
      <c r="L2" s="16">
        <f>SUMIF($D25:$D34,"&lt;&gt;#NUM!")</f>
        <v>3.56093051258773</v>
      </c>
      <c r="M2" s="16">
        <f>SUMIF($R25:$R34,"&lt;&gt;#NUM!")</f>
        <v>3.364821923740029</v>
      </c>
      <c r="N2" s="16">
        <f>SUMIF($N25:$N34,"&lt;&gt;#NUM!")</f>
        <v>1.0054095703711634</v>
      </c>
      <c r="O2" s="16">
        <f>SUMIF($V25:$V34,"&lt;&gt;#NUM!")</f>
        <v>-0.43461295338194228</v>
      </c>
      <c r="P2" s="16">
        <f>SUMIF($X25:$X34,"&lt;&gt;#NUM!")</f>
        <v>-15.630080110956731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4">
        <v>10.226369999999999</v>
      </c>
      <c r="M13" s="4">
        <v>9.9454000000000001E-2</v>
      </c>
      <c r="N13" s="10">
        <v>10.241936131955301</v>
      </c>
      <c r="O13" s="10">
        <v>5.2329924722341999E-2</v>
      </c>
      <c r="P13" s="27">
        <v>10.28497</v>
      </c>
      <c r="Q13" s="4">
        <v>9.7379999999999994E-2</v>
      </c>
      <c r="R13" s="10">
        <v>10.32939</v>
      </c>
      <c r="S13" s="10">
        <v>4.6036359999999998E-2</v>
      </c>
      <c r="T13" s="27">
        <v>10.259888249999999</v>
      </c>
      <c r="U13" s="4">
        <v>3.5713952060542599E-2</v>
      </c>
      <c r="V13" s="10">
        <v>10.209994166289199</v>
      </c>
      <c r="W13" s="10">
        <v>9.6529813811318199E-2</v>
      </c>
      <c r="X13" s="27">
        <v>10.291</v>
      </c>
      <c r="Y13" s="4">
        <v>0.15609400000000001</v>
      </c>
      <c r="Z13" s="10">
        <v>10.304919999999999</v>
      </c>
      <c r="AA13" s="10">
        <v>6.6113560000000002E-2</v>
      </c>
      <c r="AB13" s="27">
        <v>10.143990000000001</v>
      </c>
      <c r="AC13" s="4">
        <v>0.1011677</v>
      </c>
      <c r="AD13" s="10">
        <v>10.306139999999999</v>
      </c>
      <c r="AE13" s="10">
        <v>7.4385259999999995E-2</v>
      </c>
      <c r="AJ13" s="26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3">
        <v>10.165749999999999</v>
      </c>
      <c r="M14" s="3">
        <v>9.2799999999999994E-2</v>
      </c>
      <c r="N14" s="10">
        <v>10.2576110782105</v>
      </c>
      <c r="O14" s="10">
        <v>5.22771757102648E-2</v>
      </c>
      <c r="P14" s="4">
        <v>10.233560000000001</v>
      </c>
      <c r="Q14" s="4">
        <v>8.8270000000000001E-2</v>
      </c>
      <c r="R14" s="10">
        <v>10.27891</v>
      </c>
      <c r="S14" s="10">
        <v>4.603964E-2</v>
      </c>
      <c r="T14" s="4">
        <v>10.22036589</v>
      </c>
      <c r="U14" s="4">
        <v>2.70772858823576E-2</v>
      </c>
      <c r="V14" s="10">
        <v>10.328430000000001</v>
      </c>
      <c r="W14" s="10">
        <v>5.6646259999999997E-2</v>
      </c>
      <c r="X14" s="4">
        <v>10.269242999999999</v>
      </c>
      <c r="Y14" s="4">
        <v>3.5816790000000001E-2</v>
      </c>
      <c r="Z14" s="10">
        <v>10.280049999999999</v>
      </c>
      <c r="AA14" s="10">
        <v>6.6124440000000007E-2</v>
      </c>
      <c r="AB14" s="4">
        <v>10.1296</v>
      </c>
      <c r="AC14" s="4">
        <v>0.10009999999999999</v>
      </c>
      <c r="AD14" s="10">
        <v>10.23602</v>
      </c>
      <c r="AE14" s="10">
        <v>4.5309839999999997E-2</v>
      </c>
      <c r="AJ14" s="26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3">
        <v>10.093819999999999</v>
      </c>
      <c r="M15" s="3">
        <v>6.2799999999999995E-2</v>
      </c>
      <c r="N15" s="11">
        <v>10.2396810130661</v>
      </c>
      <c r="O15" s="11">
        <v>5.2258460684578699E-2</v>
      </c>
      <c r="P15" s="3">
        <v>10.157590000000001</v>
      </c>
      <c r="Q15" s="3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6" t="s">
        <v>31</v>
      </c>
      <c r="AK15" s="3">
        <v>23531.166669999999</v>
      </c>
    </row>
    <row r="16" spans="1:37" ht="20" x14ac:dyDescent="0.25">
      <c r="A16" s="6" t="s">
        <v>24</v>
      </c>
      <c r="B16" s="11">
        <v>10.20144</v>
      </c>
      <c r="C16" s="11">
        <v>3.596862E-2</v>
      </c>
      <c r="D16" s="28">
        <v>10.249309999999999</v>
      </c>
      <c r="E16" s="3">
        <v>8.3000000000000004E-2</v>
      </c>
      <c r="F16" s="11">
        <v>10.214672858288401</v>
      </c>
      <c r="G16" s="11">
        <v>3.63416893528569E-2</v>
      </c>
      <c r="H16" s="11">
        <v>10.198689999999999</v>
      </c>
      <c r="I16" s="11">
        <v>4.4369899999999997E-2</v>
      </c>
      <c r="J16" s="11">
        <v>10.18465</v>
      </c>
      <c r="K16" s="11">
        <v>5.9209999999999999E-2</v>
      </c>
      <c r="L16" s="11">
        <v>10.21219</v>
      </c>
      <c r="M16" s="4">
        <v>4.6275509999999999E-2</v>
      </c>
      <c r="N16" s="11">
        <v>10.1510497944556</v>
      </c>
      <c r="O16" s="11">
        <v>5.2304376908233703E-2</v>
      </c>
      <c r="P16" s="11">
        <v>10.19636</v>
      </c>
      <c r="Q16" s="11">
        <v>4.7570000000000001E-2</v>
      </c>
      <c r="R16" s="11">
        <v>10.22339</v>
      </c>
      <c r="S16" s="11">
        <v>4.9199039999999999E-2</v>
      </c>
      <c r="T16" s="11">
        <v>10.25763321</v>
      </c>
      <c r="U16" s="11">
        <v>5.05812556616261E-2</v>
      </c>
      <c r="V16" s="11">
        <v>10.23535</v>
      </c>
      <c r="W16" s="11">
        <v>4.1744429999999999E-2</v>
      </c>
      <c r="X16" s="11">
        <v>10.256467000000001</v>
      </c>
      <c r="Y16" s="4">
        <v>3.06587360736197E-2</v>
      </c>
      <c r="Z16" s="11">
        <v>10.23462</v>
      </c>
      <c r="AA16" s="11">
        <v>5.7929500000000002E-2</v>
      </c>
      <c r="AB16" s="11">
        <v>10.210129999999999</v>
      </c>
      <c r="AC16" s="11">
        <v>6.4656519999999995E-2</v>
      </c>
      <c r="AD16" s="11">
        <v>10.208399999999999</v>
      </c>
      <c r="AE16" s="11">
        <v>4.5287899999999999E-2</v>
      </c>
      <c r="AJ16" s="26" t="s">
        <v>32</v>
      </c>
      <c r="AK16" s="3">
        <v>27824.604169999999</v>
      </c>
    </row>
    <row r="17" spans="1:36" ht="20" x14ac:dyDescent="0.25">
      <c r="A17" s="6" t="s">
        <v>25</v>
      </c>
      <c r="B17" s="11">
        <v>10.19042</v>
      </c>
      <c r="C17" s="11">
        <v>3.6378519999999998E-2</v>
      </c>
      <c r="D17" s="3">
        <v>10.236700000000001</v>
      </c>
      <c r="E17" s="3">
        <v>5.8000000000000003E-2</v>
      </c>
      <c r="F17" s="11">
        <v>10.2419250636183</v>
      </c>
      <c r="G17" s="11">
        <v>3.5642144545014999E-2</v>
      </c>
      <c r="H17" s="11">
        <v>10.279199999999999</v>
      </c>
      <c r="I17" s="11">
        <v>4.2956630000000003E-2</v>
      </c>
      <c r="J17" s="11">
        <v>10.24614</v>
      </c>
      <c r="K17" s="11">
        <v>5.926E-2</v>
      </c>
      <c r="L17" s="11">
        <v>10.22756</v>
      </c>
      <c r="M17" s="11">
        <v>4.3010199999999998E-2</v>
      </c>
      <c r="N17" s="11">
        <v>10.2776030649727</v>
      </c>
      <c r="O17" s="11">
        <v>5.1385950965235697E-2</v>
      </c>
      <c r="P17" s="11">
        <v>10.26464</v>
      </c>
      <c r="Q17" s="11">
        <v>4.7570000000000001E-2</v>
      </c>
      <c r="R17" s="11">
        <v>10.286530000000001</v>
      </c>
      <c r="S17" s="11">
        <v>4.9196810000000001E-2</v>
      </c>
      <c r="T17" s="11">
        <v>10.24351747</v>
      </c>
      <c r="U17" s="11">
        <v>2.4158716034764799E-2</v>
      </c>
      <c r="V17" s="11">
        <v>10.237159999999999</v>
      </c>
      <c r="W17" s="11">
        <v>4.1715519999999999E-2</v>
      </c>
      <c r="X17" s="3" t="s">
        <v>37</v>
      </c>
      <c r="Y17" s="11">
        <v>3.0697423849999999E-2</v>
      </c>
      <c r="Z17" s="11">
        <v>10.226533999999999</v>
      </c>
      <c r="AA17" s="11">
        <v>4.5451142999999999E-2</v>
      </c>
      <c r="AB17" s="11">
        <v>10.147069999999999</v>
      </c>
      <c r="AC17" s="11">
        <v>6.6359570000000007E-2</v>
      </c>
      <c r="AD17" s="11">
        <v>10.267480000000001</v>
      </c>
      <c r="AE17" s="11">
        <v>4.5286300000000002E-2</v>
      </c>
      <c r="AJ17" s="26" t="s">
        <v>33</v>
      </c>
    </row>
    <row r="18" spans="1:36" ht="20" x14ac:dyDescent="0.25">
      <c r="A18" s="6" t="s">
        <v>26</v>
      </c>
      <c r="B18" s="18"/>
      <c r="C18" s="18"/>
      <c r="F18" s="18"/>
      <c r="G18" s="18"/>
      <c r="H18" s="20"/>
      <c r="I18" s="20"/>
      <c r="J18" s="18"/>
      <c r="K18" s="18"/>
      <c r="L18" s="20"/>
      <c r="M18" s="20"/>
      <c r="N18" s="18"/>
      <c r="O18" s="18"/>
      <c r="P18" s="20"/>
      <c r="Q18" s="20"/>
      <c r="R18" s="18"/>
      <c r="S18" s="18"/>
      <c r="T18" s="20"/>
      <c r="U18" s="20"/>
      <c r="V18" s="18"/>
      <c r="W18" s="18"/>
      <c r="X18" s="20"/>
      <c r="Y18" s="20"/>
      <c r="Z18" s="18"/>
      <c r="AA18" s="18"/>
      <c r="AB18" s="20"/>
      <c r="AC18" s="20"/>
      <c r="AD18" s="18"/>
      <c r="AE18" s="18"/>
      <c r="AJ18" s="26" t="s">
        <v>34</v>
      </c>
    </row>
    <row r="19" spans="1:36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6" t="s">
        <v>35</v>
      </c>
    </row>
    <row r="20" spans="1:36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6" t="s">
        <v>36</v>
      </c>
    </row>
    <row r="21" spans="1:36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6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6" x14ac:dyDescent="0.2">
      <c r="A23" s="2"/>
    </row>
    <row r="24" spans="1:36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6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6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2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6" ht="20" x14ac:dyDescent="0.25">
      <c r="A27" s="6" t="s">
        <v>23</v>
      </c>
      <c r="B27" s="18">
        <f t="shared" si="0"/>
        <v>2.3207395265673387</v>
      </c>
      <c r="C27" s="18"/>
      <c r="D27" s="20">
        <f t="shared" si="1"/>
        <v>-0.79583410387018028</v>
      </c>
      <c r="F27" s="18">
        <f t="shared" si="2"/>
        <v>1.0385725035494955</v>
      </c>
      <c r="G27" s="18"/>
      <c r="H27" s="20">
        <f t="shared" si="3"/>
        <v>1.8998126581471118</v>
      </c>
      <c r="J27" s="18">
        <f t="shared" si="4"/>
        <v>1.7053070809982276</v>
      </c>
      <c r="K27" s="18"/>
      <c r="L27" s="20">
        <f t="shared" si="5"/>
        <v>1.7513109804652942</v>
      </c>
      <c r="N27" s="18">
        <f t="shared" si="6"/>
        <v>-3.4850582183383221</v>
      </c>
      <c r="O27" s="18"/>
      <c r="P27" s="20">
        <f t="shared" si="7"/>
        <v>0.84616308393206741</v>
      </c>
      <c r="R27" s="18">
        <f t="shared" si="8"/>
        <v>-0.89140121073514422</v>
      </c>
      <c r="S27" s="18"/>
      <c r="T27" s="20">
        <f t="shared" si="9"/>
        <v>-0.77327417602426185</v>
      </c>
      <c r="V27" s="18">
        <f t="shared" si="10"/>
        <v>-3.9825362853746995</v>
      </c>
      <c r="W27" s="18"/>
      <c r="X27" s="20">
        <f t="shared" ref="X27" si="15">LN( _xlfn.NORM.DIST( LN($AK15), X15, Y15, 0 ) )</f>
        <v>-20.155738385452945</v>
      </c>
      <c r="Z27" s="18">
        <f t="shared" si="12"/>
        <v>0.31549538193027266</v>
      </c>
      <c r="AA27" s="18"/>
      <c r="AB27" s="20">
        <f t="shared" ref="AB27" si="16">LN( _xlfn.NORM.DIST( LN($AK15), AB15, AC15, 0 ) )</f>
        <v>1.1140540400302266</v>
      </c>
      <c r="AD27" s="18">
        <f t="shared" si="14"/>
        <v>0.56405067286090815</v>
      </c>
      <c r="AE27" s="18"/>
    </row>
    <row r="28" spans="1:36" ht="20" x14ac:dyDescent="0.25">
      <c r="A28" s="6" t="s">
        <v>24</v>
      </c>
      <c r="B28" s="18">
        <f t="shared" si="0"/>
        <v>2.0045608794578844</v>
      </c>
      <c r="C28" s="18"/>
      <c r="D28" s="20">
        <f t="shared" si="1"/>
        <v>1.55223600816695</v>
      </c>
      <c r="F28" s="18">
        <f t="shared" si="2"/>
        <v>2.2591386649204996</v>
      </c>
      <c r="G28" s="18"/>
      <c r="H28" s="20">
        <f t="shared" si="3"/>
        <v>1.8853842586762484</v>
      </c>
      <c r="J28" s="18">
        <f t="shared" si="4"/>
        <v>1.5649333155024687</v>
      </c>
      <c r="K28" s="18"/>
      <c r="L28" s="20">
        <f t="shared" si="5"/>
        <v>2.0464143030503767</v>
      </c>
      <c r="N28" s="18">
        <f t="shared" si="6"/>
        <v>0.78398250563624228</v>
      </c>
      <c r="O28" s="18"/>
      <c r="P28" s="20">
        <f t="shared" si="7"/>
        <v>1.8189390773800505</v>
      </c>
      <c r="R28" s="18">
        <f t="shared" si="8"/>
        <v>2.0710878971868074</v>
      </c>
      <c r="S28" s="18"/>
      <c r="T28" s="20">
        <f t="shared" si="9"/>
        <v>1.953068688126685</v>
      </c>
      <c r="V28" s="18">
        <f t="shared" si="10"/>
        <v>2.2564466174019859</v>
      </c>
      <c r="W28" s="18"/>
      <c r="X28" s="20">
        <f t="shared" ref="X28" si="17">LN( _xlfn.NORM.DIST( LN($AK16), X16, Y16, 0 ) )</f>
        <v>2.2895931928468172</v>
      </c>
      <c r="Z28" s="18">
        <f t="shared" si="12"/>
        <v>1.9294572034185511</v>
      </c>
      <c r="AA28" s="18"/>
      <c r="AB28" s="20">
        <f t="shared" ref="AB28" si="18">LN( _xlfn.NORM.DIST( LN($AK16), AB16, AC16, 0 ) )</f>
        <v>1.753417982366875</v>
      </c>
      <c r="AD28" s="18">
        <f t="shared" si="14"/>
        <v>2.0200295216273427</v>
      </c>
      <c r="AE28" s="18"/>
    </row>
    <row r="29" spans="1:36" ht="20" x14ac:dyDescent="0.25">
      <c r="A29" s="6" t="s">
        <v>25</v>
      </c>
      <c r="B29" s="18" t="e">
        <f t="shared" si="0"/>
        <v>#NUM!</v>
      </c>
      <c r="C29" s="18"/>
      <c r="D29" s="20" t="e">
        <f t="shared" si="1"/>
        <v>#NUM!</v>
      </c>
      <c r="F29" s="18" t="e">
        <f t="shared" si="2"/>
        <v>#NUM!</v>
      </c>
      <c r="G29" s="18"/>
      <c r="H29" s="20" t="e">
        <f t="shared" si="3"/>
        <v>#NUM!</v>
      </c>
      <c r="J29" s="18" t="e">
        <f t="shared" si="4"/>
        <v>#NUM!</v>
      </c>
      <c r="K29" s="18"/>
      <c r="L29" s="20" t="e">
        <f t="shared" si="5"/>
        <v>#NUM!</v>
      </c>
      <c r="N29" s="18" t="e">
        <f t="shared" si="6"/>
        <v>#NUM!</v>
      </c>
      <c r="O29" s="18"/>
      <c r="P29" s="20" t="e">
        <f t="shared" si="7"/>
        <v>#NUM!</v>
      </c>
      <c r="R29" s="18" t="e">
        <f t="shared" si="8"/>
        <v>#NUM!</v>
      </c>
      <c r="S29" s="18"/>
      <c r="T29" s="20" t="e">
        <f t="shared" si="9"/>
        <v>#NUM!</v>
      </c>
      <c r="V29" s="18" t="e">
        <f t="shared" si="10"/>
        <v>#NUM!</v>
      </c>
      <c r="W29" s="18"/>
      <c r="X29" s="20" t="e">
        <f t="shared" ref="X29" si="19">LN( _xlfn.NORM.DIST( LN($AK17), X17, Y17, 0 ) )</f>
        <v>#NUM!</v>
      </c>
      <c r="Z29" s="18" t="e">
        <f t="shared" si="12"/>
        <v>#NUM!</v>
      </c>
      <c r="AA29" s="18"/>
      <c r="AB29" s="20" t="e">
        <f t="shared" ref="AB29" si="20">LN( _xlfn.NORM.DIST( LN($AK17), AB17, AC17, 0 ) )</f>
        <v>#NUM!</v>
      </c>
      <c r="AD29" s="18" t="e">
        <f t="shared" si="14"/>
        <v>#NUM!</v>
      </c>
      <c r="AE29" s="18"/>
    </row>
    <row r="30" spans="1:36" ht="20" x14ac:dyDescent="0.25">
      <c r="A30" s="6" t="s">
        <v>26</v>
      </c>
      <c r="B30" s="18" t="e">
        <f t="shared" si="0"/>
        <v>#NUM!</v>
      </c>
      <c r="C30" s="18"/>
      <c r="D30" s="20" t="e">
        <f t="shared" si="1"/>
        <v>#NUM!</v>
      </c>
      <c r="F30" s="18" t="e">
        <f t="shared" si="2"/>
        <v>#NUM!</v>
      </c>
      <c r="G30" s="18"/>
      <c r="H30" s="20" t="e">
        <f t="shared" si="3"/>
        <v>#NUM!</v>
      </c>
      <c r="J30" s="18" t="e">
        <f t="shared" si="4"/>
        <v>#NUM!</v>
      </c>
      <c r="K30" s="18"/>
      <c r="L30" s="20" t="e">
        <f t="shared" si="5"/>
        <v>#NUM!</v>
      </c>
      <c r="N30" s="18" t="e">
        <f t="shared" si="6"/>
        <v>#NUM!</v>
      </c>
      <c r="O30" s="18"/>
      <c r="P30" s="20" t="e">
        <f t="shared" si="7"/>
        <v>#NUM!</v>
      </c>
      <c r="R30" s="18" t="e">
        <f t="shared" si="8"/>
        <v>#NUM!</v>
      </c>
      <c r="S30" s="18"/>
      <c r="T30" s="20" t="e">
        <f t="shared" si="9"/>
        <v>#NUM!</v>
      </c>
      <c r="V30" s="18" t="e">
        <f t="shared" si="10"/>
        <v>#NUM!</v>
      </c>
      <c r="W30" s="18"/>
      <c r="X30" s="20" t="e">
        <f t="shared" ref="X30" si="21">LN( _xlfn.NORM.DIST( LN($AK18), X18, Y18, 0 ) )</f>
        <v>#NUM!</v>
      </c>
      <c r="Z30" s="18" t="e">
        <f t="shared" si="12"/>
        <v>#NUM!</v>
      </c>
      <c r="AA30" s="18"/>
      <c r="AB30" s="20" t="e">
        <f t="shared" ref="AB30" si="22">LN( _xlfn.NORM.DIST( LN($AK18), AB18, AC18, 0 ) )</f>
        <v>#NUM!</v>
      </c>
      <c r="AD30" s="18" t="e">
        <f t="shared" si="14"/>
        <v>#NUM!</v>
      </c>
      <c r="AE30" s="18"/>
    </row>
    <row r="31" spans="1:36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" si="23">LN( _xlfn.NORM.DIST( LN($AK19), X19, Y19, 0 ) )</f>
        <v>#NUM!</v>
      </c>
      <c r="Z31" s="18" t="e">
        <f t="shared" si="12"/>
        <v>#NUM!</v>
      </c>
      <c r="AA31" s="18"/>
      <c r="AB31" s="20" t="e">
        <f t="shared" ref="AB31" si="24">LN( _xlfn.NORM.DIST( LN($AK19), AB19, AC19, 0 ) )</f>
        <v>#NUM!</v>
      </c>
      <c r="AD31" s="18" t="e">
        <f t="shared" si="14"/>
        <v>#NUM!</v>
      </c>
      <c r="AE31" s="18"/>
    </row>
    <row r="32" spans="1:36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 t="shared" ref="X32" si="25">LN( _xlfn.NORM.DIST( LN($AK20), X20, Y20, 0 ) )</f>
        <v>#NUM!</v>
      </c>
      <c r="Z32" s="18" t="e">
        <f t="shared" si="12"/>
        <v>#NUM!</v>
      </c>
      <c r="AA32" s="18"/>
      <c r="AB32" s="20" t="e">
        <f t="shared" ref="AB32" si="26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2022-03-17T10:39:10Z</dcterms:modified>
</cp:coreProperties>
</file>