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n\Desktop\optimization methods\excel_examples\"/>
    </mc:Choice>
  </mc:AlternateContent>
  <xr:revisionPtr revIDLastSave="0" documentId="13_ncr:1_{E724CACC-507B-463C-A664-F7C45C5E2371}" xr6:coauthVersionLast="45" xr6:coauthVersionMax="45" xr10:uidLastSave="{00000000-0000-0000-0000-000000000000}"/>
  <bookViews>
    <workbookView xWindow="-120" yWindow="-120" windowWidth="20730" windowHeight="11160" firstSheet="1" activeTab="3" xr2:uid="{2F815DB9-A128-4574-BF0B-3A8AD6AFD46A}"/>
  </bookViews>
  <sheets>
    <sheet name="Rapporto valori 1" sheetId="16" r:id="rId1"/>
    <sheet name="Rapporto sensibilità 1" sheetId="17" r:id="rId2"/>
    <sheet name="Rapporto limiti 1" sheetId="18" r:id="rId3"/>
    <sheet name="Foglio1" sheetId="1" r:id="rId4"/>
  </sheets>
  <definedNames>
    <definedName name="solver_adj" localSheetId="3" hidden="1">Foglio1!$B$6:$G$6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Foglio1!$H$12:$H$17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Foglio1!$H$7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hs1" localSheetId="3" hidden="1">Foglio1!$J$12:$J$17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" l="1"/>
  <c r="H14" i="1"/>
  <c r="H17" i="1"/>
  <c r="H16" i="1"/>
  <c r="H15" i="1"/>
  <c r="H12" i="1"/>
  <c r="H8" i="1"/>
  <c r="H7" i="1"/>
</calcChain>
</file>

<file path=xl/sharedStrings.xml><?xml version="1.0" encoding="utf-8"?>
<sst xmlns="http://schemas.openxmlformats.org/spreadsheetml/2006/main" count="192" uniqueCount="106">
  <si>
    <t>We will replicate our model in the excel file</t>
  </si>
  <si>
    <t>Product</t>
  </si>
  <si>
    <t>P1</t>
  </si>
  <si>
    <t>P2</t>
  </si>
  <si>
    <t>P3</t>
  </si>
  <si>
    <t>P4</t>
  </si>
  <si>
    <t>P5</t>
  </si>
  <si>
    <t>P6</t>
  </si>
  <si>
    <t>x1</t>
  </si>
  <si>
    <t>x2</t>
  </si>
  <si>
    <t>x3</t>
  </si>
  <si>
    <t>x4</t>
  </si>
  <si>
    <t>x5</t>
  </si>
  <si>
    <t>x6</t>
  </si>
  <si>
    <t>decision variables</t>
  </si>
  <si>
    <t>Profit</t>
  </si>
  <si>
    <t>Resource 1</t>
  </si>
  <si>
    <t>Resource 2</t>
  </si>
  <si>
    <t>Resource 3</t>
  </si>
  <si>
    <t>Resource 4</t>
  </si>
  <si>
    <t>Resource 5</t>
  </si>
  <si>
    <t>Constraints</t>
  </si>
  <si>
    <t>&lt;=</t>
  </si>
  <si>
    <t xml:space="preserve">Now we need to inform the solver of all the positions of the decison variables and of the objective function   </t>
  </si>
  <si>
    <t>Time consuming definition</t>
  </si>
  <si>
    <t>smarter definition</t>
  </si>
  <si>
    <t>Amount of resources I use for production(they are constrained of course)</t>
  </si>
  <si>
    <t>the cell on the left can be shifted and the first argument would remain the same</t>
  </si>
  <si>
    <t>Trying to solve by hand shows us how hard it is to find the optimal solution by hand</t>
  </si>
  <si>
    <t>Microsoft Excel 16.0 Rapporto sensibilità</t>
  </si>
  <si>
    <t>Foglio di lavoro: [exercise_on_optimization_methods_production_problem.xlsx]Foglio1</t>
  </si>
  <si>
    <t>Celle variabili</t>
  </si>
  <si>
    <t>Cella</t>
  </si>
  <si>
    <t>Nome</t>
  </si>
  <si>
    <t>Finale</t>
  </si>
  <si>
    <t>Valore</t>
  </si>
  <si>
    <t>Ridotto</t>
  </si>
  <si>
    <t>Costo</t>
  </si>
  <si>
    <t>Obiettivo</t>
  </si>
  <si>
    <t>Coefficiente</t>
  </si>
  <si>
    <t>Consentito</t>
  </si>
  <si>
    <t>Incremento</t>
  </si>
  <si>
    <t>Decremento</t>
  </si>
  <si>
    <t>Vincoli</t>
  </si>
  <si>
    <t>Ombreggiatura</t>
  </si>
  <si>
    <t>Prezzo</t>
  </si>
  <si>
    <t>Vincolo</t>
  </si>
  <si>
    <t>a destra</t>
  </si>
  <si>
    <t>$B$6</t>
  </si>
  <si>
    <t>decision variables x1</t>
  </si>
  <si>
    <t>$C$6</t>
  </si>
  <si>
    <t>decision variables x2</t>
  </si>
  <si>
    <t>$D$6</t>
  </si>
  <si>
    <t>decision variables x3</t>
  </si>
  <si>
    <t>$E$6</t>
  </si>
  <si>
    <t>decision variables x4</t>
  </si>
  <si>
    <t>$F$6</t>
  </si>
  <si>
    <t>decision variables x5</t>
  </si>
  <si>
    <t>$G$6</t>
  </si>
  <si>
    <t>decision variables x6</t>
  </si>
  <si>
    <t>$H$12</t>
  </si>
  <si>
    <t>Resource 1 Amount of resources I use for production(they are constrained of course)</t>
  </si>
  <si>
    <t>$H$13</t>
  </si>
  <si>
    <t>Resource 2 Amount of resources I use for production(they are constrained of course)</t>
  </si>
  <si>
    <t>$H$14</t>
  </si>
  <si>
    <t>Resource 3 Amount of resources I use for production(they are constrained of course)</t>
  </si>
  <si>
    <t>$H$15</t>
  </si>
  <si>
    <t>Resource 4 Amount of resources I use for production(they are constrained of course)</t>
  </si>
  <si>
    <t>$H$16</t>
  </si>
  <si>
    <t>Resource 5 Amount of resources I use for production(they are constrained of course)</t>
  </si>
  <si>
    <t>$B$6:$G$6</t>
  </si>
  <si>
    <t>$H$12:$H$16 &lt;= $J$12:$J$16</t>
  </si>
  <si>
    <t>Microsoft Excel 16.0 Rapporto limiti</t>
  </si>
  <si>
    <t>Variabile</t>
  </si>
  <si>
    <t>Inferiore</t>
  </si>
  <si>
    <t>Limite</t>
  </si>
  <si>
    <t>Risultato</t>
  </si>
  <si>
    <t>Superiore</t>
  </si>
  <si>
    <t>$H$7</t>
  </si>
  <si>
    <t>Microsoft Excel 16.0 Rapporto valori</t>
  </si>
  <si>
    <t>Risultato: È stata trovata una soluzione. Tutti i vincoli e le condizioni di ottimalizzazione sono stati soddisfatti.</t>
  </si>
  <si>
    <t>Motore Risolutore</t>
  </si>
  <si>
    <t>Motore: Simplex LP</t>
  </si>
  <si>
    <t>Opzioni Risolutore</t>
  </si>
  <si>
    <t>Tempo massimo Illimitate,  Iterazioni Illimitate, Precision 0,000001, Usa proporzioni automatiche</t>
  </si>
  <si>
    <t>Numero massimo problemi secondari Illimitate, Numero max soluzioni intere Illimitate, Tolleranza interi 1%, Presumi non negative</t>
  </si>
  <si>
    <t>Cella obiettivo (Max)</t>
  </si>
  <si>
    <t>Valore originale</t>
  </si>
  <si>
    <t>Valore finale</t>
  </si>
  <si>
    <t>Intere</t>
  </si>
  <si>
    <t>Valore della cella</t>
  </si>
  <si>
    <t>Formula</t>
  </si>
  <si>
    <t>Stato</t>
  </si>
  <si>
    <t>Tolleranza</t>
  </si>
  <si>
    <t>Continue</t>
  </si>
  <si>
    <t>$H$12&lt;=$J$12</t>
  </si>
  <si>
    <t>Vincolante</t>
  </si>
  <si>
    <t>$H$13&lt;=$J$13</t>
  </si>
  <si>
    <t>$H$14&lt;=$J$14</t>
  </si>
  <si>
    <t>Non vincolante</t>
  </si>
  <si>
    <t>$H$15&lt;=$J$15</t>
  </si>
  <si>
    <t>$H$16&lt;=$J$16</t>
  </si>
  <si>
    <t>Iterazioni: 3 Problemi secondari: 0</t>
  </si>
  <si>
    <t>Data creazione rapporto: 01/04/2020 12:32:24</t>
  </si>
  <si>
    <t>Tempo di risoluzione: 0,015 Secondi.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</si>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</sst>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0" fontId="2" fillId="2" borderId="0" xfId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0" borderId="4" xfId="0" applyNumberFormat="1" applyFill="1" applyBorder="1" applyAlignment="1"/>
    <xf numFmtId="0" fontId="0" fillId="0" borderId="3" xfId="0" applyNumberFormat="1" applyFill="1" applyBorder="1" applyAlignment="1"/>
    <xf numFmtId="0" fontId="5" fillId="0" borderId="0" xfId="0" applyFont="1" applyAlignment="1">
      <alignment horizontal="left"/>
    </xf>
    <xf numFmtId="0" fontId="4" fillId="0" borderId="5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2">
    <cellStyle name="Colore 6" xfId="1" builtinId="49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FF5E3-25EA-475C-867A-6DE6B3E771B4}">
  <dimension ref="A1:G39"/>
  <sheetViews>
    <sheetView showGridLines="0" topLeftCell="A19" workbookViewId="0">
      <selection activeCell="D36" sqref="A36:D36"/>
    </sheetView>
  </sheetViews>
  <sheetFormatPr defaultRowHeight="15" outlineLevelRow="1" x14ac:dyDescent="0.25"/>
  <cols>
    <col min="1" max="1" width="2.28515625" customWidth="1"/>
    <col min="2" max="2" width="6.28515625" bestFit="1" customWidth="1"/>
    <col min="3" max="3" width="77.5703125" bestFit="1" customWidth="1"/>
    <col min="4" max="4" width="16.42578125" bestFit="1" customWidth="1"/>
    <col min="5" max="5" width="13.140625" bestFit="1" customWidth="1"/>
    <col min="6" max="6" width="14.5703125" bestFit="1" customWidth="1"/>
    <col min="7" max="7" width="10.140625" bestFit="1" customWidth="1"/>
  </cols>
  <sheetData>
    <row r="1" spans="1:5" x14ac:dyDescent="0.25">
      <c r="A1" s="4" t="s">
        <v>79</v>
      </c>
    </row>
    <row r="2" spans="1:5" x14ac:dyDescent="0.25">
      <c r="A2" s="4" t="s">
        <v>30</v>
      </c>
    </row>
    <row r="3" spans="1:5" x14ac:dyDescent="0.25">
      <c r="A3" s="4" t="s">
        <v>103</v>
      </c>
    </row>
    <row r="4" spans="1:5" x14ac:dyDescent="0.25">
      <c r="A4" s="4" t="s">
        <v>80</v>
      </c>
    </row>
    <row r="5" spans="1:5" x14ac:dyDescent="0.25">
      <c r="A5" s="4" t="s">
        <v>81</v>
      </c>
    </row>
    <row r="6" spans="1:5" hidden="1" outlineLevel="1" x14ac:dyDescent="0.25">
      <c r="A6" s="4"/>
      <c r="B6" t="s">
        <v>82</v>
      </c>
    </row>
    <row r="7" spans="1:5" hidden="1" outlineLevel="1" x14ac:dyDescent="0.25">
      <c r="A7" s="4"/>
      <c r="B7" t="s">
        <v>104</v>
      </c>
    </row>
    <row r="8" spans="1:5" hidden="1" outlineLevel="1" x14ac:dyDescent="0.25">
      <c r="A8" s="4"/>
      <c r="B8" t="s">
        <v>102</v>
      </c>
    </row>
    <row r="9" spans="1:5" collapsed="1" x14ac:dyDescent="0.25">
      <c r="A9" s="4" t="s">
        <v>83</v>
      </c>
    </row>
    <row r="10" spans="1:5" hidden="1" outlineLevel="1" x14ac:dyDescent="0.25">
      <c r="B10" t="s">
        <v>84</v>
      </c>
    </row>
    <row r="11" spans="1:5" hidden="1" outlineLevel="1" x14ac:dyDescent="0.25">
      <c r="B11" t="s">
        <v>85</v>
      </c>
    </row>
    <row r="12" spans="1:5" collapsed="1" x14ac:dyDescent="0.25"/>
    <row r="14" spans="1:5" ht="15.75" thickBot="1" x14ac:dyDescent="0.3">
      <c r="A14" t="s">
        <v>86</v>
      </c>
    </row>
    <row r="15" spans="1:5" ht="15.75" thickBot="1" x14ac:dyDescent="0.3">
      <c r="B15" s="15" t="s">
        <v>32</v>
      </c>
      <c r="C15" s="15" t="s">
        <v>33</v>
      </c>
      <c r="D15" s="15" t="s">
        <v>87</v>
      </c>
      <c r="E15" s="15" t="s">
        <v>88</v>
      </c>
    </row>
    <row r="16" spans="1:5" ht="15.75" thickBot="1" x14ac:dyDescent="0.3">
      <c r="B16" s="7" t="s">
        <v>78</v>
      </c>
      <c r="C16" s="7" t="s">
        <v>15</v>
      </c>
      <c r="D16" s="12">
        <v>21120</v>
      </c>
      <c r="E16" s="12">
        <v>21120</v>
      </c>
    </row>
    <row r="19" spans="1:7" ht="15.75" thickBot="1" x14ac:dyDescent="0.3">
      <c r="A19" t="s">
        <v>31</v>
      </c>
    </row>
    <row r="20" spans="1:7" ht="15.75" thickBot="1" x14ac:dyDescent="0.3">
      <c r="B20" s="15" t="s">
        <v>32</v>
      </c>
      <c r="C20" s="15" t="s">
        <v>33</v>
      </c>
      <c r="D20" s="15" t="s">
        <v>87</v>
      </c>
      <c r="E20" s="15" t="s">
        <v>88</v>
      </c>
      <c r="F20" s="15" t="s">
        <v>89</v>
      </c>
    </row>
    <row r="21" spans="1:7" x14ac:dyDescent="0.25">
      <c r="B21" s="11" t="s">
        <v>70</v>
      </c>
      <c r="C21" s="10"/>
      <c r="D21" s="10"/>
      <c r="E21" s="10"/>
      <c r="F21" s="10"/>
    </row>
    <row r="22" spans="1:7" outlineLevel="1" x14ac:dyDescent="0.25">
      <c r="B22" s="6" t="s">
        <v>48</v>
      </c>
      <c r="C22" s="6" t="s">
        <v>49</v>
      </c>
      <c r="D22" s="13">
        <v>0</v>
      </c>
      <c r="E22" s="13">
        <v>0</v>
      </c>
      <c r="F22" s="6" t="s">
        <v>94</v>
      </c>
    </row>
    <row r="23" spans="1:7" outlineLevel="1" x14ac:dyDescent="0.25">
      <c r="B23" s="6" t="s">
        <v>50</v>
      </c>
      <c r="C23" s="6" t="s">
        <v>51</v>
      </c>
      <c r="D23" s="13">
        <v>0</v>
      </c>
      <c r="E23" s="13">
        <v>0</v>
      </c>
      <c r="F23" s="6" t="s">
        <v>94</v>
      </c>
    </row>
    <row r="24" spans="1:7" outlineLevel="1" x14ac:dyDescent="0.25">
      <c r="B24" s="6" t="s">
        <v>52</v>
      </c>
      <c r="C24" s="6" t="s">
        <v>53</v>
      </c>
      <c r="D24" s="13">
        <v>280</v>
      </c>
      <c r="E24" s="13">
        <v>280</v>
      </c>
      <c r="F24" s="6" t="s">
        <v>94</v>
      </c>
    </row>
    <row r="25" spans="1:7" outlineLevel="1" x14ac:dyDescent="0.25">
      <c r="B25" s="6" t="s">
        <v>54</v>
      </c>
      <c r="C25" s="6" t="s">
        <v>55</v>
      </c>
      <c r="D25" s="13">
        <v>0</v>
      </c>
      <c r="E25" s="13">
        <v>0</v>
      </c>
      <c r="F25" s="6" t="s">
        <v>94</v>
      </c>
    </row>
    <row r="26" spans="1:7" outlineLevel="1" x14ac:dyDescent="0.25">
      <c r="B26" s="6" t="s">
        <v>56</v>
      </c>
      <c r="C26" s="6" t="s">
        <v>57</v>
      </c>
      <c r="D26" s="13">
        <v>600</v>
      </c>
      <c r="E26" s="13">
        <v>600</v>
      </c>
      <c r="F26" s="6" t="s">
        <v>94</v>
      </c>
    </row>
    <row r="27" spans="1:7" ht="15.75" outlineLevel="1" thickBot="1" x14ac:dyDescent="0.3">
      <c r="B27" s="7" t="s">
        <v>58</v>
      </c>
      <c r="C27" s="7" t="s">
        <v>59</v>
      </c>
      <c r="D27" s="12">
        <v>0</v>
      </c>
      <c r="E27" s="12">
        <v>0</v>
      </c>
      <c r="F27" s="7" t="s">
        <v>94</v>
      </c>
    </row>
    <row r="28" spans="1:7" x14ac:dyDescent="0.25">
      <c r="B28" s="5"/>
      <c r="C28" s="5"/>
      <c r="D28" s="16"/>
      <c r="E28" s="16"/>
      <c r="F28" s="5"/>
    </row>
    <row r="31" spans="1:7" ht="15.75" thickBot="1" x14ac:dyDescent="0.3">
      <c r="A31" t="s">
        <v>43</v>
      </c>
    </row>
    <row r="32" spans="1:7" ht="15.75" thickBot="1" x14ac:dyDescent="0.3">
      <c r="B32" s="15" t="s">
        <v>32</v>
      </c>
      <c r="C32" s="15" t="s">
        <v>33</v>
      </c>
      <c r="D32" s="15" t="s">
        <v>90</v>
      </c>
      <c r="E32" s="15" t="s">
        <v>91</v>
      </c>
      <c r="F32" s="15" t="s">
        <v>92</v>
      </c>
      <c r="G32" s="15" t="s">
        <v>93</v>
      </c>
    </row>
    <row r="33" spans="2:7" x14ac:dyDescent="0.25">
      <c r="B33" s="11" t="s">
        <v>71</v>
      </c>
      <c r="C33" s="10"/>
      <c r="D33" s="10"/>
      <c r="E33" s="10"/>
      <c r="F33" s="10"/>
      <c r="G33" s="10"/>
    </row>
    <row r="34" spans="2:7" outlineLevel="1" x14ac:dyDescent="0.25">
      <c r="B34" s="6" t="s">
        <v>60</v>
      </c>
      <c r="C34" s="6" t="s">
        <v>61</v>
      </c>
      <c r="D34" s="13">
        <v>1200</v>
      </c>
      <c r="E34" s="6" t="s">
        <v>95</v>
      </c>
      <c r="F34" s="6" t="s">
        <v>96</v>
      </c>
      <c r="G34" s="6">
        <v>0</v>
      </c>
    </row>
    <row r="35" spans="2:7" outlineLevel="1" x14ac:dyDescent="0.25">
      <c r="B35" s="6" t="s">
        <v>62</v>
      </c>
      <c r="C35" s="6" t="s">
        <v>63</v>
      </c>
      <c r="D35" s="13">
        <v>1160</v>
      </c>
      <c r="E35" s="6" t="s">
        <v>97</v>
      </c>
      <c r="F35" s="6" t="s">
        <v>96</v>
      </c>
      <c r="G35" s="6">
        <v>0</v>
      </c>
    </row>
    <row r="36" spans="2:7" outlineLevel="1" x14ac:dyDescent="0.25">
      <c r="B36" s="6" t="s">
        <v>64</v>
      </c>
      <c r="C36" s="6" t="s">
        <v>65</v>
      </c>
      <c r="D36" s="13">
        <v>1760</v>
      </c>
      <c r="E36" s="6" t="s">
        <v>98</v>
      </c>
      <c r="F36" s="6" t="s">
        <v>99</v>
      </c>
      <c r="G36" s="6">
        <v>20</v>
      </c>
    </row>
    <row r="37" spans="2:7" outlineLevel="1" x14ac:dyDescent="0.25">
      <c r="B37" s="6" t="s">
        <v>66</v>
      </c>
      <c r="C37" s="6" t="s">
        <v>67</v>
      </c>
      <c r="D37" s="13">
        <v>0</v>
      </c>
      <c r="E37" s="6" t="s">
        <v>100</v>
      </c>
      <c r="F37" s="6" t="s">
        <v>99</v>
      </c>
      <c r="G37" s="6">
        <v>1050</v>
      </c>
    </row>
    <row r="38" spans="2:7" ht="15.75" outlineLevel="1" thickBot="1" x14ac:dyDescent="0.3">
      <c r="B38" s="7" t="s">
        <v>68</v>
      </c>
      <c r="C38" s="7" t="s">
        <v>69</v>
      </c>
      <c r="D38" s="12">
        <v>0</v>
      </c>
      <c r="E38" s="7" t="s">
        <v>101</v>
      </c>
      <c r="F38" s="7" t="s">
        <v>99</v>
      </c>
      <c r="G38" s="7">
        <v>1360</v>
      </c>
    </row>
    <row r="39" spans="2:7" x14ac:dyDescent="0.25">
      <c r="B39" s="5"/>
      <c r="C39" s="5"/>
      <c r="D39" s="16"/>
      <c r="E39" s="5"/>
      <c r="F39" s="5"/>
      <c r="G3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EB82-2C1E-4AFA-B84B-89422A1E14A8}">
  <dimension ref="A1:H27"/>
  <sheetViews>
    <sheetView showGridLines="0" workbookViewId="0"/>
  </sheetViews>
  <sheetFormatPr defaultRowHeight="15" outlineLevelRow="1" x14ac:dyDescent="0.25"/>
  <cols>
    <col min="1" max="1" width="2.28515625" customWidth="1"/>
    <col min="2" max="2" width="6.28515625" bestFit="1" customWidth="1"/>
    <col min="3" max="3" width="77.5703125" bestFit="1" customWidth="1"/>
    <col min="4" max="4" width="6.85546875" bestFit="1" customWidth="1"/>
    <col min="5" max="5" width="14.42578125" bestFit="1" customWidth="1"/>
    <col min="6" max="6" width="12" bestFit="1" customWidth="1"/>
    <col min="7" max="7" width="11.28515625" bestFit="1" customWidth="1"/>
    <col min="8" max="8" width="12" bestFit="1" customWidth="1"/>
  </cols>
  <sheetData>
    <row r="1" spans="1:8" x14ac:dyDescent="0.25">
      <c r="A1" s="4" t="s">
        <v>29</v>
      </c>
    </row>
    <row r="2" spans="1:8" x14ac:dyDescent="0.25">
      <c r="A2" s="4" t="s">
        <v>30</v>
      </c>
    </row>
    <row r="3" spans="1:8" x14ac:dyDescent="0.25">
      <c r="A3" s="4" t="s">
        <v>103</v>
      </c>
    </row>
    <row r="6" spans="1:8" ht="15.75" thickBot="1" x14ac:dyDescent="0.3">
      <c r="A6" t="s">
        <v>31</v>
      </c>
    </row>
    <row r="7" spans="1:8" x14ac:dyDescent="0.25">
      <c r="B7" s="8"/>
      <c r="C7" s="8"/>
      <c r="D7" s="8" t="s">
        <v>34</v>
      </c>
      <c r="E7" s="8" t="s">
        <v>36</v>
      </c>
      <c r="F7" s="8" t="s">
        <v>38</v>
      </c>
      <c r="G7" s="8" t="s">
        <v>40</v>
      </c>
      <c r="H7" s="8" t="s">
        <v>40</v>
      </c>
    </row>
    <row r="8" spans="1:8" ht="15.75" thickBot="1" x14ac:dyDescent="0.3">
      <c r="B8" s="9" t="s">
        <v>32</v>
      </c>
      <c r="C8" s="9" t="s">
        <v>33</v>
      </c>
      <c r="D8" s="9" t="s">
        <v>35</v>
      </c>
      <c r="E8" s="9" t="s">
        <v>37</v>
      </c>
      <c r="F8" s="9" t="s">
        <v>39</v>
      </c>
      <c r="G8" s="9" t="s">
        <v>41</v>
      </c>
      <c r="H8" s="9" t="s">
        <v>42</v>
      </c>
    </row>
    <row r="9" spans="1:8" x14ac:dyDescent="0.25">
      <c r="B9" s="11" t="s">
        <v>70</v>
      </c>
      <c r="C9" s="10"/>
      <c r="D9" s="10"/>
      <c r="E9" s="10"/>
      <c r="F9" s="10"/>
      <c r="G9" s="10"/>
      <c r="H9" s="10"/>
    </row>
    <row r="10" spans="1:8" hidden="1" outlineLevel="1" x14ac:dyDescent="0.25">
      <c r="B10" s="6" t="s">
        <v>48</v>
      </c>
      <c r="C10" s="6" t="s">
        <v>49</v>
      </c>
      <c r="D10" s="6">
        <v>0</v>
      </c>
      <c r="E10" s="6">
        <v>0</v>
      </c>
      <c r="F10" s="6">
        <v>30</v>
      </c>
      <c r="G10" s="6">
        <v>0</v>
      </c>
      <c r="H10" s="6">
        <v>1E+30</v>
      </c>
    </row>
    <row r="11" spans="1:8" hidden="1" outlineLevel="1" x14ac:dyDescent="0.25">
      <c r="B11" s="6" t="s">
        <v>50</v>
      </c>
      <c r="C11" s="6" t="s">
        <v>51</v>
      </c>
      <c r="D11" s="6">
        <v>0</v>
      </c>
      <c r="E11" s="6">
        <v>-3</v>
      </c>
      <c r="F11" s="6">
        <v>45</v>
      </c>
      <c r="G11" s="6">
        <v>3</v>
      </c>
      <c r="H11" s="6">
        <v>1E+30</v>
      </c>
    </row>
    <row r="12" spans="1:8" hidden="1" outlineLevel="1" x14ac:dyDescent="0.25">
      <c r="B12" s="6" t="s">
        <v>52</v>
      </c>
      <c r="C12" s="6" t="s">
        <v>53</v>
      </c>
      <c r="D12" s="6">
        <v>280</v>
      </c>
      <c r="E12" s="6">
        <v>0</v>
      </c>
      <c r="F12" s="6">
        <v>24</v>
      </c>
      <c r="G12" s="6">
        <v>24</v>
      </c>
      <c r="H12" s="6">
        <v>0</v>
      </c>
    </row>
    <row r="13" spans="1:8" hidden="1" outlineLevel="1" x14ac:dyDescent="0.25">
      <c r="B13" s="6" t="s">
        <v>54</v>
      </c>
      <c r="C13" s="6" t="s">
        <v>55</v>
      </c>
      <c r="D13" s="6">
        <v>0</v>
      </c>
      <c r="E13" s="6">
        <v>-22</v>
      </c>
      <c r="F13" s="6">
        <v>26</v>
      </c>
      <c r="G13" s="6">
        <v>22</v>
      </c>
      <c r="H13" s="6">
        <v>1E+30</v>
      </c>
    </row>
    <row r="14" spans="1:8" hidden="1" outlineLevel="1" x14ac:dyDescent="0.25">
      <c r="B14" s="6" t="s">
        <v>56</v>
      </c>
      <c r="C14" s="6" t="s">
        <v>57</v>
      </c>
      <c r="D14" s="6">
        <v>600</v>
      </c>
      <c r="E14" s="6">
        <v>0</v>
      </c>
      <c r="F14" s="6">
        <v>24</v>
      </c>
      <c r="G14" s="6">
        <v>1E+30</v>
      </c>
      <c r="H14" s="6">
        <v>0</v>
      </c>
    </row>
    <row r="15" spans="1:8" ht="15.75" hidden="1" outlineLevel="1" thickBot="1" x14ac:dyDescent="0.3">
      <c r="B15" s="7" t="s">
        <v>58</v>
      </c>
      <c r="C15" s="7" t="s">
        <v>59</v>
      </c>
      <c r="D15" s="7">
        <v>0</v>
      </c>
      <c r="E15" s="7">
        <v>-30</v>
      </c>
      <c r="F15" s="7">
        <v>30</v>
      </c>
      <c r="G15" s="7">
        <v>30</v>
      </c>
      <c r="H15" s="7">
        <v>1E+30</v>
      </c>
    </row>
    <row r="16" spans="1:8" collapsed="1" x14ac:dyDescent="0.25">
      <c r="B16" s="5"/>
      <c r="C16" s="5"/>
      <c r="D16" s="5"/>
      <c r="E16" s="5"/>
      <c r="F16" s="5"/>
      <c r="G16" s="5"/>
      <c r="H16" s="5"/>
    </row>
    <row r="18" spans="1:8" ht="15.75" thickBot="1" x14ac:dyDescent="0.3">
      <c r="A18" t="s">
        <v>43</v>
      </c>
    </row>
    <row r="19" spans="1:8" x14ac:dyDescent="0.25">
      <c r="B19" s="8"/>
      <c r="C19" s="8"/>
      <c r="D19" s="8" t="s">
        <v>34</v>
      </c>
      <c r="E19" s="8" t="s">
        <v>44</v>
      </c>
      <c r="F19" s="8" t="s">
        <v>46</v>
      </c>
      <c r="G19" s="8" t="s">
        <v>40</v>
      </c>
      <c r="H19" s="8" t="s">
        <v>40</v>
      </c>
    </row>
    <row r="20" spans="1:8" ht="15.75" thickBot="1" x14ac:dyDescent="0.3">
      <c r="B20" s="9" t="s">
        <v>32</v>
      </c>
      <c r="C20" s="9" t="s">
        <v>33</v>
      </c>
      <c r="D20" s="9" t="s">
        <v>35</v>
      </c>
      <c r="E20" s="9" t="s">
        <v>45</v>
      </c>
      <c r="F20" s="9" t="s">
        <v>47</v>
      </c>
      <c r="G20" s="9" t="s">
        <v>41</v>
      </c>
      <c r="H20" s="9" t="s">
        <v>42</v>
      </c>
    </row>
    <row r="21" spans="1:8" x14ac:dyDescent="0.25">
      <c r="B21" s="11" t="s">
        <v>71</v>
      </c>
      <c r="C21" s="10"/>
      <c r="D21" s="10"/>
      <c r="E21" s="10"/>
      <c r="F21" s="10"/>
      <c r="G21" s="10"/>
      <c r="H21" s="10"/>
    </row>
    <row r="22" spans="1:8" hidden="1" outlineLevel="1" x14ac:dyDescent="0.25">
      <c r="B22" s="6" t="s">
        <v>60</v>
      </c>
      <c r="C22" s="6" t="s">
        <v>61</v>
      </c>
      <c r="D22" s="6">
        <v>1200</v>
      </c>
      <c r="E22" s="6">
        <v>6</v>
      </c>
      <c r="F22" s="6">
        <v>1200</v>
      </c>
      <c r="G22" s="6">
        <v>40</v>
      </c>
      <c r="H22" s="6">
        <v>1200</v>
      </c>
    </row>
    <row r="23" spans="1:8" hidden="1" outlineLevel="1" x14ac:dyDescent="0.25">
      <c r="B23" s="6" t="s">
        <v>62</v>
      </c>
      <c r="C23" s="6" t="s">
        <v>63</v>
      </c>
      <c r="D23" s="6">
        <v>1160</v>
      </c>
      <c r="E23" s="6">
        <v>12</v>
      </c>
      <c r="F23" s="6">
        <v>1160</v>
      </c>
      <c r="G23" s="6">
        <v>20</v>
      </c>
      <c r="H23" s="6">
        <v>560</v>
      </c>
    </row>
    <row r="24" spans="1:8" hidden="1" outlineLevel="1" x14ac:dyDescent="0.25">
      <c r="B24" s="6" t="s">
        <v>64</v>
      </c>
      <c r="C24" s="6" t="s">
        <v>65</v>
      </c>
      <c r="D24" s="6">
        <v>1760</v>
      </c>
      <c r="E24" s="6">
        <v>0</v>
      </c>
      <c r="F24" s="6">
        <v>1780</v>
      </c>
      <c r="G24" s="6">
        <v>1E+30</v>
      </c>
      <c r="H24" s="6">
        <v>20</v>
      </c>
    </row>
    <row r="25" spans="1:8" hidden="1" outlineLevel="1" x14ac:dyDescent="0.25">
      <c r="B25" s="6" t="s">
        <v>66</v>
      </c>
      <c r="C25" s="6" t="s">
        <v>67</v>
      </c>
      <c r="D25" s="6">
        <v>0</v>
      </c>
      <c r="E25" s="6">
        <v>0</v>
      </c>
      <c r="F25" s="6">
        <v>1050</v>
      </c>
      <c r="G25" s="6">
        <v>1E+30</v>
      </c>
      <c r="H25" s="6">
        <v>1050</v>
      </c>
    </row>
    <row r="26" spans="1:8" ht="15.75" hidden="1" outlineLevel="1" thickBot="1" x14ac:dyDescent="0.3">
      <c r="B26" s="7" t="s">
        <v>68</v>
      </c>
      <c r="C26" s="7" t="s">
        <v>69</v>
      </c>
      <c r="D26" s="7">
        <v>0</v>
      </c>
      <c r="E26" s="7">
        <v>0</v>
      </c>
      <c r="F26" s="7">
        <v>1360</v>
      </c>
      <c r="G26" s="7">
        <v>1E+30</v>
      </c>
      <c r="H26" s="7">
        <v>1360</v>
      </c>
    </row>
    <row r="27" spans="1:8" collapsed="1" x14ac:dyDescent="0.25">
      <c r="B27" s="5"/>
      <c r="C27" s="5"/>
      <c r="D27" s="5"/>
      <c r="E27" s="5"/>
      <c r="F27" s="5"/>
      <c r="G27" s="5"/>
      <c r="H2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4200-A02A-4613-9736-7C62172229D6}">
  <dimension ref="A1:J18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5.42578125" bestFit="1" customWidth="1"/>
    <col min="3" max="3" width="9" bestFit="1" customWidth="1"/>
    <col min="4" max="4" width="6.85546875" bestFit="1" customWidth="1"/>
    <col min="5" max="5" width="2.28515625" customWidth="1"/>
    <col min="6" max="6" width="8.85546875" bestFit="1" customWidth="1"/>
    <col min="7" max="7" width="9.42578125" bestFit="1" customWidth="1"/>
    <col min="8" max="8" width="2.28515625" customWidth="1"/>
    <col min="9" max="9" width="9.7109375" bestFit="1" customWidth="1"/>
    <col min="10" max="10" width="9.42578125" bestFit="1" customWidth="1"/>
  </cols>
  <sheetData>
    <row r="1" spans="1:10" x14ac:dyDescent="0.25">
      <c r="A1" s="4" t="s">
        <v>72</v>
      </c>
    </row>
    <row r="2" spans="1:10" x14ac:dyDescent="0.25">
      <c r="A2" s="4" t="s">
        <v>30</v>
      </c>
    </row>
    <row r="3" spans="1:10" x14ac:dyDescent="0.25">
      <c r="A3" s="4" t="s">
        <v>103</v>
      </c>
    </row>
    <row r="5" spans="1:10" ht="15.75" thickBot="1" x14ac:dyDescent="0.3"/>
    <row r="6" spans="1:10" x14ac:dyDescent="0.25">
      <c r="B6" s="8"/>
      <c r="C6" s="8" t="s">
        <v>38</v>
      </c>
      <c r="D6" s="8"/>
    </row>
    <row r="7" spans="1:10" ht="15.75" thickBot="1" x14ac:dyDescent="0.3">
      <c r="B7" s="9" t="s">
        <v>32</v>
      </c>
      <c r="C7" s="9" t="s">
        <v>33</v>
      </c>
      <c r="D7" s="9" t="s">
        <v>35</v>
      </c>
    </row>
    <row r="8" spans="1:10" ht="15.75" thickBot="1" x14ac:dyDescent="0.3">
      <c r="B8" s="7" t="s">
        <v>78</v>
      </c>
      <c r="C8" s="7" t="s">
        <v>15</v>
      </c>
      <c r="D8" s="12">
        <v>21120</v>
      </c>
    </row>
    <row r="10" spans="1:10" ht="15.75" thickBot="1" x14ac:dyDescent="0.3"/>
    <row r="11" spans="1:10" x14ac:dyDescent="0.25">
      <c r="B11" s="8"/>
      <c r="C11" s="8" t="s">
        <v>73</v>
      </c>
      <c r="D11" s="8"/>
      <c r="F11" s="8" t="s">
        <v>74</v>
      </c>
      <c r="G11" s="8" t="s">
        <v>38</v>
      </c>
      <c r="I11" s="8" t="s">
        <v>77</v>
      </c>
      <c r="J11" s="8" t="s">
        <v>38</v>
      </c>
    </row>
    <row r="12" spans="1:10" ht="15.75" thickBot="1" x14ac:dyDescent="0.3">
      <c r="B12" s="9" t="s">
        <v>32</v>
      </c>
      <c r="C12" s="9" t="s">
        <v>33</v>
      </c>
      <c r="D12" s="9" t="s">
        <v>35</v>
      </c>
      <c r="F12" s="9" t="s">
        <v>75</v>
      </c>
      <c r="G12" s="9" t="s">
        <v>76</v>
      </c>
      <c r="I12" s="9" t="s">
        <v>75</v>
      </c>
      <c r="J12" s="9" t="s">
        <v>76</v>
      </c>
    </row>
    <row r="13" spans="1:10" x14ac:dyDescent="0.25">
      <c r="B13" s="6" t="s">
        <v>48</v>
      </c>
      <c r="C13" s="6" t="s">
        <v>49</v>
      </c>
      <c r="D13" s="13">
        <v>0</v>
      </c>
      <c r="F13" s="13">
        <v>0</v>
      </c>
      <c r="G13" s="13">
        <v>21120</v>
      </c>
      <c r="I13" s="13">
        <v>0</v>
      </c>
      <c r="J13" s="13">
        <v>21120</v>
      </c>
    </row>
    <row r="14" spans="1:10" x14ac:dyDescent="0.25">
      <c r="B14" s="6" t="s">
        <v>50</v>
      </c>
      <c r="C14" s="6" t="s">
        <v>51</v>
      </c>
      <c r="D14" s="13">
        <v>0</v>
      </c>
      <c r="F14" s="13">
        <v>0</v>
      </c>
      <c r="G14" s="13">
        <v>21120</v>
      </c>
      <c r="I14" s="13">
        <v>0</v>
      </c>
      <c r="J14" s="13">
        <v>21120</v>
      </c>
    </row>
    <row r="15" spans="1:10" x14ac:dyDescent="0.25">
      <c r="B15" s="6" t="s">
        <v>52</v>
      </c>
      <c r="C15" s="6" t="s">
        <v>53</v>
      </c>
      <c r="D15" s="13">
        <v>280</v>
      </c>
      <c r="F15" s="13">
        <v>0</v>
      </c>
      <c r="G15" s="13">
        <v>14400</v>
      </c>
      <c r="I15" s="13">
        <v>280</v>
      </c>
      <c r="J15" s="13">
        <v>21120</v>
      </c>
    </row>
    <row r="16" spans="1:10" x14ac:dyDescent="0.25">
      <c r="B16" s="6" t="s">
        <v>54</v>
      </c>
      <c r="C16" s="6" t="s">
        <v>55</v>
      </c>
      <c r="D16" s="13">
        <v>0</v>
      </c>
      <c r="F16" s="13">
        <v>0</v>
      </c>
      <c r="G16" s="13">
        <v>21120</v>
      </c>
      <c r="I16" s="13">
        <v>0</v>
      </c>
      <c r="J16" s="13">
        <v>21120</v>
      </c>
    </row>
    <row r="17" spans="2:10" x14ac:dyDescent="0.25">
      <c r="B17" s="6" t="s">
        <v>56</v>
      </c>
      <c r="C17" s="6" t="s">
        <v>57</v>
      </c>
      <c r="D17" s="13">
        <v>600</v>
      </c>
      <c r="F17" s="13">
        <v>0</v>
      </c>
      <c r="G17" s="13">
        <v>6720</v>
      </c>
      <c r="I17" s="13">
        <v>600</v>
      </c>
      <c r="J17" s="13">
        <v>21120</v>
      </c>
    </row>
    <row r="18" spans="2:10" ht="15.75" thickBot="1" x14ac:dyDescent="0.3">
      <c r="B18" s="7" t="s">
        <v>58</v>
      </c>
      <c r="C18" s="7" t="s">
        <v>59</v>
      </c>
      <c r="D18" s="12">
        <v>0</v>
      </c>
      <c r="F18" s="12">
        <v>0</v>
      </c>
      <c r="G18" s="12">
        <v>21120</v>
      </c>
      <c r="I18" s="12">
        <v>0</v>
      </c>
      <c r="J18" s="12">
        <v>21120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DBB7-0003-421C-BEEA-7E7F3239A64A}">
  <dimension ref="A1:J28"/>
  <sheetViews>
    <sheetView tabSelected="1" workbookViewId="0">
      <selection activeCell="B13" sqref="B13"/>
    </sheetView>
  </sheetViews>
  <sheetFormatPr defaultRowHeight="15" outlineLevelRow="5" x14ac:dyDescent="0.25"/>
  <cols>
    <col min="2" max="3" width="3.140625" bestFit="1" customWidth="1"/>
    <col min="4" max="4" width="4" bestFit="1" customWidth="1"/>
    <col min="6" max="6" width="4" bestFit="1" customWidth="1"/>
    <col min="7" max="7" width="3.140625" bestFit="1" customWidth="1"/>
    <col min="8" max="8" width="9.7109375" bestFit="1" customWidth="1"/>
    <col min="9" max="9" width="73.7109375" bestFit="1" customWidth="1"/>
    <col min="10" max="10" width="5" bestFit="1" customWidth="1"/>
  </cols>
  <sheetData>
    <row r="1" spans="1:10" x14ac:dyDescent="0.25">
      <c r="A1" t="s">
        <v>0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10" x14ac:dyDescent="0.25"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</row>
    <row r="6" spans="1:10" x14ac:dyDescent="0.25">
      <c r="A6" t="s">
        <v>14</v>
      </c>
      <c r="B6" s="1">
        <v>0</v>
      </c>
      <c r="C6" s="1">
        <v>0</v>
      </c>
      <c r="D6" s="1">
        <v>280</v>
      </c>
      <c r="E6" s="1">
        <v>0</v>
      </c>
      <c r="F6" s="1">
        <v>600</v>
      </c>
      <c r="G6" s="1">
        <v>0</v>
      </c>
    </row>
    <row r="7" spans="1:10" x14ac:dyDescent="0.25">
      <c r="A7" t="s">
        <v>15</v>
      </c>
      <c r="B7">
        <v>30</v>
      </c>
      <c r="C7">
        <v>45</v>
      </c>
      <c r="D7">
        <v>24</v>
      </c>
      <c r="E7">
        <v>26</v>
      </c>
      <c r="F7">
        <v>24</v>
      </c>
      <c r="G7">
        <v>30</v>
      </c>
      <c r="H7" s="3">
        <f>B6*B7+C6*C7+D6*D7+E6*E7+F6*F7+G6*G7</f>
        <v>21120</v>
      </c>
      <c r="I7" t="s">
        <v>24</v>
      </c>
    </row>
    <row r="8" spans="1:10" x14ac:dyDescent="0.25">
      <c r="H8" s="3">
        <f>SUMPRODUCT(B6:G6,B7:G7)</f>
        <v>21120</v>
      </c>
      <c r="I8" t="s">
        <v>25</v>
      </c>
    </row>
    <row r="11" spans="1:10" x14ac:dyDescent="0.25">
      <c r="A11" t="s">
        <v>21</v>
      </c>
      <c r="H11" t="s">
        <v>26</v>
      </c>
    </row>
    <row r="12" spans="1:10" x14ac:dyDescent="0.25">
      <c r="A12" t="s">
        <v>16</v>
      </c>
      <c r="B12">
        <v>1</v>
      </c>
      <c r="C12">
        <v>4</v>
      </c>
      <c r="D12">
        <v>0</v>
      </c>
      <c r="E12">
        <v>4</v>
      </c>
      <c r="F12">
        <v>2</v>
      </c>
      <c r="G12">
        <v>0</v>
      </c>
      <c r="H12" s="2">
        <f>SUMPRODUCT(B6:G6,B12:G12)</f>
        <v>1200</v>
      </c>
      <c r="I12" t="s">
        <v>22</v>
      </c>
      <c r="J12">
        <v>1200</v>
      </c>
    </row>
    <row r="13" spans="1:10" ht="18.75" customHeight="1" x14ac:dyDescent="0.25">
      <c r="B13" s="14" t="s">
        <v>70</v>
      </c>
      <c r="H13" s="2"/>
    </row>
    <row r="14" spans="1:10" hidden="1" outlineLevel="2" x14ac:dyDescent="0.25">
      <c r="A14" t="s">
        <v>17</v>
      </c>
      <c r="B14">
        <v>4</v>
      </c>
      <c r="C14">
        <v>5</v>
      </c>
      <c r="D14">
        <v>3</v>
      </c>
      <c r="E14">
        <v>0</v>
      </c>
      <c r="F14">
        <v>1</v>
      </c>
      <c r="G14">
        <v>0</v>
      </c>
      <c r="H14" s="2">
        <f>SUMPRODUCT(B6:G6,B16:G16)</f>
        <v>1160</v>
      </c>
      <c r="I14" t="s">
        <v>22</v>
      </c>
      <c r="J14">
        <v>1160</v>
      </c>
    </row>
    <row r="15" spans="1:10" hidden="1" outlineLevel="3" x14ac:dyDescent="0.25">
      <c r="A15" t="s">
        <v>18</v>
      </c>
      <c r="B15">
        <v>0</v>
      </c>
      <c r="C15">
        <v>3</v>
      </c>
      <c r="D15">
        <v>8</v>
      </c>
      <c r="E15">
        <v>0</v>
      </c>
      <c r="F15">
        <v>1</v>
      </c>
      <c r="G15">
        <v>0</v>
      </c>
      <c r="H15" s="2">
        <f>SUMPRODUCT(B6:G6,B17:G17)</f>
        <v>1760</v>
      </c>
      <c r="I15" t="s">
        <v>22</v>
      </c>
      <c r="J15">
        <v>1780</v>
      </c>
    </row>
    <row r="16" spans="1:10" hidden="1" outlineLevel="4" x14ac:dyDescent="0.25">
      <c r="A16" t="s">
        <v>19</v>
      </c>
      <c r="B16">
        <v>2</v>
      </c>
      <c r="C16">
        <v>2</v>
      </c>
      <c r="D16">
        <v>2</v>
      </c>
      <c r="E16">
        <v>2</v>
      </c>
      <c r="F16">
        <v>1</v>
      </c>
      <c r="G16">
        <v>5</v>
      </c>
      <c r="H16" s="2">
        <f>SUMPRODUCT(B6:G6,B18:G18)</f>
        <v>0</v>
      </c>
      <c r="I16" t="s">
        <v>22</v>
      </c>
      <c r="J16">
        <v>1050</v>
      </c>
    </row>
    <row r="17" spans="1:10" hidden="1" outlineLevel="5" x14ac:dyDescent="0.25">
      <c r="A17" t="s">
        <v>20</v>
      </c>
      <c r="B17">
        <v>2</v>
      </c>
      <c r="C17">
        <v>4</v>
      </c>
      <c r="D17">
        <v>2</v>
      </c>
      <c r="E17">
        <v>2</v>
      </c>
      <c r="F17">
        <v>2</v>
      </c>
      <c r="G17">
        <v>4</v>
      </c>
      <c r="H17" s="2">
        <f>SUMPRODUCT(B6:G6,B19:G19)</f>
        <v>0</v>
      </c>
      <c r="I17" t="s">
        <v>22</v>
      </c>
      <c r="J17">
        <v>1360</v>
      </c>
    </row>
    <row r="18" spans="1:10" hidden="1" outlineLevel="5" x14ac:dyDescent="0.25">
      <c r="H18">
        <f>SUMPRODUCT(B$6:G$6,B22:G22)</f>
        <v>0</v>
      </c>
      <c r="I18" t="s">
        <v>27</v>
      </c>
    </row>
    <row r="19" spans="1:10" hidden="1" outlineLevel="5" x14ac:dyDescent="0.25"/>
    <row r="20" spans="1:10" ht="6.75" customHeight="1" outlineLevel="4" collapsed="1" x14ac:dyDescent="0.25"/>
    <row r="21" spans="1:10" ht="12.75" customHeight="1" outlineLevel="3" x14ac:dyDescent="0.25"/>
    <row r="22" spans="1:10" ht="25.5" customHeight="1" outlineLevel="3" x14ac:dyDescent="0.25">
      <c r="A22" t="s">
        <v>105</v>
      </c>
    </row>
    <row r="23" spans="1:10" ht="38.25" customHeight="1" outlineLevel="2" x14ac:dyDescent="0.25"/>
    <row r="24" spans="1:10" ht="32.25" customHeight="1" outlineLevel="2" x14ac:dyDescent="0.25"/>
    <row r="25" spans="1:10" ht="28.5" customHeight="1" outlineLevel="1" x14ac:dyDescent="0.25">
      <c r="A25" t="s">
        <v>23</v>
      </c>
    </row>
    <row r="26" spans="1:10" ht="39" customHeight="1" outlineLevel="1" x14ac:dyDescent="0.25"/>
    <row r="28" spans="1:10" x14ac:dyDescent="0.25">
      <c r="A28" t="s">
        <v>28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Rapporto valori 1</vt:lpstr>
      <vt:lpstr>Rapporto sensibilità 1</vt:lpstr>
      <vt:lpstr>Rapporto limiti 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 Domenis</dc:creator>
  <cp:lastModifiedBy>Gianni Domenis</cp:lastModifiedBy>
  <dcterms:created xsi:type="dcterms:W3CDTF">2020-03-31T10:36:06Z</dcterms:created>
  <dcterms:modified xsi:type="dcterms:W3CDTF">2020-04-01T11:55:30Z</dcterms:modified>
</cp:coreProperties>
</file>