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현재_통합_문서" defaultThemeVersion="124226"/>
  <mc:AlternateContent xmlns:mc="http://schemas.openxmlformats.org/markup-compatibility/2006">
    <mc:Choice Requires="x15">
      <x15ac:absPath xmlns:x15ac="http://schemas.microsoft.com/office/spreadsheetml/2010/11/ac" url="D:\2. 미래사업실\2. 프로젝트\202003_VMG텔코스코어\2.전산요건정의서\"/>
    </mc:Choice>
  </mc:AlternateContent>
  <bookViews>
    <workbookView xWindow="-120" yWindow="-120" windowWidth="29040" windowHeight="15840" tabRatio="856" firstSheet="2" activeTab="6"/>
  </bookViews>
  <sheets>
    <sheet name="History" sheetId="26" r:id="rId1"/>
    <sheet name="1. RCLIPS INPUT Variable list" sheetId="60" r:id="rId2"/>
    <sheet name="2.1 variable importance" sheetId="59" r:id="rId3"/>
    <sheet name="3.1 TELCO Variable list" sheetId="56" r:id="rId4"/>
    <sheet name="3.2 TAX Variable list" sheetId="57" r:id="rId5"/>
    <sheet name="4. Strategy_ML(RISK) " sheetId="58" r:id="rId6"/>
    <sheet name="5. Strategy_ML(LNS)" sheetId="61" r:id="rId7"/>
  </sheets>
  <externalReferences>
    <externalReference r:id="rId8"/>
  </externalReferences>
  <definedNames>
    <definedName name="_a1" localSheetId="6">#REF!</definedName>
    <definedName name="_a1">#REF!</definedName>
    <definedName name="_a2" localSheetId="6">#REF!</definedName>
    <definedName name="_a2">#REF!</definedName>
    <definedName name="_AAA1" localSheetId="6">#REF!</definedName>
    <definedName name="_AAA1">#REF!</definedName>
    <definedName name="_AAA2" localSheetId="6">#REF!</definedName>
    <definedName name="_AAA2">#REF!</definedName>
    <definedName name="_aaa3" localSheetId="6">#REF!</definedName>
    <definedName name="_aaa3">#REF!</definedName>
    <definedName name="_aaa4" localSheetId="6">#REF!</definedName>
    <definedName name="_aaa4">#REF!</definedName>
    <definedName name="a" localSheetId="6">#REF!</definedName>
    <definedName name="a">#REF!</definedName>
    <definedName name="aa" localSheetId="6">#REF!</definedName>
    <definedName name="aa">#REF!</definedName>
    <definedName name="Abbr_List" localSheetId="6">#REF!</definedName>
    <definedName name="Abbr_List">#REF!</definedName>
    <definedName name="ad" localSheetId="6">#REF!</definedName>
    <definedName name="ad">#REF!</definedName>
    <definedName name="as" localSheetId="6">#REF!</definedName>
    <definedName name="as">#REF!</definedName>
    <definedName name="DDD" localSheetId="6">#REF!</definedName>
    <definedName name="DDD">#REF!</definedName>
    <definedName name="FF" localSheetId="6">#REF!</definedName>
    <definedName name="FF">#REF!</definedName>
    <definedName name="Inactive_유실적률_평균" localSheetId="6">#REF!</definedName>
    <definedName name="Inactive_유실적률_평균">#REF!</definedName>
    <definedName name="ODDS" localSheetId="6">#REF!</definedName>
    <definedName name="ODDS">#REF!</definedName>
    <definedName name="ODDS2" localSheetId="6">#REF!</definedName>
    <definedName name="ODDS2">#REF!</definedName>
    <definedName name="_xlnm.Print_Area" localSheetId="2">'2.1 variable importance'!$A$1:$J$91</definedName>
    <definedName name="_xlnm.Print_Area" localSheetId="3">'3.1 TELCO Variable list'!$A$1:$K$125</definedName>
    <definedName name="_xlnm.Print_Area" localSheetId="4">'3.2 TAX Variable list'!$A$1:$K$79</definedName>
    <definedName name="_xlnm.Print_Area" localSheetId="0">History!$A$1:$G$34</definedName>
    <definedName name="PROFILE">[1]Sheet1!$C$2:$D$1014</definedName>
    <definedName name="ㅁㅁ" localSheetId="6">#REF!</definedName>
    <definedName name="ㅁㅁ">#REF!</definedName>
    <definedName name="ㅁㅁ2" localSheetId="6">#REF!</definedName>
    <definedName name="ㅁㅁ2">#REF!</definedName>
    <definedName name="모집단" localSheetId="6">#REF!</definedName>
    <definedName name="모집단">#REF!</definedName>
    <definedName name="모집단2" localSheetId="6">#REF!</definedName>
    <definedName name="모집단2">#REF!</definedName>
    <definedName name="양식" localSheetId="6">#REF!</definedName>
    <definedName name="양식">#REF!</definedName>
    <definedName name="예상변별력" localSheetId="6">#REF!</definedName>
    <definedName name="예상변별력">#REF!</definedName>
  </definedNames>
  <calcPr calcId="152511"/>
</workbook>
</file>

<file path=xl/calcChain.xml><?xml version="1.0" encoding="utf-8"?>
<calcChain xmlns="http://schemas.openxmlformats.org/spreadsheetml/2006/main">
  <c r="F7" i="60" l="1"/>
  <c r="F8" i="60"/>
  <c r="F9" i="60"/>
  <c r="F10" i="60"/>
  <c r="F11" i="60"/>
  <c r="F12" i="60"/>
  <c r="F13" i="60"/>
  <c r="F14" i="60"/>
  <c r="F15" i="60"/>
  <c r="F16" i="60"/>
  <c r="F17" i="60"/>
  <c r="F18" i="60"/>
  <c r="F19" i="60"/>
  <c r="F20" i="60"/>
  <c r="F21" i="60"/>
  <c r="F22" i="60"/>
  <c r="F23" i="60"/>
  <c r="F24" i="60"/>
  <c r="F25" i="60"/>
  <c r="F26" i="60"/>
  <c r="F27" i="60"/>
  <c r="F28" i="60"/>
  <c r="F29" i="60"/>
  <c r="F30" i="60"/>
  <c r="F31" i="60"/>
  <c r="F32" i="60"/>
  <c r="F33" i="60"/>
  <c r="F34" i="60"/>
  <c r="F35" i="60"/>
  <c r="F36" i="60"/>
  <c r="F37" i="60"/>
  <c r="F38" i="60"/>
  <c r="F39" i="60"/>
  <c r="F40" i="60"/>
  <c r="F41" i="60"/>
  <c r="F42" i="60"/>
  <c r="F43" i="60"/>
  <c r="F44" i="60"/>
  <c r="F45" i="60"/>
  <c r="F46" i="60"/>
  <c r="F47" i="60"/>
  <c r="F48" i="60"/>
  <c r="F49" i="60"/>
  <c r="F50" i="60"/>
  <c r="F51" i="60"/>
  <c r="F52" i="60"/>
  <c r="F53" i="60"/>
  <c r="F54" i="60"/>
  <c r="F55" i="60"/>
  <c r="F56" i="60"/>
  <c r="F57" i="60"/>
  <c r="F58" i="60"/>
  <c r="F59" i="60"/>
  <c r="F60" i="60"/>
  <c r="F61" i="60"/>
  <c r="F62" i="60"/>
  <c r="F63" i="60"/>
  <c r="F64" i="60"/>
  <c r="F65" i="60"/>
  <c r="F66" i="60"/>
  <c r="F67" i="60"/>
  <c r="F68" i="60"/>
  <c r="F69" i="60"/>
  <c r="F70" i="60"/>
  <c r="F71" i="60"/>
  <c r="F72" i="60"/>
  <c r="F73" i="60"/>
  <c r="F74" i="60"/>
  <c r="F75" i="60"/>
  <c r="F76" i="60"/>
  <c r="F77" i="60"/>
  <c r="F78" i="60"/>
  <c r="F79" i="60"/>
  <c r="F80" i="60"/>
  <c r="F81" i="60"/>
  <c r="F82" i="60"/>
  <c r="F83" i="60"/>
  <c r="F84" i="60"/>
  <c r="F85" i="60"/>
  <c r="F86" i="60"/>
  <c r="F87" i="60"/>
  <c r="F88" i="60"/>
  <c r="F6" i="60"/>
  <c r="F5" i="60"/>
  <c r="F4" i="60"/>
  <c r="E8" i="57" l="1"/>
  <c r="E11" i="56" l="1"/>
</calcChain>
</file>

<file path=xl/sharedStrings.xml><?xml version="1.0" encoding="utf-8"?>
<sst xmlns="http://schemas.openxmlformats.org/spreadsheetml/2006/main" count="1292" uniqueCount="527">
  <si>
    <t>NO</t>
    <phoneticPr fontId="1" type="noConversion"/>
  </si>
  <si>
    <t>v0.1</t>
    <phoneticPr fontId="1" type="noConversion"/>
  </si>
  <si>
    <t>Age</t>
  </si>
  <si>
    <t>Description</t>
    <phoneticPr fontId="1" type="noConversion"/>
  </si>
  <si>
    <t>Verison</t>
    <phoneticPr fontId="1" type="noConversion"/>
  </si>
  <si>
    <t>History</t>
    <phoneticPr fontId="1" type="noConversion"/>
  </si>
  <si>
    <t>Initial Stage(Test purpose)</t>
    <phoneticPr fontId="1" type="noConversion"/>
  </si>
  <si>
    <t>AGE</t>
  </si>
  <si>
    <t>Sex_1</t>
  </si>
  <si>
    <t>VTC10003</t>
  </si>
  <si>
    <t>USING PERIOD</t>
  </si>
  <si>
    <t>VTC10010</t>
  </si>
  <si>
    <t>12 MONTHS MEAN TOTAL MONEY</t>
  </si>
  <si>
    <t>VTC10011</t>
  </si>
  <si>
    <t xml:space="preserve"> 6 MONTHS MEAN TOTAL MONEY</t>
  </si>
  <si>
    <t>VTC10012</t>
  </si>
  <si>
    <t xml:space="preserve"> 3 MONTHS MEAN TOTAL MONEY</t>
  </si>
  <si>
    <t>VTC10015</t>
  </si>
  <si>
    <t>12 MONTHS MAX TOTAL MONEY</t>
  </si>
  <si>
    <t>VTC10016</t>
  </si>
  <si>
    <t xml:space="preserve"> 6 MONTHS MAX TOTAL MONEY</t>
  </si>
  <si>
    <t>VTC10017</t>
  </si>
  <si>
    <t xml:space="preserve"> 3 MONTHS MAX TOTAL MONEY</t>
  </si>
  <si>
    <t>VTC10020</t>
  </si>
  <si>
    <t>12 MONTHS MIN TOTAL MONEY</t>
  </si>
  <si>
    <t>VTC10021</t>
  </si>
  <si>
    <t xml:space="preserve"> 6 MONTHS MIN TOTAL MONEY</t>
  </si>
  <si>
    <t>VTC10022</t>
  </si>
  <si>
    <t xml:space="preserve"> 3 MONTHS MIN TOTAL MONEY</t>
  </si>
  <si>
    <t>VTC10023</t>
  </si>
  <si>
    <t>(6 MONTHS MEAN TOTAL MONEY) / (12 MONTHS MEAN TOTAL MONEY)</t>
  </si>
  <si>
    <t>VTC10024</t>
  </si>
  <si>
    <t>(3 MONTHS MEAN TOTAL MONEY) / (12 MONTHS MEAN TOTAL MONEY)</t>
  </si>
  <si>
    <t>VTC10025</t>
  </si>
  <si>
    <t>(3 MONTHS MEAN TOTAL MONEY) / ( 6 MONTHS MEAN TOTAL MONEY)</t>
  </si>
  <si>
    <t>VTC10028</t>
  </si>
  <si>
    <t>12 MONTHS (MAX -MIN )/(MEAN)TOTAL MONEY</t>
  </si>
  <si>
    <t>VTC10029</t>
  </si>
  <si>
    <t>6 MONTHS (MAX -MIN )/(MEAN)TOTAL MONEY</t>
  </si>
  <si>
    <t>VTC10030</t>
  </si>
  <si>
    <t>3 MONTHS (MAX -MIN )/(MEAN)TOTAL MONEY</t>
  </si>
  <si>
    <t>VTC10033</t>
  </si>
  <si>
    <t>12 MONTHS MAX TOTAL MONEY / MIN TOTAL MONEY</t>
  </si>
  <si>
    <t>VTC10034</t>
  </si>
  <si>
    <t xml:space="preserve"> 6 MONTHS MAX TOTAL MONEY / MIN TOTAL MONEY</t>
  </si>
  <si>
    <t>VTC10035</t>
  </si>
  <si>
    <t xml:space="preserve"> 3 MONTHS MAX TOTAL MONEY / MIN TOTAL MONEY</t>
  </si>
  <si>
    <t>VTC10038</t>
  </si>
  <si>
    <t>12 MONTHS NUMBER OF TOTAL MONEY INCREASEMENT</t>
  </si>
  <si>
    <t>VTC10039</t>
  </si>
  <si>
    <t xml:space="preserve"> 6 MONTHS NUMBER OF TOTAL MONEY INCREASEMENT</t>
  </si>
  <si>
    <t>VTC10040</t>
  </si>
  <si>
    <t xml:space="preserve"> 3 MONTHS NUMBER OF TOTAL MONEY INCREASEMENT</t>
  </si>
  <si>
    <t>VTC10043</t>
  </si>
  <si>
    <t>12 MONTHS NUMBER OF TOTAL MONEY INCREASEMENT RATIO</t>
  </si>
  <si>
    <t>VTC10044</t>
  </si>
  <si>
    <t xml:space="preserve"> 6 MONTHS NUMBER OF TOTAL MONEY INCREASEMENT RATIO</t>
  </si>
  <si>
    <t>VTC10045</t>
  </si>
  <si>
    <t xml:space="preserve"> 3 MONTHS NUMBER OF TOTAL MONEY INCREASEMENT RATIO</t>
  </si>
  <si>
    <t>VTC10050</t>
  </si>
  <si>
    <t>3M MEAN DURATION PER CALL</t>
  </si>
  <si>
    <t>VTC10051</t>
  </si>
  <si>
    <t>1M MEAN DURATION PER CALL</t>
  </si>
  <si>
    <t>VTC10056</t>
  </si>
  <si>
    <t>3M MAX DURATION PER CALL</t>
  </si>
  <si>
    <t>VTC10057</t>
  </si>
  <si>
    <t>1M MAX DURATION PER CALL</t>
  </si>
  <si>
    <t>VTC10062</t>
  </si>
  <si>
    <t>3M MIN DURATION PER CALL</t>
  </si>
  <si>
    <t>VTC10074</t>
  </si>
  <si>
    <t>3M (MAX - MIN)/MEAN DURATION PER CALL</t>
  </si>
  <si>
    <t>VTC10075</t>
  </si>
  <si>
    <t>1M (MAX - MIN)/MEAN DURATION PER CALL</t>
  </si>
  <si>
    <t>VTC10080</t>
  </si>
  <si>
    <t>3M MEAN NUMBER OF CALL PER DAY</t>
  </si>
  <si>
    <t>VTC10081</t>
  </si>
  <si>
    <t>1M MEAN NUMBER OF CALL PER DAY</t>
  </si>
  <si>
    <t>VTC10086</t>
  </si>
  <si>
    <t>3M MAX NUMBER OF CALL PER DAY</t>
  </si>
  <si>
    <t>VTC10087</t>
  </si>
  <si>
    <t>1M MAX NUMBER OF CALL PER DAY</t>
  </si>
  <si>
    <t>VTC10092</t>
  </si>
  <si>
    <t>3M MIN NUMBER OF CALL PER DAY</t>
  </si>
  <si>
    <t>VTC10093</t>
  </si>
  <si>
    <t>1M MIN NUMBER OF CALL PER DAY</t>
  </si>
  <si>
    <t>VTC10104</t>
  </si>
  <si>
    <t>3M (MAX - MIN)/MEAN NUMBER OF CALL PER DAY</t>
  </si>
  <si>
    <t>VTC10105</t>
  </si>
  <si>
    <t>1M (MAX - MIN)/MEAN NUMBER OF CALL PER DAY</t>
  </si>
  <si>
    <t>VTC10110</t>
  </si>
  <si>
    <t>3M MEAN DURATION PER CALL AT NIGHT</t>
  </si>
  <si>
    <t>VTC10111</t>
  </si>
  <si>
    <t>1M MEAN DURATION PER CALL AT NIGHT</t>
  </si>
  <si>
    <t>VTC10116</t>
  </si>
  <si>
    <t>3M MAX DURATION PER CALL AT NIGHT</t>
  </si>
  <si>
    <t>VTC10117</t>
  </si>
  <si>
    <t>1M MAX DURATION PER CALL AT NIGHT</t>
  </si>
  <si>
    <t>VTC10122</t>
  </si>
  <si>
    <t>3M MIN DURATION PER CALL AT NIGHT</t>
  </si>
  <si>
    <t>VTC10123</t>
  </si>
  <si>
    <t>1M MIN DURATION PER CALL AT NIGHT</t>
  </si>
  <si>
    <t>VTC10128</t>
  </si>
  <si>
    <t>3M MEAN NUMBER OF CALL AT NIGHT PER DAY</t>
  </si>
  <si>
    <t>VTC10129</t>
  </si>
  <si>
    <t>1M MEAN NUMBER OF CALL AT NIGHT PER DAY</t>
  </si>
  <si>
    <t>VTC10134</t>
  </si>
  <si>
    <t>3M MAX NUMBER OF CALL AT NIGHT PER DAY</t>
  </si>
  <si>
    <t>VTC10135</t>
  </si>
  <si>
    <t>1M MAX NUMBER OF CALL AT NIGHT PER DAY</t>
  </si>
  <si>
    <t>VTC10140</t>
  </si>
  <si>
    <t>3M MIN NUMBER OF CALL AT NIGHT PER DAY</t>
  </si>
  <si>
    <t>VTC10141</t>
  </si>
  <si>
    <t>1M MIN NUMBER OF CALL AT NIGHT PER DAY</t>
  </si>
  <si>
    <t>VTC10176</t>
  </si>
  <si>
    <t>3M SUM_CNT_CALL_NIGHT/ SUM_CNT_CALL</t>
  </si>
  <si>
    <t>VTC10177</t>
  </si>
  <si>
    <t>1M SUM_CNT_CALL_NIGHT/ SUM_CNT_CALL</t>
  </si>
  <si>
    <t>VTC10182</t>
  </si>
  <si>
    <t>3M MEAN OF COUNT DISTINCT RECEIVER PER DAY</t>
  </si>
  <si>
    <t>VTC10183</t>
  </si>
  <si>
    <t>1M MEAN OF COUNT DISTINCT RECEIVER PER DAY</t>
  </si>
  <si>
    <t>VTX10025</t>
  </si>
  <si>
    <t>CURRENT YEAR INCOME</t>
  </si>
  <si>
    <t>VTX10026</t>
  </si>
  <si>
    <t>LATEST YEARLY INCOME</t>
  </si>
  <si>
    <t>VTX10027</t>
  </si>
  <si>
    <t>5 YEAR MEAN INCOME</t>
  </si>
  <si>
    <t>VTX10028</t>
  </si>
  <si>
    <t>3 YEAR MEAN INCOME</t>
  </si>
  <si>
    <t>VTX10029</t>
  </si>
  <si>
    <t>2 YEAR MEAN INCOME</t>
  </si>
  <si>
    <t>VTX10030</t>
  </si>
  <si>
    <t>5 YEAR MAX INCOME</t>
  </si>
  <si>
    <t>VTX10031</t>
  </si>
  <si>
    <t>3 YEAR MAX INCOME</t>
  </si>
  <si>
    <t>VTX10032</t>
  </si>
  <si>
    <t>2 YEAR MAX INCOME</t>
  </si>
  <si>
    <t>VTX10033</t>
  </si>
  <si>
    <t>5 YEAR MIN INCOME</t>
  </si>
  <si>
    <t>VTX10034</t>
  </si>
  <si>
    <t>3 YEAR MIN INCOME</t>
  </si>
  <si>
    <t>VTX10035</t>
  </si>
  <si>
    <t>2 YEAR MIN INCOME</t>
  </si>
  <si>
    <t>VTX10039</t>
  </si>
  <si>
    <t>(3 YEAR MEAN INCOME)/(5 YEAR MEAN INCOME)</t>
  </si>
  <si>
    <t>VTX10040</t>
  </si>
  <si>
    <t>(2 YEAR MEAN INCOME)/(5 YEAR MEAN INCOME)</t>
  </si>
  <si>
    <t>VTX10041</t>
  </si>
  <si>
    <t>(2 YEAR MEAN INCOME)/(3 YEAR MEAN INCOME)</t>
  </si>
  <si>
    <t>VTX10042</t>
  </si>
  <si>
    <t>5 YEARS NUMBER OF INCOME INCREASEMENT</t>
  </si>
  <si>
    <t>VTX10043</t>
  </si>
  <si>
    <t>3 YEARS NUMBER OF INCOME INCREASEMENT</t>
  </si>
  <si>
    <t>VTX10044</t>
  </si>
  <si>
    <t>2 YEARS NUMBER OF INCOME INCREASEMENT</t>
  </si>
  <si>
    <t>VTX10045</t>
  </si>
  <si>
    <t>5 YEARS NUMBER OF INCOME EQUALS TO 0</t>
  </si>
  <si>
    <t>VTX10046</t>
  </si>
  <si>
    <t>3 YEARS NUMBER OF INCOME EQUALS TO 0</t>
  </si>
  <si>
    <t>VTX10047</t>
  </si>
  <si>
    <t>2 YEARS NUMBER OF INCOME EQUALS TO 0</t>
  </si>
  <si>
    <t>VTX10048</t>
  </si>
  <si>
    <t>5 YEARS NUMBER OF INCOME MISSING</t>
  </si>
  <si>
    <t>VTX10049</t>
  </si>
  <si>
    <t>3 YEARS NUMBER OF INCOME MISSING</t>
  </si>
  <si>
    <t>VTX10050</t>
  </si>
  <si>
    <t>2 YEARS NUMBER OF INCOME MISSING</t>
  </si>
  <si>
    <t>VTX10054</t>
  </si>
  <si>
    <t>5 YEAR NUMBER OF DIFFERENT COMPANIES</t>
  </si>
  <si>
    <t>VTX10055</t>
  </si>
  <si>
    <t>3 YEAR NUMBER OF DIFFERENT COMPANIES</t>
  </si>
  <si>
    <t>VTX10056</t>
  </si>
  <si>
    <t>2 YEAR NUMBER OF DIFFERENT COMPANIES</t>
  </si>
  <si>
    <t>1. TELCO region tables</t>
    <phoneticPr fontId="1" type="noConversion"/>
  </si>
  <si>
    <t>No.</t>
    <phoneticPr fontId="1" type="noConversion"/>
  </si>
  <si>
    <t>Table</t>
    <phoneticPr fontId="1" type="noConversion"/>
  </si>
  <si>
    <t>Discription</t>
    <phoneticPr fontId="1" type="noConversion"/>
  </si>
  <si>
    <t>D_mobile_bill_new</t>
    <phoneticPr fontId="1" type="noConversion"/>
  </si>
  <si>
    <t>Monthly mobile bill</t>
    <phoneticPr fontId="1" type="noConversion"/>
  </si>
  <si>
    <t>Exportvoicecalllog</t>
    <phoneticPr fontId="1" type="noConversion"/>
  </si>
  <si>
    <t>Viettel phone call log</t>
    <phoneticPr fontId="1" type="noConversion"/>
  </si>
  <si>
    <t>Raw_viettel_2019_new</t>
    <phoneticPr fontId="1" type="noConversion"/>
  </si>
  <si>
    <t>Viettel mobile user information</t>
    <phoneticPr fontId="1" type="noConversion"/>
  </si>
  <si>
    <t>S_mobi_info_new</t>
    <phoneticPr fontId="1" type="noConversion"/>
  </si>
  <si>
    <t>Active SIM information</t>
    <phoneticPr fontId="1" type="noConversion"/>
  </si>
  <si>
    <t xml:space="preserve">2. Table input list </t>
    <phoneticPr fontId="1" type="noConversion"/>
  </si>
  <si>
    <t xml:space="preserve">Table </t>
    <phoneticPr fontId="1" type="noConversion"/>
  </si>
  <si>
    <t>: D_mobile_bill_new</t>
    <phoneticPr fontId="1" type="noConversion"/>
  </si>
  <si>
    <t>code</t>
    <phoneticPr fontId="1" type="noConversion"/>
  </si>
  <si>
    <t>Discription</t>
    <phoneticPr fontId="1" type="noConversion"/>
  </si>
  <si>
    <t>Step1</t>
    <phoneticPr fontId="1" type="noConversion"/>
  </si>
  <si>
    <t xml:space="preserve">  SELECT SODIENTHOAI_ENCRYPT, THANG, SUM(TONGTIEN) AS TONGTIEN
  FROM CLN.D_MOBILE_BILL.
  GROUP BY SODIENTHOAI_ENCRYPT, THANG</t>
    <phoneticPr fontId="1" type="noConversion"/>
  </si>
  <si>
    <t>Step2</t>
    <phoneticPr fontId="1" type="noConversion"/>
  </si>
  <si>
    <t>Step</t>
    <phoneticPr fontId="1" type="noConversion"/>
  </si>
  <si>
    <t xml:space="preserve">(CREATE COLUMN)
1) M_DIFF
  INTCK('MONTH',INPUT(THANG,YYMMN6.),INPUT(SUBSTR(BASE_DATE1,1,6),YYMMN6.));
2) FLOW
  IF FIRST.SODIENTHOAI_ENCRYPT OR IMSI_TONGTIEN = TONGTIEN THEN FLOW = 0;
  ELSE IF TONGTIEN &lt; IMSI_TONGTIEN THEN FLOW= -1;
  ELSE FLOW = 1;
</t>
    <phoneticPr fontId="1" type="noConversion"/>
  </si>
  <si>
    <t>Step3</t>
    <phoneticPr fontId="1" type="noConversion"/>
  </si>
  <si>
    <t>Variable</t>
    <phoneticPr fontId="1" type="noConversion"/>
  </si>
  <si>
    <t>count</t>
    <phoneticPr fontId="1" type="noConversion"/>
  </si>
  <si>
    <t>total</t>
    <phoneticPr fontId="1" type="noConversion"/>
  </si>
  <si>
    <t xml:space="preserve">Number of input list </t>
    <phoneticPr fontId="1" type="noConversion"/>
  </si>
  <si>
    <t>:  24</t>
    <phoneticPr fontId="1" type="noConversion"/>
  </si>
  <si>
    <t>Step4</t>
    <phoneticPr fontId="1" type="noConversion"/>
  </si>
  <si>
    <t xml:space="preserve"> IF VTC10010 &gt;0 THEN VTC10023 = ROUND(VTC10011/VTC10010,0.01);
 ELSE IF VTC10010 = 0 THEN VTC10023 = -999;
 ELSE IF VTC10010 = . OR VTC10010 &lt;0 THEN  VTC10023 = -888;
 IF VTC10010 &gt;0 THEN VTC10024 = ROUND(VTC10012/VTC10010,0.01);
 ELSE IF VTC10010 = 0 THEN VTC10024 = -999;
 ELSE IF VTC10010 = . OR VTC10010 &lt;0 THEN VTC10024 = -888;
 IF VTC10011 &gt;0 THEN VTC10025 = ROUND(VTC10012/VTC10011,0.01);
 ELSE IF VTC10011 = 0 THEN VTC10025 = -999;
 ELSE IF VTC10011 = . OR VTC10011 &lt;0 THEN VTC10025 = -888;
IF VTC10010 &gt;0 THEN VTC10028 = ROUND((VTC10015 - VTC10020) /VTC10010,0.01);
 ELSE IF VTC10010 = 0 THEN VTC10028 = -999;
 ELSE IF VTC10010 = . OR VTC10010 &lt;0 THEN VTC10028 = -888;
 IF VTC10011 &gt;0 THEN VTC10029 = ROUND((VTC10016 - VTC10021) /VTC10011,0.01);
 ELSE IF VTC10011 = 0 THEN VTC10029 = -999;
 ELSE VTC10029 = -888;
 IF VTC10012 &gt;0 THEN VTC10030 = ROUND((VTC10017 - VTC10022) /VTC10012,0.01);
 ELSE IF VTC10012 = 0 THEN VTC10030 = -999;
 ELSE IF VTC10012 = . OR VTC10012 &lt;0 THEN VTC10030 = -888;
 IF VTC10020 &gt;0 THEN VTC10033 = ROUND(VTC10015/VTC10020,0.01);
 ELSE IF VTC10020 = 0 THEN VTC10033 = -999;
 ELSE IF VTC10020 = . OR VTC10020 &lt;0 THEN VTC10033 = -888;
 IF VTC10021 &gt;0 THEN VTC10034 = ROUND(VTC10016/VTC10021,0.01);
 ELSE IF VTC10021 = 0 THEN VTC10034 = -999;
 ELSE IF VTC10021 = . OR VTC10021 &lt;0 THEN VTC10034 = -888;
 IF VTC10022 &gt;0 THEN VTC10035 = ROUND(VTC10017/VTC10022,0.01);
 ELSE IF VTC10022 = 0 THEN VTC10035 = -999;
 ELSE IF VTC10022 = . OR VTC10022 &lt;0 THEN VTC10035 = -888;</t>
    <phoneticPr fontId="1" type="noConversion"/>
  </si>
  <si>
    <t>: S_mobi_info_new</t>
    <phoneticPr fontId="1" type="noConversion"/>
  </si>
  <si>
    <t>:  1</t>
    <phoneticPr fontId="1" type="noConversion"/>
  </si>
  <si>
    <t>CURRENT MOBILE BRAND</t>
    <phoneticPr fontId="1" type="noConversion"/>
  </si>
  <si>
    <t>VTC10001</t>
    <phoneticPr fontId="1" type="noConversion"/>
  </si>
  <si>
    <t>: Raw_viettel_2019_new</t>
    <phoneticPr fontId="1" type="noConversion"/>
  </si>
  <si>
    <t>VTC10003</t>
    <phoneticPr fontId="1" type="noConversion"/>
  </si>
  <si>
    <t>USING PERIOD</t>
    <phoneticPr fontId="1" type="noConversion"/>
  </si>
  <si>
    <t>1) VTC_10003
  INTCK('MONTH',INPUT(THANG,YYMMN6.),INPUT(SUBSTR(BASE_DATE1,1,6),YYMMN6.));</t>
    <phoneticPr fontId="1" type="noConversion"/>
  </si>
  <si>
    <t>2.1) S_mobi_info_new input list</t>
    <phoneticPr fontId="1" type="noConversion"/>
  </si>
  <si>
    <t>2.2) Raw_viettel_2019_new list</t>
    <phoneticPr fontId="1" type="noConversion"/>
  </si>
  <si>
    <t xml:space="preserve">2.3) D_mobile_bill_new input list </t>
    <phoneticPr fontId="1" type="noConversion"/>
  </si>
  <si>
    <t>2.4) Exportvoicecalllog input list</t>
    <phoneticPr fontId="1" type="noConversion"/>
  </si>
  <si>
    <t>: Exportvoicecalllog</t>
    <phoneticPr fontId="1" type="noConversion"/>
  </si>
  <si>
    <t xml:space="preserve">Number of input list </t>
    <phoneticPr fontId="1" type="noConversion"/>
  </si>
  <si>
    <t>:  31</t>
    <phoneticPr fontId="1" type="noConversion"/>
  </si>
  <si>
    <t>Extract the summary information for the last 3 months  
(If Application date 04/2020 then bring 01/2020~03/2020 mobile summarize information )</t>
    <phoneticPr fontId="1" type="noConversion"/>
  </si>
  <si>
    <t>S_income_new</t>
    <phoneticPr fontId="1" type="noConversion"/>
  </si>
  <si>
    <t>Income information from General Department of Taxation</t>
    <phoneticPr fontId="1" type="noConversion"/>
  </si>
  <si>
    <t>2.1) S_income_new input list</t>
    <phoneticPr fontId="1" type="noConversion"/>
  </si>
  <si>
    <t>: S_income_new</t>
    <phoneticPr fontId="1" type="noConversion"/>
  </si>
  <si>
    <t>:  26</t>
    <phoneticPr fontId="1" type="noConversion"/>
  </si>
  <si>
    <t>(CREATE COLUMN)
1) Match the date format
IF SUBSTR(NGAY_LAP,3,1)="/" THEN NGAY_LAP_RE=(SUBSTR(NGAY_LAP,7,4)||SUBSTR(NGAY_LAP,4,2)||SUBSTR(NGAY_LAP,1,2));
ELSE NGAY_LAP_RE=NGAY_LAP;
2) Real_info 
CMND||MST_ENCRYPT</t>
    <phoneticPr fontId="1" type="noConversion"/>
  </si>
  <si>
    <t xml:space="preserve">                                =============== No. 1 ===============
/*DELETE INCORRECT VALUES IF NATIONAL ID  HAVE MULTIPLE TAX_ID */
/*SORT DATA BY CMND_ENCRYPT , MST_ENCRYPT */
PROC SORT DATA = CLN.S_INCOME_NEW_V2(KEEP= CMND_ENCRYPT MST_ENCRYPT) OUT = CHK_1 NODUPKEY;
BY CMND_ENCRYPT MST_ENCRYPT;
RUN;
/*SELECT NATIONAL_ID (HAVE MULTIPLE TAX_ID)*/
DATA CHK_2;
SET CHK_1;
BY CMND_ENCRYPT;
IF FIRST.CMND_ENCRYPT*LAST.CMND_ENCRYPT = 0;
RUN;
DATA CHK_2;
SET CHK_1;
BY CMND_ENCRYPT;
IF FIRST.CMND_ENCRYPT*LAST.CMND_ENCRYPT = 0;
RUN;
                                =============== No.1 end =============
                                =============== No. 2 ===============
PROC SQL;
CREATE TABLE CLN.CHK_3 AS
SELECT A.CMND_ENCRYPT
 , A.MST_ENCRYPT
 , B.OWNER_ID_CARD_ENCRYPT
 , B.TIN_ENCRYPT
FROM CHK_2 AS A LEFT JOIN VMG.S_TAX_PERSON_NEW AS B
ON A.CMND_ENCRYPT = B.OWNER_ID_CARD_ENCRYPT AND A.MST_ENCRYPT = B.TIN_ENCRYPT
;QUIT;
PROC SQL;
CREATE TABLE CHK_4 AS
SELECT *
FROM CLN.CHK_3
GROUP BY CMND_ENCRYPT
HAVING COUNT(MST_ENCRYPT) &gt;= 2 AND COUNT(OWNER_ID_CARD_ENCRYPT)&gt; 0;
;QUIT;
                                =============== No.2 end ==========
                                =============== No.3 =============
/*CREATE KEY VALUE TO DELETE  WRONG VALUE AFTER COMPARISON*/
DATA CHK_FINAL;
SET CHK_4;
REF_INFO = COMPRESS(CMND_ENCRYPT ||MST_ENCRYPT);
IF CMND_ENCRYPT = OWNER_ID_CARD_ENCRYPT AND MST_ENCRYPT = TIN_ENCRYPT THEN CHK = "Y";
ELSE CHK = "N";
/*IF CHK = "N";*/
RUN;
PROC SQL;
DELETE FROM CLN.S_INCOME_NEW_V2
WHERE REAL_INFO IN (SELECT REF_INFO FROM CHK_FINAL);
;QUIT;
                                =============== No.3 end =============</t>
    <phoneticPr fontId="1" type="noConversion"/>
  </si>
  <si>
    <t>Step3</t>
    <phoneticPr fontId="1" type="noConversion"/>
  </si>
  <si>
    <t>PROC SORT DATA=CLN.S_INCOME_NEW_V2_&amp;I.(ENCODING = ANY)   OUT=CLN.S_INCOME_NEW_V3_&amp;I.(ENCODING= ANY) NODUPKEY;
BY CMND_ENCRYPT MSTCTY NGAY_LAP_RE  DESCENDING TONGTHUNHAP ;  
RUN;</t>
    <phoneticPr fontId="1" type="noConversion"/>
  </si>
  <si>
    <t>Step4</t>
    <phoneticPr fontId="1" type="noConversion"/>
  </si>
  <si>
    <t>Sorting the data NODUPKEY BY :
Citizen_id, company_Tax_id ,Report_date(NGAY_LAP_RE), DESCENDING Yearly income</t>
    <phoneticPr fontId="1" type="noConversion"/>
  </si>
  <si>
    <t>SELECT
  , avg(TONGTHUNHAP) AS AVG_TONGTHUNHAP
FROM CLN.S_INCOME_NEW_V3_&amp;I. (ENCODING = ANY)
GROUP BY CMND_ENCRYPT, MSTCTY, NAM</t>
    <phoneticPr fontId="1" type="noConversion"/>
  </si>
  <si>
    <t>Step5</t>
    <phoneticPr fontId="1" type="noConversion"/>
  </si>
  <si>
    <t>PROC SORT DATA = CLN.S_INCOME_NEW_V4_&amp;I. NODUPKEY;
BY CMND_ENCRYPT MSTCTY NAM;</t>
    <phoneticPr fontId="1" type="noConversion"/>
  </si>
  <si>
    <t>Calculate yearly income group by Citizen_id, Company_tax_id, year</t>
    <phoneticPr fontId="1" type="noConversion"/>
  </si>
  <si>
    <t>Nodupkey by Citizen_id , company_tax_id , Year</t>
    <phoneticPr fontId="1" type="noConversion"/>
  </si>
  <si>
    <t>Step6</t>
    <phoneticPr fontId="1" type="noConversion"/>
  </si>
  <si>
    <t>(CREATE COLUMN)
1) FLOW
IF FIRST.MSTCTY OR IMSI_TONGTHUNHAP = AVG_TONGTHUNHAP THEN FLOW = 0;
ELSE IF IMSI_TONGTHUNHAP &gt; AVG_TONGTHUNHAP THEN FLOW = -1;
ELSE FLOW = 1;</t>
    <phoneticPr fontId="1" type="noConversion"/>
  </si>
  <si>
    <t xml:space="preserve">
1) Check AVG_Yearly_income up and down 
    ex) If 04/2020 AVG_Yearly_income 100 AND 05/2020 AVG_Yearly_income 200 then FLOW = 1</t>
    <phoneticPr fontId="1" type="noConversion"/>
  </si>
  <si>
    <t>Step7</t>
    <phoneticPr fontId="1" type="noConversion"/>
  </si>
  <si>
    <t xml:space="preserve">, SUM(CASE WHEN NAM = SUBSTR(BASE_DATE1,1,4) THEN AVG_TONGTHUNHAP END) AS VTX10025 'CURRENT YEAR INCOME'
   , SUM(CASE WHEN INPUT(NAM,5.) = INPUT(SUBSTR(BASE_DATE1,1,4),5.) -1 THEN AVG_TONGTHUNHAP END) AS  VTX10026 'LATEST YEARLY INCOME'
, ROUND(AVG(CASE WHEN (INPUT(SUBSTR(BASE_DATE1,1,4),5.) - INPUT(NAM,5.)) &lt;= 5 THEN AVG_TONGTHUNHAP END),0.01)  AS VTX10027 '5 YEAR MEAN INCOME'
   , ROUND(AVG(CASE WHEN (INPUT(SUBSTR(BASE_DATE1,1,4),5.) - INPUT(NAM,5.)) &lt;= 3 THEN AVG_TONGTHUNHAP END),0.01)  AS VTX10028 '3 YEAR MEAN INCOME'
   , ROUND(AVG(CASE WHEN (INPUT(SUBSTR(BASE_DATE1,1,4),5.) - INPUT(NAM,5.)) &lt;= 2 THEN AVG_TONGTHUNHAP END),0.01)  AS VTX10029 '2 YEAR MEAN INCOME'
   , MAX(CASE WHEN (INPUT(SUBSTR(BASE_DATE1,1,4),5.) - INPUT(NAM,5.)) &lt;= 5 THEN AVG_TONGTHUNHAP END)  AS VTX10030 '5 YEAR MAX INCOME'
   , MAX(CASE WHEN (INPUT(SUBSTR(BASE_DATE1,1,4),5.) - INPUT(NAM,5.)) &lt;= 3 THEN AVG_TONGTHUNHAP END) AS VTX10031 '3 YEAR MAX INCOME'
   , MAX(CASE WHEN (INPUT(SUBSTR(BASE_DATE1,1,4),5.) - INPUT(NAM,5.)) &lt;= 2 THEN AVG_TONGTHUNHAP END) AS VTX10032 '2 YEAR MAX INCOME'
   , MIN(CASE WHEN (INPUT(SUBSTR(BASE_DATE1,1,4),5.) - INPUT(NAM,5.)) &lt;= 5 THEN AVG_TONGTHUNHAP END)  AS VTX10033 '5 YEAR MIN INCOME'
   , MIN(CASE WHEN (INPUT(SUBSTR(BASE_DATE1,1,4),5.) - INPUT(NAM,5.)) &lt;= 3 THEN AVG_TONGTHUNHAP END)  AS VTX10034 '3 YEAR MIN INCOME'
   , MIN(CASE WHEN (INPUT(SUBSTR(BASE_DATE1,1,4),5.) - INPUT(NAM,5.)) &lt;= 2 THEN AVG_TONGTHUNHAP END)  AS VTX10035 '2 YEAR MIN INCOME'
  , COUNT(CASE WHEN (INPUT(SUBSTR(BASE_DATE1,1,4),5.) - INPUT(NAM,5.)) &lt;= 5 AND FLOW = 1 THEN 1 END) AS VTX10042 '5 YEARS NUMBER OF INCOME INCREASEMENT'
   , COUNT(CASE WHEN (INPUT(SUBSTR(BASE_DATE1,1,4),5.) - INPUT(NAM,5.)) &lt;= 3 AND FLOW = 1 THEN 1 END) AS VTX10043 '3 YEARS NUMBER OF INCOME INCREASEMENT'
   , COUNT(CASE WHEN (INPUT(SUBSTR(BASE_DATE1,1,4),5.) - INPUT(NAM,5.)) &lt;= 2 AND FLOW = 1 THEN 1 END) AS VTX10044 '2 YEARS NUMBER OF INCOME INCREASEMENT'
   , COUNT(DISTINCT(CASE WHEN (INPUT(SUBSTR(BASE_DATE1,1,4),5.) - INPUT(NAM,5.) &lt;= 5 AND AVG_TONGTHUNHAP = 0) THEN NAM END)) AS VTX10045 '5 YEARS NUMBER OF INCOME EQUALS TO 0'
   , COUNT(DISTINCT(CASE WHEN (INPUT(SUBSTR(BASE_DATE1,1,4),5.) - INPUT(NAM,5.) &lt;= 3 AND AVG_TONGTHUNHAP = 0) THEN NAM END)) AS VTX10046 '3 YEARS NUMBER OF INCOME EQUALS TO 0'
   , COUNT(DISTINCT(CASE WHEN (INPUT(SUBSTR(BASE_DATE1,1,4),5.) - INPUT(NAM,5.) &lt;= 2 AND AVG_TONGTHUNHAP = 0) THEN NAM END)) AS VTX10047 '2 YEARS NUMBER OF INCOME EQUALS TO 0'
   , 5 -  COUNT(DISTINCT(CASE WHEN INPUT(SUBSTR(BASE_DATE1,1,4),5.) - INPUT(NAM,5.) &lt;= 5 AND INPUT(SUBSTR(BASE_DATE1,1,4),5.) - INPUT(NAM,5.) &gt; 0 THEN NAM END)) AS VTX10048 ' 5 YEARS NUMBER OF INCOME MISSING'
   , 3 -  COUNT(DISTINCT(CASE WHEN INPUT(SUBSTR(BASE_DATE1,1,4),5.) - INPUT(NAM,5.) &lt;= 3 AND INPUT(SUBSTR(BASE_DATE1,1,4),5.) - INPUT(NAM,5.) &gt; 0 THEN NAM END)) AS VTX10049 ' 3 YEARS NUMBER OF INCOME MISSING'
   , 2 -  COUNT(DISTINCT(CASE WHEN INPUT(SUBSTR(BASE_DATE1,1,4),5.) - INPUT(NAM,5.) &lt;= 2 AND INPUT(SUBSTR(BASE_DATE1,1,4),5.) - INPUT(NAM,5.) &gt; 0 THEN NAM END)) AS VTX10050 ' 2 YEARS NUMBER OF INCOME MISSING'
   /*COMPANY NAMES*/
   , COUNT(DISTINCT(CASE WHEN INPUT(SUBSTR(BASE_DATE1,1,4),5.) - INPUT(NAM,5.) &lt;= 5 THEN MSTCTY END  )) AS VTX10054 '5 YEAR NUMBER OF DIFFERENT COMPANIES'
   , COUNT(DISTINCT(CASE WHEN INPUT(SUBSTR(BASE_DATE1,1,4),5.) - INPUT(NAM,5.) &lt;= 3 THEN MSTCTY END  )) AS VTX10055 '3 YEAR NUMBER OF DIFFERENT COMPANIES'
   , COUNT(DISTINCT(CASE WHEN INPUT(SUBSTR(BASE_DATE1,1,4),5.) - INPUT(NAM,5.) &lt;= 2 THEN MSTCTY END  )) AS VTX10056 '2 YEAR NUMBER OF DIFFERENT COMPANIES'
</t>
    <phoneticPr fontId="1" type="noConversion"/>
  </si>
  <si>
    <t>Step8</t>
    <phoneticPr fontId="1" type="noConversion"/>
  </si>
  <si>
    <t>IF VTX10027 &gt; 0 THEN VTX10039 = ROUND(VTX10028/ VTX10027,0.01);
ELSE IF VTX10027 = 0 THEN  VTX10039 = -999;
ELSE IF VTX10027 = . OR VTX10027 &lt;0 THEN VTX10039 = -888; LABEL VTX10039 = '(3 YEAR MEAN INCOME)/(5 YEAR MEAN INCOME)';
IF VTX10027 &gt; 0 THEN VTX10040 = ROUND(VTX10029/ VTX10027,0.01);
ELSE IF VTX10027 = 0 THEN  VTX10040 = -999;
ELSE IF VTX10027 = . OR VTX10027 &lt;0 THEN VTX10040 = -888; LABEL VTX10040 = '(2 YEAR MEAN INCOME)/(5 YEAR MEAN INCOME)';
IF VTX10028 &gt; 0 THEN VTX10041 = ROUND(VTX10029/ VTX10028,0.01);
ELSE IF VTX10028 = 0 THEN  VTX10041 = -999;
ELSE IF VTX10028 = . OR VTX10028 &lt;0 THEN VTX10041 = -888; LABEL VTX10041 = '(2 YEAR MEAN INCOME)/(3 YEAR MEAN INCOME)';</t>
    <phoneticPr fontId="1" type="noConversion"/>
  </si>
  <si>
    <t>Calculate variable Using  calculated variable in Step7</t>
    <phoneticPr fontId="1" type="noConversion"/>
  </si>
  <si>
    <t>Calculate variable Using  calculated variable in Step3</t>
    <phoneticPr fontId="1" type="noConversion"/>
  </si>
  <si>
    <t xml:space="preserve">Number of input list </t>
    <phoneticPr fontId="1" type="noConversion"/>
  </si>
  <si>
    <t>1) Calculate Month diffrence 
    Between application month and billing month
   ex) If application month 04/2020 and billing_month 01/2020 
        then M_DIFF = 3 
2) Check monthly bill up and down 
    ex) If 04/2020 monthly bill 100 and 05/2020 monthly bill 200 
        then FLOW = 1</t>
    <phoneticPr fontId="1" type="noConversion"/>
  </si>
  <si>
    <t xml:space="preserve">1) Calculate Month difference Between application month and mobile active month
    ex) If application month 04/2020 and mobile active month 01/2020 then VTC10003 = 3 </t>
    <phoneticPr fontId="1" type="noConversion"/>
  </si>
  <si>
    <t>If customer more than two bill in same month 
then SUM(mobile bill)</t>
    <phoneticPr fontId="1" type="noConversion"/>
  </si>
  <si>
    <t xml:space="preserve">PROC SQL;
 CREATE TABLE FINAL.D_MOBILE_BILL_NEW_FINAL_&amp;I._1 AS
 SELECT DISTINCT SODIENTHOAI_ENCRYPT
    /*AMOUNT MONEY*/
    , ROUND(SUM(CASE WHEN M_DIFF &lt;= 12 THEN TONGTIEN END)/COUNT(DISTINCT(CASE WHEN M_DIFF &lt;= 12 THEN THANG END)),0.01) AS VTC10010 '12 MONTHS MEAN TOTAL MONEY'
    , ROUND(SUM(CASE WHEN M_DIFF &lt;=  6 THEN TONGTIEN END)/COUNT(DISTINCT(CASE WHEN M_DIFF &lt;=  6  THEN THANG END)),0.01) AS VTC10011 ' 6 MONTHS MEAN TOTAL MONEY'
    , ROUND(SUM(CASE WHEN 0&lt;M_DIFF &lt;=  3 THEN TONGTIEN END)/COUNT(DISTINCT(CASE WHEN M_DIFF &lt;=  3 THEN THANG END)),0.01) AS VTC10012 ' 3 MONTHS MEAN TOTAL MONEY'
    , INT(MAX(CASE WHEN M_DIFF &lt;= 12 THEN TONGTIEN END)) AS VTC10015 '12 MONTHS MAX TOTAL MONEY'
    , INT(MAX(CASE WHEN M_DIFF &lt;=  6 THEN TONGTIEN END)) AS VTC10016 ' 6 MONTHS MAX TOTAL MONEY'
    , INT(MAX(CASE WHEN M_DIFF &lt;=  3 THEN TONGTIEN END)) AS VTC10017 ' 3 MONTHS MAX TOTAL MONEY'
    , INT(MIN(CASE WHEN M_DIFF &lt;= 12 THEN TONGTIEN END)) AS VTC10020 '12 MONTHS MIN TOTAL MONEY'
    , INT(MIN(CASE WHEN M_DIFF &lt;=  6 THEN TONGTIEN END)) AS VTC10021 ' 6 MONTHS MIN TOTAL MONEY'
    , INT(MIN(CASE WHEN M_DIFF &lt;=  3 THEN TONGTIEN END)) AS VTC10022 ' 3 MONTHS MIN TOTAL MONEY'
    /*MONEY FLOW*/
    , COUNT(CASE WHEN M_DIFF &lt;= 12 AND FLOW = 1 THEN 1 END ) AS VTC10038 '12 MONTHS NUMBER OF TOTAL MONEY INCREASEMENT'
    , COUNT(CASE WHEN M_DIFF &lt;=  6 AND FLOW = 1 THEN 1 END ) AS VTC10039 ' 6 MONTHS NUMBER OF TOTAL MONEY INCREASEMENT'
    , COUNT(CASE WHEN M_DIFF &lt;=  3 AND FLOW = 1 THEN 1 END ) AS VTC10040 ' 3 MONTHS NUMBER OF TOTAL MONEY INCREASEMENT'
        , ROUND(COUNT(CASE WHEN M_DIFF &lt;= 12 AND FLOW = 1 THEN 1 END)/ COUNT(CASE WHEN M_DIFF &lt;= 12 THEN 1 END),0.01)*100 AS VTC10043 '12 MONTHS NUMBER OF TOTAL MONEY INCREASEMENT RATIO'
    , ROUND(COUNT(CASE WHEN M_DIFF &lt;=  6 AND FLOW = 1 THEN 1 END)/ COUNT(CASE WHEN M_DIFF &lt;=  6 THEN 1 END),0.01)*100 AS VTC10044 ' 6 MONTHS NUMBER OF TOTAL MONEY INCREASEMENT RATIO'
    , ROUND(COUNT(CASE WHEN M_DIFF &lt;=  3 AND FLOW = 1 THEN 1 END)/ COUNT(CASE WHEN M_DIFF &lt;=  3 THEN 1 END),0.01)*100 AS VTC10045 ' 3 MONTHS NUMBER OF TOTAL MONEY INCREASEMENT RATIO'
 FROM CLN.D_MOBILE_BILL_NEW_&amp;I.
 GROUP BY SODIENTHOAI_ENCRYPT
</t>
    <phoneticPr fontId="1" type="noConversion"/>
  </si>
  <si>
    <t xml:space="preserve">
select PHONENUMBER_ENCRYPT
,substr(date,1,6) as Base_Date
,Mean(Duration) as Mean_Dur label 'Mean Duration per call monthly'
,Max(Duration) as Max_Dur label 'Max Duration per call monthly'
,Min(Duration) as Min_Dur label 'Min Duration per call monthly'
,Sum(Duration) as Sum_Dur label 'Sum Duration per call monthly'
,Max(Cnt_Call) as Max_Cnt_Call label 'Max Number of call per day monthly'
,Min(Cnt_Call) as Min_Cnt_Call label 'Min Number of call per day monthly'
,Count(*) as Sum_Cnt_Call label 'Sum Number of call monthly'
,Mean(case when night = 1 then Duration end) as Mean_Dur_Night label 'Mean Duration per call at night monthly'
,Max(case when night = 1 then Duration end) as Max_Dur_Night label 'Max Duration per call at night monthly'
,Min(case when night = 1 then Duration end) as Min_Dur_Night label 'Min Duration per call at night monthly'
,Sum(case when night = 1 then Duration end) as Sum_Dur_Night label 'Sum Duration per call at night monthly'
,Max(Cnt_Call_night) as Max_Cnt_Call_Night label 'Max Number of call at night per day monthly'
,Min(Cnt_Call_night) as Min_Cnt_Call_Night label 'Min Number of call at night per day monthly'
,Sum(Night) as Sum_Cnt_Call_Night label 'Sum Number of call at night monthly'
,Count(distinct Called) as Dist_Receiver label 'Count distinct Receiver monthly'
from tem1
group by 1,2
</t>
    <phoneticPr fontId="1" type="noConversion"/>
  </si>
  <si>
    <t>Summarize monthly mobile phone information 
group by phone_number , month</t>
    <phoneticPr fontId="1" type="noConversion"/>
  </si>
  <si>
    <t xml:space="preserve">, Mean_DUR as VTC10051 LABEL '1M Mean duration per call'
, Max_DUR as VTC10057 LABEL '1M Max duration per call'
, (Max_DUR-Min_Dur)/Mean_DUR as VTC10075 LABEL '1M (Max - Min)/Mean duration per call'
, Mean_Cnt_Call as VTC10081 Label '1M Mean number of call per day'
, Max_Cnt_Call as VTC10087 Label '1M Max number of call per day'
, Min_Cnt_Call as VTC10093 Label '1M Min number of call per day'
, (Max_Cnt_Call - Min_Cnt_Call)/Mean_Cnt_Call as VTC10105 Label '1M (Max - Min)/Mean number of call per day'
, Mean_Dur_Night as VTC10111 label '1M Mean Duration per call at night'
, Max_Dur_Night as VTC10117 Label '1M Max Duration per call at night'
, Min_Dur_Night as VTC10123 Label '1M Min Duration per call at night'
, Mean_Cnt_Call_Night as VTC10129 label '1M Mean Number of call at night per day'
, Max_Cnt_Call_Night as VTC10135 label '1M Max Number of call at night per day'
, Min_Cnt_Call_Night as VTC10141 label '1M Min Number of call at night per day'
, Sum_Cnt_Call_Night/ Sum_Cnt_Call as VTC10177 label '1M Sum_Cnt_Call_Night/ Sum_Cnt_Call'
, Mean_Dist_Receiver as VTC10183 label '1M Mean of Count distinct Receiver per day'
</t>
    <phoneticPr fontId="1" type="noConversion"/>
  </si>
  <si>
    <t>Extract the summary information from a month ago
(If application month is 04/2020 then bring 03/2020 mobile summarize information)</t>
    <phoneticPr fontId="1" type="noConversion"/>
  </si>
  <si>
    <t>1)NGAY_LAP have double date format.  
Change the date format like yyyymmdd
2)Create Real_info column for delete wrong information after comparsion</t>
    <phoneticPr fontId="1" type="noConversion"/>
  </si>
  <si>
    <t>No.1)
Extract the national_id (has different TAX_ID)
No.2)
National_id ,tax_id from extracted No.1) left join National_id ,tax_id from S_tax_person_new table, 
No.3)
Compare No.1) National_id , tax_id and S_tax_person_new table national_id, tax_id and then if No.1) information and S_tax_person_new table  are different or S_tax_person value is empty then delete from No.1) information from the table</t>
    <phoneticPr fontId="1" type="noConversion"/>
  </si>
  <si>
    <r>
      <t xml:space="preserve">select *
from (select * from TARGET.FINAL_DATA_4 where Score_date = "&amp;Score_dt."  )a
LEFT JOIN (
select 
phonenumber_encrypt
, mean(Mean_DUR) as VTC10050 LABEL '3M Mean duration per call'
, max(Max_DUR) as VTC10056 LABEL '3M Max duration per call'
, min(Min_DUR) as VTC10062 LABEL '3M Min duration per call'
, (max(Max_DUR)-min(Min_Dur))/mean(Mean_DUR) as VTC10074 LABEL '3M (Max - Min)/Mean duration per call'
, mean(Mean_Cnt_Call) as VTC10080 Label '3M Mean number of call per day'
, max(max_Cnt_Call) as VTC10086 Label '3M Max number of call per day'
, Min(Min_Cnt_Call) as VTC10092 Label '3M Min number of call per day'
, (max(Max_Cnt_Call) - min(Min_Cnt_Call))/mean(Mean_Cnt_Call) as VTC10104 Label '3M (Max - Min)/Mean number of call per day'
, mean(Mean_Dur_Night) as VTC10110 label '3M Mean Duration per call at night'
, max(Max_Dur_Night) as VTC10116 Label '3M Max Duration per call at night'
, min(Min_Dur_Night) as VTC10122 Label '3M Min Duration per call at night'
, mean(Mean_Cnt_Call_Night) as VTC10128 label '3M Mean Number of call at night per day'
, max(Max_Cnt_Call_Night) as VTC10134 label '3M Max Number of call at night per day'
, min(Min_Cnt_Call_Night) as VTC10140 label '3M Min Number of call at night per day'
, Sum(Sum_Cnt_Call_Night)/ Sum(Sum_Cnt_Call) as VTC10176 label '3M Sum_Cnt_Call_Night/ Sum_Cnt_Call'
, mean(Mean_Dist_Receiver) as VTC10182 label '3M Mean of Count distinct Receiver per day'
from TARGET.Voice_pre_mafc
</t>
    </r>
    <r>
      <rPr>
        <sz val="11"/>
        <color rgb="FF0070C0"/>
        <rFont val="맑은 고딕"/>
        <family val="3"/>
        <charset val="129"/>
        <scheme val="minor"/>
      </rPr>
      <t>where  base_date between put(intnx('month',input("&amp;Score_dt.",yymmn6.),-2,"E"),yymmn6.) and "&amp;Score_dt."</t>
    </r>
    <r>
      <rPr>
        <sz val="11"/>
        <color theme="1"/>
        <rFont val="맑은 고딕"/>
        <family val="2"/>
        <charset val="129"/>
        <scheme val="minor"/>
      </rPr>
      <t xml:space="preserve">
group by 1</t>
    </r>
    <phoneticPr fontId="1" type="noConversion"/>
  </si>
  <si>
    <t>Step1</t>
    <phoneticPr fontId="1" type="noConversion"/>
  </si>
  <si>
    <t>(Create column)
Night
If Hour &lt;= '07' or Hour &gt;= '21' then Night = 1; else Night = 0;</t>
    <phoneticPr fontId="1" type="noConversion"/>
  </si>
  <si>
    <t>Step2</t>
    <phoneticPr fontId="1" type="noConversion"/>
  </si>
  <si>
    <t>,count(*) as Cnt_Call Label 'Number of call per day'
,sum(night) as Cnt_call_night Label 'Number of call at night per day'
from tem
group by Phonenumber_Encrypt, date</t>
    <phoneticPr fontId="1" type="noConversion"/>
  </si>
  <si>
    <t>Step3</t>
    <phoneticPr fontId="1" type="noConversion"/>
  </si>
  <si>
    <t>Step4</t>
    <phoneticPr fontId="1" type="noConversion"/>
  </si>
  <si>
    <t>Step5</t>
    <phoneticPr fontId="1" type="noConversion"/>
  </si>
  <si>
    <t>IF FIND(MOBILEBRAND,"GALAXY","i") THEN VTC10001=1;
ELSE IF FIND(MOBILEBRAND,"IPHONE","i") THEN VTC10001=2;
ELSE IF FIND(MOBILEBRAND,"DUAL SIM","i") OR FIND(MOBILEBRAND,"RM-","i") THEN VTC10001=3;
ELSE IF FIND(MOBILEBRAND,"REDMI","i") THEN VTC10001=4;
ELSE IF FIND(MOBILEBRAND,"CPH","i") THEN VTC10001=5;
ELSE VTC10001="6";</t>
    <phoneticPr fontId="1" type="noConversion"/>
  </si>
  <si>
    <t>Extract MOBILEGB without distinction of capital or lower case
(IF VTC10001 = 1  THEN MOBILEGB = GALAXY
ELSE IF VTC10001 = 2  THEN MOBILEGB = Iphone
ELSE IF VTC10001 = 3  THEN MOBILEGB = NOKIA
ELSE IF VTC10001 = 4  THEN MOBILEGB = REDMI
ELSE IF VTC10001 = 5  THEN MOBILEGB = A_SERI
ELSE MOBILE_GB = OTHERS)</t>
    <phoneticPr fontId="1" type="noConversion"/>
  </si>
  <si>
    <r>
      <t xml:space="preserve"> </t>
    </r>
    <r>
      <rPr>
        <sz val="9"/>
        <color theme="1"/>
        <rFont val="맑은 고딕"/>
        <family val="3"/>
        <charset val="129"/>
      </rPr>
      <t>※</t>
    </r>
    <r>
      <rPr>
        <sz val="7.65"/>
        <color theme="1"/>
        <rFont val="맑은 고딕"/>
        <family val="3"/>
        <charset val="129"/>
      </rPr>
      <t xml:space="preserve"> </t>
    </r>
    <r>
      <rPr>
        <sz val="9"/>
        <color theme="1"/>
        <rFont val="맑은 고딕"/>
        <family val="2"/>
        <charset val="129"/>
        <scheme val="minor"/>
      </rPr>
      <t>LN(2)=0.693147</t>
    </r>
    <phoneticPr fontId="1" type="noConversion"/>
  </si>
  <si>
    <t>TOTAL_SCORE</t>
    <phoneticPr fontId="1" type="noConversion"/>
  </si>
  <si>
    <t>GINI</t>
    <phoneticPr fontId="1" type="noConversion"/>
  </si>
  <si>
    <t>AUROC</t>
    <phoneticPr fontId="1" type="noConversion"/>
  </si>
  <si>
    <t>KS</t>
    <phoneticPr fontId="1" type="noConversion"/>
  </si>
  <si>
    <t>No</t>
    <phoneticPr fontId="1" type="noConversion"/>
  </si>
  <si>
    <t>No</t>
    <phoneticPr fontId="1" type="noConversion"/>
  </si>
  <si>
    <t>GRADIENTBOOSTING.jmdl</t>
    <phoneticPr fontId="1" type="noConversion"/>
  </si>
  <si>
    <t>RANDOMFOREST.jmdl</t>
    <phoneticPr fontId="1" type="noConversion"/>
  </si>
  <si>
    <t>GLM_LogisticRegression.jmdl</t>
    <phoneticPr fontId="1" type="noConversion"/>
  </si>
  <si>
    <t>Ensemble</t>
    <phoneticPr fontId="1" type="noConversion"/>
  </si>
  <si>
    <t>Gradient Boosting</t>
    <phoneticPr fontId="1" type="noConversion"/>
  </si>
  <si>
    <t>Random Forest</t>
    <phoneticPr fontId="1" type="noConversion"/>
  </si>
  <si>
    <t>Logistic Regression</t>
    <phoneticPr fontId="1" type="noConversion"/>
  </si>
  <si>
    <t>No</t>
    <phoneticPr fontId="1" type="noConversion"/>
  </si>
  <si>
    <t>CURRENT MOBILE BRAND</t>
  </si>
  <si>
    <t>VTC10001</t>
  </si>
  <si>
    <t>SEX</t>
  </si>
  <si>
    <t>Sex</t>
  </si>
  <si>
    <t>No</t>
    <phoneticPr fontId="1" type="noConversion"/>
  </si>
  <si>
    <t>GRADIENTBOOSTING.obj</t>
    <phoneticPr fontId="1" type="noConversion"/>
  </si>
  <si>
    <t>EMSEMBLE.obj</t>
    <phoneticPr fontId="1" type="noConversion"/>
  </si>
  <si>
    <t>RANDOMFOREST.obj</t>
    <phoneticPr fontId="1" type="noConversion"/>
  </si>
  <si>
    <t>GLM_LogisticRegression.obj</t>
    <phoneticPr fontId="1" type="noConversion"/>
  </si>
  <si>
    <t>Result file</t>
    <phoneticPr fontId="1" type="noConversion"/>
  </si>
  <si>
    <t>Outcol</t>
    <phoneticPr fontId="1" type="noConversion"/>
  </si>
  <si>
    <t>1. ML Final input list</t>
    <phoneticPr fontId="1" type="noConversion"/>
  </si>
  <si>
    <t>★ The null value must be defined as follows Before applying</t>
    <phoneticPr fontId="1" type="noConversion"/>
  </si>
  <si>
    <t>★ All about Numeric variable, if value =  999999991 or 999999992 then request for precessing substituting -1</t>
    <phoneticPr fontId="1" type="noConversion"/>
  </si>
  <si>
    <t xml:space="preserve">Variable </t>
    <phoneticPr fontId="1" type="noConversion"/>
  </si>
  <si>
    <t>Description</t>
    <phoneticPr fontId="1" type="noConversion"/>
  </si>
  <si>
    <t xml:space="preserve">NULL processing </t>
    <phoneticPr fontId="1" type="noConversion"/>
  </si>
  <si>
    <t>Model</t>
    <phoneticPr fontId="1" type="noConversion"/>
  </si>
  <si>
    <t>3. Summarize Jar file by Model</t>
    <phoneticPr fontId="1" type="noConversion"/>
  </si>
  <si>
    <t xml:space="preserve">(1) Probability value and weights for individual model </t>
    <phoneticPr fontId="1" type="noConversion"/>
  </si>
  <si>
    <t>2. Probability conversition by model : True</t>
    <phoneticPr fontId="1" type="noConversion"/>
  </si>
  <si>
    <t>Probability conversition</t>
    <phoneticPr fontId="1" type="noConversion"/>
  </si>
  <si>
    <t>Probability variable</t>
    <phoneticPr fontId="1" type="noConversion"/>
  </si>
  <si>
    <t>(2) Ensemble model probability transformation logic</t>
    <phoneticPr fontId="1" type="noConversion"/>
  </si>
  <si>
    <t>Probability transformation logic</t>
    <phoneticPr fontId="1" type="noConversion"/>
  </si>
  <si>
    <t>Weight</t>
    <phoneticPr fontId="1" type="noConversion"/>
  </si>
  <si>
    <t>(3) Output by model</t>
    <phoneticPr fontId="1" type="noConversion"/>
  </si>
  <si>
    <t>4. ML model score transformation(PROB -&gt; SCORE) logic</t>
    <phoneticPr fontId="1" type="noConversion"/>
  </si>
  <si>
    <t>(1) SCORE calculation</t>
    <phoneticPr fontId="1" type="noConversion"/>
  </si>
  <si>
    <t>SCORE calculation logic</t>
    <phoneticPr fontId="1" type="noConversion"/>
  </si>
  <si>
    <t>Output</t>
    <phoneticPr fontId="1" type="noConversion"/>
  </si>
  <si>
    <t>Final Score</t>
    <phoneticPr fontId="1" type="noConversion"/>
  </si>
  <si>
    <t>Order</t>
    <phoneticPr fontId="1" type="noConversion"/>
  </si>
  <si>
    <t>Category</t>
    <phoneticPr fontId="1" type="noConversion"/>
  </si>
  <si>
    <t>Attributes</t>
    <phoneticPr fontId="1" type="noConversion"/>
  </si>
  <si>
    <t>Label</t>
    <phoneticPr fontId="1" type="noConversion"/>
  </si>
  <si>
    <t>KS</t>
    <phoneticPr fontId="1" type="noConversion"/>
  </si>
  <si>
    <t>IV</t>
    <phoneticPr fontId="1" type="noConversion"/>
  </si>
  <si>
    <t>CURRENT MOBILE BRAND_CODE 
(GALAXY=1 , IPHONE=2, NOKIA =3 , REDMI = 4 ,A_SERI   = 5 , OTHERS = 6 )</t>
  </si>
  <si>
    <t>SEX_CODE ( Female = 0 ,Male = 1 )</t>
  </si>
  <si>
    <t>TELCO</t>
    <phoneticPr fontId="1" type="noConversion"/>
  </si>
  <si>
    <t>MAFC</t>
    <phoneticPr fontId="1" type="noConversion"/>
  </si>
  <si>
    <t>TAX</t>
    <phoneticPr fontId="1" type="noConversion"/>
  </si>
  <si>
    <t>2.1 Importance of Variable in Models</t>
    <phoneticPr fontId="1" type="noConversion"/>
  </si>
  <si>
    <t xml:space="preserve"> 3.1 TELCO Variable list</t>
    <phoneticPr fontId="1" type="noConversion"/>
  </si>
  <si>
    <t>3.2 TAX Variable list</t>
    <phoneticPr fontId="1" type="noConversion"/>
  </si>
  <si>
    <t xml:space="preserve">4. Strategy_ML </t>
    <phoneticPr fontId="1" type="noConversion"/>
  </si>
  <si>
    <t>□ Logistic Regression , Random Forest , Gradient Boosting</t>
    <phoneticPr fontId="1" type="noConversion"/>
  </si>
  <si>
    <t>Double</t>
  </si>
  <si>
    <t>Item Code</t>
    <phoneticPr fontId="1" type="noConversion"/>
  </si>
  <si>
    <t>Item Desc</t>
    <phoneticPr fontId="1" type="noConversion"/>
  </si>
  <si>
    <t>Data</t>
    <phoneticPr fontId="1" type="noConversion"/>
  </si>
  <si>
    <t>output</t>
    <phoneticPr fontId="1" type="noConversion"/>
  </si>
  <si>
    <t>A0001</t>
    <phoneticPr fontId="1" type="noConversion"/>
  </si>
  <si>
    <t>A0002</t>
  </si>
  <si>
    <t>A0003</t>
  </si>
  <si>
    <t>A0004</t>
  </si>
  <si>
    <t>OT001</t>
    <phoneticPr fontId="1" type="noConversion"/>
  </si>
  <si>
    <t>OT002</t>
  </si>
  <si>
    <t>OT003</t>
  </si>
  <si>
    <t>OT004</t>
  </si>
  <si>
    <t>OT005</t>
  </si>
  <si>
    <t>OT006</t>
  </si>
  <si>
    <t>VTC10001_Current_Mobile_Brand</t>
  </si>
  <si>
    <t>VTC10003_Using_Period</t>
  </si>
  <si>
    <t>VTC10010_12M_Mean_Total_Money</t>
  </si>
  <si>
    <t>VTC10011_6M_Mean_Total_Money</t>
  </si>
  <si>
    <t>VTC10015_12M_Max_Total_Money</t>
  </si>
  <si>
    <t>VTC10016_6M_Max_Total_Money</t>
  </si>
  <si>
    <t>VTC10017_3M_Max_Total_Money</t>
  </si>
  <si>
    <t>VTC10020_12M_Min_Total_Money</t>
  </si>
  <si>
    <t>VTC10021_6M_Min_Total_Money</t>
  </si>
  <si>
    <t>VTC10022_3M_Min_Total_Money</t>
  </si>
  <si>
    <t>VTC10023_6M_Mean_Total_Money_VS_12M_Mean_Total_Money</t>
  </si>
  <si>
    <t>VTC10024_3M_Mean_Total_Money_VS_12M_Mean_Total_Money</t>
  </si>
  <si>
    <t>VTC10025_3M_Mean_Total_Money_VS_6M_Mean_Total_Money</t>
  </si>
  <si>
    <t>VTC10028_12M_Max_Min_VS_MeanTotal_Money</t>
  </si>
  <si>
    <t>VTC10029_6M_Max_Min_VS_MeanTotal_Money</t>
  </si>
  <si>
    <t>VTC10030_3M_Max_Min_VS_MeanTotal_Money</t>
  </si>
  <si>
    <t>VTC10033_12M_Max_Total_Money_VS_Min_Total_Money</t>
  </si>
  <si>
    <t>VTC10034_6M_Max_Total_Money_VS_Min_Total_Money</t>
  </si>
  <si>
    <t>VTC10035_3M_Max_Total_Money_VS_Min_Total_Money</t>
  </si>
  <si>
    <t>VTC10038_12M_Number_Of_Total_Money_Increasement</t>
  </si>
  <si>
    <t>VTC10039_6M_Number_Of_Total_Money_Increasement</t>
  </si>
  <si>
    <t>VTC10040_3M_Number_Of_Total_Money_Increasement</t>
  </si>
  <si>
    <t>VTC10043_12M_Number_Of_Total_Money_Increasement_Ratio</t>
  </si>
  <si>
    <t>VTC10044_6M_Number_Of_Total_Money_Increasement_Ratio</t>
  </si>
  <si>
    <t>VTC10045_3M_Number_Of_Total_Money_Increasement_Ratio</t>
  </si>
  <si>
    <t>VTC10050_3M_Mean_Duration_Per_Call</t>
  </si>
  <si>
    <t>VTC10051_1M_Mean_Duration_Per_Call</t>
  </si>
  <si>
    <t>VTC10056_3M_Max_Duration_Per_Call</t>
  </si>
  <si>
    <t>VTC10057_1M_Max_Duration_Per_Call</t>
  </si>
  <si>
    <t>VTC10062_3M_Min_Duration_Per_Call</t>
  </si>
  <si>
    <t>VTC10074_3M_Max__MinVS_Mean_Duration_Per_Call</t>
  </si>
  <si>
    <t>VTC10075_1M_Max__MinVS_Mean_Duration_Per_Call</t>
  </si>
  <si>
    <t>VTC10080_3M_Mean_Number_Of_Call_Per_Day</t>
  </si>
  <si>
    <t>VTC10081_1M_Mean_Number_Of_Call_Per_Day</t>
  </si>
  <si>
    <t>VTC10086_3M_Max_Number_Of_Call_Per_Day</t>
  </si>
  <si>
    <t>VTC10087_1M_Max_Number_Of_Call_Per_Day</t>
  </si>
  <si>
    <t>VTC10092_3M_Min_Number_Of_Call_Per_Day</t>
  </si>
  <si>
    <t>VTC10093_1M_Min_Number_Of_Call_Per_Day</t>
  </si>
  <si>
    <t>VTC10104_3M_Max__MinVS_Mean_Number_Of_Call_Per_Day</t>
  </si>
  <si>
    <t>VTC10105_1M_Max__MinVS_Mean_Number_Of_Call_Per_Day</t>
  </si>
  <si>
    <t>VTC10110_3M_Mean_Duration_Per_Call_At_Night</t>
  </si>
  <si>
    <t>VTC10111_1M_Mean_Duration_Per_Call_At_Night</t>
  </si>
  <si>
    <t>VTC10116_3M_Max_Duration_Per_Call_At_Night</t>
  </si>
  <si>
    <t>VTC10117_1M_Max_Duration_Per_Call_At_Night</t>
  </si>
  <si>
    <t>VTC10122_3M_Min_Duration_Per_Call_At_Night</t>
  </si>
  <si>
    <t>VTC10123_1M_Min_Duration_Per_Call_At_Night</t>
  </si>
  <si>
    <t>VTC10128_3M_Mean_Number_Of_Call_At_Night_Per_Day</t>
  </si>
  <si>
    <t>VTC10129_1M_Mean_Number_Of_Call_At_Night_Per_Day</t>
  </si>
  <si>
    <t>VTC10134_3M_Max_Number_Of_Call_At_Night_Per_Day</t>
  </si>
  <si>
    <t>VTC10135_1M_Max_Number_Of_Call_At_Night_Per_Day</t>
  </si>
  <si>
    <t>VTC10140_3M_Min_Number_Of_Call_At_Night_Per_Day</t>
  </si>
  <si>
    <t>VTC10141_1M_Min_Number_Of_Call_At_Night_Per_Day</t>
  </si>
  <si>
    <t>VTC10176_3M_Sum_Cnt_Call_NightVS__Sum_Cnt_Call</t>
  </si>
  <si>
    <t>VTC10177_1M_Sum_Cnt_Call_NightVS__Sum_Cnt_Call</t>
  </si>
  <si>
    <t>VTC10182_3M_Mean_Of_Count_Distinct_Receiver_Per_Day</t>
  </si>
  <si>
    <t>VTC10183_1M_Mean_Of_Count_Distinct_Receiver_Per_Day</t>
  </si>
  <si>
    <t>VTX10025_Current_Year_Income</t>
  </si>
  <si>
    <t>VTX10026_Latest_Yearly_Income</t>
  </si>
  <si>
    <t>VTX10027_5_Year_Mean_Income</t>
  </si>
  <si>
    <t>VTX10028_3_Year_Mean_Income</t>
  </si>
  <si>
    <t>VTX10029_2_Year_Mean_Income</t>
  </si>
  <si>
    <t>VTX10030_5_Year_Max_Income</t>
  </si>
  <si>
    <t>VTX10031_3_Year_Max_Income</t>
  </si>
  <si>
    <t>VTX10032_2_Year_Max_Income</t>
  </si>
  <si>
    <t>VTX10033_5_Year_Min_Income</t>
  </si>
  <si>
    <t>VTX10034_3_Year_Min_Income</t>
  </si>
  <si>
    <t>VTX10035_2_Year_Min_Income</t>
  </si>
  <si>
    <t>VTX10039_3_Year_Mean_IncomeVS_5_Year_Mean_Income</t>
  </si>
  <si>
    <t>VTX10040_2_Year_Mean_IncomeVS_5_Year_Mean_Income</t>
  </si>
  <si>
    <t>VTX10041_2_Year_Mean_IncomeVS_3_Year_Mean_Income</t>
  </si>
  <si>
    <t>VTX10042_5_Years_Number_Of_Income_Increasement</t>
  </si>
  <si>
    <t>VTX10043_3_Years_Number_Of_Income_Increasement</t>
  </si>
  <si>
    <t>VTX10044_2_Years_Number_Of_Income_Increasement</t>
  </si>
  <si>
    <t>VTX10045_5_Years_Number_Of_Income_Equals_To_0</t>
  </si>
  <si>
    <t>VTX10046_3_Years_Number_Of_Income_Equals_To_0</t>
  </si>
  <si>
    <t>VTX10047_2_Years_Number_Of_Income_Equals_To_0</t>
  </si>
  <si>
    <t>VTX10048_5_Years_Number_Of_Income_Missing</t>
  </si>
  <si>
    <t>VTX10049_3_Years_Number_Of_Income_Missing</t>
  </si>
  <si>
    <t>VTX10050_2_Years_Number_Of_Income_Missing</t>
  </si>
  <si>
    <t>VTX10054_5_Year_Number_Of_Different_Companies</t>
  </si>
  <si>
    <t>VTX10055_3_Year_Number_Of_Different_Companies</t>
  </si>
  <si>
    <t>String</t>
    <phoneticPr fontId="1" type="noConversion"/>
  </si>
  <si>
    <t>Double</t>
    <phoneticPr fontId="1" type="noConversion"/>
  </si>
  <si>
    <t>RSK_GRADE</t>
    <phoneticPr fontId="1" type="noConversion"/>
  </si>
  <si>
    <t>RSK_SCORE</t>
    <phoneticPr fontId="1" type="noConversion"/>
  </si>
  <si>
    <t>RSK_GLM_PROB</t>
    <phoneticPr fontId="1" type="noConversion"/>
  </si>
  <si>
    <t>RSK_RF_PROB</t>
    <phoneticPr fontId="1" type="noConversion"/>
  </si>
  <si>
    <t>RSK_GRB_PROB</t>
    <phoneticPr fontId="1" type="noConversion"/>
  </si>
  <si>
    <t>RSK_ESB_PROB</t>
    <phoneticPr fontId="1" type="noConversion"/>
  </si>
  <si>
    <t>Mobile_Number</t>
    <phoneticPr fontId="1" type="noConversion"/>
  </si>
  <si>
    <t>National_ID</t>
    <phoneticPr fontId="1" type="noConversion"/>
  </si>
  <si>
    <t>VTX10056_2_Year_Number_Of_Different_Companies</t>
    <phoneticPr fontId="1" type="noConversion"/>
  </si>
  <si>
    <t>RC001</t>
  </si>
  <si>
    <t>RX025</t>
  </si>
  <si>
    <t>RC003</t>
  </si>
  <si>
    <t>RC010</t>
  </si>
  <si>
    <t>RC011</t>
  </si>
  <si>
    <t>RC012</t>
  </si>
  <si>
    <t>RC015</t>
  </si>
  <si>
    <t>RC016</t>
  </si>
  <si>
    <t>RC017</t>
  </si>
  <si>
    <t>RC020</t>
  </si>
  <si>
    <t>RC021</t>
  </si>
  <si>
    <t>RC022</t>
  </si>
  <si>
    <t>RC023</t>
  </si>
  <si>
    <t>RC024</t>
  </si>
  <si>
    <t>RC025</t>
  </si>
  <si>
    <t>RC028</t>
  </si>
  <si>
    <t>RC029</t>
  </si>
  <si>
    <t>RC030</t>
  </si>
  <si>
    <t>RC033</t>
  </si>
  <si>
    <t>RC034</t>
  </si>
  <si>
    <t>RC035</t>
  </si>
  <si>
    <t>RC038</t>
  </si>
  <si>
    <t>RC039</t>
  </si>
  <si>
    <t>RC040</t>
  </si>
  <si>
    <t>RC043</t>
  </si>
  <si>
    <t>RC044</t>
  </si>
  <si>
    <t>RC045</t>
  </si>
  <si>
    <t>RC050</t>
  </si>
  <si>
    <t>RC051</t>
  </si>
  <si>
    <t>RC056</t>
  </si>
  <si>
    <t>RC057</t>
  </si>
  <si>
    <t>RC062</t>
  </si>
  <si>
    <t>RC074</t>
  </si>
  <si>
    <t>RC075</t>
  </si>
  <si>
    <t>RC080</t>
  </si>
  <si>
    <t>RC081</t>
  </si>
  <si>
    <t>RC086</t>
  </si>
  <si>
    <t>RC087</t>
  </si>
  <si>
    <t>RC092</t>
  </si>
  <si>
    <t>RC093</t>
  </si>
  <si>
    <t>RC104</t>
  </si>
  <si>
    <t>RC105</t>
  </si>
  <si>
    <t>RC110</t>
  </si>
  <si>
    <t>RC111</t>
  </si>
  <si>
    <t>RC116</t>
  </si>
  <si>
    <t>RC117</t>
  </si>
  <si>
    <t>RC122</t>
  </si>
  <si>
    <t>RC123</t>
  </si>
  <si>
    <t>RC128</t>
  </si>
  <si>
    <t>RC129</t>
  </si>
  <si>
    <t>RC134</t>
  </si>
  <si>
    <t>RC135</t>
  </si>
  <si>
    <t>RC140</t>
  </si>
  <si>
    <t>RC141</t>
  </si>
  <si>
    <t>RC176</t>
  </si>
  <si>
    <t>RC177</t>
  </si>
  <si>
    <t>RC182</t>
  </si>
  <si>
    <t>RC183</t>
  </si>
  <si>
    <t>RX026</t>
  </si>
  <si>
    <t>RX027</t>
  </si>
  <si>
    <t>RX028</t>
  </si>
  <si>
    <t>RX029</t>
  </si>
  <si>
    <t>RX030</t>
  </si>
  <si>
    <t>RX031</t>
  </si>
  <si>
    <t>RX032</t>
  </si>
  <si>
    <t>RX033</t>
  </si>
  <si>
    <t>RX034</t>
  </si>
  <si>
    <t>RX035</t>
  </si>
  <si>
    <t>RX039</t>
  </si>
  <si>
    <t>RX040</t>
  </si>
  <si>
    <t>RX041</t>
  </si>
  <si>
    <t>RX042</t>
  </si>
  <si>
    <t>RX043</t>
  </si>
  <si>
    <t>RX044</t>
  </si>
  <si>
    <t>RX045</t>
  </si>
  <si>
    <t>RX046</t>
  </si>
  <si>
    <t>RX047</t>
  </si>
  <si>
    <t>RX048</t>
  </si>
  <si>
    <t>RX049</t>
  </si>
  <si>
    <t>RX050</t>
  </si>
  <si>
    <t>RX054</t>
  </si>
  <si>
    <t>RX055</t>
  </si>
  <si>
    <t>RX056</t>
  </si>
  <si>
    <t>VTC10012_3M_Mean_Total_Money</t>
    <phoneticPr fontId="1" type="noConversion"/>
  </si>
  <si>
    <t>PROB1</t>
    <phoneticPr fontId="1" type="noConversion"/>
  </si>
  <si>
    <t>PROB2</t>
    <phoneticPr fontId="1" type="noConversion"/>
  </si>
  <si>
    <t>PROB3</t>
    <phoneticPr fontId="1" type="noConversion"/>
  </si>
  <si>
    <t>ESB_PROB</t>
    <phoneticPr fontId="1" type="noConversion"/>
  </si>
  <si>
    <t>TOT_PROB=(LOGISTIC.PROB1*PROB1)+(RANDOMFOREST.PROB1*PROB2)+(GB.PROB1*PROB3)</t>
    <phoneticPr fontId="1" type="noConversion"/>
  </si>
  <si>
    <t>AGE</t>
    <phoneticPr fontId="1" type="noConversion"/>
  </si>
  <si>
    <t>sex</t>
    <phoneticPr fontId="1" type="noConversion"/>
  </si>
  <si>
    <t>VTC10001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</si>
</sst>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 #,##0_-;_-* &quot;-&quot;_-;_-@_-"/>
    <numFmt numFmtId="176" formatCode="_ * #,##0_ ;_ * \-#,##0_ ;_ * &quot;-&quot;_ ;_ @_ "/>
    <numFmt numFmtId="177" formatCode="_ * #,##0.00_ ;_ * \-#,##0.00_ ;_ * &quot;-&quot;??_ ;_ @_ "/>
    <numFmt numFmtId="178" formatCode="_(&quot;$&quot;* #,##0_);_(&quot;$&quot;* \(#,##0\);_(&quot;$&quot;* &quot;-&quot;_);_(@_)"/>
    <numFmt numFmtId="179" formatCode="_(&quot;$&quot;* #,##0.00_);_(&quot;$&quot;* \(#,##0.00\);_(&quot;$&quot;* &quot;-&quot;??_);_(@_)"/>
    <numFmt numFmtId="180" formatCode="0.0000"/>
    <numFmt numFmtId="181" formatCode="#,##0.00%"/>
    <numFmt numFmtId="182" formatCode="#,##0.000"/>
  </numFmts>
  <fonts count="52">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sz val="11"/>
      <name val="돋움"/>
      <family val="3"/>
      <charset val="129"/>
    </font>
    <font>
      <sz val="12"/>
      <name val="바탕체"/>
      <family val="1"/>
      <charset val="129"/>
    </font>
    <font>
      <sz val="12"/>
      <name val="돋움체"/>
      <family val="3"/>
      <charset val="129"/>
    </font>
    <font>
      <sz val="10"/>
      <name val="Arial"/>
      <family val="2"/>
    </font>
    <font>
      <b/>
      <sz val="10"/>
      <name val="MS Sans Serif"/>
      <family val="2"/>
    </font>
    <font>
      <sz val="10"/>
      <name val="굴림"/>
      <family val="3"/>
      <charset val="129"/>
    </font>
    <font>
      <b/>
      <sz val="11"/>
      <color theme="1"/>
      <name val="맑은 고딕"/>
      <family val="3"/>
      <charset val="129"/>
      <scheme val="minor"/>
    </font>
    <font>
      <sz val="11"/>
      <color rgb="FFFF0000"/>
      <name val="맑은 고딕"/>
      <family val="3"/>
      <charset val="129"/>
      <scheme val="minor"/>
    </font>
    <font>
      <b/>
      <sz val="14"/>
      <color theme="1"/>
      <name val="맑은 고딕"/>
      <family val="3"/>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1"/>
      <color theme="0"/>
      <name val="맑은 고딕"/>
      <family val="3"/>
      <charset val="129"/>
      <scheme val="minor"/>
    </font>
    <font>
      <b/>
      <sz val="11"/>
      <color rgb="FFFA7D00"/>
      <name val="맑은 고딕"/>
      <family val="3"/>
      <charset val="129"/>
      <scheme val="minor"/>
    </font>
    <font>
      <sz val="11"/>
      <color rgb="FF9C0006"/>
      <name val="맑은 고딕"/>
      <family val="3"/>
      <charset val="129"/>
      <scheme val="minor"/>
    </font>
    <font>
      <sz val="11"/>
      <color rgb="FF9C6500"/>
      <name val="맑은 고딕"/>
      <family val="3"/>
      <charset val="129"/>
      <scheme val="minor"/>
    </font>
    <font>
      <i/>
      <sz val="11"/>
      <color rgb="FF7F7F7F"/>
      <name val="맑은 고딕"/>
      <family val="3"/>
      <charset val="129"/>
      <scheme val="minor"/>
    </font>
    <font>
      <b/>
      <sz val="11"/>
      <color theme="0"/>
      <name val="맑은 고딕"/>
      <family val="3"/>
      <charset val="129"/>
      <scheme val="minor"/>
    </font>
    <font>
      <sz val="11"/>
      <color rgb="FFFA7D00"/>
      <name val="맑은 고딕"/>
      <family val="3"/>
      <charset val="129"/>
      <scheme val="minor"/>
    </font>
    <font>
      <sz val="11"/>
      <color rgb="FF3F3F76"/>
      <name val="맑은 고딕"/>
      <family val="3"/>
      <charset val="129"/>
      <scheme val="minor"/>
    </font>
    <font>
      <b/>
      <sz val="18"/>
      <color theme="3"/>
      <name val="맑은 고딕"/>
      <family val="3"/>
      <charset val="129"/>
      <scheme val="major"/>
    </font>
    <font>
      <b/>
      <sz val="15"/>
      <color theme="3"/>
      <name val="맑은 고딕"/>
      <family val="3"/>
      <charset val="129"/>
      <scheme val="minor"/>
    </font>
    <font>
      <b/>
      <sz val="13"/>
      <color theme="3"/>
      <name val="맑은 고딕"/>
      <family val="3"/>
      <charset val="129"/>
      <scheme val="minor"/>
    </font>
    <font>
      <b/>
      <sz val="11"/>
      <color theme="3"/>
      <name val="맑은 고딕"/>
      <family val="3"/>
      <charset val="129"/>
      <scheme val="minor"/>
    </font>
    <font>
      <sz val="11"/>
      <color rgb="FF006100"/>
      <name val="맑은 고딕"/>
      <family val="3"/>
      <charset val="129"/>
      <scheme val="minor"/>
    </font>
    <font>
      <b/>
      <sz val="11"/>
      <color rgb="FF3F3F3F"/>
      <name val="맑은 고딕"/>
      <family val="3"/>
      <charset val="129"/>
      <scheme val="minor"/>
    </font>
    <font>
      <sz val="11"/>
      <name val="맑은 고딕"/>
      <family val="3"/>
      <charset val="129"/>
      <scheme val="minor"/>
    </font>
    <font>
      <b/>
      <sz val="11"/>
      <name val="맑은 고딕"/>
      <family val="3"/>
      <charset val="129"/>
      <scheme val="minor"/>
    </font>
    <font>
      <b/>
      <i/>
      <sz val="11"/>
      <color theme="1"/>
      <name val="맑은 고딕"/>
      <family val="3"/>
      <charset val="129"/>
      <scheme val="minor"/>
    </font>
    <font>
      <sz val="11"/>
      <color rgb="FF0070C0"/>
      <name val="맑은 고딕"/>
      <family val="3"/>
      <charset val="129"/>
      <scheme val="minor"/>
    </font>
    <font>
      <sz val="9"/>
      <color theme="1"/>
      <name val="맑은 고딕"/>
      <family val="2"/>
      <charset val="129"/>
      <scheme val="minor"/>
    </font>
    <font>
      <sz val="9"/>
      <color theme="1"/>
      <name val="맑은 고딕"/>
      <family val="3"/>
      <charset val="129"/>
    </font>
    <font>
      <sz val="7.65"/>
      <color theme="1"/>
      <name val="맑은 고딕"/>
      <family val="3"/>
      <charset val="129"/>
    </font>
    <font>
      <b/>
      <sz val="11"/>
      <color rgb="FFFF0000"/>
      <name val="맑은 고딕"/>
      <family val="3"/>
      <charset val="129"/>
      <scheme val="minor"/>
    </font>
    <font>
      <sz val="9"/>
      <color theme="1"/>
      <name val="맑은 고딕"/>
      <family val="3"/>
      <charset val="129"/>
      <scheme val="minor"/>
    </font>
  </fonts>
  <fills count="3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D9D9D9"/>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auto="1"/>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dotted">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s>
  <cellStyleXfs count="144">
    <xf numFmtId="0" fontId="0" fillId="0" borderId="0">
      <alignment vertical="center"/>
    </xf>
    <xf numFmtId="0" fontId="2" fillId="0" borderId="0">
      <alignment vertical="center"/>
    </xf>
    <xf numFmtId="0" fontId="7" fillId="0" borderId="0" applyNumberFormat="0" applyFill="0" applyBorder="0" applyAlignment="0" applyProtection="0"/>
    <xf numFmtId="0" fontId="4" fillId="0" borderId="0"/>
    <xf numFmtId="41" fontId="3" fillId="0" borderId="0" applyFont="0" applyFill="0" applyBorder="0" applyAlignment="0" applyProtection="0"/>
    <xf numFmtId="0" fontId="4" fillId="0" borderId="0"/>
    <xf numFmtId="176" fontId="5" fillId="0" borderId="0" applyFont="0" applyFill="0" applyBorder="0" applyAlignment="0" applyProtection="0"/>
    <xf numFmtId="177" fontId="5" fillId="0" borderId="0" applyFont="0" applyFill="0" applyBorder="0" applyAlignment="0" applyProtection="0"/>
    <xf numFmtId="0" fontId="3" fillId="0" borderId="0"/>
    <xf numFmtId="0" fontId="8" fillId="0" borderId="0">
      <alignment vertical="center"/>
    </xf>
    <xf numFmtId="176" fontId="6" fillId="0" borderId="0" applyFont="0" applyFill="0" applyBorder="0" applyAlignment="0" applyProtection="0"/>
    <xf numFmtId="177" fontId="6" fillId="0" borderId="0" applyFont="0" applyFill="0" applyBorder="0" applyAlignment="0" applyProtection="0"/>
    <xf numFmtId="178" fontId="6" fillId="0" borderId="0" applyFont="0" applyFill="0" applyBorder="0" applyAlignment="0" applyProtection="0"/>
    <xf numFmtId="179" fontId="6" fillId="0" borderId="0" applyFont="0" applyFill="0" applyBorder="0" applyAlignment="0" applyProtection="0"/>
    <xf numFmtId="0" fontId="6" fillId="0" borderId="0"/>
    <xf numFmtId="0" fontId="3" fillId="0" borderId="0"/>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3" applyNumberFormat="0" applyFill="0" applyAlignment="0" applyProtection="0">
      <alignment vertical="center"/>
    </xf>
    <xf numFmtId="0" fontId="16" fillId="0" borderId="14" applyNumberFormat="0" applyFill="0" applyAlignment="0" applyProtection="0">
      <alignment vertical="center"/>
    </xf>
    <xf numFmtId="0" fontId="16" fillId="0" borderId="0" applyNumberFormat="0" applyFill="0" applyBorder="0" applyAlignment="0" applyProtection="0">
      <alignment vertical="center"/>
    </xf>
    <xf numFmtId="0" fontId="17" fillId="4" borderId="0" applyNumberFormat="0" applyBorder="0" applyAlignment="0" applyProtection="0">
      <alignment vertical="center"/>
    </xf>
    <xf numFmtId="0" fontId="18" fillId="5" borderId="0" applyNumberFormat="0" applyBorder="0" applyAlignment="0" applyProtection="0">
      <alignment vertical="center"/>
    </xf>
    <xf numFmtId="0" fontId="19" fillId="6" borderId="0" applyNumberFormat="0" applyBorder="0" applyAlignment="0" applyProtection="0">
      <alignment vertical="center"/>
    </xf>
    <xf numFmtId="0" fontId="20" fillId="7" borderId="15" applyNumberFormat="0" applyAlignment="0" applyProtection="0">
      <alignment vertical="center"/>
    </xf>
    <xf numFmtId="0" fontId="21" fillId="8" borderId="16" applyNumberFormat="0" applyAlignment="0" applyProtection="0">
      <alignment vertical="center"/>
    </xf>
    <xf numFmtId="0" fontId="22" fillId="8" borderId="15" applyNumberFormat="0" applyAlignment="0" applyProtection="0">
      <alignment vertical="center"/>
    </xf>
    <xf numFmtId="0" fontId="23" fillId="0" borderId="17" applyNumberFormat="0" applyFill="0" applyAlignment="0" applyProtection="0">
      <alignment vertical="center"/>
    </xf>
    <xf numFmtId="0" fontId="24" fillId="9" borderId="18" applyNumberFormat="0" applyAlignment="0" applyProtection="0">
      <alignment vertical="center"/>
    </xf>
    <xf numFmtId="0" fontId="25" fillId="0" borderId="0" applyNumberFormat="0" applyFill="0" applyBorder="0" applyAlignment="0" applyProtection="0">
      <alignment vertical="center"/>
    </xf>
    <xf numFmtId="0" fontId="12" fillId="10" borderId="19" applyNumberFormat="0" applyFont="0" applyAlignment="0" applyProtection="0">
      <alignment vertical="center"/>
    </xf>
    <xf numFmtId="0" fontId="26" fillId="0" borderId="0" applyNumberFormat="0" applyFill="0" applyBorder="0" applyAlignment="0" applyProtection="0">
      <alignment vertical="center"/>
    </xf>
    <xf numFmtId="0" fontId="27" fillId="0" borderId="20" applyNumberFormat="0" applyFill="0" applyAlignment="0" applyProtection="0">
      <alignment vertical="center"/>
    </xf>
    <xf numFmtId="0" fontId="28" fillId="11" borderId="0" applyNumberFormat="0" applyBorder="0" applyAlignment="0" applyProtection="0">
      <alignment vertical="center"/>
    </xf>
    <xf numFmtId="0" fontId="12" fillId="12" borderId="0" applyNumberFormat="0" applyBorder="0" applyAlignment="0" applyProtection="0">
      <alignment vertical="center"/>
    </xf>
    <xf numFmtId="0" fontId="12"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12" fillId="16" borderId="0" applyNumberFormat="0" applyBorder="0" applyAlignment="0" applyProtection="0">
      <alignment vertical="center"/>
    </xf>
    <xf numFmtId="0" fontId="12"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12" fillId="20" borderId="0" applyNumberFormat="0" applyBorder="0" applyAlignment="0" applyProtection="0">
      <alignment vertical="center"/>
    </xf>
    <xf numFmtId="0" fontId="12"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12" fillId="24" borderId="0" applyNumberFormat="0" applyBorder="0" applyAlignment="0" applyProtection="0">
      <alignment vertical="center"/>
    </xf>
    <xf numFmtId="0" fontId="12"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12" fillId="28" borderId="0" applyNumberFormat="0" applyBorder="0" applyAlignment="0" applyProtection="0">
      <alignment vertical="center"/>
    </xf>
    <xf numFmtId="0" fontId="12"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12" fillId="32" borderId="0" applyNumberFormat="0" applyBorder="0" applyAlignment="0" applyProtection="0">
      <alignment vertical="center"/>
    </xf>
    <xf numFmtId="0" fontId="12" fillId="33" borderId="0" applyNumberFormat="0" applyBorder="0" applyAlignment="0" applyProtection="0">
      <alignment vertical="center"/>
    </xf>
    <xf numFmtId="0" fontId="28" fillId="34" borderId="0" applyNumberFormat="0" applyBorder="0" applyAlignment="0" applyProtection="0">
      <alignment vertical="center"/>
    </xf>
    <xf numFmtId="0" fontId="2" fillId="12" borderId="0" applyNumberFormat="0" applyBorder="0" applyAlignment="0" applyProtection="0">
      <alignment vertical="center"/>
    </xf>
    <xf numFmtId="0" fontId="2" fillId="16" borderId="0" applyNumberFormat="0" applyBorder="0" applyAlignment="0" applyProtection="0">
      <alignment vertical="center"/>
    </xf>
    <xf numFmtId="0" fontId="2" fillId="20"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13" borderId="0" applyNumberFormat="0" applyBorder="0" applyAlignment="0" applyProtection="0">
      <alignment vertical="center"/>
    </xf>
    <xf numFmtId="0" fontId="2" fillId="17" borderId="0" applyNumberFormat="0" applyBorder="0" applyAlignment="0" applyProtection="0">
      <alignment vertical="center"/>
    </xf>
    <xf numFmtId="0" fontId="2" fillId="21"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9" fillId="1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30" borderId="0" applyNumberFormat="0" applyBorder="0" applyAlignment="0" applyProtection="0">
      <alignment vertical="center"/>
    </xf>
    <xf numFmtId="0" fontId="29" fillId="34" borderId="0" applyNumberFormat="0" applyBorder="0" applyAlignment="0" applyProtection="0">
      <alignment vertical="center"/>
    </xf>
    <xf numFmtId="0" fontId="29" fillId="11"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31" borderId="0" applyNumberFormat="0" applyBorder="0" applyAlignment="0" applyProtection="0">
      <alignment vertical="center"/>
    </xf>
    <xf numFmtId="0" fontId="10" fillId="0" borderId="0" applyNumberFormat="0" applyFill="0" applyBorder="0" applyAlignment="0" applyProtection="0">
      <alignment vertical="center"/>
    </xf>
    <xf numFmtId="0" fontId="30" fillId="8" borderId="15" applyNumberFormat="0" applyAlignment="0" applyProtection="0">
      <alignment vertical="center"/>
    </xf>
    <xf numFmtId="0" fontId="31" fillId="5" borderId="0" applyNumberFormat="0" applyBorder="0" applyAlignment="0" applyProtection="0">
      <alignment vertical="center"/>
    </xf>
    <xf numFmtId="0" fontId="2" fillId="10" borderId="19" applyNumberFormat="0" applyFont="0" applyAlignment="0" applyProtection="0">
      <alignment vertical="center"/>
    </xf>
    <xf numFmtId="0" fontId="32" fillId="6" borderId="0" applyNumberFormat="0" applyBorder="0" applyAlignment="0" applyProtection="0">
      <alignment vertical="center"/>
    </xf>
    <xf numFmtId="0" fontId="33" fillId="0" borderId="0" applyNumberFormat="0" applyFill="0" applyBorder="0" applyAlignment="0" applyProtection="0">
      <alignment vertical="center"/>
    </xf>
    <xf numFmtId="0" fontId="34" fillId="9" borderId="18" applyNumberFormat="0" applyAlignment="0" applyProtection="0">
      <alignment vertical="center"/>
    </xf>
    <xf numFmtId="0" fontId="35" fillId="0" borderId="17" applyNumberFormat="0" applyFill="0" applyAlignment="0" applyProtection="0">
      <alignment vertical="center"/>
    </xf>
    <xf numFmtId="0" fontId="9" fillId="0" borderId="20" applyNumberFormat="0" applyFill="0" applyAlignment="0" applyProtection="0">
      <alignment vertical="center"/>
    </xf>
    <xf numFmtId="0" fontId="36" fillId="7" borderId="15" applyNumberFormat="0" applyAlignment="0" applyProtection="0">
      <alignment vertical="center"/>
    </xf>
    <xf numFmtId="0" fontId="38" fillId="0" borderId="12" applyNumberFormat="0" applyFill="0" applyAlignment="0" applyProtection="0">
      <alignment vertical="center"/>
    </xf>
    <xf numFmtId="0" fontId="39" fillId="0" borderId="13" applyNumberFormat="0" applyFill="0" applyAlignment="0" applyProtection="0">
      <alignment vertical="center"/>
    </xf>
    <xf numFmtId="0" fontId="40" fillId="0" borderId="14" applyNumberFormat="0" applyFill="0" applyAlignment="0" applyProtection="0">
      <alignment vertical="center"/>
    </xf>
    <xf numFmtId="0" fontId="40"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1" fillId="4" borderId="0" applyNumberFormat="0" applyBorder="0" applyAlignment="0" applyProtection="0">
      <alignment vertical="center"/>
    </xf>
    <xf numFmtId="0" fontId="42" fillId="8" borderId="16" applyNumberFormat="0" applyAlignment="0" applyProtection="0">
      <alignment vertical="center"/>
    </xf>
    <xf numFmtId="0" fontId="2" fillId="0" borderId="0">
      <alignment vertical="center"/>
    </xf>
    <xf numFmtId="0" fontId="2" fillId="0" borderId="0">
      <alignment vertical="center"/>
    </xf>
    <xf numFmtId="0" fontId="2" fillId="12" borderId="0" applyNumberFormat="0" applyBorder="0" applyAlignment="0" applyProtection="0">
      <alignment vertical="center"/>
    </xf>
    <xf numFmtId="0" fontId="2" fillId="16" borderId="0" applyNumberFormat="0" applyBorder="0" applyAlignment="0" applyProtection="0">
      <alignment vertical="center"/>
    </xf>
    <xf numFmtId="0" fontId="2" fillId="20"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13" borderId="0" applyNumberFormat="0" applyBorder="0" applyAlignment="0" applyProtection="0">
      <alignment vertical="center"/>
    </xf>
    <xf numFmtId="0" fontId="2" fillId="17" borderId="0" applyNumberFormat="0" applyBorder="0" applyAlignment="0" applyProtection="0">
      <alignment vertical="center"/>
    </xf>
    <xf numFmtId="0" fontId="2" fillId="21"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9" fillId="1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30" borderId="0" applyNumberFormat="0" applyBorder="0" applyAlignment="0" applyProtection="0">
      <alignment vertical="center"/>
    </xf>
    <xf numFmtId="0" fontId="29" fillId="34" borderId="0" applyNumberFormat="0" applyBorder="0" applyAlignment="0" applyProtection="0">
      <alignment vertical="center"/>
    </xf>
    <xf numFmtId="0" fontId="29" fillId="11" borderId="0" applyNumberFormat="0" applyBorder="0" applyAlignment="0" applyProtection="0">
      <alignment vertical="center"/>
    </xf>
    <xf numFmtId="0" fontId="29" fillId="1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31" borderId="0" applyNumberFormat="0" applyBorder="0" applyAlignment="0" applyProtection="0">
      <alignment vertical="center"/>
    </xf>
    <xf numFmtId="0" fontId="10" fillId="0" borderId="0" applyNumberFormat="0" applyFill="0" applyBorder="0" applyAlignment="0" applyProtection="0">
      <alignment vertical="center"/>
    </xf>
    <xf numFmtId="0" fontId="30" fillId="8" borderId="15" applyNumberFormat="0" applyAlignment="0" applyProtection="0">
      <alignment vertical="center"/>
    </xf>
    <xf numFmtId="0" fontId="31" fillId="5" borderId="0" applyNumberFormat="0" applyBorder="0" applyAlignment="0" applyProtection="0">
      <alignment vertical="center"/>
    </xf>
    <xf numFmtId="0" fontId="2" fillId="10" borderId="19" applyNumberFormat="0" applyFont="0" applyAlignment="0" applyProtection="0">
      <alignment vertical="center"/>
    </xf>
    <xf numFmtId="0" fontId="32" fillId="6" borderId="0" applyNumberFormat="0" applyBorder="0" applyAlignment="0" applyProtection="0">
      <alignment vertical="center"/>
    </xf>
    <xf numFmtId="0" fontId="33" fillId="0" borderId="0" applyNumberFormat="0" applyFill="0" applyBorder="0" applyAlignment="0" applyProtection="0">
      <alignment vertical="center"/>
    </xf>
    <xf numFmtId="0" fontId="34" fillId="9" borderId="18" applyNumberFormat="0" applyAlignment="0" applyProtection="0">
      <alignment vertical="center"/>
    </xf>
    <xf numFmtId="0" fontId="35" fillId="0" borderId="17" applyNumberFormat="0" applyFill="0" applyAlignment="0" applyProtection="0">
      <alignment vertical="center"/>
    </xf>
    <xf numFmtId="0" fontId="9" fillId="0" borderId="20" applyNumberFormat="0" applyFill="0" applyAlignment="0" applyProtection="0">
      <alignment vertical="center"/>
    </xf>
    <xf numFmtId="0" fontId="36" fillId="7" borderId="15" applyNumberFormat="0" applyAlignment="0" applyProtection="0">
      <alignment vertical="center"/>
    </xf>
    <xf numFmtId="0" fontId="38" fillId="0" borderId="12" applyNumberFormat="0" applyFill="0" applyAlignment="0" applyProtection="0">
      <alignment vertical="center"/>
    </xf>
    <xf numFmtId="0" fontId="39" fillId="0" borderId="13" applyNumberFormat="0" applyFill="0" applyAlignment="0" applyProtection="0">
      <alignment vertical="center"/>
    </xf>
    <xf numFmtId="0" fontId="40" fillId="0" borderId="14" applyNumberFormat="0" applyFill="0" applyAlignment="0" applyProtection="0">
      <alignment vertical="center"/>
    </xf>
    <xf numFmtId="0" fontId="40"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1" fillId="4" borderId="0" applyNumberFormat="0" applyBorder="0" applyAlignment="0" applyProtection="0">
      <alignment vertical="center"/>
    </xf>
    <xf numFmtId="0" fontId="42" fillId="8" borderId="16" applyNumberFormat="0" applyAlignment="0" applyProtection="0">
      <alignment vertical="center"/>
    </xf>
    <xf numFmtId="0" fontId="2" fillId="0" borderId="0">
      <alignment vertical="center"/>
    </xf>
    <xf numFmtId="41" fontId="2" fillId="0" borderId="0" applyFont="0" applyFill="0" applyBorder="0" applyAlignment="0" applyProtection="0">
      <alignment vertical="center"/>
    </xf>
    <xf numFmtId="9" fontId="12" fillId="0" borderId="0" applyFont="0" applyFill="0" applyBorder="0" applyAlignment="0" applyProtection="0">
      <alignment vertical="center"/>
    </xf>
  </cellStyleXfs>
  <cellXfs count="116">
    <xf numFmtId="0" fontId="0" fillId="0" borderId="0" xfId="0">
      <alignment vertical="center"/>
    </xf>
    <xf numFmtId="0" fontId="0" fillId="2" borderId="1" xfId="0" applyFill="1" applyBorder="1">
      <alignment vertical="center"/>
    </xf>
    <xf numFmtId="0" fontId="0" fillId="2" borderId="4" xfId="0" applyFill="1" applyBorder="1">
      <alignment vertical="center"/>
    </xf>
    <xf numFmtId="0" fontId="9" fillId="3" borderId="2" xfId="0" applyFont="1" applyFill="1" applyBorder="1" applyAlignment="1">
      <alignment horizontal="center" vertical="center"/>
    </xf>
    <xf numFmtId="0" fontId="9" fillId="3" borderId="1"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1" xfId="0" applyFont="1" applyFill="1" applyBorder="1" applyAlignment="1">
      <alignment horizontal="center" vertical="center"/>
    </xf>
    <xf numFmtId="0" fontId="0" fillId="2" borderId="4" xfId="0" applyFill="1" applyBorder="1" applyAlignment="1">
      <alignment vertical="center" wrapText="1"/>
    </xf>
    <xf numFmtId="0" fontId="0" fillId="0" borderId="0" xfId="0">
      <alignment vertical="center"/>
    </xf>
    <xf numFmtId="0" fontId="0" fillId="0" borderId="0" xfId="0">
      <alignment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3" borderId="0" xfId="0" applyFill="1">
      <alignment vertical="center"/>
    </xf>
    <xf numFmtId="0" fontId="9" fillId="0" borderId="0" xfId="0" applyFont="1">
      <alignment vertical="center"/>
    </xf>
    <xf numFmtId="0" fontId="0" fillId="0" borderId="1" xfId="0" applyBorder="1">
      <alignment vertical="center"/>
    </xf>
    <xf numFmtId="0" fontId="9" fillId="3" borderId="1" xfId="0" applyFont="1" applyFill="1" applyBorder="1">
      <alignment vertical="center"/>
    </xf>
    <xf numFmtId="0" fontId="0" fillId="0" borderId="1" xfId="0" applyBorder="1" applyAlignment="1">
      <alignment vertical="center" wrapText="1"/>
    </xf>
    <xf numFmtId="0" fontId="44" fillId="0" borderId="0" xfId="0" applyFont="1">
      <alignment vertical="center"/>
    </xf>
    <xf numFmtId="0" fontId="45" fillId="0" borderId="0" xfId="0" applyFont="1">
      <alignment vertical="center"/>
    </xf>
    <xf numFmtId="0" fontId="0" fillId="0" borderId="1" xfId="0" applyBorder="1" applyAlignment="1">
      <alignment horizontal="center" vertical="center"/>
    </xf>
    <xf numFmtId="0" fontId="0" fillId="0" borderId="1" xfId="0" applyFont="1" applyFill="1" applyBorder="1">
      <alignment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xf>
    <xf numFmtId="0" fontId="0" fillId="0" borderId="1" xfId="0" applyBorder="1" applyAlignment="1">
      <alignment horizontal="center" vertical="center"/>
    </xf>
    <xf numFmtId="0" fontId="0" fillId="2" borderId="0" xfId="0" applyFill="1">
      <alignment vertical="center"/>
    </xf>
    <xf numFmtId="0" fontId="0" fillId="2" borderId="0" xfId="0" applyFill="1" applyAlignment="1">
      <alignment horizontal="center" vertical="center"/>
    </xf>
    <xf numFmtId="0" fontId="47" fillId="2" borderId="0" xfId="0" applyFont="1" applyFill="1" applyAlignment="1">
      <alignment horizontal="right" vertical="center"/>
    </xf>
    <xf numFmtId="0" fontId="0" fillId="2" borderId="0" xfId="0" quotePrefix="1" applyFill="1" applyAlignment="1">
      <alignment horizontal="left" vertical="center"/>
    </xf>
    <xf numFmtId="0" fontId="0" fillId="2" borderId="0" xfId="0" applyFill="1" applyAlignment="1">
      <alignment horizontal="left" vertical="center"/>
    </xf>
    <xf numFmtId="0" fontId="50" fillId="2" borderId="0" xfId="0" applyFont="1" applyFill="1" applyAlignment="1">
      <alignment horizontal="left" vertical="center"/>
    </xf>
    <xf numFmtId="0" fontId="9" fillId="2" borderId="0" xfId="0" applyFont="1" applyFill="1">
      <alignment vertical="center"/>
    </xf>
    <xf numFmtId="0" fontId="0" fillId="2" borderId="0" xfId="0" applyFill="1" applyBorder="1">
      <alignment vertical="center"/>
    </xf>
    <xf numFmtId="0" fontId="0" fillId="2" borderId="0" xfId="0" applyFill="1" applyBorder="1" applyAlignment="1">
      <alignment horizontal="center" vertical="center"/>
    </xf>
    <xf numFmtId="0" fontId="2" fillId="2" borderId="0" xfId="0" applyFont="1" applyFill="1" applyBorder="1" applyAlignment="1">
      <alignment horizontal="left" vertical="center" indent="1"/>
    </xf>
    <xf numFmtId="0" fontId="0" fillId="2" borderId="0" xfId="0" applyFill="1" applyBorder="1" applyAlignment="1">
      <alignment vertical="center"/>
    </xf>
    <xf numFmtId="0" fontId="0" fillId="2" borderId="1" xfId="0" applyFill="1" applyBorder="1" applyAlignment="1">
      <alignment vertical="center"/>
    </xf>
    <xf numFmtId="0" fontId="0" fillId="2" borderId="1" xfId="0" applyNumberFormat="1" applyFill="1" applyBorder="1" applyAlignment="1">
      <alignment horizontal="center" vertical="center"/>
    </xf>
    <xf numFmtId="0" fontId="0" fillId="3" borderId="1" xfId="0" applyFill="1" applyBorder="1" applyAlignment="1">
      <alignment horizontal="center" vertical="center"/>
    </xf>
    <xf numFmtId="0" fontId="2" fillId="3" borderId="1" xfId="0" applyFont="1" applyFill="1" applyBorder="1" applyAlignment="1">
      <alignment horizontal="center" vertical="center"/>
    </xf>
    <xf numFmtId="0" fontId="9" fillId="35" borderId="25" xfId="0" applyFont="1" applyFill="1" applyBorder="1" applyAlignment="1">
      <alignment horizontal="center" vertical="center"/>
    </xf>
    <xf numFmtId="0" fontId="9" fillId="35" borderId="26" xfId="0" applyFont="1" applyFill="1" applyBorder="1" applyAlignment="1">
      <alignment horizontal="center" vertical="center"/>
    </xf>
    <xf numFmtId="0" fontId="9" fillId="35" borderId="27" xfId="0" applyFont="1" applyFill="1" applyBorder="1" applyAlignment="1">
      <alignment horizontal="center" vertical="center"/>
    </xf>
    <xf numFmtId="0" fontId="9" fillId="35" borderId="28" xfId="0" applyFont="1" applyFill="1" applyBorder="1" applyAlignment="1">
      <alignment horizontal="center" vertical="center"/>
    </xf>
    <xf numFmtId="0" fontId="0" fillId="2" borderId="29" xfId="0" applyFill="1" applyBorder="1" applyAlignment="1">
      <alignment horizontal="center" vertical="center"/>
    </xf>
    <xf numFmtId="0" fontId="0" fillId="2" borderId="30" xfId="0" applyFill="1" applyBorder="1" applyAlignment="1">
      <alignment horizontal="center" vertical="center"/>
    </xf>
    <xf numFmtId="0" fontId="0" fillId="2" borderId="31" xfId="0" applyFill="1" applyBorder="1">
      <alignment vertical="center"/>
    </xf>
    <xf numFmtId="180" fontId="0" fillId="2" borderId="32" xfId="0" applyNumberFormat="1" applyFill="1" applyBorder="1">
      <alignment vertical="center"/>
    </xf>
    <xf numFmtId="0" fontId="0" fillId="2" borderId="33" xfId="0" applyFill="1" applyBorder="1" applyAlignment="1">
      <alignment horizontal="center" vertical="center"/>
    </xf>
    <xf numFmtId="0" fontId="0" fillId="2" borderId="34" xfId="0" applyFill="1" applyBorder="1" applyAlignment="1">
      <alignment horizontal="center" vertical="center"/>
    </xf>
    <xf numFmtId="0" fontId="0" fillId="2" borderId="35" xfId="0" applyFill="1" applyBorder="1">
      <alignment vertical="center"/>
    </xf>
    <xf numFmtId="180" fontId="0" fillId="2" borderId="36" xfId="0" applyNumberFormat="1" applyFill="1" applyBorder="1">
      <alignment vertical="center"/>
    </xf>
    <xf numFmtId="181" fontId="51" fillId="36" borderId="37" xfId="8" applyNumberFormat="1" applyFont="1" applyFill="1" applyBorder="1" applyAlignment="1">
      <alignment vertical="center"/>
    </xf>
    <xf numFmtId="182" fontId="51" fillId="36" borderId="38" xfId="8" applyNumberFormat="1" applyFont="1" applyFill="1" applyBorder="1" applyAlignment="1">
      <alignment vertical="center"/>
    </xf>
    <xf numFmtId="181" fontId="51" fillId="0" borderId="39" xfId="8" applyNumberFormat="1" applyFont="1" applyBorder="1" applyAlignment="1">
      <alignment vertical="center"/>
    </xf>
    <xf numFmtId="182" fontId="51" fillId="0" borderId="40" xfId="8" applyNumberFormat="1" applyFont="1" applyBorder="1" applyAlignment="1">
      <alignment vertical="center"/>
    </xf>
    <xf numFmtId="0" fontId="0" fillId="2" borderId="41" xfId="0" applyFill="1" applyBorder="1">
      <alignment vertical="center"/>
    </xf>
    <xf numFmtId="0" fontId="0" fillId="2" borderId="42" xfId="0" applyFill="1" applyBorder="1">
      <alignment vertical="center"/>
    </xf>
    <xf numFmtId="10" fontId="0" fillId="2" borderId="41" xfId="143" applyNumberFormat="1" applyFont="1" applyFill="1" applyBorder="1">
      <alignment vertical="center"/>
    </xf>
    <xf numFmtId="10" fontId="0" fillId="2" borderId="42" xfId="143" applyNumberFormat="1" applyFont="1" applyFill="1" applyBorder="1">
      <alignment vertical="center"/>
    </xf>
    <xf numFmtId="0" fontId="2" fillId="3" borderId="1" xfId="0" applyFont="1" applyFill="1" applyBorder="1" applyAlignment="1">
      <alignment horizontal="center" vertical="center"/>
    </xf>
    <xf numFmtId="0" fontId="0" fillId="2" borderId="0" xfId="0" applyFill="1" applyBorder="1" applyAlignment="1">
      <alignment horizontal="center" vertical="center"/>
    </xf>
    <xf numFmtId="0" fontId="0" fillId="2" borderId="1" xfId="0" applyFill="1" applyBorder="1" applyAlignment="1">
      <alignment horizontal="center" vertical="center"/>
    </xf>
    <xf numFmtId="0" fontId="0" fillId="0" borderId="0" xfId="0" applyBorder="1">
      <alignment vertical="center"/>
    </xf>
    <xf numFmtId="0" fontId="11" fillId="3" borderId="0" xfId="0" applyFont="1" applyFill="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2" fillId="0" borderId="24" xfId="0" applyFont="1" applyFill="1" applyBorder="1" applyAlignment="1">
      <alignment vertical="center" wrapText="1"/>
    </xf>
    <xf numFmtId="0" fontId="2" fillId="0" borderId="23" xfId="0" applyFont="1" applyFill="1" applyBorder="1" applyAlignment="1">
      <alignment vertical="center"/>
    </xf>
    <xf numFmtId="0" fontId="44" fillId="0" borderId="24" xfId="0" applyFont="1" applyFill="1" applyBorder="1" applyAlignment="1">
      <alignment horizontal="center" vertical="center"/>
    </xf>
    <xf numFmtId="0" fontId="44" fillId="0" borderId="22" xfId="0" applyFont="1" applyFill="1" applyBorder="1" applyAlignment="1">
      <alignment horizontal="center" vertical="center"/>
    </xf>
    <xf numFmtId="0" fontId="44" fillId="0" borderId="23" xfId="0" applyFont="1" applyFill="1" applyBorder="1" applyAlignment="1">
      <alignment horizontal="center" vertical="center"/>
    </xf>
    <xf numFmtId="0" fontId="2" fillId="0" borderId="24" xfId="0" applyFont="1" applyFill="1" applyBorder="1" applyAlignment="1">
      <alignment horizontal="left" vertical="center" wrapText="1"/>
    </xf>
    <xf numFmtId="0" fontId="2" fillId="0" borderId="23" xfId="0" applyFont="1" applyFill="1" applyBorder="1" applyAlignment="1">
      <alignment horizontal="left" vertical="center" wrapText="1"/>
    </xf>
    <xf numFmtId="0" fontId="9" fillId="3" borderId="1" xfId="0" applyFont="1" applyFill="1" applyBorder="1" applyAlignment="1">
      <alignment horizontal="center" vertical="center"/>
    </xf>
    <xf numFmtId="0" fontId="44" fillId="3" borderId="24"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0" fillId="0" borderId="1" xfId="0" applyBorder="1" applyAlignment="1">
      <alignment horizontal="left" vertical="center" wrapText="1"/>
    </xf>
    <xf numFmtId="0" fontId="0" fillId="0" borderId="24" xfId="0" applyBorder="1" applyAlignment="1">
      <alignment horizontal="left" vertical="center"/>
    </xf>
    <xf numFmtId="0" fontId="0" fillId="0" borderId="22" xfId="0" applyBorder="1" applyAlignment="1">
      <alignment horizontal="left" vertical="center"/>
    </xf>
    <xf numFmtId="0" fontId="0" fillId="0" borderId="23" xfId="0" applyBorder="1" applyAlignment="1">
      <alignment horizontal="left" vertical="center"/>
    </xf>
    <xf numFmtId="0" fontId="0" fillId="0" borderId="24"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0" fillId="0" borderId="21"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43" fillId="0" borderId="24" xfId="0" applyFont="1" applyFill="1" applyBorder="1" applyAlignment="1">
      <alignment horizontal="left" vertical="center" wrapText="1"/>
    </xf>
    <xf numFmtId="0" fontId="43" fillId="0" borderId="22" xfId="0" applyFont="1" applyFill="1" applyBorder="1" applyAlignment="1">
      <alignment horizontal="left" vertical="center"/>
    </xf>
    <xf numFmtId="0" fontId="43" fillId="0" borderId="23" xfId="0" applyFont="1" applyFill="1" applyBorder="1" applyAlignment="1">
      <alignment horizontal="left" vertical="center"/>
    </xf>
    <xf numFmtId="0" fontId="9" fillId="0" borderId="23" xfId="0" applyFont="1" applyFill="1" applyBorder="1" applyAlignment="1">
      <alignment horizontal="left" vertical="center"/>
    </xf>
    <xf numFmtId="0" fontId="2" fillId="0" borderId="23" xfId="0" applyFont="1" applyFill="1" applyBorder="1" applyAlignment="1">
      <alignment horizontal="left" vertical="center"/>
    </xf>
    <xf numFmtId="0" fontId="0" fillId="0" borderId="21" xfId="0" applyBorder="1" applyAlignment="1">
      <alignment horizontal="left" vertical="center" wrapText="1"/>
    </xf>
    <xf numFmtId="0" fontId="0" fillId="0" borderId="6" xfId="0" applyBorder="1" applyAlignment="1">
      <alignment horizontal="left" vertical="center" wrapText="1"/>
    </xf>
    <xf numFmtId="0" fontId="0" fillId="0" borderId="10" xfId="0" applyBorder="1" applyAlignment="1">
      <alignment horizontal="left" vertical="center" wrapText="1"/>
    </xf>
    <xf numFmtId="0" fontId="0" fillId="0" borderId="9" xfId="0" applyBorder="1" applyAlignment="1">
      <alignment horizontal="left" vertical="center" wrapText="1"/>
    </xf>
    <xf numFmtId="0" fontId="0" fillId="0" borderId="11"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wrapText="1"/>
    </xf>
    <xf numFmtId="0" fontId="2" fillId="3" borderId="1" xfId="0" applyFont="1" applyFill="1" applyBorder="1" applyAlignment="1">
      <alignment horizontal="center" vertical="center"/>
    </xf>
    <xf numFmtId="0" fontId="2" fillId="2" borderId="1" xfId="0" applyFont="1" applyFill="1" applyBorder="1" applyAlignment="1">
      <alignment horizontal="left" vertical="center" indent="1"/>
    </xf>
    <xf numFmtId="0" fontId="0" fillId="2" borderId="0"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0" xfId="0" applyFill="1" applyBorder="1" applyAlignment="1">
      <alignment horizontal="center" vertical="center"/>
    </xf>
  </cellXfs>
  <cellStyles count="144">
    <cellStyle name="_x000a_386grabber=M" xfId="2"/>
    <cellStyle name="??&amp;O?&amp;H?_x0008__x000f__x0007_?_x0007__x0001__x0001_" xfId="3"/>
    <cellStyle name="20% - 강조색1" xfId="34" builtinId="30" customBuiltin="1"/>
    <cellStyle name="20% - 강조색1 2" xfId="57"/>
    <cellStyle name="20% - 강조색1 3" xfId="100"/>
    <cellStyle name="20% - 강조색2" xfId="38" builtinId="34" customBuiltin="1"/>
    <cellStyle name="20% - 강조색2 2" xfId="58"/>
    <cellStyle name="20% - 강조색2 3" xfId="101"/>
    <cellStyle name="20% - 강조색3" xfId="42" builtinId="38" customBuiltin="1"/>
    <cellStyle name="20% - 강조색3 2" xfId="59"/>
    <cellStyle name="20% - 강조색3 3" xfId="102"/>
    <cellStyle name="20% - 강조색4" xfId="46" builtinId="42" customBuiltin="1"/>
    <cellStyle name="20% - 강조색4 2" xfId="60"/>
    <cellStyle name="20% - 강조색4 3" xfId="103"/>
    <cellStyle name="20% - 강조색5" xfId="50" builtinId="46" customBuiltin="1"/>
    <cellStyle name="20% - 강조색5 2" xfId="61"/>
    <cellStyle name="20% - 강조색5 3" xfId="104"/>
    <cellStyle name="20% - 강조색6" xfId="54" builtinId="50" customBuiltin="1"/>
    <cellStyle name="20% - 강조색6 2" xfId="62"/>
    <cellStyle name="20% - 강조색6 3" xfId="105"/>
    <cellStyle name="40% - 강조색1" xfId="35" builtinId="31" customBuiltin="1"/>
    <cellStyle name="40% - 강조색1 2" xfId="63"/>
    <cellStyle name="40% - 강조색1 3" xfId="106"/>
    <cellStyle name="40% - 강조색2" xfId="39" builtinId="35" customBuiltin="1"/>
    <cellStyle name="40% - 강조색2 2" xfId="64"/>
    <cellStyle name="40% - 강조색2 3" xfId="107"/>
    <cellStyle name="40% - 강조색3" xfId="43" builtinId="39" customBuiltin="1"/>
    <cellStyle name="40% - 강조색3 2" xfId="65"/>
    <cellStyle name="40% - 강조색3 3" xfId="108"/>
    <cellStyle name="40% - 강조색4" xfId="47" builtinId="43" customBuiltin="1"/>
    <cellStyle name="40% - 강조색4 2" xfId="66"/>
    <cellStyle name="40% - 강조색4 3" xfId="109"/>
    <cellStyle name="40% - 강조색5" xfId="51" builtinId="47" customBuiltin="1"/>
    <cellStyle name="40% - 강조색5 2" xfId="67"/>
    <cellStyle name="40% - 강조색5 3" xfId="110"/>
    <cellStyle name="40% - 강조색6" xfId="55" builtinId="51" customBuiltin="1"/>
    <cellStyle name="40% - 강조색6 2" xfId="68"/>
    <cellStyle name="40% - 강조색6 3" xfId="111"/>
    <cellStyle name="60% - 강조색1" xfId="36" builtinId="32" customBuiltin="1"/>
    <cellStyle name="60% - 강조색1 2" xfId="69"/>
    <cellStyle name="60% - 강조색1 3" xfId="112"/>
    <cellStyle name="60% - 강조색2" xfId="40" builtinId="36" customBuiltin="1"/>
    <cellStyle name="60% - 강조색2 2" xfId="70"/>
    <cellStyle name="60% - 강조색2 3" xfId="113"/>
    <cellStyle name="60% - 강조색3" xfId="44" builtinId="40" customBuiltin="1"/>
    <cellStyle name="60% - 강조색3 2" xfId="71"/>
    <cellStyle name="60% - 강조색3 3" xfId="114"/>
    <cellStyle name="60% - 강조색4" xfId="48" builtinId="44" customBuiltin="1"/>
    <cellStyle name="60% - 강조색4 2" xfId="72"/>
    <cellStyle name="60% - 강조색4 3" xfId="115"/>
    <cellStyle name="60% - 강조색5" xfId="52" builtinId="48" customBuiltin="1"/>
    <cellStyle name="60% - 강조색5 2" xfId="73"/>
    <cellStyle name="60% - 강조색5 3" xfId="116"/>
    <cellStyle name="60% - 강조색6" xfId="56" builtinId="52" customBuiltin="1"/>
    <cellStyle name="60% - 강조색6 2" xfId="74"/>
    <cellStyle name="60% - 강조색6 3" xfId="117"/>
    <cellStyle name="Comma [0]_ SG&amp;A Bridge " xfId="10"/>
    <cellStyle name="Comma_ SG&amp;A Bridge " xfId="11"/>
    <cellStyle name="Currency [0]_ SG&amp;A Bridge " xfId="12"/>
    <cellStyle name="Currency_ SG&amp;A Bridge " xfId="13"/>
    <cellStyle name="Normal_ SG&amp;A Bridge " xfId="14"/>
    <cellStyle name="강조색1" xfId="33" builtinId="29" customBuiltin="1"/>
    <cellStyle name="강조색1 2" xfId="75"/>
    <cellStyle name="강조색1 3" xfId="118"/>
    <cellStyle name="강조색2" xfId="37" builtinId="33" customBuiltin="1"/>
    <cellStyle name="강조색2 2" xfId="76"/>
    <cellStyle name="강조색2 3" xfId="119"/>
    <cellStyle name="강조색3" xfId="41" builtinId="37" customBuiltin="1"/>
    <cellStyle name="강조색3 2" xfId="77"/>
    <cellStyle name="강조색3 3" xfId="120"/>
    <cellStyle name="강조색4" xfId="45" builtinId="41" customBuiltin="1"/>
    <cellStyle name="강조색4 2" xfId="78"/>
    <cellStyle name="강조색4 3" xfId="121"/>
    <cellStyle name="강조색5" xfId="49" builtinId="45" customBuiltin="1"/>
    <cellStyle name="강조색5 2" xfId="79"/>
    <cellStyle name="강조색5 3" xfId="122"/>
    <cellStyle name="강조색6" xfId="53" builtinId="49" customBuiltin="1"/>
    <cellStyle name="강조색6 2" xfId="80"/>
    <cellStyle name="강조색6 3" xfId="123"/>
    <cellStyle name="경고문" xfId="29" builtinId="11" customBuiltin="1"/>
    <cellStyle name="경고문 2" xfId="81"/>
    <cellStyle name="경고문 3" xfId="124"/>
    <cellStyle name="계산" xfId="26" builtinId="22" customBuiltin="1"/>
    <cellStyle name="계산 2" xfId="82"/>
    <cellStyle name="계산 3" xfId="125"/>
    <cellStyle name="나쁨" xfId="22" builtinId="27" customBuiltin="1"/>
    <cellStyle name="나쁨 2" xfId="83"/>
    <cellStyle name="나쁨 3" xfId="126"/>
    <cellStyle name="메모" xfId="30" builtinId="10" customBuiltin="1"/>
    <cellStyle name="메모 2" xfId="84"/>
    <cellStyle name="메모 3" xfId="127"/>
    <cellStyle name="백분율" xfId="143" builtinId="5"/>
    <cellStyle name="보통" xfId="23" builtinId="28" customBuiltin="1"/>
    <cellStyle name="보통 2" xfId="85"/>
    <cellStyle name="보통 3" xfId="128"/>
    <cellStyle name="설명 텍스트" xfId="31" builtinId="53" customBuiltin="1"/>
    <cellStyle name="설명 텍스트 2" xfId="86"/>
    <cellStyle name="설명 텍스트 3" xfId="129"/>
    <cellStyle name="셀 확인" xfId="28" builtinId="23" customBuiltin="1"/>
    <cellStyle name="셀 확인 2" xfId="87"/>
    <cellStyle name="셀 확인 3" xfId="130"/>
    <cellStyle name="쉼표 [0] 2" xfId="4"/>
    <cellStyle name="쉼표 [0] 3" xfId="142"/>
    <cellStyle name="스타일 1" xfId="5"/>
    <cellStyle name="연결된 셀" xfId="27" builtinId="24" customBuiltin="1"/>
    <cellStyle name="연결된 셀 2" xfId="88"/>
    <cellStyle name="연결된 셀 3" xfId="131"/>
    <cellStyle name="요약" xfId="32" builtinId="25" customBuiltin="1"/>
    <cellStyle name="요약 2" xfId="89"/>
    <cellStyle name="요약 3" xfId="132"/>
    <cellStyle name="입력" xfId="24" builtinId="20" customBuiltin="1"/>
    <cellStyle name="입력 2" xfId="90"/>
    <cellStyle name="입력 3" xfId="133"/>
    <cellStyle name="제목" xfId="16" builtinId="15" customBuiltin="1"/>
    <cellStyle name="제목 1" xfId="17" builtinId="16" customBuiltin="1"/>
    <cellStyle name="제목 1 2" xfId="91"/>
    <cellStyle name="제목 1 3" xfId="134"/>
    <cellStyle name="제목 2" xfId="18" builtinId="17" customBuiltin="1"/>
    <cellStyle name="제목 2 2" xfId="92"/>
    <cellStyle name="제목 2 3" xfId="135"/>
    <cellStyle name="제목 3" xfId="19" builtinId="18" customBuiltin="1"/>
    <cellStyle name="제목 3 2" xfId="93"/>
    <cellStyle name="제목 3 3" xfId="136"/>
    <cellStyle name="제목 4" xfId="20" builtinId="19" customBuiltin="1"/>
    <cellStyle name="제목 4 2" xfId="94"/>
    <cellStyle name="제목 4 3" xfId="137"/>
    <cellStyle name="제목 5" xfId="95"/>
    <cellStyle name="제목 6" xfId="138"/>
    <cellStyle name="좋음" xfId="21" builtinId="26" customBuiltin="1"/>
    <cellStyle name="좋음 2" xfId="96"/>
    <cellStyle name="좋음 3" xfId="139"/>
    <cellStyle name="출력" xfId="25" builtinId="21" customBuiltin="1"/>
    <cellStyle name="출력 2" xfId="97"/>
    <cellStyle name="출력 3" xfId="140"/>
    <cellStyle name="콤마 [0]_3-1 물류비" xfId="6"/>
    <cellStyle name="콤마_3-1 물류비" xfId="7"/>
    <cellStyle name="표준" xfId="0" builtinId="0"/>
    <cellStyle name="표준 148" xfId="15"/>
    <cellStyle name="표준 2" xfId="8"/>
    <cellStyle name="표준 3" xfId="9"/>
    <cellStyle name="표준 4" xfId="1"/>
    <cellStyle name="표준 5" xfId="98"/>
    <cellStyle name="표준 6" xfId="99"/>
    <cellStyle name="표준 7" xfId="1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4</xdr:col>
      <xdr:colOff>439270</xdr:colOff>
      <xdr:row>123</xdr:row>
      <xdr:rowOff>35860</xdr:rowOff>
    </xdr:from>
    <xdr:ext cx="3527612" cy="738728"/>
    <mc:AlternateContent xmlns:mc="http://schemas.openxmlformats.org/markup-compatibility/2006" xmlns:a14="http://schemas.microsoft.com/office/drawing/2010/main">
      <mc:Choice Requires="a14">
        <xdr:sp macro="" textlink="">
          <xdr:nvSpPr>
            <xdr:cNvPr id="2" name="TextBox 1"/>
            <xdr:cNvSpPr txBox="1"/>
          </xdr:nvSpPr>
          <xdr:spPr>
            <a:xfrm>
              <a:off x="3182470" y="26439160"/>
              <a:ext cx="3527612" cy="73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r>
                      <a:rPr lang="en-US" altLang="ko-KR" sz="1100" b="0" i="1">
                        <a:latin typeface="Cambria Math"/>
                      </a:rPr>
                      <m:t>𝑆𝐶𝑂𝑅𝐸</m:t>
                    </m:r>
                    <m:r>
                      <a:rPr lang="en-US" altLang="ko-KR" sz="1100" b="0" i="1">
                        <a:latin typeface="Cambria Math"/>
                      </a:rPr>
                      <m:t>=40∗</m:t>
                    </m:r>
                    <m:f>
                      <m:fPr>
                        <m:ctrlPr>
                          <a:rPr lang="en-US" altLang="ko-KR" sz="1100" b="0" i="1">
                            <a:latin typeface="Cambria Math" panose="02040503050406030204" pitchFamily="18" charset="0"/>
                          </a:rPr>
                        </m:ctrlPr>
                      </m:fPr>
                      <m:num>
                        <m:r>
                          <a:rPr lang="en-US" altLang="ko-KR" sz="1100" b="0" i="1">
                            <a:latin typeface="Cambria Math"/>
                          </a:rPr>
                          <m:t>𝐿𝑁</m:t>
                        </m:r>
                        <m:d>
                          <m:dPr>
                            <m:ctrlPr>
                              <a:rPr lang="en-US" altLang="ko-KR" sz="1100" b="0" i="1">
                                <a:latin typeface="Cambria Math" panose="02040503050406030204" pitchFamily="18" charset="0"/>
                              </a:rPr>
                            </m:ctrlPr>
                          </m:dPr>
                          <m:e>
                            <m:f>
                              <m:fPr>
                                <m:ctrlPr>
                                  <a:rPr lang="en-US" altLang="ko-KR" sz="1100" b="0" i="1">
                                    <a:latin typeface="Cambria Math" panose="02040503050406030204" pitchFamily="18" charset="0"/>
                                  </a:rPr>
                                </m:ctrlPr>
                              </m:fPr>
                              <m:num>
                                <m:r>
                                  <a:rPr lang="en-US" altLang="ko-KR" sz="1100" b="0" i="1">
                                    <a:latin typeface="Cambria Math"/>
                                  </a:rPr>
                                  <m:t>1−</m:t>
                                </m:r>
                                <m:r>
                                  <a:rPr lang="en-US" altLang="ko-KR" sz="1100" b="0" i="1">
                                    <a:latin typeface="Cambria Math"/>
                                  </a:rPr>
                                  <m:t>𝑇𝑂𝑇</m:t>
                                </m:r>
                                <m:r>
                                  <a:rPr lang="en-US" altLang="ko-KR" sz="1100" b="0" i="1">
                                    <a:latin typeface="Cambria Math"/>
                                  </a:rPr>
                                  <m:t>_</m:t>
                                </m:r>
                                <m:r>
                                  <a:rPr lang="en-US" altLang="ko-KR" sz="1100" b="0" i="1">
                                    <a:latin typeface="Cambria Math"/>
                                  </a:rPr>
                                  <m:t>𝑃𝑅𝑂𝐵</m:t>
                                </m:r>
                              </m:num>
                              <m:den>
                                <m:r>
                                  <a:rPr lang="en-US" altLang="ko-KR" sz="1100" b="0" i="1">
                                    <a:latin typeface="Cambria Math"/>
                                  </a:rPr>
                                  <m:t>𝑇𝑂𝑇</m:t>
                                </m:r>
                                <m:r>
                                  <a:rPr lang="en-US" altLang="ko-KR" sz="1100" b="0" i="1">
                                    <a:latin typeface="Cambria Math"/>
                                  </a:rPr>
                                  <m:t>_</m:t>
                                </m:r>
                                <m:r>
                                  <a:rPr lang="en-US" altLang="ko-KR" sz="1100" b="0" i="1">
                                    <a:latin typeface="Cambria Math"/>
                                  </a:rPr>
                                  <m:t>𝑃𝑅𝑂𝐵</m:t>
                                </m:r>
                              </m:den>
                            </m:f>
                          </m:e>
                        </m:d>
                      </m:num>
                      <m:den>
                        <m:r>
                          <a:rPr lang="en-US" altLang="ko-KR" sz="1100" b="0" i="1">
                            <a:latin typeface="Cambria Math"/>
                          </a:rPr>
                          <m:t>𝐿𝑁</m:t>
                        </m:r>
                        <m:r>
                          <a:rPr lang="en-US" altLang="ko-KR" sz="1100" b="0" i="1">
                            <a:latin typeface="Cambria Math"/>
                          </a:rPr>
                          <m:t>(2)</m:t>
                        </m:r>
                      </m:den>
                    </m:f>
                    <m:r>
                      <a:rPr lang="en-US" altLang="ko-KR" sz="1100" b="0" i="1">
                        <a:latin typeface="Cambria Math"/>
                      </a:rPr>
                      <m:t>+</m:t>
                    </m:r>
                    <m:r>
                      <a:rPr lang="en-US" altLang="ko-KR" sz="1100" b="1" i="1">
                        <a:solidFill>
                          <a:srgbClr val="FF0000"/>
                        </a:solidFill>
                        <a:latin typeface="Cambria Math"/>
                      </a:rPr>
                      <m:t>𝟓𝟎𝟎</m:t>
                    </m:r>
                  </m:oMath>
                </m:oMathPara>
              </a14:m>
              <a:endParaRPr lang="en-US" altLang="ko-KR" sz="1100" b="1">
                <a:solidFill>
                  <a:srgbClr val="FF0000"/>
                </a:solidFill>
              </a:endParaRPr>
            </a:p>
            <a:p>
              <a:endParaRPr lang="ko-KR" altLang="en-US" sz="1100"/>
            </a:p>
          </xdr:txBody>
        </xdr:sp>
      </mc:Choice>
      <mc:Fallback xmlns="">
        <xdr:sp macro="" textlink="">
          <xdr:nvSpPr>
            <xdr:cNvPr id="2" name="TextBox 1"/>
            <xdr:cNvSpPr txBox="1"/>
          </xdr:nvSpPr>
          <xdr:spPr>
            <a:xfrm>
              <a:off x="3182470" y="26439160"/>
              <a:ext cx="3527612" cy="73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US" altLang="ko-KR" sz="1100" b="0" i="0">
                  <a:latin typeface="Cambria Math"/>
                </a:rPr>
                <a:t>𝑆𝐶𝑂𝑅𝐸=40∗𝐿𝑁</a:t>
              </a:r>
              <a:r>
                <a:rPr lang="en-US" altLang="ko-KR" sz="1100" b="0" i="0">
                  <a:latin typeface="Cambria Math" panose="02040503050406030204" pitchFamily="18" charset="0"/>
                </a:rPr>
                <a:t>((</a:t>
              </a:r>
              <a:r>
                <a:rPr lang="en-US" altLang="ko-KR" sz="1100" b="0" i="0">
                  <a:latin typeface="Cambria Math"/>
                </a:rPr>
                <a:t>1−𝑇𝑂𝑇_𝑃𝑅𝑂𝐵</a:t>
              </a:r>
              <a:r>
                <a:rPr lang="en-US" altLang="ko-KR" sz="1100" b="0" i="0">
                  <a:latin typeface="Cambria Math" panose="02040503050406030204" pitchFamily="18" charset="0"/>
                </a:rPr>
                <a:t>)/(</a:t>
              </a:r>
              <a:r>
                <a:rPr lang="en-US" altLang="ko-KR" sz="1100" b="0" i="0">
                  <a:latin typeface="Cambria Math"/>
                </a:rPr>
                <a:t>𝑇𝑂𝑇_𝑃𝑅𝑂𝐵</a:t>
              </a:r>
              <a:r>
                <a:rPr lang="en-US" altLang="ko-KR" sz="1100" b="0" i="0">
                  <a:latin typeface="Cambria Math" panose="02040503050406030204" pitchFamily="18" charset="0"/>
                </a:rPr>
                <a:t>))/(</a:t>
              </a:r>
              <a:r>
                <a:rPr lang="en-US" altLang="ko-KR" sz="1100" b="0" i="0">
                  <a:latin typeface="Cambria Math"/>
                </a:rPr>
                <a:t>𝐿𝑁(2)</a:t>
              </a:r>
              <a:r>
                <a:rPr lang="en-US" altLang="ko-KR" sz="1100" b="0" i="0">
                  <a:latin typeface="Cambria Math" panose="02040503050406030204" pitchFamily="18" charset="0"/>
                </a:rPr>
                <a:t>)</a:t>
              </a:r>
              <a:r>
                <a:rPr lang="en-US" altLang="ko-KR" sz="1100" b="0" i="0">
                  <a:latin typeface="Cambria Math"/>
                </a:rPr>
                <a:t>+</a:t>
              </a:r>
              <a:r>
                <a:rPr lang="en-US" altLang="ko-KR" sz="1100" b="1" i="0">
                  <a:solidFill>
                    <a:srgbClr val="FF0000"/>
                  </a:solidFill>
                  <a:latin typeface="Cambria Math"/>
                </a:rPr>
                <a:t>𝟓𝟎𝟎</a:t>
              </a:r>
              <a:endParaRPr lang="en-US" altLang="ko-KR" sz="1100" b="1">
                <a:solidFill>
                  <a:srgbClr val="FF0000"/>
                </a:solidFill>
              </a:endParaRPr>
            </a:p>
            <a:p>
              <a:endParaRPr lang="ko-KR" altLang="en-US" sz="1100"/>
            </a:p>
          </xdr:txBody>
        </xdr:sp>
      </mc:Fallback>
    </mc:AlternateContent>
    <xdr:clientData/>
  </xdr:oneCellAnchor>
  <xdr:oneCellAnchor>
    <xdr:from>
      <xdr:col>4</xdr:col>
      <xdr:colOff>439270</xdr:colOff>
      <xdr:row>126</xdr:row>
      <xdr:rowOff>0</xdr:rowOff>
    </xdr:from>
    <xdr:ext cx="3527612" cy="264560"/>
    <xdr:sp macro="" textlink="">
      <xdr:nvSpPr>
        <xdr:cNvPr id="3" name="TextBox 2"/>
        <xdr:cNvSpPr txBox="1"/>
      </xdr:nvSpPr>
      <xdr:spPr>
        <a:xfrm>
          <a:off x="3182470" y="27031950"/>
          <a:ext cx="3527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ko-KR" alt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439270</xdr:colOff>
      <xdr:row>123</xdr:row>
      <xdr:rowOff>35860</xdr:rowOff>
    </xdr:from>
    <xdr:ext cx="3527612" cy="738728"/>
    <mc:AlternateContent xmlns:mc="http://schemas.openxmlformats.org/markup-compatibility/2006">
      <mc:Choice xmlns:a14="http://schemas.microsoft.com/office/drawing/2010/main" Requires="a14">
        <xdr:sp macro="" textlink="">
          <xdr:nvSpPr>
            <xdr:cNvPr id="2" name="TextBox 1"/>
            <xdr:cNvSpPr txBox="1"/>
          </xdr:nvSpPr>
          <xdr:spPr>
            <a:xfrm>
              <a:off x="3563470" y="25658110"/>
              <a:ext cx="3527612" cy="73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r>
                      <a:rPr lang="en-US" altLang="ko-KR" sz="1100" b="0" i="1">
                        <a:latin typeface="Cambria Math"/>
                      </a:rPr>
                      <m:t>𝑆𝐶𝑂𝑅𝐸</m:t>
                    </m:r>
                    <m:r>
                      <a:rPr lang="en-US" altLang="ko-KR" sz="1100" b="0" i="1">
                        <a:latin typeface="Cambria Math"/>
                      </a:rPr>
                      <m:t>=40∗</m:t>
                    </m:r>
                    <m:f>
                      <m:fPr>
                        <m:ctrlPr>
                          <a:rPr lang="en-US" altLang="ko-KR" sz="1100" b="0" i="1">
                            <a:latin typeface="Cambria Math" panose="02040503050406030204" pitchFamily="18" charset="0"/>
                          </a:rPr>
                        </m:ctrlPr>
                      </m:fPr>
                      <m:num>
                        <m:r>
                          <a:rPr lang="en-US" altLang="ko-KR" sz="1100" b="0" i="1">
                            <a:latin typeface="Cambria Math"/>
                          </a:rPr>
                          <m:t>𝐿𝑁</m:t>
                        </m:r>
                        <m:d>
                          <m:dPr>
                            <m:ctrlPr>
                              <a:rPr lang="en-US" altLang="ko-KR" sz="1100" b="0" i="1">
                                <a:latin typeface="Cambria Math" panose="02040503050406030204" pitchFamily="18" charset="0"/>
                              </a:rPr>
                            </m:ctrlPr>
                          </m:dPr>
                          <m:e>
                            <m:f>
                              <m:fPr>
                                <m:ctrlPr>
                                  <a:rPr lang="en-US" altLang="ko-KR" sz="1100" b="0" i="1">
                                    <a:latin typeface="Cambria Math" panose="02040503050406030204" pitchFamily="18" charset="0"/>
                                  </a:rPr>
                                </m:ctrlPr>
                              </m:fPr>
                              <m:num>
                                <m:r>
                                  <a:rPr lang="en-US" altLang="ko-KR" sz="1100" b="0" i="1">
                                    <a:latin typeface="Cambria Math"/>
                                  </a:rPr>
                                  <m:t>1−</m:t>
                                </m:r>
                                <m:r>
                                  <a:rPr lang="en-US" altLang="ko-KR" sz="1100" b="0" i="1">
                                    <a:latin typeface="Cambria Math"/>
                                  </a:rPr>
                                  <m:t>𝑇𝑂𝑇</m:t>
                                </m:r>
                                <m:r>
                                  <a:rPr lang="en-US" altLang="ko-KR" sz="1100" b="0" i="1">
                                    <a:latin typeface="Cambria Math"/>
                                  </a:rPr>
                                  <m:t>_</m:t>
                                </m:r>
                                <m:r>
                                  <a:rPr lang="en-US" altLang="ko-KR" sz="1100" b="0" i="1">
                                    <a:latin typeface="Cambria Math"/>
                                  </a:rPr>
                                  <m:t>𝑃𝑅𝑂𝐵</m:t>
                                </m:r>
                              </m:num>
                              <m:den>
                                <m:r>
                                  <a:rPr lang="en-US" altLang="ko-KR" sz="1100" b="0" i="1">
                                    <a:latin typeface="Cambria Math"/>
                                  </a:rPr>
                                  <m:t>𝑇𝑂𝑇</m:t>
                                </m:r>
                                <m:r>
                                  <a:rPr lang="en-US" altLang="ko-KR" sz="1100" b="0" i="1">
                                    <a:latin typeface="Cambria Math"/>
                                  </a:rPr>
                                  <m:t>_</m:t>
                                </m:r>
                                <m:r>
                                  <a:rPr lang="en-US" altLang="ko-KR" sz="1100" b="0" i="1">
                                    <a:latin typeface="Cambria Math"/>
                                  </a:rPr>
                                  <m:t>𝑃𝑅𝑂𝐵</m:t>
                                </m:r>
                              </m:den>
                            </m:f>
                          </m:e>
                        </m:d>
                      </m:num>
                      <m:den>
                        <m:r>
                          <a:rPr lang="en-US" altLang="ko-KR" sz="1100" b="0" i="1">
                            <a:latin typeface="Cambria Math"/>
                          </a:rPr>
                          <m:t>𝐿𝑁</m:t>
                        </m:r>
                        <m:r>
                          <a:rPr lang="en-US" altLang="ko-KR" sz="1100" b="0" i="1">
                            <a:latin typeface="Cambria Math"/>
                          </a:rPr>
                          <m:t>(2)</m:t>
                        </m:r>
                      </m:den>
                    </m:f>
                    <m:r>
                      <a:rPr lang="en-US" altLang="ko-KR" sz="1100" b="0" i="1">
                        <a:latin typeface="Cambria Math"/>
                      </a:rPr>
                      <m:t>+</m:t>
                    </m:r>
                    <m:r>
                      <a:rPr lang="en-US" altLang="ko-KR" sz="1100" b="1" i="1">
                        <a:solidFill>
                          <a:srgbClr val="FF0000"/>
                        </a:solidFill>
                        <a:latin typeface="Cambria Math"/>
                      </a:rPr>
                      <m:t>𝟓𝟎𝟎</m:t>
                    </m:r>
                  </m:oMath>
                </m:oMathPara>
              </a14:m>
              <a:endParaRPr lang="en-US" altLang="ko-KR" sz="1100" b="1">
                <a:solidFill>
                  <a:srgbClr val="FF0000"/>
                </a:solidFill>
              </a:endParaRPr>
            </a:p>
            <a:p>
              <a:endParaRPr lang="ko-KR" altLang="en-US" sz="1100"/>
            </a:p>
          </xdr:txBody>
        </xdr:sp>
      </mc:Choice>
      <mc:Fallback>
        <xdr:sp macro="" textlink="">
          <xdr:nvSpPr>
            <xdr:cNvPr id="2" name="TextBox 1"/>
            <xdr:cNvSpPr txBox="1"/>
          </xdr:nvSpPr>
          <xdr:spPr>
            <a:xfrm>
              <a:off x="3563470" y="25658110"/>
              <a:ext cx="3527612" cy="73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US" altLang="ko-KR" sz="1100" b="0" i="0">
                  <a:latin typeface="Cambria Math"/>
                </a:rPr>
                <a:t>𝑆𝐶𝑂𝑅𝐸=40∗𝐿𝑁</a:t>
              </a:r>
              <a:r>
                <a:rPr lang="en-US" altLang="ko-KR" sz="1100" b="0" i="0">
                  <a:latin typeface="Cambria Math" panose="02040503050406030204" pitchFamily="18" charset="0"/>
                </a:rPr>
                <a:t>((</a:t>
              </a:r>
              <a:r>
                <a:rPr lang="en-US" altLang="ko-KR" sz="1100" b="0" i="0">
                  <a:latin typeface="Cambria Math"/>
                </a:rPr>
                <a:t>1−𝑇𝑂𝑇_𝑃𝑅𝑂𝐵</a:t>
              </a:r>
              <a:r>
                <a:rPr lang="en-US" altLang="ko-KR" sz="1100" b="0" i="0">
                  <a:latin typeface="Cambria Math" panose="02040503050406030204" pitchFamily="18" charset="0"/>
                </a:rPr>
                <a:t>)/(</a:t>
              </a:r>
              <a:r>
                <a:rPr lang="en-US" altLang="ko-KR" sz="1100" b="0" i="0">
                  <a:latin typeface="Cambria Math"/>
                </a:rPr>
                <a:t>𝑇𝑂𝑇_𝑃𝑅𝑂𝐵</a:t>
              </a:r>
              <a:r>
                <a:rPr lang="en-US" altLang="ko-KR" sz="1100" b="0" i="0">
                  <a:latin typeface="Cambria Math" panose="02040503050406030204" pitchFamily="18" charset="0"/>
                </a:rPr>
                <a:t>))/(</a:t>
              </a:r>
              <a:r>
                <a:rPr lang="en-US" altLang="ko-KR" sz="1100" b="0" i="0">
                  <a:latin typeface="Cambria Math"/>
                </a:rPr>
                <a:t>𝐿𝑁(2)</a:t>
              </a:r>
              <a:r>
                <a:rPr lang="en-US" altLang="ko-KR" sz="1100" b="0" i="0">
                  <a:latin typeface="Cambria Math" panose="02040503050406030204" pitchFamily="18" charset="0"/>
                </a:rPr>
                <a:t>)</a:t>
              </a:r>
              <a:r>
                <a:rPr lang="en-US" altLang="ko-KR" sz="1100" b="0" i="0">
                  <a:latin typeface="Cambria Math"/>
                </a:rPr>
                <a:t>+</a:t>
              </a:r>
              <a:r>
                <a:rPr lang="en-US" altLang="ko-KR" sz="1100" b="1" i="0">
                  <a:solidFill>
                    <a:srgbClr val="FF0000"/>
                  </a:solidFill>
                  <a:latin typeface="Cambria Math"/>
                </a:rPr>
                <a:t>𝟓𝟎𝟎</a:t>
              </a:r>
              <a:endParaRPr lang="en-US" altLang="ko-KR" sz="1100" b="1">
                <a:solidFill>
                  <a:srgbClr val="FF0000"/>
                </a:solidFill>
              </a:endParaRPr>
            </a:p>
            <a:p>
              <a:endParaRPr lang="ko-KR" altLang="en-US" sz="1100"/>
            </a:p>
          </xdr:txBody>
        </xdr:sp>
      </mc:Fallback>
    </mc:AlternateContent>
    <xdr:clientData/>
  </xdr:oneCellAnchor>
  <xdr:oneCellAnchor>
    <xdr:from>
      <xdr:col>4</xdr:col>
      <xdr:colOff>439270</xdr:colOff>
      <xdr:row>126</xdr:row>
      <xdr:rowOff>0</xdr:rowOff>
    </xdr:from>
    <xdr:ext cx="3527612" cy="264560"/>
    <xdr:sp macro="" textlink="">
      <xdr:nvSpPr>
        <xdr:cNvPr id="3" name="TextBox 2"/>
        <xdr:cNvSpPr txBox="1"/>
      </xdr:nvSpPr>
      <xdr:spPr>
        <a:xfrm>
          <a:off x="3563470" y="26250900"/>
          <a:ext cx="3527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ko-KR" alt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D:\&#54028;&#51068;%20&#50724;&#54536;%20&#50857;\&#49888;&#54620;&#52852;&#46300;\&#49328;&#52636;&#47932;_BSS\&#50641;&#49472;&#51088;&#47308;\CPS&#54637;&#47785;&#50696;&#52769;&#47141;&#48516;&#49437;_&#52572;&#5133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결과요약"/>
      <sheetName val="2.항목분석요약"/>
      <sheetName val="3.상세항목분석"/>
      <sheetName val="Sheet1"/>
      <sheetName val="2.모집단 선정(캐피탈)"/>
      <sheetName val="1.0 모형적합 결과"/>
    </sheetNames>
    <sheetDataSet>
      <sheetData sheetId="0" refreshError="1"/>
      <sheetData sheetId="1" refreshError="1"/>
      <sheetData sheetId="2" refreshError="1"/>
      <sheetData sheetId="3" refreshError="1">
        <row r="2">
          <cell r="C2" t="str">
            <v>C18210000</v>
          </cell>
          <cell r="D2" t="str">
            <v>체크카드개설건수</v>
          </cell>
        </row>
        <row r="3">
          <cell r="C3" t="str">
            <v>C1M210000</v>
          </cell>
          <cell r="D3" t="str">
            <v>신용카드개설건수</v>
          </cell>
        </row>
        <row r="4">
          <cell r="C4" t="str">
            <v>C1M210001</v>
          </cell>
          <cell r="D4" t="str">
            <v>최근1개월내신용카드개설건수</v>
          </cell>
        </row>
        <row r="5">
          <cell r="C5" t="str">
            <v>C1M210002</v>
          </cell>
          <cell r="D5" t="str">
            <v>최근2개월내신용카드개설건수</v>
          </cell>
        </row>
        <row r="6">
          <cell r="C6" t="str">
            <v>C1M210003</v>
          </cell>
          <cell r="D6" t="str">
            <v>최근3개월내신용카드개설건수</v>
          </cell>
        </row>
        <row r="7">
          <cell r="C7" t="str">
            <v>C1M210006</v>
          </cell>
          <cell r="D7" t="str">
            <v>최근6개월내신용카드개설건수</v>
          </cell>
        </row>
        <row r="8">
          <cell r="C8" t="str">
            <v>C1M21000C</v>
          </cell>
          <cell r="D8" t="str">
            <v>최근1년내신용카드개설건수</v>
          </cell>
        </row>
        <row r="9">
          <cell r="C9" t="str">
            <v>C1M27J000</v>
          </cell>
          <cell r="D9" t="str">
            <v>최초신용카드개설일자로부터의기간</v>
          </cell>
        </row>
        <row r="10">
          <cell r="C10" t="str">
            <v>C1M28J000</v>
          </cell>
          <cell r="D10" t="str">
            <v>최근신용카드개설일자로부터의기간</v>
          </cell>
        </row>
        <row r="11">
          <cell r="C11" t="str">
            <v>C1M2H1003</v>
          </cell>
          <cell r="D11" t="str">
            <v>최근3개월내신용카드총한도합계최고금액</v>
          </cell>
        </row>
        <row r="12">
          <cell r="C12" t="str">
            <v>C1N210000</v>
          </cell>
          <cell r="D12" t="str">
            <v>카드개설총건수</v>
          </cell>
        </row>
        <row r="13">
          <cell r="C13" t="str">
            <v>C1N218000</v>
          </cell>
          <cell r="D13" t="str">
            <v>현금서비스이용잔액건수</v>
          </cell>
        </row>
        <row r="14">
          <cell r="C14" t="str">
            <v>C1N223000</v>
          </cell>
          <cell r="D14" t="str">
            <v>총이용기관수</v>
          </cell>
        </row>
        <row r="15">
          <cell r="C15" t="str">
            <v>C1N226000</v>
          </cell>
          <cell r="D15" t="str">
            <v>현금서비스이용기관수</v>
          </cell>
        </row>
        <row r="16">
          <cell r="C16" t="str">
            <v>C1N228000</v>
          </cell>
          <cell r="D16" t="str">
            <v>현금서비스이용잔액기관수</v>
          </cell>
        </row>
        <row r="17">
          <cell r="C17" t="str">
            <v>C1N22R000</v>
          </cell>
          <cell r="D17" t="str">
            <v>리볼빙이용기관수</v>
          </cell>
        </row>
        <row r="18">
          <cell r="C18" t="str">
            <v>C1N231000</v>
          </cell>
          <cell r="D18" t="str">
            <v>총한도합계금액</v>
          </cell>
        </row>
        <row r="19">
          <cell r="C19" t="str">
            <v>C1N232000</v>
          </cell>
          <cell r="D19" t="str">
            <v>현금서비스한도합계금액</v>
          </cell>
        </row>
        <row r="20">
          <cell r="C20" t="str">
            <v>C1N233000</v>
          </cell>
          <cell r="D20" t="str">
            <v>총이용금액합계</v>
          </cell>
        </row>
        <row r="21">
          <cell r="C21" t="str">
            <v>C1N234000</v>
          </cell>
          <cell r="D21" t="str">
            <v>일시불이용금액합계</v>
          </cell>
        </row>
        <row r="22">
          <cell r="C22" t="str">
            <v>C1N235000</v>
          </cell>
          <cell r="D22" t="str">
            <v>할부이용금액합계</v>
          </cell>
        </row>
        <row r="23">
          <cell r="C23" t="str">
            <v>C1N236000</v>
          </cell>
          <cell r="D23" t="str">
            <v>현금서비스이용금액합계</v>
          </cell>
        </row>
        <row r="24">
          <cell r="C24" t="str">
            <v>C1N236010</v>
          </cell>
          <cell r="D24" t="str">
            <v>1개월전총현금서비스이용금액합계</v>
          </cell>
        </row>
        <row r="25">
          <cell r="C25" t="str">
            <v>C1N236020</v>
          </cell>
          <cell r="D25" t="str">
            <v>2개월전총현금서비스이용금액합계</v>
          </cell>
        </row>
        <row r="26">
          <cell r="C26" t="str">
            <v>C1N236030</v>
          </cell>
          <cell r="D26" t="str">
            <v>3개월전총현금서비스이용금액합계</v>
          </cell>
        </row>
        <row r="27">
          <cell r="C27" t="str">
            <v>C1N238000</v>
          </cell>
          <cell r="D27" t="str">
            <v>현금서비스이용잔액합계</v>
          </cell>
        </row>
        <row r="28">
          <cell r="C28" t="str">
            <v>C1N239000</v>
          </cell>
          <cell r="D28" t="str">
            <v>총이용잔액합계</v>
          </cell>
        </row>
        <row r="29">
          <cell r="C29" t="str">
            <v>C1N23A000</v>
          </cell>
          <cell r="D29" t="str">
            <v>특별총한도합계금액</v>
          </cell>
        </row>
        <row r="30">
          <cell r="C30" t="str">
            <v>C1N23B000</v>
          </cell>
          <cell r="D30" t="str">
            <v>특별현금서비스한도합계금액</v>
          </cell>
        </row>
        <row r="31">
          <cell r="C31" t="str">
            <v>C1N23C000</v>
          </cell>
          <cell r="D31" t="str">
            <v>해외신판이용금액합계</v>
          </cell>
        </row>
        <row r="32">
          <cell r="C32" t="str">
            <v>C1N23D000</v>
          </cell>
          <cell r="D32" t="str">
            <v>해외현금서비스이용금액합계</v>
          </cell>
        </row>
        <row r="33">
          <cell r="C33" t="str">
            <v>C1N27J000</v>
          </cell>
          <cell r="D33" t="str">
            <v>최초카드개설일자로부터의기간</v>
          </cell>
        </row>
        <row r="34">
          <cell r="C34" t="str">
            <v>C1N28J000</v>
          </cell>
          <cell r="D34" t="str">
            <v>최근카드개설일자로부터의기간</v>
          </cell>
        </row>
        <row r="35">
          <cell r="C35" t="str">
            <v>C1N291003</v>
          </cell>
          <cell r="D35" t="str">
            <v>최근3개월내최고총한도합계금액</v>
          </cell>
        </row>
        <row r="36">
          <cell r="C36" t="str">
            <v>C1N291006</v>
          </cell>
          <cell r="D36" t="str">
            <v>최근6개월내최고총한도합계금액</v>
          </cell>
        </row>
        <row r="37">
          <cell r="C37" t="str">
            <v>C1N29100C</v>
          </cell>
          <cell r="D37" t="str">
            <v>최근1년내최고총한도합계금액</v>
          </cell>
        </row>
        <row r="38">
          <cell r="C38" t="str">
            <v>C1N292003</v>
          </cell>
          <cell r="D38" t="str">
            <v>최근3개월내최고현금서비스한도합계금액</v>
          </cell>
        </row>
        <row r="39">
          <cell r="C39" t="str">
            <v>C1N292006</v>
          </cell>
          <cell r="D39" t="str">
            <v>최근6개월내최고현금서비스한도합계금액</v>
          </cell>
        </row>
        <row r="40">
          <cell r="C40" t="str">
            <v>C1N29200C</v>
          </cell>
          <cell r="D40" t="str">
            <v>최근1년내최고현금서비스한도합계금액</v>
          </cell>
        </row>
        <row r="41">
          <cell r="C41" t="str">
            <v>C1N293001</v>
          </cell>
          <cell r="D41" t="str">
            <v>최근1개월내최고총이용금액합계</v>
          </cell>
        </row>
        <row r="42">
          <cell r="C42" t="str">
            <v>C1N293003</v>
          </cell>
          <cell r="D42" t="str">
            <v>최근3개월내최고총이용금액합계</v>
          </cell>
        </row>
        <row r="43">
          <cell r="C43" t="str">
            <v>C1N293006</v>
          </cell>
          <cell r="D43" t="str">
            <v>최근6개월내최고총이용금액합계</v>
          </cell>
        </row>
        <row r="44">
          <cell r="C44" t="str">
            <v>C1N29300C</v>
          </cell>
          <cell r="D44" t="str">
            <v>최근1년내최고총이용금액합계</v>
          </cell>
        </row>
        <row r="45">
          <cell r="C45" t="str">
            <v>C1N294003</v>
          </cell>
          <cell r="D45" t="str">
            <v>최근3개월내최고일시불이용금액합계</v>
          </cell>
        </row>
        <row r="46">
          <cell r="C46" t="str">
            <v>C1N294006</v>
          </cell>
          <cell r="D46" t="str">
            <v>최근6개월내최고일시불이용금액합계</v>
          </cell>
        </row>
        <row r="47">
          <cell r="C47" t="str">
            <v>C1N29400C</v>
          </cell>
          <cell r="D47" t="str">
            <v>최근1년내최고일시불이용금액합계</v>
          </cell>
        </row>
        <row r="48">
          <cell r="C48" t="str">
            <v>C1N295003</v>
          </cell>
          <cell r="D48" t="str">
            <v>최근3개월내최고할부이용금액합계</v>
          </cell>
        </row>
        <row r="49">
          <cell r="C49" t="str">
            <v>C1N295006</v>
          </cell>
          <cell r="D49" t="str">
            <v>최근6개월내최고할부이용금액합계</v>
          </cell>
        </row>
        <row r="50">
          <cell r="C50" t="str">
            <v>C1N29500C</v>
          </cell>
          <cell r="D50" t="str">
            <v>최근1년내최고할부이용금액합계</v>
          </cell>
        </row>
        <row r="51">
          <cell r="C51" t="str">
            <v>C1N296001</v>
          </cell>
          <cell r="D51" t="str">
            <v>최근1개월내최고현금서비스이용금액합계</v>
          </cell>
        </row>
        <row r="52">
          <cell r="C52" t="str">
            <v>C1N296003</v>
          </cell>
          <cell r="D52" t="str">
            <v>최근3개월내최고현금서비스이용금액합계</v>
          </cell>
        </row>
        <row r="53">
          <cell r="C53" t="str">
            <v>C1N296006</v>
          </cell>
          <cell r="D53" t="str">
            <v>최근6개월내최고현금서비스이용금액합계</v>
          </cell>
        </row>
        <row r="54">
          <cell r="C54" t="str">
            <v>C1N29600C</v>
          </cell>
          <cell r="D54" t="str">
            <v>최근1년내최고현금서비스이용금액합계</v>
          </cell>
        </row>
        <row r="55">
          <cell r="C55" t="str">
            <v>C1N2A1001</v>
          </cell>
          <cell r="D55" t="str">
            <v>최근1개월내평균총한도합계금액</v>
          </cell>
        </row>
        <row r="56">
          <cell r="C56" t="str">
            <v>C1N2A1003</v>
          </cell>
          <cell r="D56" t="str">
            <v>최근3개월내평균총한도합계금액</v>
          </cell>
        </row>
        <row r="57">
          <cell r="C57" t="str">
            <v>C1N2A1006</v>
          </cell>
          <cell r="D57" t="str">
            <v>최근6개월내평균총한도합계금액</v>
          </cell>
        </row>
        <row r="58">
          <cell r="C58" t="str">
            <v>C1N2A100C</v>
          </cell>
          <cell r="D58" t="str">
            <v>최근1년내평균총한도합계금액</v>
          </cell>
        </row>
        <row r="59">
          <cell r="C59" t="str">
            <v>C1N2A2001</v>
          </cell>
          <cell r="D59" t="str">
            <v>최근1개월내평균현금서비스한도합계금액</v>
          </cell>
        </row>
        <row r="60">
          <cell r="C60" t="str">
            <v>C1N2A2003</v>
          </cell>
          <cell r="D60" t="str">
            <v>최근3개월내평균현금서비스한도합계금액</v>
          </cell>
        </row>
        <row r="61">
          <cell r="C61" t="str">
            <v>C1N2A2006</v>
          </cell>
          <cell r="D61" t="str">
            <v>최근6개월내평균현금서비스한도합계금액</v>
          </cell>
        </row>
        <row r="62">
          <cell r="C62" t="str">
            <v>C1N2A200C</v>
          </cell>
          <cell r="D62" t="str">
            <v>최근1년내평균현금서비스한도합계금액</v>
          </cell>
        </row>
        <row r="63">
          <cell r="C63" t="str">
            <v>C1N2A3001</v>
          </cell>
          <cell r="D63" t="str">
            <v>최근1개월내평균총이용금액합계</v>
          </cell>
        </row>
        <row r="64">
          <cell r="C64" t="str">
            <v>C1N2A3003</v>
          </cell>
          <cell r="D64" t="str">
            <v>최근3개월내평균총이용금액합계</v>
          </cell>
        </row>
        <row r="65">
          <cell r="C65" t="str">
            <v>C1N2A3006</v>
          </cell>
          <cell r="D65" t="str">
            <v>최근6개월내평균총이용금액합계</v>
          </cell>
        </row>
        <row r="66">
          <cell r="C66" t="str">
            <v>C1N2A4001</v>
          </cell>
          <cell r="D66" t="str">
            <v>최근1개월내평균일시불이용금액합계</v>
          </cell>
        </row>
        <row r="67">
          <cell r="C67" t="str">
            <v>C1N2A4003</v>
          </cell>
          <cell r="D67" t="str">
            <v>최근3개월내평균일시불이용금액합계</v>
          </cell>
        </row>
        <row r="68">
          <cell r="C68" t="str">
            <v>C1N2A4006</v>
          </cell>
          <cell r="D68" t="str">
            <v>최근6개월내평균일시불이용금액합계</v>
          </cell>
        </row>
        <row r="69">
          <cell r="C69" t="str">
            <v>C1N2A5001</v>
          </cell>
          <cell r="D69" t="str">
            <v>최근1개월내평균할부이용금액합계</v>
          </cell>
        </row>
        <row r="70">
          <cell r="C70" t="str">
            <v>C1N2A5003</v>
          </cell>
          <cell r="D70" t="str">
            <v>최근3개월내평균할부이용금액합계</v>
          </cell>
        </row>
        <row r="71">
          <cell r="C71" t="str">
            <v>C1N2A5006</v>
          </cell>
          <cell r="D71" t="str">
            <v>최근6개월내평균할부이용금액합계</v>
          </cell>
        </row>
        <row r="72">
          <cell r="C72" t="str">
            <v>C1N2A6001</v>
          </cell>
          <cell r="D72" t="str">
            <v>최근1개월내평균현금서비스이용금액합계</v>
          </cell>
        </row>
        <row r="73">
          <cell r="C73" t="str">
            <v>C1N2A6003</v>
          </cell>
          <cell r="D73" t="str">
            <v>최근3개월내평균현금서비스이용금액합계</v>
          </cell>
        </row>
        <row r="74">
          <cell r="C74" t="str">
            <v>C1N2A6006</v>
          </cell>
          <cell r="D74" t="str">
            <v>최근6개월내평균현금서비스이용금액합계</v>
          </cell>
        </row>
        <row r="75">
          <cell r="C75" t="str">
            <v>C1N2A9006</v>
          </cell>
          <cell r="D75" t="str">
            <v>최근6개월내평균총이용잔액합계</v>
          </cell>
        </row>
        <row r="76">
          <cell r="C76" t="str">
            <v>C1N2AE006</v>
          </cell>
          <cell r="D76" t="str">
            <v>최근6개월내평균총정상청구금액합계</v>
          </cell>
        </row>
        <row r="77">
          <cell r="C77" t="str">
            <v>C1N2AF006</v>
          </cell>
          <cell r="D77" t="str">
            <v>최근6개월내평균총결제금액합계</v>
          </cell>
        </row>
        <row r="78">
          <cell r="C78" t="str">
            <v>C1N2B3001</v>
          </cell>
          <cell r="D78" t="str">
            <v>최근1개월내총이용금액합계</v>
          </cell>
        </row>
        <row r="79">
          <cell r="C79" t="str">
            <v>C1N2B3003</v>
          </cell>
          <cell r="D79" t="str">
            <v>최근3개월내총이용금액합계</v>
          </cell>
        </row>
        <row r="80">
          <cell r="C80" t="str">
            <v>C1N2B3006</v>
          </cell>
          <cell r="D80" t="str">
            <v>최근6개월내총이용금액합계</v>
          </cell>
        </row>
        <row r="81">
          <cell r="C81" t="str">
            <v>C1N2B300C</v>
          </cell>
          <cell r="D81" t="str">
            <v>최근1년내총이용금액합계</v>
          </cell>
        </row>
        <row r="82">
          <cell r="C82" t="str">
            <v>C1N2B4001</v>
          </cell>
          <cell r="D82" t="str">
            <v>최근1개월내총일시불이용금액합계</v>
          </cell>
        </row>
        <row r="83">
          <cell r="C83" t="str">
            <v>C1N2B4003</v>
          </cell>
          <cell r="D83" t="str">
            <v>최근3개월내총일시불이용금액합계</v>
          </cell>
        </row>
        <row r="84">
          <cell r="C84" t="str">
            <v>C1N2B4006</v>
          </cell>
          <cell r="D84" t="str">
            <v>최근6개월내총일시불이용금액합계</v>
          </cell>
        </row>
        <row r="85">
          <cell r="C85" t="str">
            <v>C1N2B400C</v>
          </cell>
          <cell r="D85" t="str">
            <v>최근1년내총일시불이용금액합계</v>
          </cell>
        </row>
        <row r="86">
          <cell r="C86" t="str">
            <v>C1N2B5001</v>
          </cell>
          <cell r="D86" t="str">
            <v>최근1개월내총할부이용금액합계</v>
          </cell>
        </row>
        <row r="87">
          <cell r="C87" t="str">
            <v>C1N2B5003</v>
          </cell>
          <cell r="D87" t="str">
            <v>최근3개월내총할부이용금액합계</v>
          </cell>
        </row>
        <row r="88">
          <cell r="C88" t="str">
            <v>C1N2B5006</v>
          </cell>
          <cell r="D88" t="str">
            <v>최근6개월내총할부이용금액합계</v>
          </cell>
        </row>
        <row r="89">
          <cell r="C89" t="str">
            <v>C1N2B500C</v>
          </cell>
          <cell r="D89" t="str">
            <v>최근1년내총할부이용금액합계</v>
          </cell>
        </row>
        <row r="90">
          <cell r="C90" t="str">
            <v>C1N2B6001</v>
          </cell>
          <cell r="D90" t="str">
            <v>최근1개월내총현금서비스이용금액합계</v>
          </cell>
        </row>
        <row r="91">
          <cell r="C91" t="str">
            <v>C1N2B6003</v>
          </cell>
          <cell r="D91" t="str">
            <v>최근3개월내총현금서비스이용금액합계</v>
          </cell>
        </row>
        <row r="92">
          <cell r="C92" t="str">
            <v>C1N2B6006</v>
          </cell>
          <cell r="D92" t="str">
            <v>최근6개월내총현금서비스이용금액합계</v>
          </cell>
        </row>
        <row r="93">
          <cell r="C93" t="str">
            <v>C1N2B600C</v>
          </cell>
          <cell r="D93" t="str">
            <v>최근1년내총현금서비스이용금액합계</v>
          </cell>
        </row>
        <row r="94">
          <cell r="C94" t="str">
            <v>C1N2BE001</v>
          </cell>
          <cell r="D94" t="str">
            <v>최근1개월내총정상청구금액합계</v>
          </cell>
        </row>
        <row r="95">
          <cell r="C95" t="str">
            <v>C1N2BE003</v>
          </cell>
          <cell r="D95" t="str">
            <v>최근3개월내총정상청구금액합계</v>
          </cell>
        </row>
        <row r="96">
          <cell r="C96" t="str">
            <v>C1N2BE006</v>
          </cell>
          <cell r="D96" t="str">
            <v>최근6개월내총정상청구금액합계</v>
          </cell>
        </row>
        <row r="97">
          <cell r="C97" t="str">
            <v>C1N2BE00C</v>
          </cell>
          <cell r="D97" t="str">
            <v>최근1년내총정상청구금액합계</v>
          </cell>
        </row>
        <row r="98">
          <cell r="C98" t="str">
            <v>C1N2BF001</v>
          </cell>
          <cell r="D98" t="str">
            <v>최근1개월내총결제금액합계</v>
          </cell>
        </row>
        <row r="99">
          <cell r="C99" t="str">
            <v>C1N2BF003</v>
          </cell>
          <cell r="D99" t="str">
            <v>최근3개월내총결제금액합계</v>
          </cell>
        </row>
        <row r="100">
          <cell r="C100" t="str">
            <v>C1N2BF006</v>
          </cell>
          <cell r="D100" t="str">
            <v>최근6개월내총결제금액합계</v>
          </cell>
        </row>
        <row r="101">
          <cell r="C101" t="str">
            <v>C1N2BF00C</v>
          </cell>
          <cell r="D101" t="str">
            <v>최근1년내총결제금액합계</v>
          </cell>
        </row>
        <row r="102">
          <cell r="C102" t="str">
            <v>C1N2BG001</v>
          </cell>
          <cell r="D102" t="str">
            <v>최근1개월내총미도래잔액합계</v>
          </cell>
        </row>
        <row r="103">
          <cell r="C103" t="str">
            <v>C1N2C3001</v>
          </cell>
          <cell r="D103" t="str">
            <v>최근1개월내최고이용기관수</v>
          </cell>
        </row>
        <row r="104">
          <cell r="C104" t="str">
            <v>C1N2C3002</v>
          </cell>
          <cell r="D104" t="str">
            <v>최근2개월내최고이용기관수</v>
          </cell>
        </row>
        <row r="105">
          <cell r="C105" t="str">
            <v>C1N2C3003</v>
          </cell>
          <cell r="D105" t="str">
            <v>최근3개월내최고이용기관수</v>
          </cell>
        </row>
        <row r="106">
          <cell r="C106" t="str">
            <v>C1N2C3006</v>
          </cell>
          <cell r="D106" t="str">
            <v>최근6개월내최고이용기관수</v>
          </cell>
        </row>
        <row r="107">
          <cell r="C107" t="str">
            <v>C1N2C300C</v>
          </cell>
          <cell r="D107" t="str">
            <v>최근1년내최고이용기관수</v>
          </cell>
        </row>
        <row r="108">
          <cell r="C108" t="str">
            <v>C1N2C4001</v>
          </cell>
          <cell r="D108" t="str">
            <v>최근1개월내최고일시불이용기관수</v>
          </cell>
        </row>
        <row r="109">
          <cell r="C109" t="str">
            <v>C1N2C4003</v>
          </cell>
          <cell r="D109" t="str">
            <v>최근3개월내최고일시불이용기관수</v>
          </cell>
        </row>
        <row r="110">
          <cell r="C110" t="str">
            <v>C1N2C4006</v>
          </cell>
          <cell r="D110" t="str">
            <v>최근6개월내최고일시불이용기관수</v>
          </cell>
        </row>
        <row r="111">
          <cell r="C111" t="str">
            <v>C1N2C400C</v>
          </cell>
          <cell r="D111" t="str">
            <v>최근1년내최고일시불이용기관수</v>
          </cell>
        </row>
        <row r="112">
          <cell r="C112" t="str">
            <v>C1N2C5001</v>
          </cell>
          <cell r="D112" t="str">
            <v>최근1개월내최고할부이용기관수</v>
          </cell>
        </row>
        <row r="113">
          <cell r="C113" t="str">
            <v>C1N2C5003</v>
          </cell>
          <cell r="D113" t="str">
            <v>최근3개월내최고할부이용기관수</v>
          </cell>
        </row>
        <row r="114">
          <cell r="C114" t="str">
            <v>C1N2C5006</v>
          </cell>
          <cell r="D114" t="str">
            <v>최근6개월내최고할부이용기관수</v>
          </cell>
        </row>
        <row r="115">
          <cell r="C115" t="str">
            <v>C1N2C500C</v>
          </cell>
          <cell r="D115" t="str">
            <v>최근1년내최고할부이용기관수</v>
          </cell>
        </row>
        <row r="116">
          <cell r="C116" t="str">
            <v>C1N2C6001</v>
          </cell>
          <cell r="D116" t="str">
            <v>최근1개월내최고현금서비스이용기관수</v>
          </cell>
        </row>
        <row r="117">
          <cell r="C117" t="str">
            <v>C1N2C6002</v>
          </cell>
          <cell r="D117" t="str">
            <v>최근2개월내최고현금서비스이용기관수</v>
          </cell>
        </row>
        <row r="118">
          <cell r="C118" t="str">
            <v>C1N2C6003</v>
          </cell>
          <cell r="D118" t="str">
            <v>최근3개월내최고현금서비스이용기관수</v>
          </cell>
        </row>
        <row r="119">
          <cell r="C119" t="str">
            <v>C1N2C6006</v>
          </cell>
          <cell r="D119" t="str">
            <v>최근6개월내최고현금서비스이용기관수</v>
          </cell>
        </row>
        <row r="120">
          <cell r="C120" t="str">
            <v>C1N2C600C</v>
          </cell>
          <cell r="D120" t="str">
            <v>최근1년내최고현금서비스이용기관수</v>
          </cell>
        </row>
        <row r="121">
          <cell r="C121" t="str">
            <v>C1N2CC001</v>
          </cell>
          <cell r="D121" t="str">
            <v>최근1개월내최고해외신판이용기관수</v>
          </cell>
        </row>
        <row r="122">
          <cell r="C122" t="str">
            <v>C1N2CD001</v>
          </cell>
          <cell r="D122" t="str">
            <v>최근1개월내최고해외현금서비스이용기관수</v>
          </cell>
        </row>
        <row r="123">
          <cell r="C123" t="str">
            <v>C1N2CR001</v>
          </cell>
          <cell r="D123" t="str">
            <v>최근1개월내최고리볼빙이용기관수</v>
          </cell>
        </row>
        <row r="124">
          <cell r="C124" t="str">
            <v>C1N2CR003</v>
          </cell>
          <cell r="D124" t="str">
            <v>최근3개월내최고리볼빙이용기관수</v>
          </cell>
        </row>
        <row r="125">
          <cell r="C125" t="str">
            <v>C1N2CR006</v>
          </cell>
          <cell r="D125" t="str">
            <v>최근6개월내최고리볼빙이용기관수</v>
          </cell>
        </row>
        <row r="126">
          <cell r="C126" t="str">
            <v>C1N2CR00C</v>
          </cell>
          <cell r="D126" t="str">
            <v>최근1년내최고리볼빙이용기관수</v>
          </cell>
        </row>
        <row r="127">
          <cell r="C127" t="str">
            <v>C1N2D3001</v>
          </cell>
          <cell r="D127" t="str">
            <v>최근1개월내평균이용기관수</v>
          </cell>
        </row>
        <row r="128">
          <cell r="C128" t="str">
            <v>C1N2D3003</v>
          </cell>
          <cell r="D128" t="str">
            <v>최근3개월내평균이용기관수</v>
          </cell>
        </row>
        <row r="129">
          <cell r="C129" t="str">
            <v>C1N2D4001</v>
          </cell>
          <cell r="D129" t="str">
            <v>최근1개월내평균일시불이용기관수</v>
          </cell>
        </row>
        <row r="130">
          <cell r="C130" t="str">
            <v>C1N2D4003</v>
          </cell>
          <cell r="D130" t="str">
            <v>최근3개월내평균일시불이용기관수</v>
          </cell>
        </row>
        <row r="131">
          <cell r="C131" t="str">
            <v>C1N2D5001</v>
          </cell>
          <cell r="D131" t="str">
            <v>최근1개월내평균할부이용기관수</v>
          </cell>
        </row>
        <row r="132">
          <cell r="C132" t="str">
            <v>C1N2D5003</v>
          </cell>
          <cell r="D132" t="str">
            <v>최근3개월내평균할부이용기관수</v>
          </cell>
        </row>
        <row r="133">
          <cell r="C133" t="str">
            <v>C1N2D6001</v>
          </cell>
          <cell r="D133" t="str">
            <v>최근1개월내평균현금서비스이용기관수</v>
          </cell>
        </row>
        <row r="134">
          <cell r="C134" t="str">
            <v>C1N2D6003</v>
          </cell>
          <cell r="D134" t="str">
            <v>최근3개월내평균현금서비스이용기관수</v>
          </cell>
        </row>
        <row r="135">
          <cell r="C135" t="str">
            <v>C1N2D6006</v>
          </cell>
          <cell r="D135" t="str">
            <v>최근6개월내평균현금서비스이용기관수</v>
          </cell>
        </row>
        <row r="136">
          <cell r="C136" t="str">
            <v>C1N2DC001</v>
          </cell>
          <cell r="D136" t="str">
            <v>최근1개월내평균해외신판이용기관수</v>
          </cell>
        </row>
        <row r="137">
          <cell r="C137" t="str">
            <v>C1N2DD001</v>
          </cell>
          <cell r="D137" t="str">
            <v>최근1개월내평균해외현금서비스이용기관수</v>
          </cell>
        </row>
        <row r="138">
          <cell r="C138" t="str">
            <v>C1N2DR001</v>
          </cell>
          <cell r="D138" t="str">
            <v>최근1개월내평균리볼빙이용기관수</v>
          </cell>
        </row>
        <row r="139">
          <cell r="C139" t="str">
            <v>C1X000001</v>
          </cell>
          <cell r="D139" t="str">
            <v>주사용카드한도소진율</v>
          </cell>
        </row>
        <row r="140">
          <cell r="C140" t="str">
            <v>C1X000002</v>
          </cell>
          <cell r="D140" t="str">
            <v>최고한도소진율</v>
          </cell>
        </row>
        <row r="141">
          <cell r="C141" t="str">
            <v>C1X000003</v>
          </cell>
          <cell r="D141" t="str">
            <v>주사용카드현금서비스한도소진율</v>
          </cell>
        </row>
        <row r="142">
          <cell r="C142" t="str">
            <v>C1X000004</v>
          </cell>
          <cell r="D142" t="str">
            <v>현금서비스최고한도소진율</v>
          </cell>
        </row>
        <row r="143">
          <cell r="C143" t="str">
            <v>C1X000005</v>
          </cell>
          <cell r="D143" t="str">
            <v>총한도소진율</v>
          </cell>
        </row>
        <row r="144">
          <cell r="C144" t="str">
            <v>C1X000006</v>
          </cell>
          <cell r="D144" t="str">
            <v>현금서비스한도소진율</v>
          </cell>
        </row>
        <row r="145">
          <cell r="C145" t="str">
            <v>C1Z000007</v>
          </cell>
          <cell r="D145" t="str">
            <v>최근3개월내현금서비스사용개월수</v>
          </cell>
        </row>
        <row r="146">
          <cell r="C146" t="str">
            <v>C1Z000009</v>
          </cell>
          <cell r="D146" t="str">
            <v>리볼빙이용기관이용잔액합계</v>
          </cell>
        </row>
        <row r="147">
          <cell r="C147" t="str">
            <v>C1Z000010</v>
          </cell>
          <cell r="D147" t="str">
            <v>총이용금액합계(CA제외)</v>
          </cell>
        </row>
        <row r="148">
          <cell r="C148" t="str">
            <v>C1Z000011</v>
          </cell>
          <cell r="D148" t="str">
            <v>최근3개월내총이용금액합계(CA제외)</v>
          </cell>
        </row>
        <row r="149">
          <cell r="C149" t="str">
            <v>C1Z000012</v>
          </cell>
          <cell r="D149" t="str">
            <v>최근6개월내총이용금액합계(CA제외)</v>
          </cell>
        </row>
        <row r="150">
          <cell r="C150" t="str">
            <v>C1Z000013</v>
          </cell>
          <cell r="D150" t="str">
            <v>최근1년내총이용금액합계(CA제외)</v>
          </cell>
        </row>
        <row r="151">
          <cell r="C151" t="str">
            <v>C1Z000014</v>
          </cell>
          <cell r="D151" t="str">
            <v>총이용기관수(CA제외)</v>
          </cell>
        </row>
        <row r="152">
          <cell r="C152" t="str">
            <v>C1Z000015</v>
          </cell>
          <cell r="D152" t="str">
            <v>최근1개월내최고이용기관수(CA제외)</v>
          </cell>
        </row>
        <row r="153">
          <cell r="C153" t="str">
            <v>C1Z000016</v>
          </cell>
          <cell r="D153" t="str">
            <v>최근3개월내최고이용기관수(CA제외)</v>
          </cell>
        </row>
        <row r="154">
          <cell r="C154" t="str">
            <v>C1Z000017</v>
          </cell>
          <cell r="D154" t="str">
            <v>최근6개월내최고이용기관수(CA제외)</v>
          </cell>
        </row>
        <row r="155">
          <cell r="C155" t="str">
            <v>C1Z000018</v>
          </cell>
          <cell r="D155" t="str">
            <v>최근1년내최고이용기관수(CA제외)</v>
          </cell>
        </row>
        <row r="156">
          <cell r="C156" t="str">
            <v>C1Z000019</v>
          </cell>
          <cell r="D156" t="str">
            <v>최근3개월내최고총이용금액합계(CA제외)</v>
          </cell>
        </row>
        <row r="157">
          <cell r="C157" t="str">
            <v>C1Z000020</v>
          </cell>
          <cell r="D157" t="str">
            <v>최근6개월내최고총이용금액합계(CA제외)</v>
          </cell>
        </row>
        <row r="158">
          <cell r="C158" t="str">
            <v>C1Z000021</v>
          </cell>
          <cell r="D158" t="str">
            <v>최근3개월내평균총이용금액합계(CA제외)</v>
          </cell>
        </row>
        <row r="159">
          <cell r="C159" t="str">
            <v>C1Z000022</v>
          </cell>
          <cell r="D159" t="str">
            <v>최근6개월내평균총이용금액합계(CA제외)</v>
          </cell>
        </row>
        <row r="160">
          <cell r="C160" t="str">
            <v>C1Z000023</v>
          </cell>
          <cell r="D160" t="str">
            <v>최근1년내평균총이용금액합계(CA제외)</v>
          </cell>
        </row>
        <row r="161">
          <cell r="C161" t="str">
            <v>C1Z000024</v>
          </cell>
          <cell r="D161" t="str">
            <v>최근1개월내총이용금액합계(CA제외)</v>
          </cell>
        </row>
        <row r="162">
          <cell r="C162" t="str">
            <v>C1Z000025</v>
          </cell>
          <cell r="D162" t="str">
            <v>총한도소진율(CA제외)</v>
          </cell>
        </row>
        <row r="163">
          <cell r="C163" t="str">
            <v>C1Z000050</v>
          </cell>
          <cell r="D163" t="str">
            <v>총이용잔액한도소진율</v>
          </cell>
        </row>
        <row r="164">
          <cell r="C164" t="str">
            <v>C1Z000051</v>
          </cell>
          <cell r="D164" t="str">
            <v>현금서비스이용잔액한도소진율</v>
          </cell>
        </row>
        <row r="165">
          <cell r="C165" t="str">
            <v>C1Z000052</v>
          </cell>
          <cell r="D165" t="str">
            <v>신판이용기관수</v>
          </cell>
        </row>
        <row r="166">
          <cell r="C166" t="str">
            <v>C1Z000053</v>
          </cell>
          <cell r="D166" t="str">
            <v>신판이용금액</v>
          </cell>
        </row>
        <row r="167">
          <cell r="C167" t="str">
            <v>C1Z000054</v>
          </cell>
          <cell r="D167" t="str">
            <v>유효총한도카드개설기관수</v>
          </cell>
        </row>
        <row r="168">
          <cell r="C168" t="str">
            <v>C1Z000055</v>
          </cell>
          <cell r="D168" t="str">
            <v>유효현금서비스한도카드개설기관수</v>
          </cell>
        </row>
        <row r="169">
          <cell r="C169" t="str">
            <v>C20220000</v>
          </cell>
          <cell r="D169" t="str">
            <v>총신용개설기관수(KFB)</v>
          </cell>
        </row>
        <row r="170">
          <cell r="C170" t="str">
            <v>C20220001</v>
          </cell>
          <cell r="D170" t="str">
            <v>최근1개월내신용개설기관수(KFB)</v>
          </cell>
        </row>
        <row r="171">
          <cell r="C171" t="str">
            <v>C20220006</v>
          </cell>
          <cell r="D171" t="str">
            <v>최근6개월내신용개설기관수(KFB)</v>
          </cell>
        </row>
        <row r="172">
          <cell r="C172" t="str">
            <v>C2022000C</v>
          </cell>
          <cell r="D172" t="str">
            <v>최근1년내신용개설기관수(KFB)</v>
          </cell>
        </row>
        <row r="173">
          <cell r="C173" t="str">
            <v>C20272000</v>
          </cell>
          <cell r="D173" t="str">
            <v>최초신용개설일자로부터의기간(KFB)</v>
          </cell>
        </row>
        <row r="174">
          <cell r="C174" t="str">
            <v>C20282000</v>
          </cell>
          <cell r="D174" t="str">
            <v>최근신용개설일자로부터의기간(KFB)</v>
          </cell>
        </row>
        <row r="175">
          <cell r="C175" t="str">
            <v>C23220000</v>
          </cell>
          <cell r="D175" t="str">
            <v>총신용카드개설기관수(KFB)</v>
          </cell>
        </row>
        <row r="176">
          <cell r="C176" t="str">
            <v>C23220001</v>
          </cell>
          <cell r="D176" t="str">
            <v>최근1개월내신용카드개설기관수(KFB)</v>
          </cell>
        </row>
        <row r="177">
          <cell r="C177" t="str">
            <v>C23220003</v>
          </cell>
          <cell r="D177" t="str">
            <v>최근3개월내신용카드개설기관수(KFB)</v>
          </cell>
        </row>
        <row r="178">
          <cell r="C178" t="str">
            <v>C23220006</v>
          </cell>
          <cell r="D178" t="str">
            <v>최근6개월내신용카드개설기관수(KFB)</v>
          </cell>
        </row>
        <row r="179">
          <cell r="C179" t="str">
            <v>C2322000C</v>
          </cell>
          <cell r="D179" t="str">
            <v>최근1년내신용카드개설기관수(KFB)</v>
          </cell>
        </row>
        <row r="180">
          <cell r="C180" t="str">
            <v>C23272000</v>
          </cell>
          <cell r="D180" t="str">
            <v>최초신용카드개설일자로부터의기간(KFB)</v>
          </cell>
        </row>
        <row r="181">
          <cell r="C181" t="str">
            <v>C23282000</v>
          </cell>
          <cell r="D181" t="str">
            <v>최근신용카드개설일자로부터의기간(KFB)</v>
          </cell>
        </row>
        <row r="182">
          <cell r="C182" t="str">
            <v>D10110000</v>
          </cell>
          <cell r="D182" t="str">
            <v>연체총건수</v>
          </cell>
        </row>
        <row r="183">
          <cell r="C183" t="str">
            <v>D10110001</v>
          </cell>
          <cell r="D183" t="str">
            <v>최근1개월내연체총건수</v>
          </cell>
        </row>
        <row r="184">
          <cell r="C184" t="str">
            <v>D10110003</v>
          </cell>
          <cell r="D184" t="str">
            <v>최근3개월내연체총건수</v>
          </cell>
        </row>
        <row r="185">
          <cell r="C185" t="str">
            <v>D10110006</v>
          </cell>
          <cell r="D185" t="str">
            <v>최근6개월내연체총건수</v>
          </cell>
        </row>
        <row r="186">
          <cell r="C186" t="str">
            <v>D1011000C</v>
          </cell>
          <cell r="D186" t="str">
            <v>최근1년내연체총건수</v>
          </cell>
        </row>
        <row r="187">
          <cell r="C187" t="str">
            <v>D10110100</v>
          </cell>
          <cell r="D187" t="str">
            <v>은행업종연체총건수</v>
          </cell>
        </row>
        <row r="188">
          <cell r="C188" t="str">
            <v>D10110106</v>
          </cell>
          <cell r="D188" t="str">
            <v>최근6개월내은행업종연체총건수</v>
          </cell>
        </row>
        <row r="189">
          <cell r="C189" t="str">
            <v>D10110200</v>
          </cell>
          <cell r="D189" t="str">
            <v>카드업종연체총건수</v>
          </cell>
        </row>
        <row r="190">
          <cell r="C190" t="str">
            <v>D10110201</v>
          </cell>
          <cell r="D190" t="str">
            <v>최근1개월내카드업종연체총건수</v>
          </cell>
        </row>
        <row r="191">
          <cell r="C191" t="str">
            <v>D10110202</v>
          </cell>
          <cell r="D191" t="str">
            <v>최근2개월내카드업종연체총건수</v>
          </cell>
        </row>
        <row r="192">
          <cell r="C192" t="str">
            <v>D10110203</v>
          </cell>
          <cell r="D192" t="str">
            <v>최근3개월내카드업종연체총건수</v>
          </cell>
        </row>
        <row r="193">
          <cell r="C193" t="str">
            <v>D10110206</v>
          </cell>
          <cell r="D193" t="str">
            <v>최근6개월내카드업종연체총건수</v>
          </cell>
        </row>
        <row r="194">
          <cell r="C194" t="str">
            <v>D1011020C</v>
          </cell>
          <cell r="D194" t="str">
            <v>최근1년내카드업종연체총건수</v>
          </cell>
        </row>
        <row r="195">
          <cell r="C195" t="str">
            <v>D10110300</v>
          </cell>
          <cell r="D195" t="str">
            <v>할부금융업종연체총건수</v>
          </cell>
        </row>
        <row r="196">
          <cell r="C196" t="str">
            <v>D10110306</v>
          </cell>
          <cell r="D196" t="str">
            <v>최근6개월내할부금융업종연체총건수</v>
          </cell>
        </row>
        <row r="197">
          <cell r="C197" t="str">
            <v>D10110600</v>
          </cell>
          <cell r="D197" t="str">
            <v xml:space="preserve">대지급총건수(해제포함) </v>
          </cell>
        </row>
        <row r="198">
          <cell r="C198" t="str">
            <v>D10110706</v>
          </cell>
          <cell r="D198" t="str">
            <v>최근6개월내조합업종연체총건수</v>
          </cell>
        </row>
        <row r="199">
          <cell r="C199" t="str">
            <v>D10110800</v>
          </cell>
          <cell r="D199" t="str">
            <v>저축은행업종연체총건수</v>
          </cell>
        </row>
        <row r="200">
          <cell r="C200" t="str">
            <v>D10110801</v>
          </cell>
          <cell r="D200" t="str">
            <v>최근1개월내저축은행업종연체총건수</v>
          </cell>
        </row>
        <row r="201">
          <cell r="C201" t="str">
            <v>D10110803</v>
          </cell>
          <cell r="D201" t="str">
            <v>최근3개월내저축은행업종연체총건수</v>
          </cell>
        </row>
        <row r="202">
          <cell r="C202" t="str">
            <v>D10110806</v>
          </cell>
          <cell r="D202" t="str">
            <v>최근6개월내저축은행업종연체총건수</v>
          </cell>
        </row>
        <row r="203">
          <cell r="C203" t="str">
            <v>D1011080C</v>
          </cell>
          <cell r="D203" t="str">
            <v>최근1년내저축은행업종연체총건수</v>
          </cell>
        </row>
        <row r="204">
          <cell r="C204" t="str">
            <v>D10110B00</v>
          </cell>
          <cell r="D204" t="str">
            <v>보험업종연체총건수</v>
          </cell>
        </row>
        <row r="205">
          <cell r="C205" t="str">
            <v>D10110B06</v>
          </cell>
          <cell r="D205" t="str">
            <v>최근6개월내보험업종연체총건수</v>
          </cell>
        </row>
        <row r="206">
          <cell r="C206" t="str">
            <v>D10120000</v>
          </cell>
          <cell r="D206" t="str">
            <v>연체총기관수</v>
          </cell>
        </row>
        <row r="207">
          <cell r="C207" t="str">
            <v>D10131000</v>
          </cell>
          <cell r="D207" t="str">
            <v>연체총최초연체금액</v>
          </cell>
        </row>
        <row r="208">
          <cell r="C208" t="str">
            <v>D10132000</v>
          </cell>
          <cell r="D208" t="str">
            <v>연체총연체금액</v>
          </cell>
        </row>
        <row r="209">
          <cell r="C209" t="str">
            <v>D10132001</v>
          </cell>
          <cell r="D209" t="str">
            <v>최근1개월내연체총연체금액</v>
          </cell>
        </row>
        <row r="210">
          <cell r="C210" t="str">
            <v>D10132003</v>
          </cell>
          <cell r="D210" t="str">
            <v>최근3개월내연체총연체금액</v>
          </cell>
        </row>
        <row r="211">
          <cell r="C211" t="str">
            <v>D10132006</v>
          </cell>
          <cell r="D211" t="str">
            <v>최근6개월내연체총연체금액</v>
          </cell>
        </row>
        <row r="212">
          <cell r="C212" t="str">
            <v>D10132200</v>
          </cell>
          <cell r="D212" t="str">
            <v>카드업종연체총연체금액</v>
          </cell>
        </row>
        <row r="213">
          <cell r="C213" t="str">
            <v>D10132201</v>
          </cell>
          <cell r="D213" t="str">
            <v>최근1개월내카드업종연체총연체금액</v>
          </cell>
        </row>
        <row r="214">
          <cell r="C214" t="str">
            <v>D10132202</v>
          </cell>
          <cell r="D214" t="str">
            <v>최근2개월내카드업종연체총연체금액</v>
          </cell>
        </row>
        <row r="215">
          <cell r="C215" t="str">
            <v>D10132203</v>
          </cell>
          <cell r="D215" t="str">
            <v>최근3개월내카드업종연체총연체금액</v>
          </cell>
        </row>
        <row r="216">
          <cell r="C216" t="str">
            <v>D10132206</v>
          </cell>
          <cell r="D216" t="str">
            <v>최근6개월내카드업종연체총연체금액</v>
          </cell>
        </row>
        <row r="217">
          <cell r="C217" t="str">
            <v>D1013220C</v>
          </cell>
          <cell r="D217" t="str">
            <v>최근1년내카드업종연체총연체금액</v>
          </cell>
        </row>
        <row r="218">
          <cell r="C218" t="str">
            <v>D10132801</v>
          </cell>
          <cell r="D218" t="str">
            <v>최근1개월내저축은행업종연체총연체금액</v>
          </cell>
        </row>
        <row r="219">
          <cell r="C219" t="str">
            <v>D10132803</v>
          </cell>
          <cell r="D219" t="str">
            <v>최근3개월내저축은행업종연체총연체금액</v>
          </cell>
        </row>
        <row r="220">
          <cell r="C220" t="str">
            <v>D10132806</v>
          </cell>
          <cell r="D220" t="str">
            <v>최근6개월내저축은행업종연체총연체금액</v>
          </cell>
        </row>
        <row r="221">
          <cell r="C221" t="str">
            <v>D1013280C</v>
          </cell>
          <cell r="D221" t="str">
            <v>최근1년내저축은행업종연체총연체금액</v>
          </cell>
        </row>
        <row r="222">
          <cell r="C222" t="str">
            <v>D10133000</v>
          </cell>
          <cell r="D222" t="str">
            <v>연체총상환금액</v>
          </cell>
        </row>
        <row r="223">
          <cell r="C223" t="str">
            <v>D10133001</v>
          </cell>
          <cell r="D223" t="str">
            <v>최근1개월내연체총상환금액</v>
          </cell>
        </row>
        <row r="224">
          <cell r="C224" t="str">
            <v>D10133003</v>
          </cell>
          <cell r="D224" t="str">
            <v>최근3개월내연체총상환금액</v>
          </cell>
        </row>
        <row r="225">
          <cell r="C225" t="str">
            <v>D10133006</v>
          </cell>
          <cell r="D225" t="str">
            <v>최근6개월내연체총상환금액</v>
          </cell>
        </row>
        <row r="226">
          <cell r="C226" t="str">
            <v>D10133200</v>
          </cell>
          <cell r="D226" t="str">
            <v>카드업종연체총상환금액</v>
          </cell>
        </row>
        <row r="227">
          <cell r="C227" t="str">
            <v>D10134000</v>
          </cell>
          <cell r="D227" t="str">
            <v>연체총대출잔액/미도래잔액</v>
          </cell>
        </row>
        <row r="228">
          <cell r="C228" t="str">
            <v>D10134200</v>
          </cell>
          <cell r="D228" t="str">
            <v>카드업종연체총대출잔액/미도래잔액</v>
          </cell>
        </row>
        <row r="229">
          <cell r="C229" t="str">
            <v>D10134801</v>
          </cell>
          <cell r="D229" t="str">
            <v>최근1개월내저축은행업종연체총대출잔액/미도래잔액</v>
          </cell>
        </row>
        <row r="230">
          <cell r="C230" t="str">
            <v>D10134803</v>
          </cell>
          <cell r="D230" t="str">
            <v>최근3개월내저축은행업종연체총대출잔액/미도래잔액</v>
          </cell>
        </row>
        <row r="231">
          <cell r="C231" t="str">
            <v>D10134806</v>
          </cell>
          <cell r="D231" t="str">
            <v>최근6개월내저축은행업종연체총대출잔액/미도래잔액</v>
          </cell>
        </row>
        <row r="232">
          <cell r="C232" t="str">
            <v>D1013480C</v>
          </cell>
          <cell r="D232" t="str">
            <v>최근1년내저축은행업종연체총대출잔액/미도래잔액</v>
          </cell>
        </row>
        <row r="233">
          <cell r="C233" t="str">
            <v>D10175000</v>
          </cell>
          <cell r="D233" t="str">
            <v>최장연체일수</v>
          </cell>
        </row>
        <row r="234">
          <cell r="C234" t="str">
            <v>D10187000</v>
          </cell>
          <cell r="D234" t="str">
            <v>최근연체해제일자로부터의기간</v>
          </cell>
        </row>
        <row r="235">
          <cell r="C235" t="str">
            <v>D10210000</v>
          </cell>
          <cell r="D235" t="str">
            <v>미해제연체총건수</v>
          </cell>
        </row>
        <row r="236">
          <cell r="C236" t="str">
            <v>D10210001</v>
          </cell>
          <cell r="D236" t="str">
            <v>최근1개월내미해제연체총건수</v>
          </cell>
        </row>
        <row r="237">
          <cell r="C237" t="str">
            <v>D10210003</v>
          </cell>
          <cell r="D237" t="str">
            <v>최근3개월내미해제연체총건수</v>
          </cell>
        </row>
        <row r="238">
          <cell r="C238" t="str">
            <v>D10210006</v>
          </cell>
          <cell r="D238" t="str">
            <v>최근6개월내미해제연체총건수</v>
          </cell>
        </row>
        <row r="239">
          <cell r="C239" t="str">
            <v>D1021000C</v>
          </cell>
          <cell r="D239" t="str">
            <v>최근1년내미해제연체총건수</v>
          </cell>
        </row>
        <row r="240">
          <cell r="C240" t="str">
            <v>D10210100</v>
          </cell>
          <cell r="D240" t="str">
            <v>은행업종미해제연체총건수</v>
          </cell>
        </row>
        <row r="241">
          <cell r="C241" t="str">
            <v>D10210200</v>
          </cell>
          <cell r="D241" t="str">
            <v>카드업종미해제연체총건수</v>
          </cell>
        </row>
        <row r="242">
          <cell r="C242" t="str">
            <v>D10210300</v>
          </cell>
          <cell r="D242" t="str">
            <v>할부금융업종미해제연체총건수</v>
          </cell>
        </row>
        <row r="243">
          <cell r="C243" t="str">
            <v>D10210600</v>
          </cell>
          <cell r="D243" t="str">
            <v>대지급총건수</v>
          </cell>
        </row>
        <row r="244">
          <cell r="C244" t="str">
            <v>D10210601</v>
          </cell>
          <cell r="D244" t="str">
            <v>최근1개월내대지급총건수</v>
          </cell>
        </row>
        <row r="245">
          <cell r="C245" t="str">
            <v>D10210606</v>
          </cell>
          <cell r="D245" t="str">
            <v>최근6개월내대지급총건수</v>
          </cell>
        </row>
        <row r="246">
          <cell r="C246" t="str">
            <v>D1021060C</v>
          </cell>
          <cell r="D246" t="str">
            <v>최근1년내대지급총건수</v>
          </cell>
        </row>
        <row r="247">
          <cell r="C247" t="str">
            <v>D1021060E</v>
          </cell>
          <cell r="D247" t="str">
            <v>최근2년내대지급총건수</v>
          </cell>
        </row>
        <row r="248">
          <cell r="C248" t="str">
            <v>D1021060F</v>
          </cell>
          <cell r="D248" t="str">
            <v>최근3년내대지급총건수</v>
          </cell>
        </row>
        <row r="249">
          <cell r="C249" t="str">
            <v>D10210700</v>
          </cell>
          <cell r="D249" t="str">
            <v>조합업종미해제연체총건수</v>
          </cell>
        </row>
        <row r="250">
          <cell r="C250" t="str">
            <v>D10210800</v>
          </cell>
          <cell r="D250" t="str">
            <v>저축은행업종미해제연체총건수</v>
          </cell>
        </row>
        <row r="251">
          <cell r="C251" t="str">
            <v>D10210801</v>
          </cell>
          <cell r="D251" t="str">
            <v>최근1개월내저축은행업종미해제연체총건수</v>
          </cell>
        </row>
        <row r="252">
          <cell r="C252" t="str">
            <v>D10210803</v>
          </cell>
          <cell r="D252" t="str">
            <v>최근3개월내저축은행업종미해제연체총건수</v>
          </cell>
        </row>
        <row r="253">
          <cell r="C253" t="str">
            <v>D10210806</v>
          </cell>
          <cell r="D253" t="str">
            <v>최근6개월내저축은행업종미해제연체총건수</v>
          </cell>
        </row>
        <row r="254">
          <cell r="C254" t="str">
            <v>D10210B00</v>
          </cell>
          <cell r="D254" t="str">
            <v>보험업종미해제연체총건수</v>
          </cell>
        </row>
        <row r="255">
          <cell r="C255" t="str">
            <v>D10220000</v>
          </cell>
          <cell r="D255" t="str">
            <v>미해제연체총기관수</v>
          </cell>
        </row>
        <row r="256">
          <cell r="C256" t="str">
            <v>D10231000</v>
          </cell>
          <cell r="D256" t="str">
            <v>미해제연체총최초연체금액</v>
          </cell>
        </row>
        <row r="257">
          <cell r="C257" t="str">
            <v>D10232000</v>
          </cell>
          <cell r="D257" t="str">
            <v>미해제연체총연체금액</v>
          </cell>
        </row>
        <row r="258">
          <cell r="C258" t="str">
            <v>D10232001</v>
          </cell>
          <cell r="D258" t="str">
            <v>최근1개월내미해제연체총연체금액</v>
          </cell>
        </row>
        <row r="259">
          <cell r="C259" t="str">
            <v>D10232003</v>
          </cell>
          <cell r="D259" t="str">
            <v>최근3개월내미해제연체총연체금액</v>
          </cell>
        </row>
        <row r="260">
          <cell r="C260" t="str">
            <v>D10232006</v>
          </cell>
          <cell r="D260" t="str">
            <v>최근6개월내미해제연체총연체금액</v>
          </cell>
        </row>
        <row r="261">
          <cell r="C261" t="str">
            <v>D1023200C</v>
          </cell>
          <cell r="D261" t="str">
            <v>최근1년내미해제연체총연체금액</v>
          </cell>
        </row>
        <row r="262">
          <cell r="C262" t="str">
            <v>D10232100</v>
          </cell>
          <cell r="D262" t="str">
            <v>은행업종미해제연체총연체금액</v>
          </cell>
        </row>
        <row r="263">
          <cell r="C263" t="str">
            <v>D10232200</v>
          </cell>
          <cell r="D263" t="str">
            <v>카드업종미해제연체총연체금액</v>
          </cell>
        </row>
        <row r="264">
          <cell r="C264" t="str">
            <v>D10232300</v>
          </cell>
          <cell r="D264" t="str">
            <v>할부금융업종미해제연체총연체금액</v>
          </cell>
        </row>
        <row r="265">
          <cell r="C265" t="str">
            <v>D10232600</v>
          </cell>
          <cell r="D265" t="str">
            <v>대지급총금액</v>
          </cell>
        </row>
        <row r="266">
          <cell r="C266" t="str">
            <v>D10232601</v>
          </cell>
          <cell r="D266" t="str">
            <v>최근1개월내대지급총금액</v>
          </cell>
        </row>
        <row r="267">
          <cell r="C267" t="str">
            <v>D10232606</v>
          </cell>
          <cell r="D267" t="str">
            <v>최근6개월내대지급총금액</v>
          </cell>
        </row>
        <row r="268">
          <cell r="C268" t="str">
            <v>D1023260C</v>
          </cell>
          <cell r="D268" t="str">
            <v>최근1년내대지급총금액</v>
          </cell>
        </row>
        <row r="269">
          <cell r="C269" t="str">
            <v>D1023260E</v>
          </cell>
          <cell r="D269" t="str">
            <v>최근2년내대지급총금액</v>
          </cell>
        </row>
        <row r="270">
          <cell r="C270" t="str">
            <v>D1023260F</v>
          </cell>
          <cell r="D270" t="str">
            <v>최근3년내대지급총금액</v>
          </cell>
        </row>
        <row r="271">
          <cell r="C271" t="str">
            <v>D10232700</v>
          </cell>
          <cell r="D271" t="str">
            <v>조합업종미해제연체총연체금액</v>
          </cell>
        </row>
        <row r="272">
          <cell r="C272" t="str">
            <v>D10232800</v>
          </cell>
          <cell r="D272" t="str">
            <v>저축은행업종미해제연체총연체금액</v>
          </cell>
        </row>
        <row r="273">
          <cell r="C273" t="str">
            <v>D10232801</v>
          </cell>
          <cell r="D273" t="str">
            <v>최근1개월내저축은행업종미해제연체총연체금액</v>
          </cell>
        </row>
        <row r="274">
          <cell r="C274" t="str">
            <v>D10232803</v>
          </cell>
          <cell r="D274" t="str">
            <v>최근3개월내저축은행업종미해제연체총연체금액</v>
          </cell>
        </row>
        <row r="275">
          <cell r="C275" t="str">
            <v>D10232806</v>
          </cell>
          <cell r="D275" t="str">
            <v>최근6개월내저축은행업종미해제연체총연체금액</v>
          </cell>
        </row>
        <row r="276">
          <cell r="C276" t="str">
            <v>D1023280C</v>
          </cell>
          <cell r="D276" t="str">
            <v>최근1년내저축은행업종미해제연체총연체금액</v>
          </cell>
        </row>
        <row r="277">
          <cell r="C277" t="str">
            <v>D10232B00</v>
          </cell>
          <cell r="D277" t="str">
            <v>보험업종미해제연체총연체금액</v>
          </cell>
        </row>
        <row r="278">
          <cell r="C278" t="str">
            <v>D10233100</v>
          </cell>
          <cell r="D278" t="str">
            <v>은행업종미해제연체총상환금액</v>
          </cell>
        </row>
        <row r="279">
          <cell r="C279" t="str">
            <v>D10233200</v>
          </cell>
          <cell r="D279" t="str">
            <v>카드업종미해제연체총상환금액</v>
          </cell>
        </row>
        <row r="280">
          <cell r="C280" t="str">
            <v>D10233300</v>
          </cell>
          <cell r="D280" t="str">
            <v>할부금융업종미해제연체총상환금액</v>
          </cell>
        </row>
        <row r="281">
          <cell r="C281" t="str">
            <v>D10233B00</v>
          </cell>
          <cell r="D281" t="str">
            <v>보험업종미해제연체총상환금액</v>
          </cell>
        </row>
        <row r="282">
          <cell r="C282" t="str">
            <v>D10234000</v>
          </cell>
          <cell r="D282" t="str">
            <v>미해제연체총대출잔액/미도래잔액</v>
          </cell>
        </row>
        <row r="283">
          <cell r="C283" t="str">
            <v>D10234001</v>
          </cell>
          <cell r="D283" t="str">
            <v>최근1개월내미해제연체총대출잔액/미도래잔액</v>
          </cell>
        </row>
        <row r="284">
          <cell r="C284" t="str">
            <v>D10234003</v>
          </cell>
          <cell r="D284" t="str">
            <v>최근3개월내미해제연체총대출잔액/미도래잔액</v>
          </cell>
        </row>
        <row r="285">
          <cell r="C285" t="str">
            <v>D10234006</v>
          </cell>
          <cell r="D285" t="str">
            <v>최근6개월내미해제연체총대출잔액/미도래잔액</v>
          </cell>
        </row>
        <row r="286">
          <cell r="C286" t="str">
            <v>D1023400C</v>
          </cell>
          <cell r="D286" t="str">
            <v>최근1년내미해제연체총대출잔액/미도래잔액</v>
          </cell>
        </row>
        <row r="287">
          <cell r="C287" t="str">
            <v>D10234100</v>
          </cell>
          <cell r="D287" t="str">
            <v>은행업종미해제연체총대출잔액/미도래잔액</v>
          </cell>
        </row>
        <row r="288">
          <cell r="C288" t="str">
            <v>D10234200</v>
          </cell>
          <cell r="D288" t="str">
            <v>카드업종미해제연체총대출잔액/미도래잔액</v>
          </cell>
        </row>
        <row r="289">
          <cell r="C289" t="str">
            <v>D10234300</v>
          </cell>
          <cell r="D289" t="str">
            <v>할부금융업종미해제연체총대출잔액/미도래잔액</v>
          </cell>
        </row>
        <row r="290">
          <cell r="C290" t="str">
            <v>D10234800</v>
          </cell>
          <cell r="D290" t="str">
            <v>저축은행업종미해제연체총대출잔액/미도래잔액</v>
          </cell>
        </row>
        <row r="291">
          <cell r="C291" t="str">
            <v>D10234801</v>
          </cell>
          <cell r="D291" t="str">
            <v>최근1개월내저축은행업종미해제연체총대출잔액/미도래잔액</v>
          </cell>
        </row>
        <row r="292">
          <cell r="C292" t="str">
            <v>D10234802</v>
          </cell>
          <cell r="D292" t="str">
            <v>최근2개월내저축은행업종미해제연체총대출잔액/미도래잔액</v>
          </cell>
        </row>
        <row r="293">
          <cell r="C293" t="str">
            <v>D10234806</v>
          </cell>
          <cell r="D293" t="str">
            <v>최근6개월내저축은행업종미해제연체총대출잔액/미도래잔액</v>
          </cell>
        </row>
        <row r="294">
          <cell r="C294" t="str">
            <v>D10234B00</v>
          </cell>
          <cell r="D294" t="str">
            <v>보험업종미해제연체총대출잔액/미도래잔액</v>
          </cell>
        </row>
        <row r="295">
          <cell r="C295" t="str">
            <v>D10275000</v>
          </cell>
          <cell r="D295" t="str">
            <v>최장연체일수(미해제)</v>
          </cell>
        </row>
        <row r="296">
          <cell r="C296" t="str">
            <v>D10287000</v>
          </cell>
          <cell r="D296" t="str">
            <v>최근연체상환일자로부터의기간(미해제)</v>
          </cell>
        </row>
        <row r="297">
          <cell r="C297" t="str">
            <v>D10292000</v>
          </cell>
          <cell r="D297" t="str">
            <v>미해제연체최고연체금액</v>
          </cell>
        </row>
        <row r="298">
          <cell r="C298" t="str">
            <v>D10310000</v>
          </cell>
          <cell r="D298" t="str">
            <v>연체총건수(해제)</v>
          </cell>
        </row>
        <row r="299">
          <cell r="C299" t="str">
            <v>D10310001</v>
          </cell>
          <cell r="D299" t="str">
            <v>최근1개월내연체총건수(해제)</v>
          </cell>
        </row>
        <row r="300">
          <cell r="C300" t="str">
            <v>D10310002</v>
          </cell>
          <cell r="D300" t="str">
            <v>최근2개월내연체총건수(해제)</v>
          </cell>
        </row>
        <row r="301">
          <cell r="C301" t="str">
            <v>D10310003</v>
          </cell>
          <cell r="D301" t="str">
            <v>최근3개월내연체총건수(해제)</v>
          </cell>
        </row>
        <row r="302">
          <cell r="C302" t="str">
            <v>D10310006</v>
          </cell>
          <cell r="D302" t="str">
            <v>최근6개월내연체총건수(해제)</v>
          </cell>
        </row>
        <row r="303">
          <cell r="C303" t="str">
            <v>D1031000C</v>
          </cell>
          <cell r="D303" t="str">
            <v>최근1년내연체총건수(해제)</v>
          </cell>
        </row>
        <row r="304">
          <cell r="C304" t="str">
            <v>D10310100</v>
          </cell>
          <cell r="D304" t="str">
            <v>은행업종연체총건수(해제)</v>
          </cell>
        </row>
        <row r="305">
          <cell r="C305" t="str">
            <v>D10310106</v>
          </cell>
          <cell r="D305" t="str">
            <v>최근6개월내은행업종연체총건수(해제)</v>
          </cell>
        </row>
        <row r="306">
          <cell r="C306" t="str">
            <v>D10310200</v>
          </cell>
          <cell r="D306" t="str">
            <v>카드업종연체총건수(해제)</v>
          </cell>
        </row>
        <row r="307">
          <cell r="C307" t="str">
            <v>D10310206</v>
          </cell>
          <cell r="D307" t="str">
            <v>최근6개월내카드업종연체총건수(해제)</v>
          </cell>
        </row>
        <row r="308">
          <cell r="C308" t="str">
            <v>D10310300</v>
          </cell>
          <cell r="D308" t="str">
            <v>할부금융업종연체총건수(해제)</v>
          </cell>
        </row>
        <row r="309">
          <cell r="C309" t="str">
            <v>D10310306</v>
          </cell>
          <cell r="D309" t="str">
            <v>최근6개월내할부금융업종연체총건수(해제)</v>
          </cell>
        </row>
        <row r="310">
          <cell r="C310" t="str">
            <v>D10310700</v>
          </cell>
          <cell r="D310" t="str">
            <v>조합업종연체총건수(해제)</v>
          </cell>
        </row>
        <row r="311">
          <cell r="C311" t="str">
            <v>D10310706</v>
          </cell>
          <cell r="D311" t="str">
            <v>최근6개월내조합업종연체총건수(해제)</v>
          </cell>
        </row>
        <row r="312">
          <cell r="C312" t="str">
            <v>D10310B00</v>
          </cell>
          <cell r="D312" t="str">
            <v>보험업종연체총건수(해제)</v>
          </cell>
        </row>
        <row r="313">
          <cell r="C313" t="str">
            <v>D10310B06</v>
          </cell>
          <cell r="D313" t="str">
            <v>최근6개월내보험업종연체총건수(해제)</v>
          </cell>
        </row>
        <row r="314">
          <cell r="C314" t="str">
            <v>D10320000</v>
          </cell>
          <cell r="D314" t="str">
            <v>연체총기관수(해제)</v>
          </cell>
        </row>
        <row r="315">
          <cell r="C315" t="str">
            <v>D10331000</v>
          </cell>
          <cell r="D315" t="str">
            <v>연체총최초연체금액(해제)</v>
          </cell>
        </row>
        <row r="316">
          <cell r="C316" t="str">
            <v>D10332000</v>
          </cell>
          <cell r="D316" t="str">
            <v>연체총연체금액(해제)</v>
          </cell>
        </row>
        <row r="317">
          <cell r="C317" t="str">
            <v>D10332001</v>
          </cell>
          <cell r="D317" t="str">
            <v>최근1개월내연체총연체금액(해제)</v>
          </cell>
        </row>
        <row r="318">
          <cell r="C318" t="str">
            <v>D10332002</v>
          </cell>
          <cell r="D318" t="str">
            <v>최근2개월내연체총연체금액(해제)</v>
          </cell>
        </row>
        <row r="319">
          <cell r="C319" t="str">
            <v>D10332003</v>
          </cell>
          <cell r="D319" t="str">
            <v>최근3개월내연체총연체금액(해제)</v>
          </cell>
        </row>
        <row r="320">
          <cell r="C320" t="str">
            <v>D10332006</v>
          </cell>
          <cell r="D320" t="str">
            <v>최근6개월내연체총연체금액(해제)</v>
          </cell>
        </row>
        <row r="321">
          <cell r="C321" t="str">
            <v>D10332106</v>
          </cell>
          <cell r="D321" t="str">
            <v>최근6개월내은행업종연체총연체금액(해제)</v>
          </cell>
        </row>
        <row r="322">
          <cell r="C322" t="str">
            <v>D10332206</v>
          </cell>
          <cell r="D322" t="str">
            <v>최근6개월내카드업종연체총연체금액(해제)</v>
          </cell>
        </row>
        <row r="323">
          <cell r="C323" t="str">
            <v>D10332306</v>
          </cell>
          <cell r="D323" t="str">
            <v>최근6개월내할부금융업종연체총연체금액(해제)</v>
          </cell>
        </row>
        <row r="324">
          <cell r="C324" t="str">
            <v>D10332706</v>
          </cell>
          <cell r="D324" t="str">
            <v>최근6개월내조합업종연체총연체금액(해제)</v>
          </cell>
        </row>
        <row r="325">
          <cell r="C325" t="str">
            <v>D10332B06</v>
          </cell>
          <cell r="D325" t="str">
            <v>최근6개월내보험업종연체총연체금액(해제)</v>
          </cell>
        </row>
        <row r="326">
          <cell r="C326" t="str">
            <v>D10333000</v>
          </cell>
          <cell r="D326" t="str">
            <v>연체총상환금액(해제)</v>
          </cell>
        </row>
        <row r="327">
          <cell r="C327" t="str">
            <v>D10333001</v>
          </cell>
          <cell r="D327" t="str">
            <v>최근1개월내연체총상환금액(해제)</v>
          </cell>
        </row>
        <row r="328">
          <cell r="C328" t="str">
            <v>D10333002</v>
          </cell>
          <cell r="D328" t="str">
            <v>최근2개월내연체총상환금액(해제)</v>
          </cell>
        </row>
        <row r="329">
          <cell r="C329" t="str">
            <v>D10333003</v>
          </cell>
          <cell r="D329" t="str">
            <v>최근3개월내연체총상환금액(해제)</v>
          </cell>
        </row>
        <row r="330">
          <cell r="C330" t="str">
            <v>D10333006</v>
          </cell>
          <cell r="D330" t="str">
            <v>최근6개월내연체총상환금액(해제)</v>
          </cell>
        </row>
        <row r="331">
          <cell r="C331" t="str">
            <v>D10334000</v>
          </cell>
          <cell r="D331" t="str">
            <v>연체총대출잔액/미도래잔액(해제)</v>
          </cell>
        </row>
        <row r="332">
          <cell r="C332" t="str">
            <v>D10375000</v>
          </cell>
          <cell r="D332" t="str">
            <v>최장연체일수(해제)</v>
          </cell>
        </row>
        <row r="333">
          <cell r="C333" t="str">
            <v>D10387000</v>
          </cell>
          <cell r="D333" t="str">
            <v>최근연체해제일자로부터의기간(해제)</v>
          </cell>
        </row>
        <row r="334">
          <cell r="C334" t="str">
            <v>D1041000C</v>
          </cell>
          <cell r="D334" t="str">
            <v>최근1년내해제연체총건수</v>
          </cell>
        </row>
        <row r="335">
          <cell r="C335" t="str">
            <v>D10433001</v>
          </cell>
          <cell r="D335" t="str">
            <v>최근1개월내해제연체총상환금액</v>
          </cell>
        </row>
        <row r="336">
          <cell r="C336" t="str">
            <v>D10433002</v>
          </cell>
          <cell r="D336" t="str">
            <v>최근2개월내해제연체총상환금액</v>
          </cell>
        </row>
        <row r="337">
          <cell r="C337" t="str">
            <v>D10433003</v>
          </cell>
          <cell r="D337" t="str">
            <v>최근3개월내해제연체총상환금액</v>
          </cell>
        </row>
        <row r="338">
          <cell r="C338" t="str">
            <v>D10433006</v>
          </cell>
          <cell r="D338" t="str">
            <v>최근6개월내해제연체총상환금액</v>
          </cell>
        </row>
        <row r="339">
          <cell r="C339" t="str">
            <v>D10433106</v>
          </cell>
          <cell r="D339" t="str">
            <v>최근6개월내은행업종해제연체총상환금액</v>
          </cell>
        </row>
        <row r="340">
          <cell r="C340" t="str">
            <v>D10433206</v>
          </cell>
          <cell r="D340" t="str">
            <v>최근6개월내카드업종해제연체총상환금액</v>
          </cell>
        </row>
        <row r="341">
          <cell r="C341" t="str">
            <v>D10433306</v>
          </cell>
          <cell r="D341" t="str">
            <v>최근6개월내할부금융업종해제연체총상환금액</v>
          </cell>
        </row>
        <row r="342">
          <cell r="C342" t="str">
            <v>D10433706</v>
          </cell>
          <cell r="D342" t="str">
            <v>최근6개월내조합업종해제연체총상환금액</v>
          </cell>
        </row>
        <row r="343">
          <cell r="C343" t="str">
            <v>D10433B06</v>
          </cell>
          <cell r="D343" t="str">
            <v>최근6개월내보험업종해제연체총상환금액</v>
          </cell>
        </row>
        <row r="344">
          <cell r="C344" t="str">
            <v>D10475003</v>
          </cell>
          <cell r="D344" t="str">
            <v>최근3개월내해제연체최장연체일수</v>
          </cell>
        </row>
        <row r="345">
          <cell r="C345" t="str">
            <v>D10475006</v>
          </cell>
          <cell r="D345" t="str">
            <v>최근6개월내해제연체최장연체일수</v>
          </cell>
        </row>
        <row r="346">
          <cell r="C346" t="str">
            <v>D1047500C</v>
          </cell>
          <cell r="D346" t="str">
            <v>최근1년내해제연체최장연체일수</v>
          </cell>
        </row>
        <row r="347">
          <cell r="C347" t="str">
            <v>D10475206</v>
          </cell>
          <cell r="D347" t="str">
            <v>최근6개월내카드업종해제연체최장연체일수</v>
          </cell>
        </row>
        <row r="348">
          <cell r="C348" t="str">
            <v>D10475306</v>
          </cell>
          <cell r="D348" t="str">
            <v>최근6개월내할부금융업종해제연체최장연체일수</v>
          </cell>
        </row>
        <row r="349">
          <cell r="C349" t="str">
            <v>D104F2006</v>
          </cell>
          <cell r="D349" t="str">
            <v>최근6개월내해제연체최고연체금액</v>
          </cell>
        </row>
        <row r="350">
          <cell r="C350" t="str">
            <v>D104F2206</v>
          </cell>
          <cell r="D350" t="str">
            <v>최근6개월내카드업종해제연체최고연체금액</v>
          </cell>
        </row>
        <row r="351">
          <cell r="C351" t="str">
            <v>D104F2306</v>
          </cell>
          <cell r="D351" t="str">
            <v>최근6개월내할부금융업종해제연체최고연체금액</v>
          </cell>
        </row>
        <row r="352">
          <cell r="C352" t="str">
            <v>D11110006</v>
          </cell>
          <cell r="D352" t="str">
            <v>최근6개월내대출(분할상환)연체총건수</v>
          </cell>
        </row>
        <row r="353">
          <cell r="C353" t="str">
            <v>D11210000</v>
          </cell>
          <cell r="D353" t="str">
            <v>대출(분할상환)미해제연체총건수</v>
          </cell>
        </row>
        <row r="354">
          <cell r="C354" t="str">
            <v>D11232000</v>
          </cell>
          <cell r="D354" t="str">
            <v>대출(분할상환)미해제연체총연체금액</v>
          </cell>
        </row>
        <row r="355">
          <cell r="C355" t="str">
            <v>D11234000</v>
          </cell>
          <cell r="D355" t="str">
            <v>대출(분할상환)미해제연체총대출잔액</v>
          </cell>
        </row>
        <row r="356">
          <cell r="C356" t="str">
            <v>D12110006</v>
          </cell>
          <cell r="D356" t="str">
            <v>최근6개월내대출(일시상환)연체총건수</v>
          </cell>
        </row>
        <row r="357">
          <cell r="C357" t="str">
            <v>D12210000</v>
          </cell>
          <cell r="D357" t="str">
            <v>대출(일시상환)미해제연체총건수</v>
          </cell>
        </row>
        <row r="358">
          <cell r="C358" t="str">
            <v>D12232000</v>
          </cell>
          <cell r="D358" t="str">
            <v>대출(일시상환)미해제연체총연체금액</v>
          </cell>
        </row>
        <row r="359">
          <cell r="C359" t="str">
            <v>D12234000</v>
          </cell>
          <cell r="D359" t="str">
            <v>대출(일시상환)미해제연체총대출잔액</v>
          </cell>
        </row>
        <row r="360">
          <cell r="C360" t="str">
            <v>D13110006</v>
          </cell>
          <cell r="D360" t="str">
            <v>최근6개월내대출(한도대출)연체총건수</v>
          </cell>
        </row>
        <row r="361">
          <cell r="C361" t="str">
            <v>D13210000</v>
          </cell>
          <cell r="D361" t="str">
            <v>대출(한도대출)미해제연체총건수</v>
          </cell>
        </row>
        <row r="362">
          <cell r="C362" t="str">
            <v>D13232000</v>
          </cell>
          <cell r="D362" t="str">
            <v>대출(한도대출)미해제연체총연체금액</v>
          </cell>
        </row>
        <row r="363">
          <cell r="C363" t="str">
            <v>D13234000</v>
          </cell>
          <cell r="D363" t="str">
            <v>대출(한도대출)미해제연체총대출잔액</v>
          </cell>
        </row>
        <row r="364">
          <cell r="C364" t="str">
            <v>D14110006</v>
          </cell>
          <cell r="D364" t="str">
            <v>최근6개월내대출(카드론분할상환)연체총건수</v>
          </cell>
        </row>
        <row r="365">
          <cell r="C365" t="str">
            <v>D14210000</v>
          </cell>
          <cell r="D365" t="str">
            <v>대출(카드론분할상환)미해제연체총건수</v>
          </cell>
        </row>
        <row r="366">
          <cell r="C366" t="str">
            <v>D14232000</v>
          </cell>
          <cell r="D366" t="str">
            <v>대출(카드론분할상환)미해제연체총연체금액</v>
          </cell>
        </row>
        <row r="367">
          <cell r="C367" t="str">
            <v>D14232001</v>
          </cell>
          <cell r="D367" t="str">
            <v>최근1개월내대출(카드론분할상환)미해제연체총연체금액</v>
          </cell>
        </row>
        <row r="368">
          <cell r="C368" t="str">
            <v>D14232002</v>
          </cell>
          <cell r="D368" t="str">
            <v>최근2개월내대출(카드론분할상환)미해제연체총연체금액</v>
          </cell>
        </row>
        <row r="369">
          <cell r="C369" t="str">
            <v>D14232003</v>
          </cell>
          <cell r="D369" t="str">
            <v>최근3개월내대출(카드론분할상환)미해제연체총연체금액</v>
          </cell>
        </row>
        <row r="370">
          <cell r="C370" t="str">
            <v>D14232006</v>
          </cell>
          <cell r="D370" t="str">
            <v>최근6개월내대출(카드론분할상환)미해제연체총연체금액</v>
          </cell>
        </row>
        <row r="371">
          <cell r="C371" t="str">
            <v>D1423200C</v>
          </cell>
          <cell r="D371" t="str">
            <v>최근1년내대출(카드론분할상환)미해제연체총연체금액</v>
          </cell>
        </row>
        <row r="372">
          <cell r="C372" t="str">
            <v>D1423200E</v>
          </cell>
          <cell r="D372" t="str">
            <v>최근2년내대출(카드론분할상환)미해제연체총연체금액</v>
          </cell>
        </row>
        <row r="373">
          <cell r="C373" t="str">
            <v>D1423200F</v>
          </cell>
          <cell r="D373" t="str">
            <v>최근3년내대출(카드론분할상환)미해제연체총연체금액</v>
          </cell>
        </row>
        <row r="374">
          <cell r="C374" t="str">
            <v>D14234000</v>
          </cell>
          <cell r="D374" t="str">
            <v>대출(카드론분할상환)미해제연체총대출잔액</v>
          </cell>
        </row>
        <row r="375">
          <cell r="C375" t="str">
            <v>D15110006</v>
          </cell>
          <cell r="D375" t="str">
            <v>최근6개월내대출(카드론일시상환)연체총건수</v>
          </cell>
        </row>
        <row r="376">
          <cell r="C376" t="str">
            <v>D15210000</v>
          </cell>
          <cell r="D376" t="str">
            <v>대출(카드론일시상환)미해제연체총건수</v>
          </cell>
        </row>
        <row r="377">
          <cell r="C377" t="str">
            <v>D15232000</v>
          </cell>
          <cell r="D377" t="str">
            <v>대출(카드론일시상환)미해제연체총연체금액</v>
          </cell>
        </row>
        <row r="378">
          <cell r="C378" t="str">
            <v>D15234000</v>
          </cell>
          <cell r="D378" t="str">
            <v>대출(카드론일시상환)미해제연체총대출잔액</v>
          </cell>
        </row>
        <row r="379">
          <cell r="C379" t="str">
            <v>D16110006</v>
          </cell>
          <cell r="D379" t="str">
            <v>최근6개월내대출(카드론한도대출)연체총건수</v>
          </cell>
        </row>
        <row r="380">
          <cell r="C380" t="str">
            <v>D16210000</v>
          </cell>
          <cell r="D380" t="str">
            <v>대출(카드론한도대출)미해제연체총건수</v>
          </cell>
        </row>
        <row r="381">
          <cell r="C381" t="str">
            <v>D16232000</v>
          </cell>
          <cell r="D381" t="str">
            <v>대출(카드론한도대출)미해제연체총연체금액</v>
          </cell>
        </row>
        <row r="382">
          <cell r="C382" t="str">
            <v>D16234000</v>
          </cell>
          <cell r="D382" t="str">
            <v>대출(카드론한도대출)미해제연체총대출잔액</v>
          </cell>
        </row>
        <row r="383">
          <cell r="C383" t="str">
            <v>D1J110000</v>
          </cell>
          <cell r="D383" t="str">
            <v>대출(카드론제외)연체총건수</v>
          </cell>
        </row>
        <row r="384">
          <cell r="C384" t="str">
            <v>D1J111000</v>
          </cell>
          <cell r="D384" t="str">
            <v>대출(카드론제외)연체총최초연체금액</v>
          </cell>
        </row>
        <row r="385">
          <cell r="C385" t="str">
            <v>D1J112000</v>
          </cell>
          <cell r="D385" t="str">
            <v>대출(카드론제외)연체총연체금액</v>
          </cell>
        </row>
        <row r="386">
          <cell r="C386" t="str">
            <v>D1J113000</v>
          </cell>
          <cell r="D386" t="str">
            <v>대출(카드론제외)연체총상환금액</v>
          </cell>
        </row>
        <row r="387">
          <cell r="C387" t="str">
            <v>D1J114000</v>
          </cell>
          <cell r="D387" t="str">
            <v>대출(카드론제외)연체총대출잔액</v>
          </cell>
        </row>
        <row r="388">
          <cell r="C388" t="str">
            <v>D1J310000</v>
          </cell>
          <cell r="D388" t="str">
            <v>대출(카드론제외)연체총건수(해제)</v>
          </cell>
        </row>
        <row r="389">
          <cell r="C389" t="str">
            <v>D1J311000</v>
          </cell>
          <cell r="D389" t="str">
            <v>대출(카드론제외)연체총최초연체금액(해제)</v>
          </cell>
        </row>
        <row r="390">
          <cell r="C390" t="str">
            <v>D1J312000</v>
          </cell>
          <cell r="D390" t="str">
            <v>대출(카드론제외)연체총연체금액(해제)</v>
          </cell>
        </row>
        <row r="391">
          <cell r="C391" t="str">
            <v>D1J313000</v>
          </cell>
          <cell r="D391" t="str">
            <v>대출(카드론제외)연체총상환금액(해제)</v>
          </cell>
        </row>
        <row r="392">
          <cell r="C392" t="str">
            <v>D1J314000</v>
          </cell>
          <cell r="D392" t="str">
            <v>대출(카드론제외)연체총대출잔액(해제)</v>
          </cell>
        </row>
        <row r="393">
          <cell r="C393" t="str">
            <v>D1K110000</v>
          </cell>
          <cell r="D393" t="str">
            <v>대출(카드론)연체총건수</v>
          </cell>
        </row>
        <row r="394">
          <cell r="C394" t="str">
            <v>D1K111000</v>
          </cell>
          <cell r="D394" t="str">
            <v>대출(카드론)연체총최초연체금액</v>
          </cell>
        </row>
        <row r="395">
          <cell r="C395" t="str">
            <v>D1K112000</v>
          </cell>
          <cell r="D395" t="str">
            <v>대출(카드론)연체총연체금액</v>
          </cell>
        </row>
        <row r="396">
          <cell r="C396" t="str">
            <v>D1K113000</v>
          </cell>
          <cell r="D396" t="str">
            <v>대출(카드론)연체총상환금액</v>
          </cell>
        </row>
        <row r="397">
          <cell r="C397" t="str">
            <v>D1K114000</v>
          </cell>
          <cell r="D397" t="str">
            <v>대출(카드론)연체총대출잔액</v>
          </cell>
        </row>
        <row r="398">
          <cell r="C398" t="str">
            <v>D1K310000</v>
          </cell>
          <cell r="D398" t="str">
            <v>대출(카드론)연체총건수(해제)</v>
          </cell>
        </row>
        <row r="399">
          <cell r="C399" t="str">
            <v>D1K311000</v>
          </cell>
          <cell r="D399" t="str">
            <v>대출(카드론)연체총최초연체금액(해제)</v>
          </cell>
        </row>
        <row r="400">
          <cell r="C400" t="str">
            <v>D1K312000</v>
          </cell>
          <cell r="D400" t="str">
            <v>대출(카드론)연체총연체금액(해제)</v>
          </cell>
        </row>
        <row r="401">
          <cell r="C401" t="str">
            <v>D1K313000</v>
          </cell>
          <cell r="D401" t="str">
            <v>대출(카드론)연체총상환금액(해제)</v>
          </cell>
        </row>
        <row r="402">
          <cell r="C402" t="str">
            <v>D1K314000</v>
          </cell>
          <cell r="D402" t="str">
            <v>대출(카드론)연체총대출잔액(해제)</v>
          </cell>
        </row>
        <row r="403">
          <cell r="C403" t="str">
            <v>D1L110000</v>
          </cell>
          <cell r="D403" t="str">
            <v>대출연체총건수</v>
          </cell>
        </row>
        <row r="404">
          <cell r="C404" t="str">
            <v>D1L110001</v>
          </cell>
          <cell r="D404" t="str">
            <v>최근1개월내대출연체총건수</v>
          </cell>
        </row>
        <row r="405">
          <cell r="C405" t="str">
            <v>D1L110003</v>
          </cell>
          <cell r="D405" t="str">
            <v>최근3개월내대출연체총건수</v>
          </cell>
        </row>
        <row r="406">
          <cell r="C406" t="str">
            <v>D1L110006</v>
          </cell>
          <cell r="D406" t="str">
            <v>최근6개월내대출연체총건수</v>
          </cell>
        </row>
        <row r="407">
          <cell r="C407" t="str">
            <v>D1L11000C</v>
          </cell>
          <cell r="D407" t="str">
            <v>최근1년내대출연체총건수</v>
          </cell>
        </row>
        <row r="408">
          <cell r="C408" t="str">
            <v>D1L120000</v>
          </cell>
          <cell r="D408" t="str">
            <v>대출연체총기관수</v>
          </cell>
        </row>
        <row r="409">
          <cell r="C409" t="str">
            <v>D1L131000</v>
          </cell>
          <cell r="D409" t="str">
            <v>대출연체총최초연체금액</v>
          </cell>
        </row>
        <row r="410">
          <cell r="C410" t="str">
            <v>D1L132000</v>
          </cell>
          <cell r="D410" t="str">
            <v>대출연체총연체금액</v>
          </cell>
        </row>
        <row r="411">
          <cell r="C411" t="str">
            <v>D1L132003</v>
          </cell>
          <cell r="D411" t="str">
            <v>최근3개월내대출연체총연체금액</v>
          </cell>
        </row>
        <row r="412">
          <cell r="C412" t="str">
            <v>D1L132006</v>
          </cell>
          <cell r="D412" t="str">
            <v>최근6개월내대출연체총연체금액</v>
          </cell>
        </row>
        <row r="413">
          <cell r="C413" t="str">
            <v>D1L133000</v>
          </cell>
          <cell r="D413" t="str">
            <v>대출연체총상환금액</v>
          </cell>
        </row>
        <row r="414">
          <cell r="C414" t="str">
            <v>D1L133006</v>
          </cell>
          <cell r="D414" t="str">
            <v>최근6개월내대출연체총상환금액</v>
          </cell>
        </row>
        <row r="415">
          <cell r="C415" t="str">
            <v>D1L134000</v>
          </cell>
          <cell r="D415" t="str">
            <v>대출연체총대출잔액</v>
          </cell>
        </row>
        <row r="416">
          <cell r="C416" t="str">
            <v>D1L210000</v>
          </cell>
          <cell r="D416" t="str">
            <v>대출미해제연체총건수</v>
          </cell>
        </row>
        <row r="417">
          <cell r="C417" t="str">
            <v>D1L210001</v>
          </cell>
          <cell r="D417" t="str">
            <v>최근1개월내대출미해제연체총건수</v>
          </cell>
        </row>
        <row r="418">
          <cell r="C418" t="str">
            <v>D1L210003</v>
          </cell>
          <cell r="D418" t="str">
            <v>최근3개월내대출미해제연체총건수</v>
          </cell>
        </row>
        <row r="419">
          <cell r="C419" t="str">
            <v>D1L210006</v>
          </cell>
          <cell r="D419" t="str">
            <v>최근6개월내대출미해제연체총건수</v>
          </cell>
        </row>
        <row r="420">
          <cell r="C420" t="str">
            <v>D1L21000C</v>
          </cell>
          <cell r="D420" t="str">
            <v>최근1년내대출미해제연체총건수</v>
          </cell>
        </row>
        <row r="421">
          <cell r="C421" t="str">
            <v>D1L220000</v>
          </cell>
          <cell r="D421" t="str">
            <v>대출미해제연체총기관수</v>
          </cell>
        </row>
        <row r="422">
          <cell r="C422" t="str">
            <v>D1L232000</v>
          </cell>
          <cell r="D422" t="str">
            <v>대출미해제연체총연체금액</v>
          </cell>
        </row>
        <row r="423">
          <cell r="C423" t="str">
            <v>D1L232001</v>
          </cell>
          <cell r="D423" t="str">
            <v>최근1개월내대출미해제연체총연체금액</v>
          </cell>
        </row>
        <row r="424">
          <cell r="C424" t="str">
            <v>D1L232003</v>
          </cell>
          <cell r="D424" t="str">
            <v>최근3개월내대출미해제연체총연체금액</v>
          </cell>
        </row>
        <row r="425">
          <cell r="C425" t="str">
            <v>D1L232006</v>
          </cell>
          <cell r="D425" t="str">
            <v>최근6개월내대출미해제연체총연체금액</v>
          </cell>
        </row>
        <row r="426">
          <cell r="C426" t="str">
            <v>D1L23200C</v>
          </cell>
          <cell r="D426" t="str">
            <v>최근1년내대출미해제연체총연체금액</v>
          </cell>
        </row>
        <row r="427">
          <cell r="C427" t="str">
            <v>D1L233000</v>
          </cell>
          <cell r="D427" t="str">
            <v>대출미해제연체총상환금액</v>
          </cell>
        </row>
        <row r="428">
          <cell r="C428" t="str">
            <v>D1L234000</v>
          </cell>
          <cell r="D428" t="str">
            <v>대출미해제연체총대출잔액</v>
          </cell>
        </row>
        <row r="429">
          <cell r="C429" t="str">
            <v>D1L234001</v>
          </cell>
          <cell r="D429" t="str">
            <v>최근1개월내대출미해제연체총대출잔액</v>
          </cell>
        </row>
        <row r="430">
          <cell r="C430" t="str">
            <v>D1L275000</v>
          </cell>
          <cell r="D430" t="str">
            <v>대출최장연체일수(미해제)</v>
          </cell>
        </row>
        <row r="431">
          <cell r="C431" t="str">
            <v>D1L310000</v>
          </cell>
          <cell r="D431" t="str">
            <v>대출연체총건수(해제)</v>
          </cell>
        </row>
        <row r="432">
          <cell r="C432" t="str">
            <v>D1L320000</v>
          </cell>
          <cell r="D432" t="str">
            <v>대출연체총기관수(해제)</v>
          </cell>
        </row>
        <row r="433">
          <cell r="C433" t="str">
            <v>D1L331000</v>
          </cell>
          <cell r="D433" t="str">
            <v>대출연체총최초연체금액(해제)</v>
          </cell>
        </row>
        <row r="434">
          <cell r="C434" t="str">
            <v>D1L332000</v>
          </cell>
          <cell r="D434" t="str">
            <v>대출연체총연체금액(해제)</v>
          </cell>
        </row>
        <row r="435">
          <cell r="C435" t="str">
            <v>D1L332001</v>
          </cell>
          <cell r="D435" t="str">
            <v>최근1개월내대출연체총연체금액(해제)</v>
          </cell>
        </row>
        <row r="436">
          <cell r="C436" t="str">
            <v>D1L333000</v>
          </cell>
          <cell r="D436" t="str">
            <v>대출연체총상환금액(해제)</v>
          </cell>
        </row>
        <row r="437">
          <cell r="C437" t="str">
            <v>D1L334000</v>
          </cell>
          <cell r="D437" t="str">
            <v>대출연체총대출잔액(해제)</v>
          </cell>
        </row>
        <row r="438">
          <cell r="C438" t="str">
            <v>D1L410001</v>
          </cell>
          <cell r="D438" t="str">
            <v>최근1개월내대출해제연체총건수</v>
          </cell>
        </row>
        <row r="439">
          <cell r="C439" t="str">
            <v>D1L410003</v>
          </cell>
          <cell r="D439" t="str">
            <v>최근3개월내대출해제연체총건수</v>
          </cell>
        </row>
        <row r="440">
          <cell r="C440" t="str">
            <v>D1L410006</v>
          </cell>
          <cell r="D440" t="str">
            <v>최근6개월내대출해제연체총건수</v>
          </cell>
        </row>
        <row r="441">
          <cell r="C441" t="str">
            <v>D1M110000</v>
          </cell>
          <cell r="D441" t="str">
            <v>카드연체총건수</v>
          </cell>
        </row>
        <row r="442">
          <cell r="C442" t="str">
            <v>D1M110001</v>
          </cell>
          <cell r="D442" t="str">
            <v>최근1개월내카드연체총건수</v>
          </cell>
        </row>
        <row r="443">
          <cell r="C443" t="str">
            <v>D1M110003</v>
          </cell>
          <cell r="D443" t="str">
            <v>최근3개월내카드연체총건수</v>
          </cell>
        </row>
        <row r="444">
          <cell r="C444" t="str">
            <v>D1M110006</v>
          </cell>
          <cell r="D444" t="str">
            <v>최근6개월내카드연체총건수</v>
          </cell>
        </row>
        <row r="445">
          <cell r="C445" t="str">
            <v>D1M11000C</v>
          </cell>
          <cell r="D445" t="str">
            <v>최근1년내카드연체총건수</v>
          </cell>
        </row>
        <row r="446">
          <cell r="C446" t="str">
            <v>D1M120000</v>
          </cell>
          <cell r="D446" t="str">
            <v>카드연체총기관수</v>
          </cell>
        </row>
        <row r="447">
          <cell r="C447" t="str">
            <v>D1M131000</v>
          </cell>
          <cell r="D447" t="str">
            <v>카드연체총최초연체금액</v>
          </cell>
        </row>
        <row r="448">
          <cell r="C448" t="str">
            <v>D1M132000</v>
          </cell>
          <cell r="D448" t="str">
            <v>카드연체총연체금액</v>
          </cell>
        </row>
        <row r="449">
          <cell r="C449" t="str">
            <v>D1M132003</v>
          </cell>
          <cell r="D449" t="str">
            <v>최근3개월내카드연체총연체금액</v>
          </cell>
        </row>
        <row r="450">
          <cell r="C450" t="str">
            <v>D1M133000</v>
          </cell>
          <cell r="D450" t="str">
            <v>카드연체총상환금액</v>
          </cell>
        </row>
        <row r="451">
          <cell r="C451" t="str">
            <v>D1M133006</v>
          </cell>
          <cell r="D451" t="str">
            <v>최근6개월내카드연체총상환금액</v>
          </cell>
        </row>
        <row r="452">
          <cell r="C452" t="str">
            <v>D1M13300C</v>
          </cell>
          <cell r="D452" t="str">
            <v>최근1년내카드연체총상환금액</v>
          </cell>
        </row>
        <row r="453">
          <cell r="C453" t="str">
            <v>D1M134000</v>
          </cell>
          <cell r="D453" t="str">
            <v>카드연체총미도래잔액</v>
          </cell>
        </row>
        <row r="454">
          <cell r="C454" t="str">
            <v>D1M210000</v>
          </cell>
          <cell r="D454" t="str">
            <v>카드미해제연체총건수</v>
          </cell>
        </row>
        <row r="455">
          <cell r="C455" t="str">
            <v>D1M210001</v>
          </cell>
          <cell r="D455" t="str">
            <v>최근1개월내카드미해제연체총건수</v>
          </cell>
        </row>
        <row r="456">
          <cell r="C456" t="str">
            <v>D1M210003</v>
          </cell>
          <cell r="D456" t="str">
            <v>최근3개월내카드미해제연체총건수</v>
          </cell>
        </row>
        <row r="457">
          <cell r="C457" t="str">
            <v>D1M210006</v>
          </cell>
          <cell r="D457" t="str">
            <v>최근6개월내카드미해제연체총건수</v>
          </cell>
        </row>
        <row r="458">
          <cell r="C458" t="str">
            <v>D1M21000C</v>
          </cell>
          <cell r="D458" t="str">
            <v>최근1년내카드미해제연체총건수</v>
          </cell>
        </row>
        <row r="459">
          <cell r="C459" t="str">
            <v>D1M220000</v>
          </cell>
          <cell r="D459" t="str">
            <v>카드미해제연체총기관수</v>
          </cell>
        </row>
        <row r="460">
          <cell r="C460" t="str">
            <v>D1M232000</v>
          </cell>
          <cell r="D460" t="str">
            <v>카드미해제연체총연체금액</v>
          </cell>
        </row>
        <row r="461">
          <cell r="C461" t="str">
            <v>D1M232001</v>
          </cell>
          <cell r="D461" t="str">
            <v>최근1개월내카드미해제연체총연체금액</v>
          </cell>
        </row>
        <row r="462">
          <cell r="C462" t="str">
            <v>D1M232003</v>
          </cell>
          <cell r="D462" t="str">
            <v>최근3개월내카드미해제연체총연체금액</v>
          </cell>
        </row>
        <row r="463">
          <cell r="C463" t="str">
            <v>D1M232006</v>
          </cell>
          <cell r="D463" t="str">
            <v>최근6개월내카드미해제연체총연체금액</v>
          </cell>
        </row>
        <row r="464">
          <cell r="C464" t="str">
            <v>D1M23200C</v>
          </cell>
          <cell r="D464" t="str">
            <v>최근1년내카드미해제연체총연체금액</v>
          </cell>
        </row>
        <row r="465">
          <cell r="C465" t="str">
            <v>D1M233000</v>
          </cell>
          <cell r="D465" t="str">
            <v>카드미해제연체총상환금액</v>
          </cell>
        </row>
        <row r="466">
          <cell r="C466" t="str">
            <v>D1M233001</v>
          </cell>
          <cell r="D466" t="str">
            <v>최근1개월내카드미해제연체총상환금액</v>
          </cell>
        </row>
        <row r="467">
          <cell r="C467" t="str">
            <v>D1M233003</v>
          </cell>
          <cell r="D467" t="str">
            <v>최근3개월내카드미해제연체총상환금액</v>
          </cell>
        </row>
        <row r="468">
          <cell r="C468" t="str">
            <v>D1M234000</v>
          </cell>
          <cell r="D468" t="str">
            <v>카드미해제연체총미도래잔액</v>
          </cell>
        </row>
        <row r="469">
          <cell r="C469" t="str">
            <v>D1M275000</v>
          </cell>
          <cell r="D469" t="str">
            <v>카드최장연체일수(미해제)</v>
          </cell>
        </row>
        <row r="470">
          <cell r="C470" t="str">
            <v>D1M310000</v>
          </cell>
          <cell r="D470" t="str">
            <v>카드연체총건수(해제)</v>
          </cell>
        </row>
        <row r="471">
          <cell r="C471" t="str">
            <v>D1M320000</v>
          </cell>
          <cell r="D471" t="str">
            <v>카드연체총기관수(해제)</v>
          </cell>
        </row>
        <row r="472">
          <cell r="C472" t="str">
            <v>D1M331000</v>
          </cell>
          <cell r="D472" t="str">
            <v>카드연체총최초연체금액(해제)</v>
          </cell>
        </row>
        <row r="473">
          <cell r="C473" t="str">
            <v>D1M332000</v>
          </cell>
          <cell r="D473" t="str">
            <v>카드연체총연체금액(해제)</v>
          </cell>
        </row>
        <row r="474">
          <cell r="C474" t="str">
            <v>D1M333000</v>
          </cell>
          <cell r="D474" t="str">
            <v>카드연체총상환금액(해제)</v>
          </cell>
        </row>
        <row r="475">
          <cell r="C475" t="str">
            <v>D1M334000</v>
          </cell>
          <cell r="D475" t="str">
            <v>카드연체총미도래잔액(해제)</v>
          </cell>
        </row>
        <row r="476">
          <cell r="C476" t="str">
            <v>D1O292003</v>
          </cell>
          <cell r="D476" t="str">
            <v>최근3개월내카드관련미해제연체최고연체금액(월말기준)</v>
          </cell>
        </row>
        <row r="477">
          <cell r="C477" t="str">
            <v>D1O2G2003</v>
          </cell>
          <cell r="D477" t="str">
            <v>최근3개월내카드관련미해제최고연체총건수(월말기준)</v>
          </cell>
        </row>
        <row r="478">
          <cell r="C478" t="str">
            <v>D1O2G2006</v>
          </cell>
          <cell r="D478" t="str">
            <v>최근6개월내카드관련미해제최고연체총건수(월말기준)</v>
          </cell>
        </row>
        <row r="479">
          <cell r="C479" t="str">
            <v>D1Z000001</v>
          </cell>
          <cell r="D479" t="str">
            <v>최근3개월내카드관련30일이상해제연체총건수</v>
          </cell>
        </row>
        <row r="480">
          <cell r="C480" t="str">
            <v>D1Z000002</v>
          </cell>
          <cell r="D480" t="str">
            <v>최근3개월내카드관련30일미만해제연체총건수</v>
          </cell>
        </row>
        <row r="481">
          <cell r="C481" t="str">
            <v>D1Z000003</v>
          </cell>
          <cell r="D481" t="str">
            <v>최근3개월내카드관련30일이상해제연체총연체금액</v>
          </cell>
        </row>
        <row r="482">
          <cell r="C482" t="str">
            <v>D1Z000004</v>
          </cell>
          <cell r="D482" t="str">
            <v>최근3개월내카드관련30일미만해제연체총연체금액</v>
          </cell>
        </row>
        <row r="483">
          <cell r="C483" t="str">
            <v>D1Z000005</v>
          </cell>
          <cell r="D483" t="str">
            <v>최근3개월내카드관련미해제연체개월수(월말기준)</v>
          </cell>
        </row>
        <row r="484">
          <cell r="C484" t="str">
            <v>D1Z000006</v>
          </cell>
          <cell r="D484" t="str">
            <v>대출(카드론)만기후연체총건수</v>
          </cell>
        </row>
        <row r="485">
          <cell r="C485" t="str">
            <v>D1Z000007</v>
          </cell>
          <cell r="D485" t="str">
            <v>대출(카드론)만기후연체총건수(해제)</v>
          </cell>
        </row>
        <row r="486">
          <cell r="C486" t="str">
            <v>D1Z000008</v>
          </cell>
          <cell r="D486" t="str">
            <v>대출(카드론)만기후연체총대출잔액</v>
          </cell>
        </row>
        <row r="487">
          <cell r="C487" t="str">
            <v>D1Z000009</v>
          </cell>
          <cell r="D487" t="str">
            <v>대출(카드론)만기후연체총대출잔액(해제)</v>
          </cell>
        </row>
        <row r="488">
          <cell r="C488" t="str">
            <v>D1Z000010</v>
          </cell>
          <cell r="D488" t="str">
            <v>대출(카드론)만기후연체총상환금액</v>
          </cell>
        </row>
        <row r="489">
          <cell r="C489" t="str">
            <v>D1Z000011</v>
          </cell>
          <cell r="D489" t="str">
            <v>대출(카드론)만기후연체총상환금액(해제)</v>
          </cell>
        </row>
        <row r="490">
          <cell r="C490" t="str">
            <v>D1Z000012</v>
          </cell>
          <cell r="D490" t="str">
            <v>대출(카드론)만기후연체총연체금액</v>
          </cell>
        </row>
        <row r="491">
          <cell r="C491" t="str">
            <v>D1Z000013</v>
          </cell>
          <cell r="D491" t="str">
            <v>대출(카드론)만기후연체총연체금액(해제)</v>
          </cell>
        </row>
        <row r="492">
          <cell r="C492" t="str">
            <v>D1Z000014</v>
          </cell>
          <cell r="D492" t="str">
            <v>대출(카드론)만기후연체총최초연체금액</v>
          </cell>
        </row>
        <row r="493">
          <cell r="C493" t="str">
            <v>D1Z000015</v>
          </cell>
          <cell r="D493" t="str">
            <v>대출(카드론)만기후연체총최초연체금액(해제)</v>
          </cell>
        </row>
        <row r="494">
          <cell r="C494" t="str">
            <v>D1Z000016</v>
          </cell>
          <cell r="D494" t="str">
            <v>대출(카드론제외)만기후연체총건수</v>
          </cell>
        </row>
        <row r="495">
          <cell r="C495" t="str">
            <v>D1Z000017</v>
          </cell>
          <cell r="D495" t="str">
            <v>대출(카드론제외)만기후연체총건수(해제)</v>
          </cell>
        </row>
        <row r="496">
          <cell r="C496" t="str">
            <v>D1Z000018</v>
          </cell>
          <cell r="D496" t="str">
            <v>대출(카드론제외)만기후연체총대출잔액</v>
          </cell>
        </row>
        <row r="497">
          <cell r="C497" t="str">
            <v>D1Z000019</v>
          </cell>
          <cell r="D497" t="str">
            <v>대출(카드론제외)만기후연체총대출잔액(해제)</v>
          </cell>
        </row>
        <row r="498">
          <cell r="C498" t="str">
            <v>D1Z000020</v>
          </cell>
          <cell r="D498" t="str">
            <v>대출(카드론제외)만기후연체총상환금액</v>
          </cell>
        </row>
        <row r="499">
          <cell r="C499" t="str">
            <v>D1Z000021</v>
          </cell>
          <cell r="D499" t="str">
            <v>대출(카드론제외)만기후연체총상환금액(해제)</v>
          </cell>
        </row>
        <row r="500">
          <cell r="C500" t="str">
            <v>D1Z000022</v>
          </cell>
          <cell r="D500" t="str">
            <v>대출(카드론제외)만기후연체총연체금액</v>
          </cell>
        </row>
        <row r="501">
          <cell r="C501" t="str">
            <v>D1Z000023</v>
          </cell>
          <cell r="D501" t="str">
            <v>대출(카드론제외)만기후연체총연체금액(해제)</v>
          </cell>
        </row>
        <row r="502">
          <cell r="C502" t="str">
            <v>D1Z000024</v>
          </cell>
          <cell r="D502" t="str">
            <v>대출(카드론제외)만기후연체총최초연체금액</v>
          </cell>
        </row>
        <row r="503">
          <cell r="C503" t="str">
            <v>D1Z000025</v>
          </cell>
          <cell r="D503" t="str">
            <v>대출(카드론제외)만기후연체총최초연체금액(해제)</v>
          </cell>
        </row>
        <row r="504">
          <cell r="C504" t="str">
            <v>D1Z000026</v>
          </cell>
          <cell r="D504" t="str">
            <v>대출연체만기후연체총건수</v>
          </cell>
        </row>
        <row r="505">
          <cell r="C505" t="str">
            <v>D1Z000027</v>
          </cell>
          <cell r="D505" t="str">
            <v>대출연체만기후연체총건수(해제)</v>
          </cell>
        </row>
        <row r="506">
          <cell r="C506" t="str">
            <v>D1Z000028</v>
          </cell>
          <cell r="D506" t="str">
            <v>대출연체만기후연체총기관수</v>
          </cell>
        </row>
        <row r="507">
          <cell r="C507" t="str">
            <v>D1Z000029</v>
          </cell>
          <cell r="D507" t="str">
            <v>대출연체만기후연체총기관수(해제)</v>
          </cell>
        </row>
        <row r="508">
          <cell r="C508" t="str">
            <v>D1Z000030</v>
          </cell>
          <cell r="D508" t="str">
            <v>대출연체만기후연체총대출잔액</v>
          </cell>
        </row>
        <row r="509">
          <cell r="C509" t="str">
            <v>D1Z000031</v>
          </cell>
          <cell r="D509" t="str">
            <v>대출연체만기후연체총대출잔액(해제)</v>
          </cell>
        </row>
        <row r="510">
          <cell r="C510" t="str">
            <v>D1Z000032</v>
          </cell>
          <cell r="D510" t="str">
            <v>대출연체만기후연체총상환금액</v>
          </cell>
        </row>
        <row r="511">
          <cell r="C511" t="str">
            <v>D1Z000033</v>
          </cell>
          <cell r="D511" t="str">
            <v>대출연체만기후연체총상환금액(해제)</v>
          </cell>
        </row>
        <row r="512">
          <cell r="C512" t="str">
            <v>D1Z000034</v>
          </cell>
          <cell r="D512" t="str">
            <v>대출연체만기후연체총연체금액</v>
          </cell>
        </row>
        <row r="513">
          <cell r="C513" t="str">
            <v>D1Z000035</v>
          </cell>
          <cell r="D513" t="str">
            <v>대출연체만기후연체총연체금액(해제)</v>
          </cell>
        </row>
        <row r="514">
          <cell r="C514" t="str">
            <v>D1Z000036</v>
          </cell>
          <cell r="D514" t="str">
            <v>대출연체만기후연체총최초연체금액</v>
          </cell>
        </row>
        <row r="515">
          <cell r="C515" t="str">
            <v>D1Z000037</v>
          </cell>
          <cell r="D515" t="str">
            <v>대출연체만기후연체총최초연체금액(해제)</v>
          </cell>
        </row>
        <row r="516">
          <cell r="C516" t="str">
            <v>D1Z000043</v>
          </cell>
          <cell r="D516" t="str">
            <v xml:space="preserve">신용보험대지급총건수(해제포함) </v>
          </cell>
        </row>
        <row r="517">
          <cell r="C517" t="str">
            <v>D1Z000054</v>
          </cell>
          <cell r="D517" t="str">
            <v>신용보험대지급총건수</v>
          </cell>
        </row>
        <row r="518">
          <cell r="C518" t="str">
            <v>D1Z000062</v>
          </cell>
          <cell r="D518" t="str">
            <v>신용보험대지급총금액</v>
          </cell>
        </row>
        <row r="519">
          <cell r="C519" t="str">
            <v>D1Z000078</v>
          </cell>
          <cell r="D519" t="str">
            <v>최장연체일수(1년 초과 해제건 제외)</v>
          </cell>
        </row>
        <row r="520">
          <cell r="C520" t="str">
            <v>D1Z000079</v>
          </cell>
          <cell r="D520" t="str">
            <v>최장연체일수(해제,1년 초과 해제건 제외)</v>
          </cell>
        </row>
        <row r="521">
          <cell r="C521" t="str">
            <v>D1Z000080</v>
          </cell>
          <cell r="D521" t="str">
            <v>최근1년내30일이상연체총건수</v>
          </cell>
        </row>
        <row r="522">
          <cell r="C522" t="str">
            <v>D1Z000081</v>
          </cell>
          <cell r="D522" t="str">
            <v>최근6개월내30일이상연체총건수</v>
          </cell>
        </row>
        <row r="523">
          <cell r="C523" t="str">
            <v>D20110000</v>
          </cell>
          <cell r="D523" t="str">
            <v>연체등금융질서문란공공기록특수기록정보총건수(KFB)</v>
          </cell>
        </row>
        <row r="524">
          <cell r="C524" t="str">
            <v>D20131000</v>
          </cell>
          <cell r="D524" t="str">
            <v>연체등금융질서문란공공기록특수기록정보총등록금액(KFB)</v>
          </cell>
        </row>
        <row r="525">
          <cell r="C525" t="str">
            <v>D20173000</v>
          </cell>
          <cell r="D525" t="str">
            <v>최초연체등금융질서문란공공기록특수기록정보발생일자로부터의기간(KFB)</v>
          </cell>
        </row>
        <row r="526">
          <cell r="C526" t="str">
            <v>D20183000</v>
          </cell>
          <cell r="D526" t="str">
            <v>최근연체등금융질서문란공공기록특수기록정보발생일자로부터의기간(KFB)</v>
          </cell>
        </row>
        <row r="527">
          <cell r="C527" t="str">
            <v>D20210000</v>
          </cell>
          <cell r="D527" t="str">
            <v>미해제연체등금융질서문란공공기록특수기록정보총건수(KFB)</v>
          </cell>
        </row>
        <row r="528">
          <cell r="C528" t="str">
            <v>D20231000</v>
          </cell>
          <cell r="D528" t="str">
            <v>미해제연체등금융질서문란공공기록특수기록정보총등록금액(KFB)</v>
          </cell>
        </row>
        <row r="529">
          <cell r="C529" t="str">
            <v>D20384000</v>
          </cell>
          <cell r="D529" t="str">
            <v>최근연체등금융질서문란공공기록특수기록정보해제일자로부터의기간(KFB)</v>
          </cell>
        </row>
        <row r="530">
          <cell r="C530" t="str">
            <v>D21110000</v>
          </cell>
          <cell r="D530" t="str">
            <v>채무불이행정보(은행연합회)총건수(KFB)</v>
          </cell>
        </row>
        <row r="531">
          <cell r="C531" t="str">
            <v>D21131000</v>
          </cell>
          <cell r="D531" t="str">
            <v>채무불이행정보(은행연합회)총등록금액(KFB)</v>
          </cell>
        </row>
        <row r="532">
          <cell r="C532" t="str">
            <v>D21173000</v>
          </cell>
          <cell r="D532" t="str">
            <v>최초채무불이행정보(은행연합회)발생일자로부터의기간(KFB)</v>
          </cell>
        </row>
        <row r="533">
          <cell r="C533" t="str">
            <v>D21210000</v>
          </cell>
          <cell r="D533" t="str">
            <v>미해제채무불이행정보(은행연합회)총건수(KFB)</v>
          </cell>
        </row>
        <row r="534">
          <cell r="C534" t="str">
            <v>D21231000</v>
          </cell>
          <cell r="D534" t="str">
            <v>미해제채무불이행정보(은행연합회)총등록금액(KFB)</v>
          </cell>
        </row>
        <row r="535">
          <cell r="C535" t="str">
            <v>D21310000</v>
          </cell>
          <cell r="D535" t="str">
            <v>해제채무불이행정보(은행연합회)총건수(KFB)</v>
          </cell>
        </row>
        <row r="536">
          <cell r="C536" t="str">
            <v>D21331000</v>
          </cell>
          <cell r="D536" t="str">
            <v>해제채무불이행정보(은행연합회)총등록금액(KFB)</v>
          </cell>
        </row>
        <row r="537">
          <cell r="C537" t="str">
            <v>D24110000</v>
          </cell>
          <cell r="D537" t="str">
            <v>특수기록정보총건수(KFB)</v>
          </cell>
        </row>
        <row r="538">
          <cell r="C538" t="str">
            <v>D24131000</v>
          </cell>
          <cell r="D538" t="str">
            <v>특수기록정보총등록금액(KFB)</v>
          </cell>
        </row>
        <row r="539">
          <cell r="C539" t="str">
            <v>D24173000</v>
          </cell>
          <cell r="D539" t="str">
            <v>최초특수기록정보발생일자로부터의기간(KFB)</v>
          </cell>
        </row>
        <row r="540">
          <cell r="C540" t="str">
            <v>D24210000</v>
          </cell>
          <cell r="D540" t="str">
            <v>미해제특수기록정보총건수(KFB)</v>
          </cell>
        </row>
        <row r="541">
          <cell r="C541" t="str">
            <v>D24231000</v>
          </cell>
          <cell r="D541" t="str">
            <v>미해제특수기록정보총등록금액(KFB)</v>
          </cell>
        </row>
        <row r="542">
          <cell r="C542" t="str">
            <v>D30110000</v>
          </cell>
          <cell r="D542" t="str">
            <v>채무불이행정보(신용정보사)총건수(해제포함)</v>
          </cell>
        </row>
        <row r="543">
          <cell r="C543" t="str">
            <v>D30210000</v>
          </cell>
          <cell r="D543" t="str">
            <v>채무불이행정보(신용정보사)총건수</v>
          </cell>
        </row>
        <row r="544">
          <cell r="C544" t="str">
            <v>D30210001</v>
          </cell>
          <cell r="D544" t="str">
            <v>최근1개월내채무불이행정보(신용정보사)총건수</v>
          </cell>
        </row>
        <row r="545">
          <cell r="C545" t="str">
            <v>D30210006</v>
          </cell>
          <cell r="D545" t="str">
            <v>최근6개월내채무불이행정보(신용정보사)총건수</v>
          </cell>
        </row>
        <row r="546">
          <cell r="C546" t="str">
            <v>D3021000C</v>
          </cell>
          <cell r="D546" t="str">
            <v>최근1년내채무불이행정보(신용정보사)총건수</v>
          </cell>
        </row>
        <row r="547">
          <cell r="C547" t="str">
            <v>D3021000E</v>
          </cell>
          <cell r="D547" t="str">
            <v>최근2년내채무불이행정보(신용정보사)총건수</v>
          </cell>
        </row>
        <row r="548">
          <cell r="C548" t="str">
            <v>D3021000F</v>
          </cell>
          <cell r="D548" t="str">
            <v>최근3년내채무불이행정보(신용정보사)총건수</v>
          </cell>
        </row>
        <row r="549">
          <cell r="C549" t="str">
            <v>D30231000</v>
          </cell>
          <cell r="D549" t="str">
            <v>채무불이행정보(신용정보사)총금액</v>
          </cell>
        </row>
        <row r="550">
          <cell r="C550" t="str">
            <v>D30231001</v>
          </cell>
          <cell r="D550" t="str">
            <v>최근1개월내채무불이행정보(신용정보사)총금액</v>
          </cell>
        </row>
        <row r="551">
          <cell r="C551" t="str">
            <v>D30231006</v>
          </cell>
          <cell r="D551" t="str">
            <v>최근6개월내채무불이행정보(신용정보사)총금액</v>
          </cell>
        </row>
        <row r="552">
          <cell r="C552" t="str">
            <v>D3023100C</v>
          </cell>
          <cell r="D552" t="str">
            <v>최근1년내채무불이행정보(신용정보사)총금액</v>
          </cell>
        </row>
        <row r="553">
          <cell r="C553" t="str">
            <v>D3023100E</v>
          </cell>
          <cell r="D553" t="str">
            <v>최근2년내채무불이행정보(신용정보사)총금액</v>
          </cell>
        </row>
        <row r="554">
          <cell r="C554" t="str">
            <v>D3023100F</v>
          </cell>
          <cell r="D554" t="str">
            <v>최근3년내채무불이행정보(신용정보사)총금액</v>
          </cell>
        </row>
        <row r="555">
          <cell r="C555" t="str">
            <v>D30310000</v>
          </cell>
          <cell r="D555" t="str">
            <v>해제채무불이행정보(신용정보사)총건수</v>
          </cell>
        </row>
        <row r="556">
          <cell r="C556" t="str">
            <v>G10210000</v>
          </cell>
          <cell r="D556" t="str">
            <v>연대보증총건수</v>
          </cell>
        </row>
        <row r="557">
          <cell r="C557" t="str">
            <v>G10210001</v>
          </cell>
          <cell r="D557" t="str">
            <v>최근1개월내신규연대보증건수</v>
          </cell>
        </row>
        <row r="558">
          <cell r="C558" t="str">
            <v>G10210100</v>
          </cell>
          <cell r="D558" t="str">
            <v>은행업종연대보증총건수</v>
          </cell>
        </row>
        <row r="559">
          <cell r="C559" t="str">
            <v>G10210101</v>
          </cell>
          <cell r="D559" t="str">
            <v>최근1개월내은행업종신규연대보증건수</v>
          </cell>
        </row>
        <row r="560">
          <cell r="C560" t="str">
            <v>G10210200</v>
          </cell>
          <cell r="D560" t="str">
            <v>카드업종연대보증총건수</v>
          </cell>
        </row>
        <row r="561">
          <cell r="C561" t="str">
            <v>G10210201</v>
          </cell>
          <cell r="D561" t="str">
            <v>최근1개월내카드업종신규연대보증건수</v>
          </cell>
        </row>
        <row r="562">
          <cell r="C562" t="str">
            <v>G10210300</v>
          </cell>
          <cell r="D562" t="str">
            <v>할부금융업종연대보증총건수</v>
          </cell>
        </row>
        <row r="563">
          <cell r="C563" t="str">
            <v>G10210301</v>
          </cell>
          <cell r="D563" t="str">
            <v>최근1개월내할부금융업종신규연대보증건수</v>
          </cell>
        </row>
        <row r="564">
          <cell r="C564" t="str">
            <v>G10210700</v>
          </cell>
          <cell r="D564" t="str">
            <v>조합업종연대보증총건수</v>
          </cell>
        </row>
        <row r="565">
          <cell r="C565" t="str">
            <v>G10210701</v>
          </cell>
          <cell r="D565" t="str">
            <v>최근1개월내조합업종신규연대보증건수</v>
          </cell>
        </row>
        <row r="566">
          <cell r="C566" t="str">
            <v>G10210800</v>
          </cell>
          <cell r="D566" t="str">
            <v>저축은행업종연대보증총건수</v>
          </cell>
        </row>
        <row r="567">
          <cell r="C567" t="str">
            <v>G10210803</v>
          </cell>
          <cell r="D567" t="str">
            <v>최근3개월내저축은행업종신규연대보증건수</v>
          </cell>
        </row>
        <row r="568">
          <cell r="C568" t="str">
            <v>G10210806</v>
          </cell>
          <cell r="D568" t="str">
            <v>최근6개월내저축은행업종신규연대보증건수</v>
          </cell>
        </row>
        <row r="569">
          <cell r="C569" t="str">
            <v>G1021080C</v>
          </cell>
          <cell r="D569" t="str">
            <v>최근1년내저축은행업종신규연대보증건수</v>
          </cell>
        </row>
        <row r="570">
          <cell r="C570" t="str">
            <v>G10210B00</v>
          </cell>
          <cell r="D570" t="str">
            <v>보험업종연대보증총건수</v>
          </cell>
        </row>
        <row r="571">
          <cell r="C571" t="str">
            <v>G10210B01</v>
          </cell>
          <cell r="D571" t="str">
            <v>최근1개월내보험업종신규연대보증건수</v>
          </cell>
        </row>
        <row r="572">
          <cell r="C572" t="str">
            <v>G10217000</v>
          </cell>
          <cell r="D572" t="str">
            <v>2000만원미만연대보증건수</v>
          </cell>
        </row>
        <row r="573">
          <cell r="C573" t="str">
            <v>G10220000</v>
          </cell>
          <cell r="D573" t="str">
            <v>연대보증총기관수</v>
          </cell>
        </row>
        <row r="574">
          <cell r="C574" t="str">
            <v>G10231000</v>
          </cell>
          <cell r="D574" t="str">
            <v>연대보증총한도금액</v>
          </cell>
        </row>
        <row r="575">
          <cell r="C575" t="str">
            <v>G10231001</v>
          </cell>
          <cell r="D575" t="str">
            <v>최근1개월내신규연대보증한도금액</v>
          </cell>
        </row>
        <row r="576">
          <cell r="C576" t="str">
            <v>G10231100</v>
          </cell>
          <cell r="D576" t="str">
            <v>은행업종연대보증총한도금액</v>
          </cell>
        </row>
        <row r="577">
          <cell r="C577" t="str">
            <v>G10231101</v>
          </cell>
          <cell r="D577" t="str">
            <v>최근1개월내은행업종신규연대보증한도금액</v>
          </cell>
        </row>
        <row r="578">
          <cell r="C578" t="str">
            <v>G10231200</v>
          </cell>
          <cell r="D578" t="str">
            <v>카드업종연대보증총한도금액</v>
          </cell>
        </row>
        <row r="579">
          <cell r="C579" t="str">
            <v>G10231201</v>
          </cell>
          <cell r="D579" t="str">
            <v>최근1개월내카드업종신규연대보증한도금액</v>
          </cell>
        </row>
        <row r="580">
          <cell r="C580" t="str">
            <v>G10231300</v>
          </cell>
          <cell r="D580" t="str">
            <v>할부금융업종연대보증총한도금액</v>
          </cell>
        </row>
        <row r="581">
          <cell r="C581" t="str">
            <v>G10231301</v>
          </cell>
          <cell r="D581" t="str">
            <v>최근1개월내할부금융업종신규연대보증한도금액</v>
          </cell>
        </row>
        <row r="582">
          <cell r="C582" t="str">
            <v>G10231700</v>
          </cell>
          <cell r="D582" t="str">
            <v>조합업종연대보증총한도금액</v>
          </cell>
        </row>
        <row r="583">
          <cell r="C583" t="str">
            <v>G10231701</v>
          </cell>
          <cell r="D583" t="str">
            <v>최근1개월내조합업종신규연대보증한도금액</v>
          </cell>
        </row>
        <row r="584">
          <cell r="C584" t="str">
            <v>G10231800</v>
          </cell>
          <cell r="D584" t="str">
            <v>저축은행업종연대보증총한도금액</v>
          </cell>
        </row>
        <row r="585">
          <cell r="C585" t="str">
            <v>G10231801</v>
          </cell>
          <cell r="D585" t="str">
            <v>최근1개월내저축은행업종신규연대보증한도금액</v>
          </cell>
        </row>
        <row r="586">
          <cell r="C586" t="str">
            <v>G10231B00</v>
          </cell>
          <cell r="D586" t="str">
            <v>보험업종연대보증총한도금액</v>
          </cell>
        </row>
        <row r="587">
          <cell r="C587" t="str">
            <v>G10231B01</v>
          </cell>
          <cell r="D587" t="str">
            <v>최근1개월내보험업종신규연대보증한도금액</v>
          </cell>
        </row>
        <row r="588">
          <cell r="C588" t="str">
            <v>G10232000</v>
          </cell>
          <cell r="D588" t="str">
            <v>연대보증총대상금액</v>
          </cell>
        </row>
        <row r="589">
          <cell r="C589" t="str">
            <v>G10232001</v>
          </cell>
          <cell r="D589" t="str">
            <v>최근1개월내신규연대보증대상금액</v>
          </cell>
        </row>
        <row r="590">
          <cell r="C590" t="str">
            <v>G10232100</v>
          </cell>
          <cell r="D590" t="str">
            <v>은행업종연대보증총대상금액</v>
          </cell>
        </row>
        <row r="591">
          <cell r="C591" t="str">
            <v>G10232101</v>
          </cell>
          <cell r="D591" t="str">
            <v>최근1개월내은행업종신규연대보증대상금액</v>
          </cell>
        </row>
        <row r="592">
          <cell r="C592" t="str">
            <v>G10232200</v>
          </cell>
          <cell r="D592" t="str">
            <v>카드업종연대보증총대상금액</v>
          </cell>
        </row>
        <row r="593">
          <cell r="C593" t="str">
            <v>G10232201</v>
          </cell>
          <cell r="D593" t="str">
            <v>최근1개월내카드업종신규연대보증대상금액</v>
          </cell>
        </row>
        <row r="594">
          <cell r="C594" t="str">
            <v>G10232300</v>
          </cell>
          <cell r="D594" t="str">
            <v>할부금융업종연대보증총대상금액</v>
          </cell>
        </row>
        <row r="595">
          <cell r="C595" t="str">
            <v>G10232301</v>
          </cell>
          <cell r="D595" t="str">
            <v>최근1개월내할부금융업종신규연대보증대상금액</v>
          </cell>
        </row>
        <row r="596">
          <cell r="C596" t="str">
            <v>G10232700</v>
          </cell>
          <cell r="D596" t="str">
            <v>조합업종연대보증총대상금액</v>
          </cell>
        </row>
        <row r="597">
          <cell r="C597" t="str">
            <v>G10232701</v>
          </cell>
          <cell r="D597" t="str">
            <v>최근1개월내조합업종신규연대보증대상금액</v>
          </cell>
        </row>
        <row r="598">
          <cell r="C598" t="str">
            <v>G10232800</v>
          </cell>
          <cell r="D598" t="str">
            <v>저축은행업종연대보증총대상금액</v>
          </cell>
        </row>
        <row r="599">
          <cell r="C599" t="str">
            <v>G10232803</v>
          </cell>
          <cell r="D599" t="str">
            <v>최근3개월내저축은행업종신규연대보증대상금액</v>
          </cell>
        </row>
        <row r="600">
          <cell r="C600" t="str">
            <v>G10232806</v>
          </cell>
          <cell r="D600" t="str">
            <v>최근6개월내저축은행업종신규연대보증대상금액</v>
          </cell>
        </row>
        <row r="601">
          <cell r="C601" t="str">
            <v>G10232B00</v>
          </cell>
          <cell r="D601" t="str">
            <v>보험업종연대보증총대상금액</v>
          </cell>
        </row>
        <row r="602">
          <cell r="C602" t="str">
            <v>G10232B01</v>
          </cell>
          <cell r="D602" t="str">
            <v>최근1개월내보험업종신규연대보증대상금액</v>
          </cell>
        </row>
        <row r="603">
          <cell r="C603" t="str">
            <v>G20220000</v>
          </cell>
          <cell r="D603" t="str">
            <v>보증총기관수(KFB)</v>
          </cell>
        </row>
        <row r="604">
          <cell r="C604" t="str">
            <v>G20220001</v>
          </cell>
          <cell r="D604" t="str">
            <v>최근1개월내신규보증기관수(KFB)</v>
          </cell>
        </row>
        <row r="605">
          <cell r="C605" t="str">
            <v>G20220L00</v>
          </cell>
          <cell r="D605" t="str">
            <v>저축은행업권보증총기관수(KFB)</v>
          </cell>
        </row>
        <row r="606">
          <cell r="C606" t="str">
            <v>G20220L03</v>
          </cell>
          <cell r="D606" t="str">
            <v>최근3개월내저축은행업권신규보증기관수(KFB)</v>
          </cell>
        </row>
        <row r="607">
          <cell r="C607" t="str">
            <v>G20220L06</v>
          </cell>
          <cell r="D607" t="str">
            <v>최근6개월내저축은행업권신규보증기관수(KFB)</v>
          </cell>
        </row>
        <row r="608">
          <cell r="C608" t="str">
            <v>G20231000</v>
          </cell>
          <cell r="D608" t="str">
            <v>보증총금액(KFB)</v>
          </cell>
        </row>
        <row r="609">
          <cell r="C609" t="str">
            <v>G20231L00</v>
          </cell>
          <cell r="D609" t="str">
            <v>저축은행업권보증총금액(KFB)</v>
          </cell>
        </row>
        <row r="610">
          <cell r="C610" t="str">
            <v>G20231L03</v>
          </cell>
          <cell r="D610" t="str">
            <v>최근3개월내저축은행업권신규보증금액(KFB)</v>
          </cell>
        </row>
        <row r="611">
          <cell r="C611" t="str">
            <v>G20231L06</v>
          </cell>
          <cell r="D611" t="str">
            <v>최근6개월내저축은행업권신규보증금액(KFB)</v>
          </cell>
        </row>
        <row r="612">
          <cell r="C612" t="str">
            <v>I10010000</v>
          </cell>
          <cell r="D612" t="str">
            <v>조회총건수</v>
          </cell>
        </row>
        <row r="613">
          <cell r="C613" t="str">
            <v>I10010001</v>
          </cell>
          <cell r="D613" t="str">
            <v>최근1개월내조회총건수</v>
          </cell>
        </row>
        <row r="614">
          <cell r="C614" t="str">
            <v>I10010002</v>
          </cell>
          <cell r="D614" t="str">
            <v>최근2개월내조회총건수</v>
          </cell>
        </row>
        <row r="615">
          <cell r="C615" t="str">
            <v>I10010003</v>
          </cell>
          <cell r="D615" t="str">
            <v>최근3개월내조회총건수</v>
          </cell>
        </row>
        <row r="616">
          <cell r="C616" t="str">
            <v>I10010006</v>
          </cell>
          <cell r="D616" t="str">
            <v>최근6개월내조회총건수</v>
          </cell>
        </row>
        <row r="617">
          <cell r="C617" t="str">
            <v>I1001000C</v>
          </cell>
          <cell r="D617" t="str">
            <v>최근1년내조회총건수</v>
          </cell>
        </row>
        <row r="618">
          <cell r="C618" t="str">
            <v>I1001000F</v>
          </cell>
          <cell r="D618" t="str">
            <v>최근3년내조회총건수</v>
          </cell>
        </row>
        <row r="619">
          <cell r="C619" t="str">
            <v>I10010100</v>
          </cell>
          <cell r="D619" t="str">
            <v>은행업종조회총건수</v>
          </cell>
        </row>
        <row r="620">
          <cell r="C620" t="str">
            <v>I10010101</v>
          </cell>
          <cell r="D620" t="str">
            <v>최근1개월내은행업종조회총건수</v>
          </cell>
        </row>
        <row r="621">
          <cell r="C621" t="str">
            <v>I10010103</v>
          </cell>
          <cell r="D621" t="str">
            <v>최근3개월내은행업종조회총건수</v>
          </cell>
        </row>
        <row r="622">
          <cell r="C622" t="str">
            <v>I10010106</v>
          </cell>
          <cell r="D622" t="str">
            <v>최근6개월내은행업종조회총건수</v>
          </cell>
        </row>
        <row r="623">
          <cell r="C623" t="str">
            <v>I1001010C</v>
          </cell>
          <cell r="D623" t="str">
            <v>최근1년내은행업종조회총건수</v>
          </cell>
        </row>
        <row r="624">
          <cell r="C624" t="str">
            <v>I10010200</v>
          </cell>
          <cell r="D624" t="str">
            <v>카드업종조회총건수</v>
          </cell>
        </row>
        <row r="625">
          <cell r="C625" t="str">
            <v>I10010201</v>
          </cell>
          <cell r="D625" t="str">
            <v>최근1개월내카드업종조회총건수</v>
          </cell>
        </row>
        <row r="626">
          <cell r="C626" t="str">
            <v>I10010203</v>
          </cell>
          <cell r="D626" t="str">
            <v>최근3개월내카드업종조회총건수</v>
          </cell>
        </row>
        <row r="627">
          <cell r="C627" t="str">
            <v>I10010206</v>
          </cell>
          <cell r="D627" t="str">
            <v>최근6개월내카드업종조회총건수</v>
          </cell>
        </row>
        <row r="628">
          <cell r="C628" t="str">
            <v>I1001020C</v>
          </cell>
          <cell r="D628" t="str">
            <v>최근1년내카드업종조회총건수</v>
          </cell>
        </row>
        <row r="629">
          <cell r="C629" t="str">
            <v>I10010300</v>
          </cell>
          <cell r="D629" t="str">
            <v>할부금융업종조회총건수</v>
          </cell>
        </row>
        <row r="630">
          <cell r="C630" t="str">
            <v>I10010301</v>
          </cell>
          <cell r="D630" t="str">
            <v>최근1개월내할부금융업종조회총건수</v>
          </cell>
        </row>
        <row r="631">
          <cell r="C631" t="str">
            <v>I10010303</v>
          </cell>
          <cell r="D631" t="str">
            <v>최근3개월내할부금융업종조회총건수</v>
          </cell>
        </row>
        <row r="632">
          <cell r="C632" t="str">
            <v>I10010306</v>
          </cell>
          <cell r="D632" t="str">
            <v>최근6개월내할부금융업종조회총건수</v>
          </cell>
        </row>
        <row r="633">
          <cell r="C633" t="str">
            <v>I1001030C</v>
          </cell>
          <cell r="D633" t="str">
            <v>최근1년내할부금융업종조회총건수</v>
          </cell>
        </row>
        <row r="634">
          <cell r="C634" t="str">
            <v>I10010700</v>
          </cell>
          <cell r="D634" t="str">
            <v>조합업종조회총건수</v>
          </cell>
        </row>
        <row r="635">
          <cell r="C635" t="str">
            <v>I10010701</v>
          </cell>
          <cell r="D635" t="str">
            <v>최근1개월내조합업종조회총건수</v>
          </cell>
        </row>
        <row r="636">
          <cell r="C636" t="str">
            <v>I10010703</v>
          </cell>
          <cell r="D636" t="str">
            <v>최근3개월내조합업종조회총건수</v>
          </cell>
        </row>
        <row r="637">
          <cell r="C637" t="str">
            <v>I10010706</v>
          </cell>
          <cell r="D637" t="str">
            <v>최근6개월내조합업종조회총건수</v>
          </cell>
        </row>
        <row r="638">
          <cell r="C638" t="str">
            <v>I1001070C</v>
          </cell>
          <cell r="D638" t="str">
            <v>최근1년내조합업종조회총건수</v>
          </cell>
        </row>
        <row r="639">
          <cell r="C639" t="str">
            <v>I10010800</v>
          </cell>
          <cell r="D639" t="str">
            <v>저축은행업종조회총건수</v>
          </cell>
        </row>
        <row r="640">
          <cell r="C640" t="str">
            <v>I10010801</v>
          </cell>
          <cell r="D640" t="str">
            <v>최근1개월내저축은행업종조회총건수</v>
          </cell>
        </row>
        <row r="641">
          <cell r="C641" t="str">
            <v>I10010803</v>
          </cell>
          <cell r="D641" t="str">
            <v>최근3개월내저축은행업종조회총건수</v>
          </cell>
        </row>
        <row r="642">
          <cell r="C642" t="str">
            <v>I10010806</v>
          </cell>
          <cell r="D642" t="str">
            <v>최근6개월내저축은행업종조회총건수</v>
          </cell>
        </row>
        <row r="643">
          <cell r="C643" t="str">
            <v>I1001080C</v>
          </cell>
          <cell r="D643" t="str">
            <v>최근1년내저축은행업종조회총건수</v>
          </cell>
        </row>
        <row r="644">
          <cell r="C644" t="str">
            <v>I10010B00</v>
          </cell>
          <cell r="D644" t="str">
            <v>보험업종조회총건수</v>
          </cell>
        </row>
        <row r="645">
          <cell r="C645" t="str">
            <v>I10010B01</v>
          </cell>
          <cell r="D645" t="str">
            <v>최근1개월내보험업종조회총건수</v>
          </cell>
        </row>
        <row r="646">
          <cell r="C646" t="str">
            <v>I10010B03</v>
          </cell>
          <cell r="D646" t="str">
            <v>최근3개월내보험업종조회총건수</v>
          </cell>
        </row>
        <row r="647">
          <cell r="C647" t="str">
            <v>I10010B06</v>
          </cell>
          <cell r="D647" t="str">
            <v>최근6개월내보험업종조회총건수</v>
          </cell>
        </row>
        <row r="648">
          <cell r="C648" t="str">
            <v>I10010B0C</v>
          </cell>
          <cell r="D648" t="str">
            <v>최근1년내보험업종조회총건수</v>
          </cell>
        </row>
        <row r="649">
          <cell r="C649" t="str">
            <v>I10010M00</v>
          </cell>
          <cell r="D649" t="str">
            <v>기타업종조회총건수</v>
          </cell>
        </row>
        <row r="650">
          <cell r="C650" t="str">
            <v>I10010M01</v>
          </cell>
          <cell r="D650" t="str">
            <v>최근1개월내기타업종조회총건수</v>
          </cell>
        </row>
        <row r="651">
          <cell r="C651" t="str">
            <v>I10010M03</v>
          </cell>
          <cell r="D651" t="str">
            <v>최근3개월내기타업종조회총건수</v>
          </cell>
        </row>
        <row r="652">
          <cell r="C652" t="str">
            <v>I10010M06</v>
          </cell>
          <cell r="D652" t="str">
            <v>최근6개월내기타업종조회총건수</v>
          </cell>
        </row>
        <row r="653">
          <cell r="C653" t="str">
            <v>I10010M0C</v>
          </cell>
          <cell r="D653" t="str">
            <v>최근1년내기타업종조회총건수</v>
          </cell>
        </row>
        <row r="654">
          <cell r="C654" t="str">
            <v>I10110000</v>
          </cell>
          <cell r="D654" t="str">
            <v>상담목적조회총건수</v>
          </cell>
        </row>
        <row r="655">
          <cell r="C655" t="str">
            <v>I10110001</v>
          </cell>
          <cell r="D655" t="str">
            <v>최근1개월내상담목적조회총건수</v>
          </cell>
        </row>
        <row r="656">
          <cell r="C656" t="str">
            <v>I10110003</v>
          </cell>
          <cell r="D656" t="str">
            <v>최근3개월내상담목적조회총건수</v>
          </cell>
        </row>
        <row r="657">
          <cell r="C657" t="str">
            <v>I10110006</v>
          </cell>
          <cell r="D657" t="str">
            <v>최근6개월내상담목적조회총건수</v>
          </cell>
        </row>
        <row r="658">
          <cell r="C658" t="str">
            <v>I1011000C</v>
          </cell>
          <cell r="D658" t="str">
            <v>최근1년내상담목적조회총건수</v>
          </cell>
        </row>
        <row r="659">
          <cell r="C659" t="str">
            <v>I10210000</v>
          </cell>
          <cell r="D659" t="str">
            <v>개설목적조회총건수</v>
          </cell>
        </row>
        <row r="660">
          <cell r="C660" t="str">
            <v>I10210001</v>
          </cell>
          <cell r="D660" t="str">
            <v>최근1개월내개설목적조회총건수</v>
          </cell>
        </row>
        <row r="661">
          <cell r="C661" t="str">
            <v>I10210003</v>
          </cell>
          <cell r="D661" t="str">
            <v>최근3개월내개설목적조회총건수</v>
          </cell>
        </row>
        <row r="662">
          <cell r="C662" t="str">
            <v>I10210006</v>
          </cell>
          <cell r="D662" t="str">
            <v>최근6개월내개설목적조회총건수</v>
          </cell>
        </row>
        <row r="663">
          <cell r="C663" t="str">
            <v>I1021000C</v>
          </cell>
          <cell r="D663" t="str">
            <v>최근1년내개설목적조회총건수</v>
          </cell>
        </row>
        <row r="664">
          <cell r="C664" t="str">
            <v>I10310000</v>
          </cell>
          <cell r="D664" t="str">
            <v>갱신목적조회총건수</v>
          </cell>
        </row>
        <row r="665">
          <cell r="C665" t="str">
            <v>I10310001</v>
          </cell>
          <cell r="D665" t="str">
            <v>최근1개월내갱신목적조회총건수</v>
          </cell>
        </row>
        <row r="666">
          <cell r="C666" t="str">
            <v>I10310006</v>
          </cell>
          <cell r="D666" t="str">
            <v>최근6개월내갱신목적조회총건수</v>
          </cell>
        </row>
        <row r="667">
          <cell r="C667" t="str">
            <v>I10410000</v>
          </cell>
          <cell r="D667" t="str">
            <v>조건변경목적조회총건수</v>
          </cell>
        </row>
        <row r="668">
          <cell r="C668" t="str">
            <v>I10410001</v>
          </cell>
          <cell r="D668" t="str">
            <v>최근1개월내조건변경목적조회총건수</v>
          </cell>
        </row>
        <row r="669">
          <cell r="C669" t="str">
            <v>I10410006</v>
          </cell>
          <cell r="D669" t="str">
            <v>최근6개월내조건변경목적조회총건수</v>
          </cell>
        </row>
        <row r="670">
          <cell r="C670" t="str">
            <v>I10510000</v>
          </cell>
          <cell r="D670" t="str">
            <v>유지목적조회총건수</v>
          </cell>
        </row>
        <row r="671">
          <cell r="C671" t="str">
            <v>I10510001</v>
          </cell>
          <cell r="D671" t="str">
            <v>최근1개월내유지목적조회총건수</v>
          </cell>
        </row>
        <row r="672">
          <cell r="C672" t="str">
            <v>I10510006</v>
          </cell>
          <cell r="D672" t="str">
            <v>최근6개월내유지목적조회총건수</v>
          </cell>
        </row>
        <row r="673">
          <cell r="C673" t="str">
            <v>I10610001</v>
          </cell>
          <cell r="D673" t="str">
            <v>최근1개월내보증인조회목적조회총건수</v>
          </cell>
        </row>
        <row r="674">
          <cell r="C674" t="str">
            <v>I10610006</v>
          </cell>
          <cell r="D674" t="str">
            <v>최근6개월내보증인조회목적조회총건수</v>
          </cell>
        </row>
        <row r="675">
          <cell r="C675" t="str">
            <v>I1061000C</v>
          </cell>
          <cell r="D675" t="str">
            <v>최근1년내보증인조회목적조회총건수</v>
          </cell>
        </row>
        <row r="676">
          <cell r="C676" t="str">
            <v>I10710001</v>
          </cell>
          <cell r="D676" t="str">
            <v>최근1개월내유가증권조회목적조회총건수</v>
          </cell>
        </row>
        <row r="677">
          <cell r="C677" t="str">
            <v>I10710006</v>
          </cell>
          <cell r="D677" t="str">
            <v>최근6개월내유가증권조회목적조회총건수</v>
          </cell>
        </row>
        <row r="678">
          <cell r="C678" t="str">
            <v>I10810001</v>
          </cell>
          <cell r="D678" t="str">
            <v>최근1개월내개인서면동의목적조회총건수</v>
          </cell>
        </row>
        <row r="679">
          <cell r="C679" t="str">
            <v>I10810006</v>
          </cell>
          <cell r="D679" t="str">
            <v>최근6개월내개인서면동의목적조회총건수</v>
          </cell>
        </row>
        <row r="680">
          <cell r="C680" t="str">
            <v>I10910000</v>
          </cell>
          <cell r="D680" t="str">
            <v>신용조사목적조회총건수</v>
          </cell>
        </row>
        <row r="681">
          <cell r="C681" t="str">
            <v>I10910001</v>
          </cell>
          <cell r="D681" t="str">
            <v>최근1개월내신용조사목적조회총건수</v>
          </cell>
        </row>
        <row r="682">
          <cell r="C682" t="str">
            <v>I10910003</v>
          </cell>
          <cell r="D682" t="str">
            <v>최근3개월내신용조사목적조회총건수</v>
          </cell>
        </row>
        <row r="683">
          <cell r="C683" t="str">
            <v>I10910006</v>
          </cell>
          <cell r="D683" t="str">
            <v>최근6개월내신용조사목적조회총건수</v>
          </cell>
        </row>
        <row r="684">
          <cell r="C684" t="str">
            <v>I1091000C</v>
          </cell>
          <cell r="D684" t="str">
            <v>최근1년내신용조사목적조회총건수</v>
          </cell>
        </row>
        <row r="685">
          <cell r="C685" t="str">
            <v>I10A10000</v>
          </cell>
          <cell r="D685" t="str">
            <v>채권추심목적조회총건수</v>
          </cell>
        </row>
        <row r="686">
          <cell r="C686" t="str">
            <v>I10A10001</v>
          </cell>
          <cell r="D686" t="str">
            <v>최근1개월내채권추심목적조회총건수</v>
          </cell>
        </row>
        <row r="687">
          <cell r="C687" t="str">
            <v>I10A10006</v>
          </cell>
          <cell r="D687" t="str">
            <v>최근6개월내채권추심목적조회총건수</v>
          </cell>
        </row>
        <row r="688">
          <cell r="C688" t="str">
            <v>I10A1000C</v>
          </cell>
          <cell r="D688" t="str">
            <v>최근1년내채권추심목적조회총건수</v>
          </cell>
        </row>
        <row r="689">
          <cell r="C689" t="str">
            <v>I10K10001</v>
          </cell>
          <cell r="D689" t="str">
            <v>최근1개월내민원목적조회총건수</v>
          </cell>
        </row>
        <row r="690">
          <cell r="C690" t="str">
            <v>I10K10006</v>
          </cell>
          <cell r="D690" t="str">
            <v>최근6개월내민원목적조회총건수</v>
          </cell>
        </row>
        <row r="691">
          <cell r="C691" t="str">
            <v>L10210000</v>
          </cell>
          <cell r="D691" t="str">
            <v>대출총건수</v>
          </cell>
        </row>
        <row r="692">
          <cell r="C692" t="str">
            <v>L10210001</v>
          </cell>
          <cell r="D692" t="str">
            <v>최근1개월내신규대출총건수</v>
          </cell>
        </row>
        <row r="693">
          <cell r="C693" t="str">
            <v>L10210003</v>
          </cell>
          <cell r="D693" t="str">
            <v>최근3개월내신규대출총건수</v>
          </cell>
        </row>
        <row r="694">
          <cell r="C694" t="str">
            <v>L10210006</v>
          </cell>
          <cell r="D694" t="str">
            <v>최근6개월내신규대출총건수</v>
          </cell>
        </row>
        <row r="695">
          <cell r="C695" t="str">
            <v>L1021000C</v>
          </cell>
          <cell r="D695" t="str">
            <v>최근1년내신규대출총건수</v>
          </cell>
        </row>
        <row r="696">
          <cell r="C696" t="str">
            <v>L10210100</v>
          </cell>
          <cell r="D696" t="str">
            <v>은행업종대출총건수</v>
          </cell>
        </row>
        <row r="697">
          <cell r="C697" t="str">
            <v>L10210101</v>
          </cell>
          <cell r="D697" t="str">
            <v>최근1개월내은행업종신규대출총건수</v>
          </cell>
        </row>
        <row r="698">
          <cell r="C698" t="str">
            <v>L10210103</v>
          </cell>
          <cell r="D698" t="str">
            <v>최근3개월내은행업종신규대출총건수</v>
          </cell>
        </row>
        <row r="699">
          <cell r="C699" t="str">
            <v>L10210106</v>
          </cell>
          <cell r="D699" t="str">
            <v>최근6개월내은행업종신규대출총건수</v>
          </cell>
        </row>
        <row r="700">
          <cell r="C700" t="str">
            <v>L1021010C</v>
          </cell>
          <cell r="D700" t="str">
            <v>최근1년내은행업종신규대출총건수</v>
          </cell>
        </row>
        <row r="701">
          <cell r="C701" t="str">
            <v>L10210200</v>
          </cell>
          <cell r="D701" t="str">
            <v>카드업종대출총건수</v>
          </cell>
        </row>
        <row r="702">
          <cell r="C702" t="str">
            <v>L10210201</v>
          </cell>
          <cell r="D702" t="str">
            <v>최근1개월내카드업종신규대출총건수</v>
          </cell>
        </row>
        <row r="703">
          <cell r="C703" t="str">
            <v>L10210203</v>
          </cell>
          <cell r="D703" t="str">
            <v>최근3개월내카드업종신규대출총건수</v>
          </cell>
        </row>
        <row r="704">
          <cell r="C704" t="str">
            <v>L10210206</v>
          </cell>
          <cell r="D704" t="str">
            <v>최근6개월내카드업종신규대출총건수</v>
          </cell>
        </row>
        <row r="705">
          <cell r="C705" t="str">
            <v>L1021020C</v>
          </cell>
          <cell r="D705" t="str">
            <v>최근1년내카드업종신규대출총건수</v>
          </cell>
        </row>
        <row r="706">
          <cell r="C706" t="str">
            <v>L1021020E</v>
          </cell>
          <cell r="D706" t="str">
            <v>최근2년내카드업종신규대출총건수</v>
          </cell>
        </row>
        <row r="707">
          <cell r="C707" t="str">
            <v>L10210300</v>
          </cell>
          <cell r="D707" t="str">
            <v>할부금융업종대출총건수</v>
          </cell>
        </row>
        <row r="708">
          <cell r="C708" t="str">
            <v>L10210301</v>
          </cell>
          <cell r="D708" t="str">
            <v>최근1개월내할부금융업종신규대출총건수</v>
          </cell>
        </row>
        <row r="709">
          <cell r="C709" t="str">
            <v>L10210303</v>
          </cell>
          <cell r="D709" t="str">
            <v>최근3개월내할부금융업종신규대출총건수</v>
          </cell>
        </row>
        <row r="710">
          <cell r="C710" t="str">
            <v>L10210306</v>
          </cell>
          <cell r="D710" t="str">
            <v>최근6개월내할부금융업종신규대출총건수</v>
          </cell>
        </row>
        <row r="711">
          <cell r="C711" t="str">
            <v>L1021030C</v>
          </cell>
          <cell r="D711" t="str">
            <v>최근1년내할부금융업종신규대출총건수</v>
          </cell>
        </row>
        <row r="712">
          <cell r="C712" t="str">
            <v>L10210500</v>
          </cell>
          <cell r="D712" t="str">
            <v>손해보험업종대출총건수</v>
          </cell>
        </row>
        <row r="713">
          <cell r="C713" t="str">
            <v>L10210700</v>
          </cell>
          <cell r="D713" t="str">
            <v>조합업종대출총건수</v>
          </cell>
        </row>
        <row r="714">
          <cell r="C714" t="str">
            <v>L10210701</v>
          </cell>
          <cell r="D714" t="str">
            <v>최근1개월내조합업종신규대출총건수</v>
          </cell>
        </row>
        <row r="715">
          <cell r="C715" t="str">
            <v>L10210703</v>
          </cell>
          <cell r="D715" t="str">
            <v>최근3개월내조합업종신규대출총건수</v>
          </cell>
        </row>
        <row r="716">
          <cell r="C716" t="str">
            <v>L10210706</v>
          </cell>
          <cell r="D716" t="str">
            <v>최근6개월내조합업종신규대출총건수</v>
          </cell>
        </row>
        <row r="717">
          <cell r="C717" t="str">
            <v>L1021070C</v>
          </cell>
          <cell r="D717" t="str">
            <v>최근1년내조합업종신규대출총건수</v>
          </cell>
        </row>
        <row r="718">
          <cell r="C718" t="str">
            <v>L10210800</v>
          </cell>
          <cell r="D718" t="str">
            <v>저축은행업종대출총건수</v>
          </cell>
        </row>
        <row r="719">
          <cell r="C719" t="str">
            <v>L10210B00</v>
          </cell>
          <cell r="D719" t="str">
            <v>보험업종대출총건수</v>
          </cell>
        </row>
        <row r="720">
          <cell r="C720" t="str">
            <v>L10210B01</v>
          </cell>
          <cell r="D720" t="str">
            <v>최근1개월내보험업종신규대출총건수</v>
          </cell>
        </row>
        <row r="721">
          <cell r="C721" t="str">
            <v>L10210B03</v>
          </cell>
          <cell r="D721" t="str">
            <v>최근3개월내보험업종신규대출총건수</v>
          </cell>
        </row>
        <row r="722">
          <cell r="C722" t="str">
            <v>L10210B06</v>
          </cell>
          <cell r="D722" t="str">
            <v>최근6개월내보험업종신규대출총건수</v>
          </cell>
        </row>
        <row r="723">
          <cell r="C723" t="str">
            <v>L10210B0C</v>
          </cell>
          <cell r="D723" t="str">
            <v>최근1년내보험업종신규대출총건수</v>
          </cell>
        </row>
        <row r="724">
          <cell r="C724" t="str">
            <v>L10210M00</v>
          </cell>
          <cell r="D724" t="str">
            <v>기타업종대출총건수</v>
          </cell>
        </row>
        <row r="725">
          <cell r="C725" t="str">
            <v>L10216000</v>
          </cell>
          <cell r="D725" t="str">
            <v>신용대출총건수</v>
          </cell>
        </row>
        <row r="726">
          <cell r="C726" t="str">
            <v>L10216001</v>
          </cell>
          <cell r="D726" t="str">
            <v>최근1개월내신규신용대출총건수</v>
          </cell>
        </row>
        <row r="727">
          <cell r="C727" t="str">
            <v>L10216003</v>
          </cell>
          <cell r="D727" t="str">
            <v>최근3개월내신규신용대출총건수</v>
          </cell>
        </row>
        <row r="728">
          <cell r="C728" t="str">
            <v>L10216100</v>
          </cell>
          <cell r="D728" t="str">
            <v>은행업종신용대출총건수</v>
          </cell>
        </row>
        <row r="729">
          <cell r="C729" t="str">
            <v>L10216200</v>
          </cell>
          <cell r="D729" t="str">
            <v>카드업종신용대출총건수</v>
          </cell>
        </row>
        <row r="730">
          <cell r="C730" t="str">
            <v>L10216300</v>
          </cell>
          <cell r="D730" t="str">
            <v>할부금융업종신용대출총건수</v>
          </cell>
        </row>
        <row r="731">
          <cell r="C731" t="str">
            <v>L10216700</v>
          </cell>
          <cell r="D731" t="str">
            <v>조합업종신용대출총건수</v>
          </cell>
        </row>
        <row r="732">
          <cell r="C732" t="str">
            <v>L10216800</v>
          </cell>
          <cell r="D732" t="str">
            <v>저축은행업종신용대출총건수</v>
          </cell>
        </row>
        <row r="733">
          <cell r="C733" t="str">
            <v>L10216B00</v>
          </cell>
          <cell r="D733" t="str">
            <v>보험업종신용대출총건수</v>
          </cell>
        </row>
        <row r="734">
          <cell r="C734" t="str">
            <v>L10217000</v>
          </cell>
          <cell r="D734" t="str">
            <v>담보대출총건수</v>
          </cell>
        </row>
        <row r="735">
          <cell r="C735" t="str">
            <v>L10217100</v>
          </cell>
          <cell r="D735" t="str">
            <v>은행업종담보대출총건수</v>
          </cell>
        </row>
        <row r="736">
          <cell r="C736" t="str">
            <v>L10217200</v>
          </cell>
          <cell r="D736" t="str">
            <v>카드업종담보대출총건수</v>
          </cell>
        </row>
        <row r="737">
          <cell r="C737" t="str">
            <v>L10217300</v>
          </cell>
          <cell r="D737" t="str">
            <v>할부금융업종담보대출총건수</v>
          </cell>
        </row>
        <row r="738">
          <cell r="C738" t="str">
            <v>L10217700</v>
          </cell>
          <cell r="D738" t="str">
            <v>조합업종담보대출총건수</v>
          </cell>
        </row>
        <row r="739">
          <cell r="C739" t="str">
            <v>L10217800</v>
          </cell>
          <cell r="D739" t="str">
            <v>저축은행업종담보대출총건수</v>
          </cell>
        </row>
        <row r="740">
          <cell r="C740" t="str">
            <v>L10217B00</v>
          </cell>
          <cell r="D740" t="str">
            <v>보험업종담보대출총건수</v>
          </cell>
        </row>
        <row r="741">
          <cell r="C741" t="str">
            <v>L10218000</v>
          </cell>
          <cell r="D741" t="str">
            <v>보증인대출총건수</v>
          </cell>
        </row>
        <row r="742">
          <cell r="C742" t="str">
            <v>L10218100</v>
          </cell>
          <cell r="D742" t="str">
            <v>은행업종보증인대출총건수</v>
          </cell>
        </row>
        <row r="743">
          <cell r="C743" t="str">
            <v>L10218200</v>
          </cell>
          <cell r="D743" t="str">
            <v>카드업종보증인대출총건수</v>
          </cell>
        </row>
        <row r="744">
          <cell r="C744" t="str">
            <v>L10218300</v>
          </cell>
          <cell r="D744" t="str">
            <v>할부금융업종보증인대출총건수</v>
          </cell>
        </row>
        <row r="745">
          <cell r="C745" t="str">
            <v>L10218700</v>
          </cell>
          <cell r="D745" t="str">
            <v>조합업종보증인대출총건수</v>
          </cell>
        </row>
        <row r="746">
          <cell r="C746" t="str">
            <v>L10218800</v>
          </cell>
          <cell r="D746" t="str">
            <v>저축은행업종보증인대출총건수</v>
          </cell>
        </row>
        <row r="747">
          <cell r="C747" t="str">
            <v>L10218B00</v>
          </cell>
          <cell r="D747" t="str">
            <v>보험업종보증인대출총건수</v>
          </cell>
        </row>
        <row r="748">
          <cell r="C748" t="str">
            <v>L1021A000</v>
          </cell>
          <cell r="D748" t="str">
            <v>연체대환대출총건수</v>
          </cell>
        </row>
        <row r="749">
          <cell r="C749" t="str">
            <v>L1021B000</v>
          </cell>
          <cell r="D749" t="str">
            <v>신용회복지원대출총건수</v>
          </cell>
        </row>
        <row r="750">
          <cell r="C750" t="str">
            <v>L10220000</v>
          </cell>
          <cell r="D750" t="str">
            <v>대출총기관수</v>
          </cell>
        </row>
        <row r="751">
          <cell r="C751" t="str">
            <v>L10220100</v>
          </cell>
          <cell r="D751" t="str">
            <v>은행업종대출총기관수</v>
          </cell>
        </row>
        <row r="752">
          <cell r="C752" t="str">
            <v>L10220200</v>
          </cell>
          <cell r="D752" t="str">
            <v>카드업종대출총기관수</v>
          </cell>
        </row>
        <row r="753">
          <cell r="C753" t="str">
            <v>L10220300</v>
          </cell>
          <cell r="D753" t="str">
            <v>할부금융업종대출총기관수</v>
          </cell>
        </row>
        <row r="754">
          <cell r="C754" t="str">
            <v>L10220700</v>
          </cell>
          <cell r="D754" t="str">
            <v>조합업종대출총기관수</v>
          </cell>
        </row>
        <row r="755">
          <cell r="C755" t="str">
            <v>L10220800</v>
          </cell>
          <cell r="D755" t="str">
            <v>저축은행업종대출총기관수</v>
          </cell>
        </row>
        <row r="756">
          <cell r="C756" t="str">
            <v>L10220B00</v>
          </cell>
          <cell r="D756" t="str">
            <v>보험업종대출총기관수</v>
          </cell>
        </row>
        <row r="757">
          <cell r="C757" t="str">
            <v>L10220M00</v>
          </cell>
          <cell r="D757" t="str">
            <v>기타업종대출총기관수</v>
          </cell>
        </row>
        <row r="758">
          <cell r="C758" t="str">
            <v>L10231000</v>
          </cell>
          <cell r="D758" t="str">
            <v>대출총약정금액</v>
          </cell>
        </row>
        <row r="759">
          <cell r="C759" t="str">
            <v>L10231100</v>
          </cell>
          <cell r="D759" t="str">
            <v>은행업종대출총약정금액</v>
          </cell>
        </row>
        <row r="760">
          <cell r="C760" t="str">
            <v>L10231101</v>
          </cell>
          <cell r="D760" t="str">
            <v>최근1개월내은행업종신규대출총약정금액</v>
          </cell>
        </row>
        <row r="761">
          <cell r="C761" t="str">
            <v>L10231200</v>
          </cell>
          <cell r="D761" t="str">
            <v>카드업종대출총약정금액</v>
          </cell>
        </row>
        <row r="762">
          <cell r="C762" t="str">
            <v>L10231201</v>
          </cell>
          <cell r="D762" t="str">
            <v>최근1개월내카드업종신규대출총약정금액</v>
          </cell>
        </row>
        <row r="763">
          <cell r="C763" t="str">
            <v>L10231300</v>
          </cell>
          <cell r="D763" t="str">
            <v>할부금융업종대출총약정금액</v>
          </cell>
        </row>
        <row r="764">
          <cell r="C764" t="str">
            <v>L10231301</v>
          </cell>
          <cell r="D764" t="str">
            <v>최근1개월내할부금융업종신규대출총약정금액</v>
          </cell>
        </row>
        <row r="765">
          <cell r="C765" t="str">
            <v>L10231700</v>
          </cell>
          <cell r="D765" t="str">
            <v>조합업종대출총약정금액</v>
          </cell>
        </row>
        <row r="766">
          <cell r="C766" t="str">
            <v>L10231701</v>
          </cell>
          <cell r="D766" t="str">
            <v>최근1개월내조합업종신규대출총약정금액</v>
          </cell>
        </row>
        <row r="767">
          <cell r="C767" t="str">
            <v>L10231800</v>
          </cell>
          <cell r="D767" t="str">
            <v>저축은행업종대출총약정금액</v>
          </cell>
        </row>
        <row r="768">
          <cell r="C768" t="str">
            <v>L10231B00</v>
          </cell>
          <cell r="D768" t="str">
            <v>보험업종대출총약정금액</v>
          </cell>
        </row>
        <row r="769">
          <cell r="C769" t="str">
            <v>L10231B01</v>
          </cell>
          <cell r="D769" t="str">
            <v>최근1개월내보험업종신규대출총약정금액</v>
          </cell>
        </row>
        <row r="770">
          <cell r="C770" t="str">
            <v>L10231M00</v>
          </cell>
          <cell r="D770" t="str">
            <v>기타업종대출총약정금액</v>
          </cell>
        </row>
        <row r="771">
          <cell r="C771" t="str">
            <v>L10232000</v>
          </cell>
          <cell r="D771" t="str">
            <v>대출총금액</v>
          </cell>
        </row>
        <row r="772">
          <cell r="C772" t="str">
            <v>L10232001</v>
          </cell>
          <cell r="D772" t="str">
            <v>최근1개월내신규대출총금액</v>
          </cell>
        </row>
        <row r="773">
          <cell r="C773" t="str">
            <v>L10232003</v>
          </cell>
          <cell r="D773" t="str">
            <v>최근3개월내신규대출총금액</v>
          </cell>
        </row>
        <row r="774">
          <cell r="C774" t="str">
            <v>L10232006</v>
          </cell>
          <cell r="D774" t="str">
            <v>최근6개월내신규대출총금액</v>
          </cell>
        </row>
        <row r="775">
          <cell r="C775" t="str">
            <v>L1023200C</v>
          </cell>
          <cell r="D775" t="str">
            <v>최근1년내신규대출총금액</v>
          </cell>
        </row>
        <row r="776">
          <cell r="C776" t="str">
            <v>L10232100</v>
          </cell>
          <cell r="D776" t="str">
            <v>은행업종대출총금액</v>
          </cell>
        </row>
        <row r="777">
          <cell r="C777" t="str">
            <v>L10232200</v>
          </cell>
          <cell r="D777" t="str">
            <v>카드업종대출총금액</v>
          </cell>
        </row>
        <row r="778">
          <cell r="C778" t="str">
            <v>L10232300</v>
          </cell>
          <cell r="D778" t="str">
            <v>할부금융업종대출총금액</v>
          </cell>
        </row>
        <row r="779">
          <cell r="C779" t="str">
            <v>L10232700</v>
          </cell>
          <cell r="D779" t="str">
            <v>조합업종대출총금액</v>
          </cell>
        </row>
        <row r="780">
          <cell r="C780" t="str">
            <v>L10232800</v>
          </cell>
          <cell r="D780" t="str">
            <v>저축은행업종대출총금액</v>
          </cell>
        </row>
        <row r="781">
          <cell r="C781" t="str">
            <v>L10232B00</v>
          </cell>
          <cell r="D781" t="str">
            <v>보험업종대출총금액</v>
          </cell>
        </row>
        <row r="782">
          <cell r="C782" t="str">
            <v>L10232M00</v>
          </cell>
          <cell r="D782" t="str">
            <v>기타업종대출총금액</v>
          </cell>
        </row>
        <row r="783">
          <cell r="C783" t="str">
            <v>L1023C000</v>
          </cell>
          <cell r="D783" t="str">
            <v>대출총잔액</v>
          </cell>
        </row>
        <row r="784">
          <cell r="C784" t="str">
            <v>L1023C003</v>
          </cell>
          <cell r="D784" t="str">
            <v>최근3개월내신규대출총잔액</v>
          </cell>
        </row>
        <row r="785">
          <cell r="C785" t="str">
            <v>L1023C006</v>
          </cell>
          <cell r="D785" t="str">
            <v>최근6개월내신규대출총잔액</v>
          </cell>
        </row>
        <row r="786">
          <cell r="C786" t="str">
            <v>L1023C00C</v>
          </cell>
          <cell r="D786" t="str">
            <v>최근1년내신규대출총잔액</v>
          </cell>
        </row>
        <row r="787">
          <cell r="C787" t="str">
            <v>L1023C100</v>
          </cell>
          <cell r="D787" t="str">
            <v>은행업종대출총잔액</v>
          </cell>
        </row>
        <row r="788">
          <cell r="C788" t="str">
            <v>L1023C103</v>
          </cell>
          <cell r="D788" t="str">
            <v>최근3개월내은행업종신규대출총잔액</v>
          </cell>
        </row>
        <row r="789">
          <cell r="C789" t="str">
            <v>L1023C106</v>
          </cell>
          <cell r="D789" t="str">
            <v>최근6개월내은행업종신규대출총잔액</v>
          </cell>
        </row>
        <row r="790">
          <cell r="C790" t="str">
            <v>L1023C10C</v>
          </cell>
          <cell r="D790" t="str">
            <v>최근1년내은행업종신규대출총잔액</v>
          </cell>
        </row>
        <row r="791">
          <cell r="C791" t="str">
            <v>L1023C200</v>
          </cell>
          <cell r="D791" t="str">
            <v>카드업종대출총잔액</v>
          </cell>
        </row>
        <row r="792">
          <cell r="C792" t="str">
            <v>L1023C203</v>
          </cell>
          <cell r="D792" t="str">
            <v>최근3개월내카드업종신규대출총잔액</v>
          </cell>
        </row>
        <row r="793">
          <cell r="C793" t="str">
            <v>L1023C206</v>
          </cell>
          <cell r="D793" t="str">
            <v>최근6개월내카드업종신규대출총잔액</v>
          </cell>
        </row>
        <row r="794">
          <cell r="C794" t="str">
            <v>L1023C20C</v>
          </cell>
          <cell r="D794" t="str">
            <v>최근1년내카드업종신규대출총잔액</v>
          </cell>
        </row>
        <row r="795">
          <cell r="C795" t="str">
            <v>L1023C300</v>
          </cell>
          <cell r="D795" t="str">
            <v>할부금융업종대출총잔액</v>
          </cell>
        </row>
        <row r="796">
          <cell r="C796" t="str">
            <v>L1023C303</v>
          </cell>
          <cell r="D796" t="str">
            <v>최근3개월내할부금융업종신규대출총잔액</v>
          </cell>
        </row>
        <row r="797">
          <cell r="C797" t="str">
            <v>L1023C306</v>
          </cell>
          <cell r="D797" t="str">
            <v>최근6개월내할부금융업종신규대출총잔액</v>
          </cell>
        </row>
        <row r="798">
          <cell r="C798" t="str">
            <v>L1023C30C</v>
          </cell>
          <cell r="D798" t="str">
            <v>최근1년내할부금융업종신규대출총잔액</v>
          </cell>
        </row>
        <row r="799">
          <cell r="C799" t="str">
            <v>L1023C700</v>
          </cell>
          <cell r="D799" t="str">
            <v>조합업종대출총잔액</v>
          </cell>
        </row>
        <row r="800">
          <cell r="C800" t="str">
            <v>L1023C703</v>
          </cell>
          <cell r="D800" t="str">
            <v>최근3개월내조합업종신규대출총잔액</v>
          </cell>
        </row>
        <row r="801">
          <cell r="C801" t="str">
            <v>L1023C706</v>
          </cell>
          <cell r="D801" t="str">
            <v>최근6개월내조합업종신규대출총잔액</v>
          </cell>
        </row>
        <row r="802">
          <cell r="C802" t="str">
            <v>L1023C70C</v>
          </cell>
          <cell r="D802" t="str">
            <v>최근1년내조합업종신규대출총잔액</v>
          </cell>
        </row>
        <row r="803">
          <cell r="C803" t="str">
            <v>L1023C800</v>
          </cell>
          <cell r="D803" t="str">
            <v>저축은행업종대출총잔액</v>
          </cell>
        </row>
        <row r="804">
          <cell r="C804" t="str">
            <v>L1023C801</v>
          </cell>
          <cell r="D804" t="str">
            <v>최근1개월내저축은행업종신규대출총잔액</v>
          </cell>
        </row>
        <row r="805">
          <cell r="C805" t="str">
            <v>L1023C803</v>
          </cell>
          <cell r="D805" t="str">
            <v>최근3개월내저축은행업종신규대출총잔액</v>
          </cell>
        </row>
        <row r="806">
          <cell r="C806" t="str">
            <v>L1023C806</v>
          </cell>
          <cell r="D806" t="str">
            <v>최근6개월내저축은행업종신규대출총잔액</v>
          </cell>
        </row>
        <row r="807">
          <cell r="C807" t="str">
            <v>L1023CB00</v>
          </cell>
          <cell r="D807" t="str">
            <v>보험업종대출총잔액</v>
          </cell>
        </row>
        <row r="808">
          <cell r="C808" t="str">
            <v>L1023CB03</v>
          </cell>
          <cell r="D808" t="str">
            <v>최근3개월내보험업종신규대출총잔액</v>
          </cell>
        </row>
        <row r="809">
          <cell r="C809" t="str">
            <v>L1023CB06</v>
          </cell>
          <cell r="D809" t="str">
            <v>최근6개월내보험업종신규대출총잔액</v>
          </cell>
        </row>
        <row r="810">
          <cell r="C810" t="str">
            <v>L1023CB0C</v>
          </cell>
          <cell r="D810" t="str">
            <v>최근1년내보험업종신규대출총잔액</v>
          </cell>
        </row>
        <row r="811">
          <cell r="C811" t="str">
            <v>L1023H001</v>
          </cell>
          <cell r="D811" t="str">
            <v>최근1개월내총상환원금</v>
          </cell>
        </row>
        <row r="812">
          <cell r="C812" t="str">
            <v>L1023H002</v>
          </cell>
          <cell r="D812" t="str">
            <v>최근2개월내총상환원금</v>
          </cell>
        </row>
        <row r="813">
          <cell r="C813" t="str">
            <v>L1023H003</v>
          </cell>
          <cell r="D813" t="str">
            <v>최근3개월내총상환원금</v>
          </cell>
        </row>
        <row r="814">
          <cell r="C814" t="str">
            <v>L1023H006</v>
          </cell>
          <cell r="D814" t="str">
            <v>최근6개월내총상환원금</v>
          </cell>
        </row>
        <row r="815">
          <cell r="C815" t="str">
            <v>L1023H00C</v>
          </cell>
          <cell r="D815" t="str">
            <v>최근1년내총상환원금</v>
          </cell>
        </row>
        <row r="816">
          <cell r="C816" t="str">
            <v>L1023I001</v>
          </cell>
          <cell r="D816" t="str">
            <v>최근1개월내총상환이자</v>
          </cell>
        </row>
        <row r="817">
          <cell r="C817" t="str">
            <v>L1023I002</v>
          </cell>
          <cell r="D817" t="str">
            <v>최근2개월내총상환이자</v>
          </cell>
        </row>
        <row r="818">
          <cell r="C818" t="str">
            <v>L1023I003</v>
          </cell>
          <cell r="D818" t="str">
            <v>최근3개월내총상환이자</v>
          </cell>
        </row>
        <row r="819">
          <cell r="C819" t="str">
            <v>L1023I006</v>
          </cell>
          <cell r="D819" t="str">
            <v>최근6개월내총상환이자</v>
          </cell>
        </row>
        <row r="820">
          <cell r="C820" t="str">
            <v>L1023I00C</v>
          </cell>
          <cell r="D820" t="str">
            <v>최근1년내총상환이자</v>
          </cell>
        </row>
        <row r="821">
          <cell r="C821" t="str">
            <v>L10241000</v>
          </cell>
          <cell r="D821" t="str">
            <v>최고대출약정금액</v>
          </cell>
        </row>
        <row r="822">
          <cell r="C822" t="str">
            <v>L10241300</v>
          </cell>
          <cell r="D822" t="str">
            <v>할부금융업종대출최고약정금액</v>
          </cell>
        </row>
        <row r="823">
          <cell r="C823" t="str">
            <v>L10242000</v>
          </cell>
          <cell r="D823" t="str">
            <v>최고대출금액</v>
          </cell>
        </row>
        <row r="824">
          <cell r="C824" t="str">
            <v>L1024C000</v>
          </cell>
          <cell r="D824" t="str">
            <v>최고대출잔액</v>
          </cell>
        </row>
        <row r="825">
          <cell r="C825" t="str">
            <v>L1024C300</v>
          </cell>
          <cell r="D825" t="str">
            <v>할부금융업종대출최고잔액</v>
          </cell>
        </row>
        <row r="826">
          <cell r="C826" t="str">
            <v>L10273000</v>
          </cell>
          <cell r="D826" t="str">
            <v>최초대출개설일자로부터의기간</v>
          </cell>
        </row>
        <row r="827">
          <cell r="C827" t="str">
            <v>L10283000</v>
          </cell>
          <cell r="D827" t="str">
            <v>최근대출개설일자로부터의기간</v>
          </cell>
        </row>
        <row r="828">
          <cell r="C828" t="str">
            <v>L11210000</v>
          </cell>
          <cell r="D828" t="str">
            <v>분할상환대출건수</v>
          </cell>
        </row>
        <row r="829">
          <cell r="C829" t="str">
            <v>L11210001</v>
          </cell>
          <cell r="D829" t="str">
            <v>최근1개월내신규분할상환대출건수</v>
          </cell>
        </row>
        <row r="830">
          <cell r="C830" t="str">
            <v>L11231001</v>
          </cell>
          <cell r="D830" t="str">
            <v>최근1개월내신규분할상환대출총약정금액</v>
          </cell>
        </row>
        <row r="831">
          <cell r="C831" t="str">
            <v>L1123C000</v>
          </cell>
          <cell r="D831" t="str">
            <v>분할상환대출총잔액</v>
          </cell>
        </row>
        <row r="832">
          <cell r="C832" t="str">
            <v>L12210000</v>
          </cell>
          <cell r="D832" t="str">
            <v>일시상환대출건수</v>
          </cell>
        </row>
        <row r="833">
          <cell r="C833" t="str">
            <v>L12210001</v>
          </cell>
          <cell r="D833" t="str">
            <v>최근1개월내신규일시상환대출건수</v>
          </cell>
        </row>
        <row r="834">
          <cell r="C834" t="str">
            <v>L12231001</v>
          </cell>
          <cell r="D834" t="str">
            <v>최근1개월내신규일시상환대출총약정금액</v>
          </cell>
        </row>
        <row r="835">
          <cell r="C835" t="str">
            <v>L1223C000</v>
          </cell>
          <cell r="D835" t="str">
            <v>일시상환대출총잔액</v>
          </cell>
        </row>
        <row r="836">
          <cell r="C836" t="str">
            <v>L13210000</v>
          </cell>
          <cell r="D836" t="str">
            <v>한도대출건수</v>
          </cell>
        </row>
        <row r="837">
          <cell r="C837" t="str">
            <v>L13210001</v>
          </cell>
          <cell r="D837" t="str">
            <v>최근1개월내신규한도대출건수</v>
          </cell>
        </row>
        <row r="838">
          <cell r="C838" t="str">
            <v>L13231001</v>
          </cell>
          <cell r="D838" t="str">
            <v>최근1개월내신규한도대출총약정금액</v>
          </cell>
        </row>
        <row r="839">
          <cell r="C839" t="str">
            <v>L13231003</v>
          </cell>
          <cell r="D839" t="str">
            <v>최근3개월내신규한도대출총약정금액</v>
          </cell>
        </row>
        <row r="840">
          <cell r="C840" t="str">
            <v>L13231006</v>
          </cell>
          <cell r="D840" t="str">
            <v>최근6개월내신규한도대출총약정금액</v>
          </cell>
        </row>
        <row r="841">
          <cell r="C841" t="str">
            <v>L1323100C</v>
          </cell>
          <cell r="D841" t="str">
            <v>최근1년내신규한도대출총약정금액</v>
          </cell>
        </row>
        <row r="842">
          <cell r="C842" t="str">
            <v>L1323C000</v>
          </cell>
          <cell r="D842" t="str">
            <v>한도대출총잔액</v>
          </cell>
        </row>
        <row r="843">
          <cell r="C843" t="str">
            <v>L1323C003</v>
          </cell>
          <cell r="D843" t="str">
            <v>최근3개월내신규한도대출총대출잔액</v>
          </cell>
        </row>
        <row r="844">
          <cell r="C844" t="str">
            <v>L1323C006</v>
          </cell>
          <cell r="D844" t="str">
            <v>최근6개월내신규한도대출총대출잔액</v>
          </cell>
        </row>
        <row r="845">
          <cell r="C845" t="str">
            <v>L1323C00C</v>
          </cell>
          <cell r="D845" t="str">
            <v>최근1년내신규한도대출총대출잔액</v>
          </cell>
        </row>
        <row r="846">
          <cell r="C846" t="str">
            <v>L14210000</v>
          </cell>
          <cell r="D846" t="str">
            <v>카드론분할상환대출건수</v>
          </cell>
        </row>
        <row r="847">
          <cell r="C847" t="str">
            <v>L14210001</v>
          </cell>
          <cell r="D847" t="str">
            <v>최근1개월내신규카드론분할상환대출건수</v>
          </cell>
        </row>
        <row r="848">
          <cell r="C848" t="str">
            <v>L14231000</v>
          </cell>
          <cell r="D848" t="str">
            <v>카드론분할상환대출총약정금액</v>
          </cell>
        </row>
        <row r="849">
          <cell r="C849" t="str">
            <v>L14231001</v>
          </cell>
          <cell r="D849" t="str">
            <v>최근1개월내신규카드론분할상환대출총약정금액</v>
          </cell>
        </row>
        <row r="850">
          <cell r="C850" t="str">
            <v>L1423C000</v>
          </cell>
          <cell r="D850" t="str">
            <v>카드론분할상환대출총잔액</v>
          </cell>
        </row>
        <row r="851">
          <cell r="C851" t="str">
            <v>L15210000</v>
          </cell>
          <cell r="D851" t="str">
            <v>카드론일시상환대출건수</v>
          </cell>
        </row>
        <row r="852">
          <cell r="C852" t="str">
            <v>L15210001</v>
          </cell>
          <cell r="D852" t="str">
            <v>최근1개월내신규카드론일시상환대출건수</v>
          </cell>
        </row>
        <row r="853">
          <cell r="C853" t="str">
            <v>L15231000</v>
          </cell>
          <cell r="D853" t="str">
            <v>카드론일시상환대출총약정금액</v>
          </cell>
        </row>
        <row r="854">
          <cell r="C854" t="str">
            <v>L15231001</v>
          </cell>
          <cell r="D854" t="str">
            <v>최근1개월내신규카드론일시상환대출총약정금액</v>
          </cell>
        </row>
        <row r="855">
          <cell r="C855" t="str">
            <v>L1523C000</v>
          </cell>
          <cell r="D855" t="str">
            <v>카드론일시상환대출총잔액</v>
          </cell>
        </row>
        <row r="856">
          <cell r="C856" t="str">
            <v>L16210000</v>
          </cell>
          <cell r="D856" t="str">
            <v>카드론한도대출건수</v>
          </cell>
        </row>
        <row r="857">
          <cell r="C857" t="str">
            <v>L16210001</v>
          </cell>
          <cell r="D857" t="str">
            <v>최근1개월내신규카드론한도대출건수</v>
          </cell>
        </row>
        <row r="858">
          <cell r="C858" t="str">
            <v>L16231000</v>
          </cell>
          <cell r="D858" t="str">
            <v>카드론한도대출총약정금액</v>
          </cell>
        </row>
        <row r="859">
          <cell r="C859" t="str">
            <v>L16231001</v>
          </cell>
          <cell r="D859" t="str">
            <v>최근1개월내신규카드론한도대출약정금액</v>
          </cell>
        </row>
        <row r="860">
          <cell r="C860" t="str">
            <v>L1623C000</v>
          </cell>
          <cell r="D860" t="str">
            <v>카드론한도대출총잔액</v>
          </cell>
        </row>
        <row r="861">
          <cell r="C861" t="str">
            <v>L1Z000001</v>
          </cell>
          <cell r="D861" t="str">
            <v>연체대환대출총잔액</v>
          </cell>
        </row>
        <row r="862">
          <cell r="C862" t="str">
            <v>L1Z000002</v>
          </cell>
          <cell r="D862" t="str">
            <v>담보대출총금액</v>
          </cell>
        </row>
        <row r="863">
          <cell r="C863" t="str">
            <v>L1Z000003</v>
          </cell>
          <cell r="D863" t="str">
            <v>최고대출금액업종</v>
          </cell>
        </row>
        <row r="864">
          <cell r="C864" t="str">
            <v>L1Z000004</v>
          </cell>
          <cell r="D864" t="str">
            <v xml:space="preserve">최근1개월내순수담보대출상환원금        </v>
          </cell>
        </row>
        <row r="865">
          <cell r="C865" t="str">
            <v>L1Z000005</v>
          </cell>
          <cell r="D865" t="str">
            <v xml:space="preserve">최근1개월내순수담보대출상환이자        </v>
          </cell>
        </row>
        <row r="866">
          <cell r="C866" t="str">
            <v>L1Z000006</v>
          </cell>
          <cell r="D866" t="str">
            <v>최근1개월내순수신용일시상환대출상환원금</v>
          </cell>
        </row>
        <row r="867">
          <cell r="C867" t="str">
            <v>L1Z000007</v>
          </cell>
          <cell r="D867" t="str">
            <v>최근1개월내순수신용일시상환대출상환이자</v>
          </cell>
        </row>
        <row r="868">
          <cell r="C868" t="str">
            <v>L1Z000008</v>
          </cell>
          <cell r="D868" t="str">
            <v>최근1개월내순수신용분할상환대출상환원금</v>
          </cell>
        </row>
        <row r="869">
          <cell r="C869" t="str">
            <v>L1Z000009</v>
          </cell>
          <cell r="D869" t="str">
            <v>최근1개월내순수신용분할상환대출상환이자</v>
          </cell>
        </row>
        <row r="870">
          <cell r="C870" t="str">
            <v>L1Z000010</v>
          </cell>
          <cell r="D870" t="str">
            <v xml:space="preserve">최근1개월내순수신용한도대출상환원금    </v>
          </cell>
        </row>
        <row r="871">
          <cell r="C871" t="str">
            <v>L1Z000011</v>
          </cell>
          <cell r="D871" t="str">
            <v xml:space="preserve">최근1개월내순수신용한도대출상환이자    </v>
          </cell>
        </row>
        <row r="872">
          <cell r="C872" t="str">
            <v>L1Z000012</v>
          </cell>
          <cell r="D872" t="str">
            <v xml:space="preserve">최근1개월내담보대출상환원금            </v>
          </cell>
        </row>
        <row r="873">
          <cell r="C873" t="str">
            <v>L1Z000013</v>
          </cell>
          <cell r="D873" t="str">
            <v xml:space="preserve">최근1개월내담보대출상환이자            </v>
          </cell>
        </row>
        <row r="874">
          <cell r="C874" t="str">
            <v>L1Z000014</v>
          </cell>
          <cell r="D874" t="str">
            <v>담보대출총잔액</v>
          </cell>
        </row>
        <row r="875">
          <cell r="C875" t="str">
            <v>L1Z000015</v>
          </cell>
          <cell r="D875" t="str">
            <v>보증인변제해지대출총건수</v>
          </cell>
        </row>
        <row r="876">
          <cell r="C876" t="str">
            <v>L1Z000016</v>
          </cell>
          <cell r="D876" t="str">
            <v>강제회수해지대출총건수</v>
          </cell>
        </row>
        <row r="877">
          <cell r="C877" t="str">
            <v>L1Z000017</v>
          </cell>
          <cell r="D877" t="str">
            <v>손실처리관련해지대출총건수</v>
          </cell>
        </row>
        <row r="878">
          <cell r="C878" t="str">
            <v>L1Z000018</v>
          </cell>
          <cell r="D878" t="str">
            <v>신용회복지원관련해지대출총건수</v>
          </cell>
        </row>
        <row r="879">
          <cell r="C879" t="str">
            <v>L1Z000019</v>
          </cell>
          <cell r="D879" t="str">
            <v>양도해지대출총건수</v>
          </cell>
        </row>
        <row r="880">
          <cell r="C880" t="str">
            <v>L1Z000020</v>
          </cell>
          <cell r="D880" t="str">
            <v>순수담보대출총잔액</v>
          </cell>
        </row>
        <row r="881">
          <cell r="C881" t="str">
            <v>L1Z000021</v>
          </cell>
          <cell r="D881" t="str">
            <v>은행업종신용대출총잔액</v>
          </cell>
        </row>
        <row r="882">
          <cell r="C882" t="str">
            <v>L1Z000024</v>
          </cell>
          <cell r="D882" t="str">
            <v>카드업종신용대출총잔액</v>
          </cell>
        </row>
        <row r="883">
          <cell r="C883" t="str">
            <v>L1Z000027</v>
          </cell>
          <cell r="D883" t="str">
            <v>할부금융업종신용대출총잔액</v>
          </cell>
        </row>
        <row r="884">
          <cell r="C884" t="str">
            <v>L1Z000030</v>
          </cell>
          <cell r="D884" t="str">
            <v>보험업종신용대출총잔액</v>
          </cell>
        </row>
        <row r="885">
          <cell r="C885" t="str">
            <v>L1Z000033</v>
          </cell>
          <cell r="D885" t="str">
            <v>저축은행업종신용대출총잔액</v>
          </cell>
        </row>
        <row r="886">
          <cell r="C886" t="str">
            <v>L1Z000036</v>
          </cell>
          <cell r="D886" t="str">
            <v>주거관련담보대출총건수</v>
          </cell>
        </row>
        <row r="887">
          <cell r="C887" t="str">
            <v>L1Z000037</v>
          </cell>
          <cell r="D887" t="str">
            <v>주거관련담보대출총금액</v>
          </cell>
        </row>
        <row r="888">
          <cell r="C888" t="str">
            <v>L1Z000038</v>
          </cell>
          <cell r="D888" t="str">
            <v>유가증권관련담보대출총건수</v>
          </cell>
        </row>
        <row r="889">
          <cell r="C889" t="str">
            <v>L1Z000039</v>
          </cell>
          <cell r="D889" t="str">
            <v>유가증권관련담보대출총금액</v>
          </cell>
        </row>
        <row r="890">
          <cell r="C890" t="str">
            <v>L1Z000040</v>
          </cell>
          <cell r="D890" t="str">
            <v>보증서관련담보대출총건수</v>
          </cell>
        </row>
        <row r="891">
          <cell r="C891" t="str">
            <v>L1Z000041</v>
          </cell>
          <cell r="D891" t="str">
            <v>보증서관련담보대출총금액</v>
          </cell>
        </row>
        <row r="892">
          <cell r="C892" t="str">
            <v>L1Z000042</v>
          </cell>
          <cell r="D892" t="str">
            <v>기타관련담보대출총건수</v>
          </cell>
        </row>
        <row r="893">
          <cell r="C893" t="str">
            <v>L1Z000043</v>
          </cell>
          <cell r="D893" t="str">
            <v>기타관련담보대출총금액</v>
          </cell>
        </row>
        <row r="894">
          <cell r="C894" t="str">
            <v>L1Z000062</v>
          </cell>
          <cell r="D894" t="str">
            <v xml:space="preserve">최근1개월내분할상환대출상환원금    </v>
          </cell>
        </row>
        <row r="895">
          <cell r="C895" t="str">
            <v>L1Z000063</v>
          </cell>
          <cell r="D895" t="str">
            <v xml:space="preserve">최근1개월내순수담보분할상환대출상환원금    </v>
          </cell>
        </row>
        <row r="896">
          <cell r="C896" t="str">
            <v>L1Z000064</v>
          </cell>
          <cell r="D896" t="str">
            <v xml:space="preserve">최근1개월내순수담보제외분할상환대출상환원금    </v>
          </cell>
        </row>
        <row r="897">
          <cell r="C897" t="str">
            <v>L1Z000065</v>
          </cell>
          <cell r="D897" t="str">
            <v xml:space="preserve">최근1개월내일시상환대출상환원금    </v>
          </cell>
        </row>
        <row r="898">
          <cell r="C898" t="str">
            <v>L1Z000066</v>
          </cell>
          <cell r="D898" t="str">
            <v xml:space="preserve">최근1개월내순수담보일시상환대출상환원금    </v>
          </cell>
        </row>
        <row r="899">
          <cell r="C899" t="str">
            <v>L1Z000067</v>
          </cell>
          <cell r="D899" t="str">
            <v xml:space="preserve">최근1개월내순수담보제외일시상환대출상환원금    </v>
          </cell>
        </row>
        <row r="900">
          <cell r="C900" t="str">
            <v>L1Z000068</v>
          </cell>
          <cell r="D900" t="str">
            <v xml:space="preserve">최근1개월내한도대출상환원금    </v>
          </cell>
        </row>
        <row r="901">
          <cell r="C901" t="str">
            <v>L1Z000069</v>
          </cell>
          <cell r="D901" t="str">
            <v xml:space="preserve">최근1개월내순수담보한도대출상환원금    </v>
          </cell>
        </row>
        <row r="902">
          <cell r="C902" t="str">
            <v>L1Z000070</v>
          </cell>
          <cell r="D902" t="str">
            <v xml:space="preserve">최근1개월내순수담보제외한도대출상환원금    </v>
          </cell>
        </row>
        <row r="903">
          <cell r="C903" t="str">
            <v>L1Z000071</v>
          </cell>
          <cell r="D903" t="str">
            <v xml:space="preserve">최근1개월내분할상환대출상환이자    </v>
          </cell>
        </row>
        <row r="904">
          <cell r="C904" t="str">
            <v>L1Z000072</v>
          </cell>
          <cell r="D904" t="str">
            <v xml:space="preserve">최근1개월내순수담보분할상환대출상환이자    </v>
          </cell>
        </row>
        <row r="905">
          <cell r="C905" t="str">
            <v>L1Z000073</v>
          </cell>
          <cell r="D905" t="str">
            <v xml:space="preserve">최근1개월내순수담보제외분할상환대출상환이자    </v>
          </cell>
        </row>
        <row r="906">
          <cell r="C906" t="str">
            <v>L1Z000074</v>
          </cell>
          <cell r="D906" t="str">
            <v xml:space="preserve">최근1개월내일시상환대출상환이자    </v>
          </cell>
        </row>
        <row r="907">
          <cell r="C907" t="str">
            <v>L1Z000075</v>
          </cell>
          <cell r="D907" t="str">
            <v xml:space="preserve">최근1개월내순수담보일시상환대출상환이자    </v>
          </cell>
        </row>
        <row r="908">
          <cell r="C908" t="str">
            <v>L1Z000076</v>
          </cell>
          <cell r="D908" t="str">
            <v xml:space="preserve">최근1개월내순수담보제외일시상환대출상환이자    </v>
          </cell>
        </row>
        <row r="909">
          <cell r="C909" t="str">
            <v>L1Z000077</v>
          </cell>
          <cell r="D909" t="str">
            <v xml:space="preserve">최근1개월내한도대출상환이자    </v>
          </cell>
        </row>
        <row r="910">
          <cell r="C910" t="str">
            <v>L1Z000078</v>
          </cell>
          <cell r="D910" t="str">
            <v xml:space="preserve">최근1개월내순수담보한도대출상환이자    </v>
          </cell>
        </row>
        <row r="911">
          <cell r="C911" t="str">
            <v>L1Z000079</v>
          </cell>
          <cell r="D911" t="str">
            <v xml:space="preserve">최근1개월내순수담보제외한도대출상환이자    </v>
          </cell>
        </row>
        <row r="912">
          <cell r="C912" t="str">
            <v>L1Z000080</v>
          </cell>
          <cell r="D912" t="str">
            <v>순수신용대출총잔액</v>
          </cell>
        </row>
        <row r="913">
          <cell r="C913" t="str">
            <v>L1Z000084</v>
          </cell>
          <cell r="D913" t="str">
            <v>은행업종약정금액3000만원초과대출총금액</v>
          </cell>
        </row>
        <row r="914">
          <cell r="C914" t="str">
            <v>L1Z000086</v>
          </cell>
          <cell r="D914" t="str">
            <v>은행업종약정금액3000만원이하대출총금액</v>
          </cell>
        </row>
        <row r="915">
          <cell r="C915" t="str">
            <v>L20220000</v>
          </cell>
          <cell r="D915" t="str">
            <v>대출총기관수(KFB)</v>
          </cell>
        </row>
        <row r="916">
          <cell r="C916" t="str">
            <v>L20220003</v>
          </cell>
          <cell r="D916" t="str">
            <v>최근3개월내신규대출기관수(KFB)</v>
          </cell>
        </row>
        <row r="917">
          <cell r="C917" t="str">
            <v>L20220006</v>
          </cell>
          <cell r="D917" t="str">
            <v>최근6개월내신규대출기관수(KFB)</v>
          </cell>
        </row>
        <row r="918">
          <cell r="C918" t="str">
            <v>L2022000C</v>
          </cell>
          <cell r="D918" t="str">
            <v>최근1년내신규대출기관수(KFB)</v>
          </cell>
        </row>
        <row r="919">
          <cell r="C919" t="str">
            <v>L20220300</v>
          </cell>
          <cell r="D919" t="str">
            <v>조합업권대출총기관수(KFB)</v>
          </cell>
        </row>
        <row r="920">
          <cell r="C920" t="str">
            <v>L20220306</v>
          </cell>
          <cell r="D920" t="str">
            <v>최근6개월내조합업권신규대출기관수(KFB)</v>
          </cell>
        </row>
        <row r="921">
          <cell r="C921" t="str">
            <v>L20220500</v>
          </cell>
          <cell r="D921" t="str">
            <v>카드업권대출총기관수(KFB)</v>
          </cell>
        </row>
        <row r="922">
          <cell r="C922" t="str">
            <v>L20220506</v>
          </cell>
          <cell r="D922" t="str">
            <v>최근6개월내카드업권신규대출기관수(KFB)</v>
          </cell>
        </row>
        <row r="923">
          <cell r="C923" t="str">
            <v>L2022050C</v>
          </cell>
          <cell r="D923" t="str">
            <v>최근1년내카드업권신규대출기관수(KFB)</v>
          </cell>
        </row>
        <row r="924">
          <cell r="C924" t="str">
            <v>L20220H00</v>
          </cell>
          <cell r="D924" t="str">
            <v>할부금융업권대출총기관수(KFB)</v>
          </cell>
        </row>
        <row r="925">
          <cell r="C925" t="str">
            <v>L20220H06</v>
          </cell>
          <cell r="D925" t="str">
            <v>최근6개월내할부금융업권신규대출기관수(KFB)</v>
          </cell>
        </row>
        <row r="926">
          <cell r="C926" t="str">
            <v>L20220L00</v>
          </cell>
          <cell r="D926" t="str">
            <v>저축은행업권대출총기관수(KFB)</v>
          </cell>
        </row>
        <row r="927">
          <cell r="C927" t="str">
            <v>L20220L06</v>
          </cell>
          <cell r="D927" t="str">
            <v>최근6개월내저축은행업권신규대출기관수(KFB)</v>
          </cell>
        </row>
        <row r="928">
          <cell r="C928" t="str">
            <v>L20220L0C</v>
          </cell>
          <cell r="D928" t="str">
            <v>최근1년내저축은행업권신규대출기관수(KFB)</v>
          </cell>
        </row>
        <row r="929">
          <cell r="C929" t="str">
            <v>L20220M00</v>
          </cell>
          <cell r="D929" t="str">
            <v>신협업권대출총기관수(KFB)</v>
          </cell>
        </row>
        <row r="930">
          <cell r="C930" t="str">
            <v>L20220M06</v>
          </cell>
          <cell r="D930" t="str">
            <v>최근6개월내신협업권신규대출기관수(KFB)</v>
          </cell>
        </row>
        <row r="931">
          <cell r="C931" t="str">
            <v>L20220N00</v>
          </cell>
          <cell r="D931" t="str">
            <v>새마을금고업권대출총기관수(KFB)</v>
          </cell>
        </row>
        <row r="932">
          <cell r="C932" t="str">
            <v>L20220N06</v>
          </cell>
          <cell r="D932" t="str">
            <v>최근6개월내새마을금고업권신규대출기관수(KFB)</v>
          </cell>
        </row>
        <row r="933">
          <cell r="C933" t="str">
            <v>L20220P00</v>
          </cell>
          <cell r="D933" t="str">
            <v>은행업권대출총기관수(KFB)</v>
          </cell>
        </row>
        <row r="934">
          <cell r="C934" t="str">
            <v>L20220P06</v>
          </cell>
          <cell r="D934" t="str">
            <v>최근6개월내은행업권신규대출기관수(KFB)</v>
          </cell>
        </row>
        <row r="935">
          <cell r="C935" t="str">
            <v>L20220P0C</v>
          </cell>
          <cell r="D935" t="str">
            <v>최근1년내은행업권신규대출기관수(KFB)</v>
          </cell>
        </row>
        <row r="936">
          <cell r="C936" t="str">
            <v>L20220Q00</v>
          </cell>
          <cell r="D936" t="str">
            <v>보험업권대출총기관수(KFB)</v>
          </cell>
        </row>
        <row r="937">
          <cell r="C937" t="str">
            <v>L20220Q06</v>
          </cell>
          <cell r="D937" t="str">
            <v>최근6개월내보험업권신규대출기관수(KFB)</v>
          </cell>
        </row>
        <row r="938">
          <cell r="C938" t="str">
            <v>L20231000</v>
          </cell>
          <cell r="D938" t="str">
            <v>대출총금액(KFB)</v>
          </cell>
        </row>
        <row r="939">
          <cell r="C939" t="str">
            <v>L20231300</v>
          </cell>
          <cell r="D939" t="str">
            <v>조합업권대출총금액(KFB)</v>
          </cell>
        </row>
        <row r="940">
          <cell r="C940" t="str">
            <v>L20231500</v>
          </cell>
          <cell r="D940" t="str">
            <v>카드업권대출총금액(KFB)</v>
          </cell>
        </row>
        <row r="941">
          <cell r="C941" t="str">
            <v>L20231H00</v>
          </cell>
          <cell r="D941" t="str">
            <v>할부금융업권대출총금액(KFB)</v>
          </cell>
        </row>
        <row r="942">
          <cell r="C942" t="str">
            <v>L20231L00</v>
          </cell>
          <cell r="D942" t="str">
            <v>저축은행업권대출총금액(KFB)</v>
          </cell>
        </row>
        <row r="943">
          <cell r="C943" t="str">
            <v>L20231L01</v>
          </cell>
          <cell r="D943" t="str">
            <v>최근1개월내저축은행업권신규대출금액(KFB)</v>
          </cell>
        </row>
        <row r="944">
          <cell r="C944" t="str">
            <v>L20231L03</v>
          </cell>
          <cell r="D944" t="str">
            <v>최근3개월내저축은행업권신규대출금액(KFB)</v>
          </cell>
        </row>
        <row r="945">
          <cell r="C945" t="str">
            <v>L20231L06</v>
          </cell>
          <cell r="D945" t="str">
            <v>최근6개월내저축은행업권신규대출금액(KFB)</v>
          </cell>
        </row>
        <row r="946">
          <cell r="C946" t="str">
            <v>L20231M00</v>
          </cell>
          <cell r="D946" t="str">
            <v>신협업권대출총금액(KFB)</v>
          </cell>
        </row>
        <row r="947">
          <cell r="C947" t="str">
            <v>L20231N00</v>
          </cell>
          <cell r="D947" t="str">
            <v>새마을금고업권대출총금액(KFB)</v>
          </cell>
        </row>
        <row r="948">
          <cell r="C948" t="str">
            <v>L20231P00</v>
          </cell>
          <cell r="D948" t="str">
            <v>은행업권대출총금액(KFB)</v>
          </cell>
        </row>
        <row r="949">
          <cell r="C949" t="str">
            <v>L20231Q00</v>
          </cell>
          <cell r="D949" t="str">
            <v>보험업권대출총금액(KFB)</v>
          </cell>
        </row>
        <row r="950">
          <cell r="C950" t="str">
            <v>U1104100C</v>
          </cell>
          <cell r="D950" t="str">
            <v>최근1년내KCB등록정보의최고연소득</v>
          </cell>
        </row>
        <row r="951">
          <cell r="C951" t="str">
            <v>U1104100E</v>
          </cell>
          <cell r="D951" t="str">
            <v>최근2년내KCB등록정보의최고연소득</v>
          </cell>
        </row>
        <row r="952">
          <cell r="C952" t="str">
            <v>U1105100C</v>
          </cell>
          <cell r="D952" t="str">
            <v>최근1년내KCB등록정보의최소연소득</v>
          </cell>
        </row>
        <row r="953">
          <cell r="C953" t="str">
            <v>U1105100E</v>
          </cell>
          <cell r="D953" t="str">
            <v>최근2년내KCB등록정보의최소연소득</v>
          </cell>
        </row>
        <row r="954">
          <cell r="C954" t="str">
            <v>U1106100C</v>
          </cell>
          <cell r="D954" t="str">
            <v>최근1년내KCB등록정보의평균연소득</v>
          </cell>
        </row>
        <row r="955">
          <cell r="C955" t="str">
            <v>U1106100E</v>
          </cell>
          <cell r="D955" t="str">
            <v>최근2년내KCB등록정보의평균연소득</v>
          </cell>
        </row>
        <row r="956">
          <cell r="C956" t="str">
            <v>U11071000</v>
          </cell>
          <cell r="D956" t="str">
            <v>최근KCB등록정보의연소득</v>
          </cell>
        </row>
        <row r="957">
          <cell r="C957" t="str">
            <v>U11071100</v>
          </cell>
          <cell r="D957" t="str">
            <v>최근은행업종등록연소득</v>
          </cell>
        </row>
        <row r="958">
          <cell r="C958" t="str">
            <v>U11073000</v>
          </cell>
          <cell r="D958" t="str">
            <v>최근KCB연소득등록정보의등록업종</v>
          </cell>
        </row>
        <row r="959">
          <cell r="C959" t="str">
            <v>U1114110C</v>
          </cell>
          <cell r="D959" t="str">
            <v>최근1년내은행업종신용대출개설정보의최고연소득</v>
          </cell>
        </row>
        <row r="960">
          <cell r="C960" t="str">
            <v>U1114110E</v>
          </cell>
          <cell r="D960" t="str">
            <v>최근2년내은행업종신용대출개설정보의최고연소득</v>
          </cell>
        </row>
        <row r="961">
          <cell r="C961" t="str">
            <v>U1115110C</v>
          </cell>
          <cell r="D961" t="str">
            <v>최근1년내은행업종신용대출개설정보의최소연소득</v>
          </cell>
        </row>
        <row r="962">
          <cell r="C962" t="str">
            <v>U1115110E</v>
          </cell>
          <cell r="D962" t="str">
            <v>최근2년내은행업종신용대출개설정보의최소연소득</v>
          </cell>
        </row>
        <row r="963">
          <cell r="C963" t="str">
            <v>U1116110C</v>
          </cell>
          <cell r="D963" t="str">
            <v>최근1년내은행업종신용대출개설정보의평균연소득</v>
          </cell>
        </row>
        <row r="964">
          <cell r="C964" t="str">
            <v>U1116110E</v>
          </cell>
          <cell r="D964" t="str">
            <v>최근2년내은행업종신용대출개설정보의평균연소득</v>
          </cell>
        </row>
        <row r="965">
          <cell r="C965" t="str">
            <v>U1204100C</v>
          </cell>
          <cell r="D965" t="str">
            <v>최근1년내KCB등록정보의최고재산세</v>
          </cell>
        </row>
        <row r="966">
          <cell r="C966" t="str">
            <v>U1204100E</v>
          </cell>
          <cell r="D966" t="str">
            <v>최근2년내KCB등록정보의최고재산세</v>
          </cell>
        </row>
        <row r="967">
          <cell r="C967" t="str">
            <v>U1205100C</v>
          </cell>
          <cell r="D967" t="str">
            <v>최근1년내KCB등록정보의최소재산세</v>
          </cell>
        </row>
        <row r="968">
          <cell r="C968" t="str">
            <v>U1205100E</v>
          </cell>
          <cell r="D968" t="str">
            <v>최근2년내KCB등록정보의최소재산세</v>
          </cell>
        </row>
        <row r="969">
          <cell r="C969" t="str">
            <v>U1206100C</v>
          </cell>
          <cell r="D969" t="str">
            <v>최근1년내KCB등록정보의평균재산세</v>
          </cell>
        </row>
        <row r="970">
          <cell r="C970" t="str">
            <v>U1206100E</v>
          </cell>
          <cell r="D970" t="str">
            <v>최근2년내KCB등록정보의평균재산세</v>
          </cell>
        </row>
        <row r="971">
          <cell r="C971" t="str">
            <v>U12071000</v>
          </cell>
          <cell r="D971" t="str">
            <v>최근KCB등록정보의재산세</v>
          </cell>
        </row>
        <row r="972">
          <cell r="C972" t="str">
            <v>U12071100</v>
          </cell>
          <cell r="D972" t="str">
            <v>최근은행업종등록재산세</v>
          </cell>
        </row>
        <row r="973">
          <cell r="C973" t="str">
            <v>U12073000</v>
          </cell>
          <cell r="D973" t="str">
            <v>최근KCB재산세등록정보의등록업종</v>
          </cell>
        </row>
        <row r="974">
          <cell r="C974" t="str">
            <v>U1214110C</v>
          </cell>
          <cell r="D974" t="str">
            <v>최근1년내은행업종신용대출개설정보의최고재산세</v>
          </cell>
        </row>
        <row r="975">
          <cell r="C975" t="str">
            <v>U1214110E</v>
          </cell>
          <cell r="D975" t="str">
            <v>최근2년내은행업종신용대출개설정보의최고재산세</v>
          </cell>
        </row>
        <row r="976">
          <cell r="C976" t="str">
            <v>U1215110C</v>
          </cell>
          <cell r="D976" t="str">
            <v>최근1년내은행업종신용대출개설정보의최소재산세</v>
          </cell>
        </row>
        <row r="977">
          <cell r="C977" t="str">
            <v>U1215110E</v>
          </cell>
          <cell r="D977" t="str">
            <v>최근2년내은행업종신용대출개설정보의최소재산세</v>
          </cell>
        </row>
        <row r="978">
          <cell r="C978" t="str">
            <v>U1216110C</v>
          </cell>
          <cell r="D978" t="str">
            <v>최근1년내은행업종신용대출개설정보의평균재산세</v>
          </cell>
        </row>
        <row r="979">
          <cell r="C979" t="str">
            <v>U1216110E</v>
          </cell>
          <cell r="D979" t="str">
            <v>최근2년내은행업종신용대출개설정보의평균재산세</v>
          </cell>
        </row>
        <row r="980">
          <cell r="C980" t="str">
            <v>V10210000</v>
          </cell>
          <cell r="D980" t="str">
            <v>지급보증총건수</v>
          </cell>
        </row>
        <row r="981">
          <cell r="C981" t="str">
            <v>V10210100</v>
          </cell>
          <cell r="D981" t="str">
            <v>은행업종지급보증총건수</v>
          </cell>
        </row>
        <row r="982">
          <cell r="C982" t="str">
            <v>V10210101</v>
          </cell>
          <cell r="D982" t="str">
            <v>최근1개월내은행업종신규지급보증건수</v>
          </cell>
        </row>
        <row r="983">
          <cell r="C983" t="str">
            <v>V10210200</v>
          </cell>
          <cell r="D983" t="str">
            <v>카드업종지급보증총건수</v>
          </cell>
        </row>
        <row r="984">
          <cell r="C984" t="str">
            <v>V10210201</v>
          </cell>
          <cell r="D984" t="str">
            <v>최근1개월내카드업종신규지급보증건수</v>
          </cell>
        </row>
        <row r="985">
          <cell r="C985" t="str">
            <v>V10210300</v>
          </cell>
          <cell r="D985" t="str">
            <v>할부금융업종지급보증총건수</v>
          </cell>
        </row>
        <row r="986">
          <cell r="C986" t="str">
            <v>V10210301</v>
          </cell>
          <cell r="D986" t="str">
            <v>최근1개월내할부금융업종신규지급보증건수</v>
          </cell>
        </row>
        <row r="987">
          <cell r="C987" t="str">
            <v>V10210700</v>
          </cell>
          <cell r="D987" t="str">
            <v>조합업종지급보증총건수</v>
          </cell>
        </row>
        <row r="988">
          <cell r="C988" t="str">
            <v>V10210701</v>
          </cell>
          <cell r="D988" t="str">
            <v>최근1개월내조합업종신규지급보증건수</v>
          </cell>
        </row>
        <row r="989">
          <cell r="C989" t="str">
            <v>V10210B00</v>
          </cell>
          <cell r="D989" t="str">
            <v>보험업종지급보증총건수</v>
          </cell>
        </row>
        <row r="990">
          <cell r="C990" t="str">
            <v>V10210B01</v>
          </cell>
          <cell r="D990" t="str">
            <v>최근1개월내보험업종신규지급보증건수</v>
          </cell>
        </row>
        <row r="991">
          <cell r="C991" t="str">
            <v>V10217000</v>
          </cell>
          <cell r="D991" t="str">
            <v>2000만원미만지급보증건수</v>
          </cell>
        </row>
        <row r="992">
          <cell r="C992" t="str">
            <v>V10231000</v>
          </cell>
          <cell r="D992" t="str">
            <v>지급보증총한도금액</v>
          </cell>
        </row>
        <row r="993">
          <cell r="C993" t="str">
            <v>V10231100</v>
          </cell>
          <cell r="D993" t="str">
            <v>은행업종지급보증총한도금액</v>
          </cell>
        </row>
        <row r="994">
          <cell r="C994" t="str">
            <v>V10231101</v>
          </cell>
          <cell r="D994" t="str">
            <v>최근1개월내은행업종신규지급보증한도금액</v>
          </cell>
        </row>
        <row r="995">
          <cell r="C995" t="str">
            <v>V10231200</v>
          </cell>
          <cell r="D995" t="str">
            <v>카드업종지급보증총한도금액</v>
          </cell>
        </row>
        <row r="996">
          <cell r="C996" t="str">
            <v>V10231201</v>
          </cell>
          <cell r="D996" t="str">
            <v>최근1개월내카드업종신규지급보증한도금액</v>
          </cell>
        </row>
        <row r="997">
          <cell r="C997" t="str">
            <v>V10231300</v>
          </cell>
          <cell r="D997" t="str">
            <v>할부금융업종지급보증총한도금액</v>
          </cell>
        </row>
        <row r="998">
          <cell r="C998" t="str">
            <v>V10231301</v>
          </cell>
          <cell r="D998" t="str">
            <v>최근1개월내할부금융업종신규지급보증한도금액</v>
          </cell>
        </row>
        <row r="999">
          <cell r="C999" t="str">
            <v>V10231700</v>
          </cell>
          <cell r="D999" t="str">
            <v>조합업종지급보증총한도금액</v>
          </cell>
        </row>
        <row r="1000">
          <cell r="C1000" t="str">
            <v>V10231701</v>
          </cell>
          <cell r="D1000" t="str">
            <v>최근1개월내조합업종신규지급보증한도금액</v>
          </cell>
        </row>
        <row r="1001">
          <cell r="C1001" t="str">
            <v>V10231B00</v>
          </cell>
          <cell r="D1001" t="str">
            <v>보험업종지급보증총한도금액</v>
          </cell>
        </row>
        <row r="1002">
          <cell r="C1002" t="str">
            <v>V10231B01</v>
          </cell>
          <cell r="D1002" t="str">
            <v>최근1개월내보험업종신규지급보증한도금액</v>
          </cell>
        </row>
        <row r="1003">
          <cell r="C1003" t="str">
            <v>V10232000</v>
          </cell>
          <cell r="D1003" t="str">
            <v>지급보증총대상금액</v>
          </cell>
        </row>
        <row r="1004">
          <cell r="C1004" t="str">
            <v>V10232100</v>
          </cell>
          <cell r="D1004" t="str">
            <v>은행업종지급보증총대상금액</v>
          </cell>
        </row>
        <row r="1005">
          <cell r="C1005" t="str">
            <v>V10232101</v>
          </cell>
          <cell r="D1005" t="str">
            <v>최근1개월내은행업종신규지급보증대상금액</v>
          </cell>
        </row>
        <row r="1006">
          <cell r="C1006" t="str">
            <v>V10232200</v>
          </cell>
          <cell r="D1006" t="str">
            <v>카드업종지급보증총대상금액</v>
          </cell>
        </row>
        <row r="1007">
          <cell r="C1007" t="str">
            <v>V10232201</v>
          </cell>
          <cell r="D1007" t="str">
            <v>최근1개월내카드업종신규지급보증대상금액</v>
          </cell>
        </row>
        <row r="1008">
          <cell r="C1008" t="str">
            <v>V10232300</v>
          </cell>
          <cell r="D1008" t="str">
            <v>할부금융업종지급보증총대상금액</v>
          </cell>
        </row>
        <row r="1009">
          <cell r="C1009" t="str">
            <v>V10232301</v>
          </cell>
          <cell r="D1009" t="str">
            <v>최근1개월내할부금융업종신규지급보증대상금액</v>
          </cell>
        </row>
        <row r="1010">
          <cell r="C1010" t="str">
            <v>V10232700</v>
          </cell>
          <cell r="D1010" t="str">
            <v>조합업종지급보증총대상금액</v>
          </cell>
        </row>
        <row r="1011">
          <cell r="C1011" t="str">
            <v>V10232701</v>
          </cell>
          <cell r="D1011" t="str">
            <v>최근1개월내조합업종신규지급보증대상금액</v>
          </cell>
        </row>
        <row r="1012">
          <cell r="C1012" t="str">
            <v>V10232B00</v>
          </cell>
          <cell r="D1012" t="str">
            <v>보험업종지급보증총대상금액</v>
          </cell>
        </row>
        <row r="1013">
          <cell r="C1013" t="str">
            <v>V10232B01</v>
          </cell>
          <cell r="D1013" t="str">
            <v>최근1개월내보험업종신규지급보증대상금액</v>
          </cell>
        </row>
        <row r="1014">
          <cell r="C1014" t="str">
            <v>V10273000</v>
          </cell>
          <cell r="D1014" t="str">
            <v>최초지급보증개시일자로부터의기간</v>
          </cell>
        </row>
      </sheetData>
      <sheetData sheetId="4" refreshError="1"/>
      <sheetData sheetId="5"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33"/>
  <sheetViews>
    <sheetView showGridLines="0" view="pageBreakPreview" topLeftCell="C1" zoomScale="90" zoomScaleNormal="100" zoomScaleSheetLayoutView="90" workbookViewId="0">
      <selection activeCell="F15" sqref="F15"/>
    </sheetView>
  </sheetViews>
  <sheetFormatPr defaultColWidth="8.875" defaultRowHeight="16.5"/>
  <cols>
    <col min="1" max="3" width="1.625" customWidth="1"/>
    <col min="5" max="5" width="14.625" customWidth="1"/>
    <col min="6" max="6" width="100" customWidth="1"/>
    <col min="7" max="7" width="2.875" customWidth="1"/>
  </cols>
  <sheetData>
    <row r="2" spans="1:7" ht="20.25">
      <c r="A2" s="63" t="s">
        <v>5</v>
      </c>
      <c r="B2" s="63"/>
      <c r="C2" s="63"/>
      <c r="D2" s="63"/>
      <c r="E2" s="63"/>
      <c r="F2" s="63"/>
      <c r="G2" s="63"/>
    </row>
    <row r="5" spans="1:7" ht="16.5" customHeight="1">
      <c r="D5" s="3" t="s">
        <v>0</v>
      </c>
      <c r="E5" s="3" t="s">
        <v>4</v>
      </c>
      <c r="F5" s="3" t="s">
        <v>3</v>
      </c>
    </row>
    <row r="6" spans="1:7">
      <c r="D6" s="6">
        <v>1</v>
      </c>
      <c r="E6" s="10" t="s">
        <v>1</v>
      </c>
      <c r="F6" s="1" t="s">
        <v>6</v>
      </c>
    </row>
    <row r="7" spans="1:7">
      <c r="D7" s="5"/>
      <c r="E7" s="11"/>
      <c r="F7" s="2"/>
    </row>
    <row r="8" spans="1:7">
      <c r="D8" s="6"/>
      <c r="E8" s="10"/>
      <c r="F8" s="2"/>
    </row>
    <row r="9" spans="1:7">
      <c r="D9" s="5"/>
      <c r="E9" s="11"/>
      <c r="F9" s="2"/>
    </row>
    <row r="10" spans="1:7">
      <c r="D10" s="6"/>
      <c r="E10" s="10"/>
      <c r="F10" s="2"/>
    </row>
    <row r="11" spans="1:7">
      <c r="D11" s="5"/>
      <c r="E11" s="11"/>
      <c r="F11" s="2"/>
    </row>
    <row r="12" spans="1:7">
      <c r="D12" s="5"/>
      <c r="E12" s="11"/>
      <c r="F12" s="2"/>
    </row>
    <row r="13" spans="1:7">
      <c r="D13" s="5"/>
      <c r="E13" s="11"/>
      <c r="F13" s="7"/>
    </row>
    <row r="14" spans="1:7">
      <c r="D14" s="5"/>
      <c r="E14" s="11"/>
      <c r="F14" s="1"/>
    </row>
    <row r="15" spans="1:7">
      <c r="D15" s="5"/>
      <c r="E15" s="11"/>
      <c r="F15" s="1"/>
    </row>
    <row r="16" spans="1:7">
      <c r="D16" s="5"/>
      <c r="E16" s="11"/>
      <c r="F16" s="2"/>
    </row>
    <row r="17" spans="4:6">
      <c r="D17" s="5"/>
      <c r="E17" s="11"/>
      <c r="F17" s="1"/>
    </row>
    <row r="18" spans="4:6">
      <c r="D18" s="5"/>
      <c r="E18" s="11"/>
      <c r="F18" s="2"/>
    </row>
    <row r="19" spans="4:6">
      <c r="D19" s="5"/>
      <c r="E19" s="11"/>
      <c r="F19" s="1"/>
    </row>
    <row r="20" spans="4:6">
      <c r="D20" s="5"/>
      <c r="E20" s="11"/>
      <c r="F20" s="1"/>
    </row>
    <row r="21" spans="4:6">
      <c r="D21" s="5"/>
      <c r="E21" s="11"/>
      <c r="F21" s="1"/>
    </row>
    <row r="22" spans="4:6">
      <c r="D22" s="5"/>
      <c r="E22" s="11"/>
      <c r="F22" s="2"/>
    </row>
    <row r="23" spans="4:6">
      <c r="D23" s="5"/>
      <c r="E23" s="11"/>
      <c r="F23" s="2"/>
    </row>
    <row r="24" spans="4:6">
      <c r="D24" s="5"/>
      <c r="E24" s="11"/>
      <c r="F24" s="2"/>
    </row>
    <row r="25" spans="4:6">
      <c r="D25" s="5"/>
      <c r="E25" s="11"/>
      <c r="F25" s="2"/>
    </row>
    <row r="26" spans="4:6">
      <c r="D26" s="5"/>
      <c r="E26" s="11"/>
      <c r="F26" s="2"/>
    </row>
    <row r="27" spans="4:6">
      <c r="D27" s="5"/>
      <c r="E27" s="11"/>
      <c r="F27" s="7"/>
    </row>
    <row r="28" spans="4:6">
      <c r="D28" s="5"/>
      <c r="E28" s="11"/>
      <c r="F28" s="7"/>
    </row>
    <row r="29" spans="4:6">
      <c r="D29" s="5"/>
      <c r="E29" s="11"/>
      <c r="F29" s="2"/>
    </row>
    <row r="30" spans="4:6">
      <c r="D30" s="5"/>
      <c r="E30" s="11"/>
      <c r="F30" s="7"/>
    </row>
    <row r="31" spans="4:6" s="8" customFormat="1">
      <c r="D31" s="5"/>
      <c r="E31" s="11"/>
      <c r="F31" s="7"/>
    </row>
    <row r="32" spans="4:6" s="8" customFormat="1">
      <c r="D32" s="5"/>
      <c r="E32" s="11"/>
      <c r="F32" s="7"/>
    </row>
    <row r="33" spans="4:6" s="8" customFormat="1">
      <c r="D33" s="5"/>
      <c r="E33" s="11"/>
      <c r="F33" s="7"/>
    </row>
  </sheetData>
  <mergeCells count="1">
    <mergeCell ref="A2:G2"/>
  </mergeCells>
  <phoneticPr fontId="1" type="noConversion"/>
  <pageMargins left="0.7" right="0.7" top="0.75" bottom="0.75" header="0.3" footer="0.3"/>
  <pageSetup paperSize="9" scale="61"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topLeftCell="A70" workbookViewId="0">
      <selection activeCell="B36" sqref="B36"/>
    </sheetView>
  </sheetViews>
  <sheetFormatPr defaultRowHeight="16.5"/>
  <cols>
    <col min="1" max="1" width="10.375" style="62" bestFit="1" customWidth="1"/>
    <col min="2" max="2" width="60.5" style="62" bestFit="1" customWidth="1"/>
    <col min="3" max="3" width="7.75" style="62" bestFit="1" customWidth="1"/>
    <col min="4" max="4" width="7.25" style="62" bestFit="1" customWidth="1"/>
    <col min="5" max="5" width="9" style="62"/>
    <col min="6" max="6" width="67" style="62" bestFit="1" customWidth="1"/>
    <col min="7" max="16384" width="9" style="62"/>
  </cols>
  <sheetData>
    <row r="1" spans="1:6">
      <c r="A1" s="14" t="s">
        <v>329</v>
      </c>
      <c r="B1" s="14" t="s">
        <v>330</v>
      </c>
      <c r="C1" s="14" t="s">
        <v>331</v>
      </c>
      <c r="D1" s="14" t="s">
        <v>332</v>
      </c>
    </row>
    <row r="2" spans="1:6">
      <c r="A2" s="14" t="s">
        <v>333</v>
      </c>
      <c r="B2" s="14" t="s">
        <v>432</v>
      </c>
      <c r="C2" s="14" t="s">
        <v>424</v>
      </c>
      <c r="D2" s="14" t="b">
        <v>0</v>
      </c>
    </row>
    <row r="3" spans="1:6">
      <c r="A3" s="14" t="s">
        <v>334</v>
      </c>
      <c r="B3" s="14" t="s">
        <v>433</v>
      </c>
      <c r="C3" s="14" t="s">
        <v>424</v>
      </c>
      <c r="D3" s="14" t="b">
        <v>0</v>
      </c>
    </row>
    <row r="4" spans="1:6">
      <c r="A4" s="14" t="s">
        <v>335</v>
      </c>
      <c r="B4" s="14" t="s">
        <v>2</v>
      </c>
      <c r="C4" s="14" t="s">
        <v>328</v>
      </c>
      <c r="D4" s="14" t="b">
        <v>0</v>
      </c>
      <c r="F4" s="62" t="str">
        <f>CONCATENATE(B4,"|",A4)</f>
        <v>Age|A0003</v>
      </c>
    </row>
    <row r="5" spans="1:6">
      <c r="A5" s="14" t="s">
        <v>336</v>
      </c>
      <c r="B5" s="14" t="s">
        <v>283</v>
      </c>
      <c r="C5" s="14" t="s">
        <v>424</v>
      </c>
      <c r="D5" s="14" t="b">
        <v>0</v>
      </c>
      <c r="F5" s="62" t="str">
        <f t="shared" ref="F5" si="0">CONCATENATE(B5,"|",A5)</f>
        <v>Sex|A0004</v>
      </c>
    </row>
    <row r="6" spans="1:6">
      <c r="A6" s="16" t="s">
        <v>435</v>
      </c>
      <c r="B6" s="14" t="s">
        <v>343</v>
      </c>
      <c r="C6" s="14" t="s">
        <v>425</v>
      </c>
      <c r="D6" s="14" t="b">
        <v>0</v>
      </c>
      <c r="F6" s="62" t="str">
        <f>CONCATENATE(LEFT(B6,8),"|",A6)</f>
        <v>VTC10001|RC001</v>
      </c>
    </row>
    <row r="7" spans="1:6">
      <c r="A7" s="16" t="s">
        <v>437</v>
      </c>
      <c r="B7" s="14" t="s">
        <v>344</v>
      </c>
      <c r="C7" s="14" t="s">
        <v>328</v>
      </c>
      <c r="D7" s="14" t="b">
        <v>0</v>
      </c>
      <c r="F7" s="62" t="str">
        <f t="shared" ref="F7:F70" si="1">CONCATENATE(LEFT(B7,8),"|",A7)</f>
        <v>VTC10003|RC003</v>
      </c>
    </row>
    <row r="8" spans="1:6">
      <c r="A8" s="16" t="s">
        <v>438</v>
      </c>
      <c r="B8" s="14" t="s">
        <v>345</v>
      </c>
      <c r="C8" s="14" t="s">
        <v>328</v>
      </c>
      <c r="D8" s="14" t="b">
        <v>0</v>
      </c>
      <c r="F8" s="62" t="str">
        <f t="shared" si="1"/>
        <v>VTC10010|RC010</v>
      </c>
    </row>
    <row r="9" spans="1:6">
      <c r="A9" s="16" t="s">
        <v>439</v>
      </c>
      <c r="B9" s="14" t="s">
        <v>346</v>
      </c>
      <c r="C9" s="14" t="s">
        <v>328</v>
      </c>
      <c r="D9" s="14" t="b">
        <v>0</v>
      </c>
      <c r="F9" s="62" t="str">
        <f t="shared" si="1"/>
        <v>VTC10011|RC011</v>
      </c>
    </row>
    <row r="10" spans="1:6">
      <c r="A10" s="16" t="s">
        <v>440</v>
      </c>
      <c r="B10" s="14" t="s">
        <v>518</v>
      </c>
      <c r="C10" s="14" t="s">
        <v>328</v>
      </c>
      <c r="D10" s="14" t="b">
        <v>0</v>
      </c>
      <c r="F10" s="62" t="str">
        <f t="shared" si="1"/>
        <v>VTC10012|RC012</v>
      </c>
    </row>
    <row r="11" spans="1:6">
      <c r="A11" s="16" t="s">
        <v>441</v>
      </c>
      <c r="B11" s="14" t="s">
        <v>347</v>
      </c>
      <c r="C11" s="14" t="s">
        <v>328</v>
      </c>
      <c r="D11" s="14" t="b">
        <v>0</v>
      </c>
      <c r="F11" s="62" t="str">
        <f t="shared" si="1"/>
        <v>VTC10015|RC015</v>
      </c>
    </row>
    <row r="12" spans="1:6">
      <c r="A12" s="16" t="s">
        <v>442</v>
      </c>
      <c r="B12" s="14" t="s">
        <v>348</v>
      </c>
      <c r="C12" s="14" t="s">
        <v>328</v>
      </c>
      <c r="D12" s="14" t="b">
        <v>0</v>
      </c>
      <c r="F12" s="62" t="str">
        <f t="shared" si="1"/>
        <v>VTC10016|RC016</v>
      </c>
    </row>
    <row r="13" spans="1:6">
      <c r="A13" s="16" t="s">
        <v>443</v>
      </c>
      <c r="B13" s="14" t="s">
        <v>349</v>
      </c>
      <c r="C13" s="14" t="s">
        <v>328</v>
      </c>
      <c r="D13" s="14" t="b">
        <v>0</v>
      </c>
      <c r="F13" s="62" t="str">
        <f t="shared" si="1"/>
        <v>VTC10017|RC017</v>
      </c>
    </row>
    <row r="14" spans="1:6">
      <c r="A14" s="16" t="s">
        <v>444</v>
      </c>
      <c r="B14" s="14" t="s">
        <v>350</v>
      </c>
      <c r="C14" s="14" t="s">
        <v>328</v>
      </c>
      <c r="D14" s="14" t="b">
        <v>0</v>
      </c>
      <c r="F14" s="62" t="str">
        <f t="shared" si="1"/>
        <v>VTC10020|RC020</v>
      </c>
    </row>
    <row r="15" spans="1:6">
      <c r="A15" s="16" t="s">
        <v>445</v>
      </c>
      <c r="B15" s="14" t="s">
        <v>351</v>
      </c>
      <c r="C15" s="14" t="s">
        <v>328</v>
      </c>
      <c r="D15" s="14" t="b">
        <v>0</v>
      </c>
      <c r="F15" s="62" t="str">
        <f t="shared" si="1"/>
        <v>VTC10021|RC021</v>
      </c>
    </row>
    <row r="16" spans="1:6">
      <c r="A16" s="16" t="s">
        <v>446</v>
      </c>
      <c r="B16" s="14" t="s">
        <v>352</v>
      </c>
      <c r="C16" s="14" t="s">
        <v>328</v>
      </c>
      <c r="D16" s="14" t="b">
        <v>0</v>
      </c>
      <c r="F16" s="62" t="str">
        <f t="shared" si="1"/>
        <v>VTC10022|RC022</v>
      </c>
    </row>
    <row r="17" spans="1:6">
      <c r="A17" s="16" t="s">
        <v>447</v>
      </c>
      <c r="B17" s="14" t="s">
        <v>353</v>
      </c>
      <c r="C17" s="14" t="s">
        <v>328</v>
      </c>
      <c r="D17" s="14" t="b">
        <v>0</v>
      </c>
      <c r="F17" s="62" t="str">
        <f t="shared" si="1"/>
        <v>VTC10023|RC023</v>
      </c>
    </row>
    <row r="18" spans="1:6">
      <c r="A18" s="16" t="s">
        <v>448</v>
      </c>
      <c r="B18" s="14" t="s">
        <v>354</v>
      </c>
      <c r="C18" s="14" t="s">
        <v>328</v>
      </c>
      <c r="D18" s="14" t="b">
        <v>0</v>
      </c>
      <c r="F18" s="62" t="str">
        <f t="shared" si="1"/>
        <v>VTC10024|RC024</v>
      </c>
    </row>
    <row r="19" spans="1:6">
      <c r="A19" s="16" t="s">
        <v>449</v>
      </c>
      <c r="B19" s="14" t="s">
        <v>355</v>
      </c>
      <c r="C19" s="14" t="s">
        <v>328</v>
      </c>
      <c r="D19" s="14" t="b">
        <v>0</v>
      </c>
      <c r="F19" s="62" t="str">
        <f t="shared" si="1"/>
        <v>VTC10025|RC025</v>
      </c>
    </row>
    <row r="20" spans="1:6">
      <c r="A20" s="16" t="s">
        <v>450</v>
      </c>
      <c r="B20" s="14" t="s">
        <v>356</v>
      </c>
      <c r="C20" s="14" t="s">
        <v>328</v>
      </c>
      <c r="D20" s="14" t="b">
        <v>0</v>
      </c>
      <c r="F20" s="62" t="str">
        <f t="shared" si="1"/>
        <v>VTC10028|RC028</v>
      </c>
    </row>
    <row r="21" spans="1:6">
      <c r="A21" s="16" t="s">
        <v>451</v>
      </c>
      <c r="B21" s="14" t="s">
        <v>357</v>
      </c>
      <c r="C21" s="14" t="s">
        <v>328</v>
      </c>
      <c r="D21" s="14" t="b">
        <v>0</v>
      </c>
      <c r="F21" s="62" t="str">
        <f t="shared" si="1"/>
        <v>VTC10029|RC029</v>
      </c>
    </row>
    <row r="22" spans="1:6">
      <c r="A22" s="16" t="s">
        <v>452</v>
      </c>
      <c r="B22" s="14" t="s">
        <v>358</v>
      </c>
      <c r="C22" s="14" t="s">
        <v>328</v>
      </c>
      <c r="D22" s="14" t="b">
        <v>0</v>
      </c>
      <c r="F22" s="62" t="str">
        <f t="shared" si="1"/>
        <v>VTC10030|RC030</v>
      </c>
    </row>
    <row r="23" spans="1:6">
      <c r="A23" s="16" t="s">
        <v>453</v>
      </c>
      <c r="B23" s="14" t="s">
        <v>359</v>
      </c>
      <c r="C23" s="14" t="s">
        <v>328</v>
      </c>
      <c r="D23" s="14" t="b">
        <v>0</v>
      </c>
      <c r="F23" s="62" t="str">
        <f t="shared" si="1"/>
        <v>VTC10033|RC033</v>
      </c>
    </row>
    <row r="24" spans="1:6">
      <c r="A24" s="16" t="s">
        <v>454</v>
      </c>
      <c r="B24" s="14" t="s">
        <v>360</v>
      </c>
      <c r="C24" s="14" t="s">
        <v>328</v>
      </c>
      <c r="D24" s="14" t="b">
        <v>0</v>
      </c>
      <c r="F24" s="62" t="str">
        <f t="shared" si="1"/>
        <v>VTC10034|RC034</v>
      </c>
    </row>
    <row r="25" spans="1:6">
      <c r="A25" s="16" t="s">
        <v>455</v>
      </c>
      <c r="B25" s="14" t="s">
        <v>361</v>
      </c>
      <c r="C25" s="14" t="s">
        <v>328</v>
      </c>
      <c r="D25" s="14" t="b">
        <v>0</v>
      </c>
      <c r="F25" s="62" t="str">
        <f t="shared" si="1"/>
        <v>VTC10035|RC035</v>
      </c>
    </row>
    <row r="26" spans="1:6">
      <c r="A26" s="16" t="s">
        <v>456</v>
      </c>
      <c r="B26" s="14" t="s">
        <v>362</v>
      </c>
      <c r="C26" s="14" t="s">
        <v>328</v>
      </c>
      <c r="D26" s="14" t="b">
        <v>0</v>
      </c>
      <c r="F26" s="62" t="str">
        <f t="shared" si="1"/>
        <v>VTC10038|RC038</v>
      </c>
    </row>
    <row r="27" spans="1:6">
      <c r="A27" s="16" t="s">
        <v>457</v>
      </c>
      <c r="B27" s="14" t="s">
        <v>363</v>
      </c>
      <c r="C27" s="14" t="s">
        <v>328</v>
      </c>
      <c r="D27" s="14" t="b">
        <v>0</v>
      </c>
      <c r="F27" s="62" t="str">
        <f t="shared" si="1"/>
        <v>VTC10039|RC039</v>
      </c>
    </row>
    <row r="28" spans="1:6">
      <c r="A28" s="16" t="s">
        <v>458</v>
      </c>
      <c r="B28" s="14" t="s">
        <v>364</v>
      </c>
      <c r="C28" s="14" t="s">
        <v>328</v>
      </c>
      <c r="D28" s="14" t="b">
        <v>0</v>
      </c>
      <c r="F28" s="62" t="str">
        <f t="shared" si="1"/>
        <v>VTC10040|RC040</v>
      </c>
    </row>
    <row r="29" spans="1:6">
      <c r="A29" s="16" t="s">
        <v>459</v>
      </c>
      <c r="B29" s="14" t="s">
        <v>365</v>
      </c>
      <c r="C29" s="14" t="s">
        <v>328</v>
      </c>
      <c r="D29" s="14" t="b">
        <v>0</v>
      </c>
      <c r="F29" s="62" t="str">
        <f t="shared" si="1"/>
        <v>VTC10043|RC043</v>
      </c>
    </row>
    <row r="30" spans="1:6">
      <c r="A30" s="16" t="s">
        <v>460</v>
      </c>
      <c r="B30" s="14" t="s">
        <v>366</v>
      </c>
      <c r="C30" s="14" t="s">
        <v>328</v>
      </c>
      <c r="D30" s="14" t="b">
        <v>0</v>
      </c>
      <c r="F30" s="62" t="str">
        <f t="shared" si="1"/>
        <v>VTC10044|RC044</v>
      </c>
    </row>
    <row r="31" spans="1:6">
      <c r="A31" s="16" t="s">
        <v>461</v>
      </c>
      <c r="B31" s="14" t="s">
        <v>367</v>
      </c>
      <c r="C31" s="14" t="s">
        <v>328</v>
      </c>
      <c r="D31" s="14" t="b">
        <v>0</v>
      </c>
      <c r="F31" s="62" t="str">
        <f t="shared" si="1"/>
        <v>VTC10045|RC045</v>
      </c>
    </row>
    <row r="32" spans="1:6">
      <c r="A32" s="16" t="s">
        <v>462</v>
      </c>
      <c r="B32" s="14" t="s">
        <v>368</v>
      </c>
      <c r="C32" s="14" t="s">
        <v>328</v>
      </c>
      <c r="D32" s="14" t="b">
        <v>0</v>
      </c>
      <c r="F32" s="62" t="str">
        <f t="shared" si="1"/>
        <v>VTC10050|RC050</v>
      </c>
    </row>
    <row r="33" spans="1:6">
      <c r="A33" s="16" t="s">
        <v>463</v>
      </c>
      <c r="B33" s="14" t="s">
        <v>369</v>
      </c>
      <c r="C33" s="14" t="s">
        <v>328</v>
      </c>
      <c r="D33" s="14" t="b">
        <v>0</v>
      </c>
      <c r="F33" s="62" t="str">
        <f t="shared" si="1"/>
        <v>VTC10051|RC051</v>
      </c>
    </row>
    <row r="34" spans="1:6">
      <c r="A34" s="16" t="s">
        <v>464</v>
      </c>
      <c r="B34" s="14" t="s">
        <v>370</v>
      </c>
      <c r="C34" s="14" t="s">
        <v>328</v>
      </c>
      <c r="D34" s="14" t="b">
        <v>0</v>
      </c>
      <c r="F34" s="62" t="str">
        <f t="shared" si="1"/>
        <v>VTC10056|RC056</v>
      </c>
    </row>
    <row r="35" spans="1:6">
      <c r="A35" s="16" t="s">
        <v>465</v>
      </c>
      <c r="B35" s="14" t="s">
        <v>371</v>
      </c>
      <c r="C35" s="14" t="s">
        <v>328</v>
      </c>
      <c r="D35" s="14" t="b">
        <v>0</v>
      </c>
      <c r="F35" s="62" t="str">
        <f t="shared" si="1"/>
        <v>VTC10057|RC057</v>
      </c>
    </row>
    <row r="36" spans="1:6">
      <c r="A36" s="16" t="s">
        <v>466</v>
      </c>
      <c r="B36" s="14" t="s">
        <v>372</v>
      </c>
      <c r="C36" s="14" t="s">
        <v>328</v>
      </c>
      <c r="D36" s="14" t="b">
        <v>0</v>
      </c>
      <c r="F36" s="62" t="str">
        <f t="shared" si="1"/>
        <v>VTC10062|RC062</v>
      </c>
    </row>
    <row r="37" spans="1:6">
      <c r="A37" s="16" t="s">
        <v>467</v>
      </c>
      <c r="B37" s="14" t="s">
        <v>373</v>
      </c>
      <c r="C37" s="14" t="s">
        <v>328</v>
      </c>
      <c r="D37" s="14" t="b">
        <v>0</v>
      </c>
      <c r="F37" s="62" t="str">
        <f t="shared" si="1"/>
        <v>VTC10074|RC074</v>
      </c>
    </row>
    <row r="38" spans="1:6">
      <c r="A38" s="16" t="s">
        <v>468</v>
      </c>
      <c r="B38" s="14" t="s">
        <v>374</v>
      </c>
      <c r="C38" s="14" t="s">
        <v>328</v>
      </c>
      <c r="D38" s="14" t="b">
        <v>0</v>
      </c>
      <c r="F38" s="62" t="str">
        <f t="shared" si="1"/>
        <v>VTC10075|RC075</v>
      </c>
    </row>
    <row r="39" spans="1:6">
      <c r="A39" s="16" t="s">
        <v>469</v>
      </c>
      <c r="B39" s="14" t="s">
        <v>375</v>
      </c>
      <c r="C39" s="14" t="s">
        <v>328</v>
      </c>
      <c r="D39" s="14" t="b">
        <v>0</v>
      </c>
      <c r="F39" s="62" t="str">
        <f t="shared" si="1"/>
        <v>VTC10080|RC080</v>
      </c>
    </row>
    <row r="40" spans="1:6">
      <c r="A40" s="16" t="s">
        <v>470</v>
      </c>
      <c r="B40" s="14" t="s">
        <v>376</v>
      </c>
      <c r="C40" s="14" t="s">
        <v>328</v>
      </c>
      <c r="D40" s="14" t="b">
        <v>0</v>
      </c>
      <c r="F40" s="62" t="str">
        <f t="shared" si="1"/>
        <v>VTC10081|RC081</v>
      </c>
    </row>
    <row r="41" spans="1:6">
      <c r="A41" s="16" t="s">
        <v>471</v>
      </c>
      <c r="B41" s="14" t="s">
        <v>377</v>
      </c>
      <c r="C41" s="14" t="s">
        <v>328</v>
      </c>
      <c r="D41" s="14" t="b">
        <v>0</v>
      </c>
      <c r="F41" s="62" t="str">
        <f t="shared" si="1"/>
        <v>VTC10086|RC086</v>
      </c>
    </row>
    <row r="42" spans="1:6">
      <c r="A42" s="16" t="s">
        <v>472</v>
      </c>
      <c r="B42" s="14" t="s">
        <v>378</v>
      </c>
      <c r="C42" s="14" t="s">
        <v>328</v>
      </c>
      <c r="D42" s="14" t="b">
        <v>0</v>
      </c>
      <c r="F42" s="62" t="str">
        <f t="shared" si="1"/>
        <v>VTC10087|RC087</v>
      </c>
    </row>
    <row r="43" spans="1:6">
      <c r="A43" s="16" t="s">
        <v>473</v>
      </c>
      <c r="B43" s="14" t="s">
        <v>379</v>
      </c>
      <c r="C43" s="14" t="s">
        <v>328</v>
      </c>
      <c r="D43" s="14" t="b">
        <v>0</v>
      </c>
      <c r="F43" s="62" t="str">
        <f t="shared" si="1"/>
        <v>VTC10092|RC092</v>
      </c>
    </row>
    <row r="44" spans="1:6">
      <c r="A44" s="16" t="s">
        <v>474</v>
      </c>
      <c r="B44" s="14" t="s">
        <v>380</v>
      </c>
      <c r="C44" s="14" t="s">
        <v>328</v>
      </c>
      <c r="D44" s="14" t="b">
        <v>0</v>
      </c>
      <c r="F44" s="62" t="str">
        <f t="shared" si="1"/>
        <v>VTC10093|RC093</v>
      </c>
    </row>
    <row r="45" spans="1:6">
      <c r="A45" s="16" t="s">
        <v>475</v>
      </c>
      <c r="B45" s="14" t="s">
        <v>381</v>
      </c>
      <c r="C45" s="14" t="s">
        <v>328</v>
      </c>
      <c r="D45" s="14" t="b">
        <v>0</v>
      </c>
      <c r="F45" s="62" t="str">
        <f t="shared" si="1"/>
        <v>VTC10104|RC104</v>
      </c>
    </row>
    <row r="46" spans="1:6">
      <c r="A46" s="16" t="s">
        <v>476</v>
      </c>
      <c r="B46" s="14" t="s">
        <v>382</v>
      </c>
      <c r="C46" s="14" t="s">
        <v>328</v>
      </c>
      <c r="D46" s="14" t="b">
        <v>0</v>
      </c>
      <c r="F46" s="62" t="str">
        <f t="shared" si="1"/>
        <v>VTC10105|RC105</v>
      </c>
    </row>
    <row r="47" spans="1:6">
      <c r="A47" s="16" t="s">
        <v>477</v>
      </c>
      <c r="B47" s="14" t="s">
        <v>383</v>
      </c>
      <c r="C47" s="14" t="s">
        <v>328</v>
      </c>
      <c r="D47" s="14" t="b">
        <v>0</v>
      </c>
      <c r="F47" s="62" t="str">
        <f t="shared" si="1"/>
        <v>VTC10110|RC110</v>
      </c>
    </row>
    <row r="48" spans="1:6">
      <c r="A48" s="16" t="s">
        <v>478</v>
      </c>
      <c r="B48" s="14" t="s">
        <v>384</v>
      </c>
      <c r="C48" s="14" t="s">
        <v>328</v>
      </c>
      <c r="D48" s="14" t="b">
        <v>0</v>
      </c>
      <c r="F48" s="62" t="str">
        <f t="shared" si="1"/>
        <v>VTC10111|RC111</v>
      </c>
    </row>
    <row r="49" spans="1:6">
      <c r="A49" s="16" t="s">
        <v>479</v>
      </c>
      <c r="B49" s="14" t="s">
        <v>385</v>
      </c>
      <c r="C49" s="14" t="s">
        <v>328</v>
      </c>
      <c r="D49" s="14" t="b">
        <v>0</v>
      </c>
      <c r="F49" s="62" t="str">
        <f t="shared" si="1"/>
        <v>VTC10116|RC116</v>
      </c>
    </row>
    <row r="50" spans="1:6">
      <c r="A50" s="16" t="s">
        <v>480</v>
      </c>
      <c r="B50" s="14" t="s">
        <v>386</v>
      </c>
      <c r="C50" s="14" t="s">
        <v>328</v>
      </c>
      <c r="D50" s="14" t="b">
        <v>0</v>
      </c>
      <c r="F50" s="62" t="str">
        <f t="shared" si="1"/>
        <v>VTC10117|RC117</v>
      </c>
    </row>
    <row r="51" spans="1:6">
      <c r="A51" s="16" t="s">
        <v>481</v>
      </c>
      <c r="B51" s="14" t="s">
        <v>387</v>
      </c>
      <c r="C51" s="14" t="s">
        <v>328</v>
      </c>
      <c r="D51" s="14" t="b">
        <v>0</v>
      </c>
      <c r="F51" s="62" t="str">
        <f t="shared" si="1"/>
        <v>VTC10122|RC122</v>
      </c>
    </row>
    <row r="52" spans="1:6">
      <c r="A52" s="16" t="s">
        <v>482</v>
      </c>
      <c r="B52" s="14" t="s">
        <v>388</v>
      </c>
      <c r="C52" s="14" t="s">
        <v>328</v>
      </c>
      <c r="D52" s="14" t="b">
        <v>0</v>
      </c>
      <c r="F52" s="62" t="str">
        <f t="shared" si="1"/>
        <v>VTC10123|RC123</v>
      </c>
    </row>
    <row r="53" spans="1:6">
      <c r="A53" s="16" t="s">
        <v>483</v>
      </c>
      <c r="B53" s="14" t="s">
        <v>389</v>
      </c>
      <c r="C53" s="14" t="s">
        <v>328</v>
      </c>
      <c r="D53" s="14" t="b">
        <v>0</v>
      </c>
      <c r="F53" s="62" t="str">
        <f t="shared" si="1"/>
        <v>VTC10128|RC128</v>
      </c>
    </row>
    <row r="54" spans="1:6">
      <c r="A54" s="16" t="s">
        <v>484</v>
      </c>
      <c r="B54" s="14" t="s">
        <v>390</v>
      </c>
      <c r="C54" s="14" t="s">
        <v>328</v>
      </c>
      <c r="D54" s="14" t="b">
        <v>0</v>
      </c>
      <c r="F54" s="62" t="str">
        <f t="shared" si="1"/>
        <v>VTC10129|RC129</v>
      </c>
    </row>
    <row r="55" spans="1:6">
      <c r="A55" s="16" t="s">
        <v>485</v>
      </c>
      <c r="B55" s="14" t="s">
        <v>391</v>
      </c>
      <c r="C55" s="14" t="s">
        <v>328</v>
      </c>
      <c r="D55" s="14" t="b">
        <v>0</v>
      </c>
      <c r="F55" s="62" t="str">
        <f t="shared" si="1"/>
        <v>VTC10134|RC134</v>
      </c>
    </row>
    <row r="56" spans="1:6">
      <c r="A56" s="16" t="s">
        <v>486</v>
      </c>
      <c r="B56" s="14" t="s">
        <v>392</v>
      </c>
      <c r="C56" s="14" t="s">
        <v>328</v>
      </c>
      <c r="D56" s="14" t="b">
        <v>0</v>
      </c>
      <c r="F56" s="62" t="str">
        <f t="shared" si="1"/>
        <v>VTC10135|RC135</v>
      </c>
    </row>
    <row r="57" spans="1:6">
      <c r="A57" s="16" t="s">
        <v>487</v>
      </c>
      <c r="B57" s="14" t="s">
        <v>393</v>
      </c>
      <c r="C57" s="14" t="s">
        <v>328</v>
      </c>
      <c r="D57" s="14" t="b">
        <v>0</v>
      </c>
      <c r="F57" s="62" t="str">
        <f t="shared" si="1"/>
        <v>VTC10140|RC140</v>
      </c>
    </row>
    <row r="58" spans="1:6">
      <c r="A58" s="16" t="s">
        <v>488</v>
      </c>
      <c r="B58" s="14" t="s">
        <v>394</v>
      </c>
      <c r="C58" s="14" t="s">
        <v>328</v>
      </c>
      <c r="D58" s="14" t="b">
        <v>0</v>
      </c>
      <c r="F58" s="62" t="str">
        <f t="shared" si="1"/>
        <v>VTC10141|RC141</v>
      </c>
    </row>
    <row r="59" spans="1:6">
      <c r="A59" s="16" t="s">
        <v>489</v>
      </c>
      <c r="B59" s="14" t="s">
        <v>395</v>
      </c>
      <c r="C59" s="14" t="s">
        <v>328</v>
      </c>
      <c r="D59" s="14" t="b">
        <v>0</v>
      </c>
      <c r="F59" s="62" t="str">
        <f t="shared" si="1"/>
        <v>VTC10176|RC176</v>
      </c>
    </row>
    <row r="60" spans="1:6">
      <c r="A60" s="16" t="s">
        <v>490</v>
      </c>
      <c r="B60" s="14" t="s">
        <v>396</v>
      </c>
      <c r="C60" s="14" t="s">
        <v>328</v>
      </c>
      <c r="D60" s="14" t="b">
        <v>0</v>
      </c>
      <c r="F60" s="62" t="str">
        <f t="shared" si="1"/>
        <v>VTC10177|RC177</v>
      </c>
    </row>
    <row r="61" spans="1:6">
      <c r="A61" s="16" t="s">
        <v>491</v>
      </c>
      <c r="B61" s="14" t="s">
        <v>397</v>
      </c>
      <c r="C61" s="14" t="s">
        <v>328</v>
      </c>
      <c r="D61" s="14" t="b">
        <v>0</v>
      </c>
      <c r="F61" s="62" t="str">
        <f t="shared" si="1"/>
        <v>VTC10182|RC182</v>
      </c>
    </row>
    <row r="62" spans="1:6">
      <c r="A62" s="16" t="s">
        <v>492</v>
      </c>
      <c r="B62" s="14" t="s">
        <v>398</v>
      </c>
      <c r="C62" s="14" t="s">
        <v>328</v>
      </c>
      <c r="D62" s="14" t="b">
        <v>0</v>
      </c>
      <c r="F62" s="62" t="str">
        <f t="shared" si="1"/>
        <v>VTC10183|RC183</v>
      </c>
    </row>
    <row r="63" spans="1:6">
      <c r="A63" s="16" t="s">
        <v>436</v>
      </c>
      <c r="B63" s="14" t="s">
        <v>399</v>
      </c>
      <c r="C63" s="14" t="s">
        <v>328</v>
      </c>
      <c r="D63" s="14" t="b">
        <v>0</v>
      </c>
      <c r="F63" s="62" t="str">
        <f t="shared" si="1"/>
        <v>VTX10025|RX025</v>
      </c>
    </row>
    <row r="64" spans="1:6">
      <c r="A64" s="16" t="s">
        <v>493</v>
      </c>
      <c r="B64" s="14" t="s">
        <v>400</v>
      </c>
      <c r="C64" s="14" t="s">
        <v>328</v>
      </c>
      <c r="D64" s="14" t="b">
        <v>0</v>
      </c>
      <c r="F64" s="62" t="str">
        <f t="shared" si="1"/>
        <v>VTX10026|RX026</v>
      </c>
    </row>
    <row r="65" spans="1:6">
      <c r="A65" s="16" t="s">
        <v>494</v>
      </c>
      <c r="B65" s="14" t="s">
        <v>401</v>
      </c>
      <c r="C65" s="14" t="s">
        <v>328</v>
      </c>
      <c r="D65" s="14" t="b">
        <v>0</v>
      </c>
      <c r="F65" s="62" t="str">
        <f t="shared" si="1"/>
        <v>VTX10027|RX027</v>
      </c>
    </row>
    <row r="66" spans="1:6">
      <c r="A66" s="16" t="s">
        <v>495</v>
      </c>
      <c r="B66" s="14" t="s">
        <v>402</v>
      </c>
      <c r="C66" s="14" t="s">
        <v>328</v>
      </c>
      <c r="D66" s="14" t="b">
        <v>0</v>
      </c>
      <c r="F66" s="62" t="str">
        <f t="shared" si="1"/>
        <v>VTX10028|RX028</v>
      </c>
    </row>
    <row r="67" spans="1:6">
      <c r="A67" s="16" t="s">
        <v>496</v>
      </c>
      <c r="B67" s="14" t="s">
        <v>403</v>
      </c>
      <c r="C67" s="14" t="s">
        <v>328</v>
      </c>
      <c r="D67" s="14" t="b">
        <v>0</v>
      </c>
      <c r="F67" s="62" t="str">
        <f t="shared" si="1"/>
        <v>VTX10029|RX029</v>
      </c>
    </row>
    <row r="68" spans="1:6">
      <c r="A68" s="16" t="s">
        <v>497</v>
      </c>
      <c r="B68" s="14" t="s">
        <v>404</v>
      </c>
      <c r="C68" s="14" t="s">
        <v>328</v>
      </c>
      <c r="D68" s="14" t="b">
        <v>0</v>
      </c>
      <c r="F68" s="62" t="str">
        <f t="shared" si="1"/>
        <v>VTX10030|RX030</v>
      </c>
    </row>
    <row r="69" spans="1:6">
      <c r="A69" s="16" t="s">
        <v>498</v>
      </c>
      <c r="B69" s="14" t="s">
        <v>405</v>
      </c>
      <c r="C69" s="14" t="s">
        <v>328</v>
      </c>
      <c r="D69" s="14" t="b">
        <v>0</v>
      </c>
      <c r="F69" s="62" t="str">
        <f t="shared" si="1"/>
        <v>VTX10031|RX031</v>
      </c>
    </row>
    <row r="70" spans="1:6">
      <c r="A70" s="16" t="s">
        <v>499</v>
      </c>
      <c r="B70" s="14" t="s">
        <v>406</v>
      </c>
      <c r="C70" s="14" t="s">
        <v>328</v>
      </c>
      <c r="D70" s="14" t="b">
        <v>0</v>
      </c>
      <c r="F70" s="62" t="str">
        <f t="shared" si="1"/>
        <v>VTX10032|RX032</v>
      </c>
    </row>
    <row r="71" spans="1:6">
      <c r="A71" s="16" t="s">
        <v>500</v>
      </c>
      <c r="B71" s="14" t="s">
        <v>407</v>
      </c>
      <c r="C71" s="14" t="s">
        <v>328</v>
      </c>
      <c r="D71" s="14" t="b">
        <v>0</v>
      </c>
      <c r="F71" s="62" t="str">
        <f t="shared" ref="F71:F88" si="2">CONCATENATE(LEFT(B71,8),"|",A71)</f>
        <v>VTX10033|RX033</v>
      </c>
    </row>
    <row r="72" spans="1:6">
      <c r="A72" s="16" t="s">
        <v>501</v>
      </c>
      <c r="B72" s="14" t="s">
        <v>408</v>
      </c>
      <c r="C72" s="14" t="s">
        <v>328</v>
      </c>
      <c r="D72" s="14" t="b">
        <v>0</v>
      </c>
      <c r="F72" s="62" t="str">
        <f t="shared" si="2"/>
        <v>VTX10034|RX034</v>
      </c>
    </row>
    <row r="73" spans="1:6">
      <c r="A73" s="16" t="s">
        <v>502</v>
      </c>
      <c r="B73" s="14" t="s">
        <v>409</v>
      </c>
      <c r="C73" s="14" t="s">
        <v>328</v>
      </c>
      <c r="D73" s="14" t="b">
        <v>0</v>
      </c>
      <c r="F73" s="62" t="str">
        <f t="shared" si="2"/>
        <v>VTX10035|RX035</v>
      </c>
    </row>
    <row r="74" spans="1:6">
      <c r="A74" s="16" t="s">
        <v>503</v>
      </c>
      <c r="B74" s="14" t="s">
        <v>410</v>
      </c>
      <c r="C74" s="14" t="s">
        <v>328</v>
      </c>
      <c r="D74" s="14" t="b">
        <v>0</v>
      </c>
      <c r="F74" s="62" t="str">
        <f t="shared" si="2"/>
        <v>VTX10039|RX039</v>
      </c>
    </row>
    <row r="75" spans="1:6">
      <c r="A75" s="16" t="s">
        <v>504</v>
      </c>
      <c r="B75" s="14" t="s">
        <v>411</v>
      </c>
      <c r="C75" s="14" t="s">
        <v>328</v>
      </c>
      <c r="D75" s="14" t="b">
        <v>0</v>
      </c>
      <c r="F75" s="62" t="str">
        <f t="shared" si="2"/>
        <v>VTX10040|RX040</v>
      </c>
    </row>
    <row r="76" spans="1:6">
      <c r="A76" s="16" t="s">
        <v>505</v>
      </c>
      <c r="B76" s="14" t="s">
        <v>412</v>
      </c>
      <c r="C76" s="14" t="s">
        <v>328</v>
      </c>
      <c r="D76" s="14" t="b">
        <v>0</v>
      </c>
      <c r="F76" s="62" t="str">
        <f t="shared" si="2"/>
        <v>VTX10041|RX041</v>
      </c>
    </row>
    <row r="77" spans="1:6">
      <c r="A77" s="16" t="s">
        <v>506</v>
      </c>
      <c r="B77" s="14" t="s">
        <v>413</v>
      </c>
      <c r="C77" s="14" t="s">
        <v>328</v>
      </c>
      <c r="D77" s="14" t="b">
        <v>0</v>
      </c>
      <c r="F77" s="62" t="str">
        <f t="shared" si="2"/>
        <v>VTX10042|RX042</v>
      </c>
    </row>
    <row r="78" spans="1:6">
      <c r="A78" s="16" t="s">
        <v>507</v>
      </c>
      <c r="B78" s="14" t="s">
        <v>414</v>
      </c>
      <c r="C78" s="14" t="s">
        <v>328</v>
      </c>
      <c r="D78" s="14" t="b">
        <v>0</v>
      </c>
      <c r="F78" s="62" t="str">
        <f t="shared" si="2"/>
        <v>VTX10043|RX043</v>
      </c>
    </row>
    <row r="79" spans="1:6">
      <c r="A79" s="16" t="s">
        <v>508</v>
      </c>
      <c r="B79" s="14" t="s">
        <v>415</v>
      </c>
      <c r="C79" s="14" t="s">
        <v>328</v>
      </c>
      <c r="D79" s="14" t="b">
        <v>0</v>
      </c>
      <c r="F79" s="62" t="str">
        <f t="shared" si="2"/>
        <v>VTX10044|RX044</v>
      </c>
    </row>
    <row r="80" spans="1:6">
      <c r="A80" s="16" t="s">
        <v>509</v>
      </c>
      <c r="B80" s="14" t="s">
        <v>416</v>
      </c>
      <c r="C80" s="14" t="s">
        <v>328</v>
      </c>
      <c r="D80" s="14" t="b">
        <v>0</v>
      </c>
      <c r="F80" s="62" t="str">
        <f t="shared" si="2"/>
        <v>VTX10045|RX045</v>
      </c>
    </row>
    <row r="81" spans="1:6">
      <c r="A81" s="16" t="s">
        <v>510</v>
      </c>
      <c r="B81" s="14" t="s">
        <v>417</v>
      </c>
      <c r="C81" s="14" t="s">
        <v>328</v>
      </c>
      <c r="D81" s="14" t="b">
        <v>0</v>
      </c>
      <c r="F81" s="62" t="str">
        <f t="shared" si="2"/>
        <v>VTX10046|RX046</v>
      </c>
    </row>
    <row r="82" spans="1:6">
      <c r="A82" s="16" t="s">
        <v>511</v>
      </c>
      <c r="B82" s="14" t="s">
        <v>418</v>
      </c>
      <c r="C82" s="14" t="s">
        <v>328</v>
      </c>
      <c r="D82" s="14" t="b">
        <v>0</v>
      </c>
      <c r="F82" s="62" t="str">
        <f t="shared" si="2"/>
        <v>VTX10047|RX047</v>
      </c>
    </row>
    <row r="83" spans="1:6">
      <c r="A83" s="16" t="s">
        <v>512</v>
      </c>
      <c r="B83" s="14" t="s">
        <v>419</v>
      </c>
      <c r="C83" s="14" t="s">
        <v>328</v>
      </c>
      <c r="D83" s="14" t="b">
        <v>0</v>
      </c>
      <c r="F83" s="62" t="str">
        <f t="shared" si="2"/>
        <v>VTX10048|RX048</v>
      </c>
    </row>
    <row r="84" spans="1:6">
      <c r="A84" s="16" t="s">
        <v>513</v>
      </c>
      <c r="B84" s="14" t="s">
        <v>420</v>
      </c>
      <c r="C84" s="14" t="s">
        <v>328</v>
      </c>
      <c r="D84" s="14" t="b">
        <v>0</v>
      </c>
      <c r="F84" s="62" t="str">
        <f t="shared" si="2"/>
        <v>VTX10049|RX049</v>
      </c>
    </row>
    <row r="85" spans="1:6">
      <c r="A85" s="16" t="s">
        <v>514</v>
      </c>
      <c r="B85" s="14" t="s">
        <v>421</v>
      </c>
      <c r="C85" s="14" t="s">
        <v>328</v>
      </c>
      <c r="D85" s="14" t="b">
        <v>0</v>
      </c>
      <c r="F85" s="62" t="str">
        <f t="shared" si="2"/>
        <v>VTX10050|RX050</v>
      </c>
    </row>
    <row r="86" spans="1:6">
      <c r="A86" s="16" t="s">
        <v>515</v>
      </c>
      <c r="B86" s="14" t="s">
        <v>422</v>
      </c>
      <c r="C86" s="14" t="s">
        <v>328</v>
      </c>
      <c r="D86" s="14" t="b">
        <v>0</v>
      </c>
      <c r="F86" s="62" t="str">
        <f t="shared" si="2"/>
        <v>VTX10054|RX054</v>
      </c>
    </row>
    <row r="87" spans="1:6">
      <c r="A87" s="16" t="s">
        <v>516</v>
      </c>
      <c r="B87" s="14" t="s">
        <v>423</v>
      </c>
      <c r="C87" s="14" t="s">
        <v>328</v>
      </c>
      <c r="D87" s="14" t="b">
        <v>0</v>
      </c>
      <c r="F87" s="62" t="str">
        <f t="shared" si="2"/>
        <v>VTX10055|RX055</v>
      </c>
    </row>
    <row r="88" spans="1:6">
      <c r="A88" s="16" t="s">
        <v>517</v>
      </c>
      <c r="B88" s="14" t="s">
        <v>434</v>
      </c>
      <c r="C88" s="14" t="s">
        <v>328</v>
      </c>
      <c r="D88" s="14" t="b">
        <v>0</v>
      </c>
      <c r="F88" s="62" t="str">
        <f t="shared" si="2"/>
        <v>VTX10056|RX056</v>
      </c>
    </row>
    <row r="89" spans="1:6">
      <c r="A89" s="14" t="s">
        <v>337</v>
      </c>
      <c r="B89" s="14" t="s">
        <v>428</v>
      </c>
      <c r="C89" s="14" t="s">
        <v>328</v>
      </c>
      <c r="D89" s="14" t="b">
        <v>0</v>
      </c>
    </row>
    <row r="90" spans="1:6">
      <c r="A90" s="14" t="s">
        <v>338</v>
      </c>
      <c r="B90" s="14" t="s">
        <v>429</v>
      </c>
      <c r="C90" s="14" t="s">
        <v>328</v>
      </c>
      <c r="D90" s="14" t="b">
        <v>0</v>
      </c>
    </row>
    <row r="91" spans="1:6">
      <c r="A91" s="14" t="s">
        <v>339</v>
      </c>
      <c r="B91" s="14" t="s">
        <v>430</v>
      </c>
      <c r="C91" s="14" t="s">
        <v>328</v>
      </c>
      <c r="D91" s="14" t="b">
        <v>0</v>
      </c>
    </row>
    <row r="92" spans="1:6">
      <c r="A92" s="14" t="s">
        <v>340</v>
      </c>
      <c r="B92" s="14" t="s">
        <v>431</v>
      </c>
      <c r="C92" s="14" t="s">
        <v>328</v>
      </c>
      <c r="D92" s="14" t="b">
        <v>0</v>
      </c>
    </row>
    <row r="93" spans="1:6">
      <c r="A93" s="14" t="s">
        <v>341</v>
      </c>
      <c r="B93" s="14" t="s">
        <v>426</v>
      </c>
      <c r="C93" s="14" t="s">
        <v>328</v>
      </c>
      <c r="D93" s="14" t="b">
        <v>0</v>
      </c>
    </row>
    <row r="94" spans="1:6">
      <c r="A94" s="14" t="s">
        <v>342</v>
      </c>
      <c r="B94" s="14" t="s">
        <v>427</v>
      </c>
      <c r="C94" s="14" t="s">
        <v>328</v>
      </c>
      <c r="D94" s="14" t="b">
        <v>0</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59"/>
  <sheetViews>
    <sheetView showGridLines="0" view="pageBreakPreview" zoomScale="60" zoomScaleNormal="85" workbookViewId="0">
      <selection activeCell="F21" sqref="F21"/>
    </sheetView>
  </sheetViews>
  <sheetFormatPr defaultRowHeight="16.5"/>
  <cols>
    <col min="5" max="5" width="11.75" customWidth="1"/>
    <col min="6" max="6" width="96.75" customWidth="1"/>
    <col min="7" max="7" width="8.375" customWidth="1"/>
    <col min="10" max="10" width="6.25" customWidth="1"/>
  </cols>
  <sheetData>
    <row r="2" spans="1:10" ht="20.25">
      <c r="A2" s="63" t="s">
        <v>323</v>
      </c>
      <c r="B2" s="63"/>
      <c r="C2" s="63"/>
      <c r="D2" s="63"/>
      <c r="E2" s="63"/>
      <c r="F2" s="63"/>
      <c r="G2" s="63"/>
      <c r="H2" s="63"/>
      <c r="I2" s="63"/>
      <c r="J2" s="63"/>
    </row>
    <row r="4" spans="1:10">
      <c r="B4" s="30" t="s">
        <v>327</v>
      </c>
      <c r="C4" s="24"/>
      <c r="D4" s="24"/>
      <c r="E4" s="24"/>
      <c r="F4" s="24"/>
      <c r="G4" s="24"/>
      <c r="H4" s="24"/>
    </row>
    <row r="5" spans="1:10">
      <c r="B5" s="24"/>
      <c r="C5" s="39" t="s">
        <v>312</v>
      </c>
      <c r="D5" s="40" t="s">
        <v>313</v>
      </c>
      <c r="E5" s="41" t="s">
        <v>314</v>
      </c>
      <c r="F5" s="42" t="s">
        <v>315</v>
      </c>
      <c r="G5" s="42" t="s">
        <v>316</v>
      </c>
      <c r="H5" s="42" t="s">
        <v>317</v>
      </c>
    </row>
    <row r="6" spans="1:10">
      <c r="B6" s="24"/>
      <c r="C6" s="43">
        <v>1</v>
      </c>
      <c r="D6" s="44" t="s">
        <v>321</v>
      </c>
      <c r="E6" s="45" t="s">
        <v>2</v>
      </c>
      <c r="F6" s="55" t="s">
        <v>7</v>
      </c>
      <c r="G6" s="57">
        <v>2.8914017918256318E-2</v>
      </c>
      <c r="H6" s="46">
        <v>3.1982208426889258E-2</v>
      </c>
    </row>
    <row r="7" spans="1:10">
      <c r="B7" s="24"/>
      <c r="C7" s="43">
        <v>2</v>
      </c>
      <c r="D7" s="44" t="s">
        <v>321</v>
      </c>
      <c r="E7" s="45" t="s">
        <v>8</v>
      </c>
      <c r="F7" s="55" t="s">
        <v>319</v>
      </c>
      <c r="G7" s="57">
        <v>0.11479714695906329</v>
      </c>
      <c r="H7" s="46">
        <v>0.11479714695906318</v>
      </c>
    </row>
    <row r="8" spans="1:10">
      <c r="B8" s="24"/>
      <c r="C8" s="43">
        <v>3</v>
      </c>
      <c r="D8" s="44" t="s">
        <v>320</v>
      </c>
      <c r="E8" s="45" t="s">
        <v>281</v>
      </c>
      <c r="F8" s="55" t="s">
        <v>318</v>
      </c>
      <c r="G8" s="57">
        <v>0.15727276944909974</v>
      </c>
      <c r="H8" s="46">
        <v>0.15927605855135885</v>
      </c>
    </row>
    <row r="9" spans="1:10">
      <c r="B9" s="24"/>
      <c r="C9" s="43">
        <v>4</v>
      </c>
      <c r="D9" s="44" t="s">
        <v>320</v>
      </c>
      <c r="E9" s="45" t="s">
        <v>9</v>
      </c>
      <c r="F9" s="55" t="s">
        <v>10</v>
      </c>
      <c r="G9" s="57">
        <v>0.11562937922908401</v>
      </c>
      <c r="H9" s="46">
        <v>0.12272664585927107</v>
      </c>
    </row>
    <row r="10" spans="1:10">
      <c r="B10" s="24"/>
      <c r="C10" s="43">
        <v>5</v>
      </c>
      <c r="D10" s="44" t="s">
        <v>320</v>
      </c>
      <c r="E10" s="45" t="s">
        <v>11</v>
      </c>
      <c r="F10" s="55" t="s">
        <v>12</v>
      </c>
      <c r="G10" s="57">
        <v>9.3188088306230987E-2</v>
      </c>
      <c r="H10" s="46">
        <v>0.10918789934067563</v>
      </c>
    </row>
    <row r="11" spans="1:10">
      <c r="B11" s="24"/>
      <c r="C11" s="43">
        <v>6</v>
      </c>
      <c r="D11" s="44" t="s">
        <v>320</v>
      </c>
      <c r="E11" s="45" t="s">
        <v>13</v>
      </c>
      <c r="F11" s="55" t="s">
        <v>14</v>
      </c>
      <c r="G11" s="57">
        <v>9.8888704583918852E-2</v>
      </c>
      <c r="H11" s="46">
        <v>0.12303661716065695</v>
      </c>
    </row>
    <row r="12" spans="1:10">
      <c r="B12" s="24"/>
      <c r="C12" s="43">
        <v>7</v>
      </c>
      <c r="D12" s="44" t="s">
        <v>320</v>
      </c>
      <c r="E12" s="45" t="s">
        <v>15</v>
      </c>
      <c r="F12" s="55" t="s">
        <v>16</v>
      </c>
      <c r="G12" s="57">
        <v>9.3188088306230987E-2</v>
      </c>
      <c r="H12" s="46">
        <v>0.11715317882645193</v>
      </c>
    </row>
    <row r="13" spans="1:10">
      <c r="B13" s="24"/>
      <c r="C13" s="43">
        <v>8</v>
      </c>
      <c r="D13" s="44" t="s">
        <v>320</v>
      </c>
      <c r="E13" s="45" t="s">
        <v>17</v>
      </c>
      <c r="F13" s="55" t="s">
        <v>18</v>
      </c>
      <c r="G13" s="57">
        <v>0.12288775382448702</v>
      </c>
      <c r="H13" s="46">
        <v>0.15429893461135058</v>
      </c>
    </row>
    <row r="14" spans="1:10">
      <c r="B14" s="24"/>
      <c r="C14" s="43">
        <v>9</v>
      </c>
      <c r="D14" s="44" t="s">
        <v>320</v>
      </c>
      <c r="E14" s="45" t="s">
        <v>19</v>
      </c>
      <c r="F14" s="55" t="s">
        <v>20</v>
      </c>
      <c r="G14" s="57">
        <v>0.12682463509204767</v>
      </c>
      <c r="H14" s="46">
        <v>0.15994760654574991</v>
      </c>
    </row>
    <row r="15" spans="1:10">
      <c r="B15" s="24"/>
      <c r="C15" s="43">
        <v>10</v>
      </c>
      <c r="D15" s="44" t="s">
        <v>320</v>
      </c>
      <c r="E15" s="45" t="s">
        <v>21</v>
      </c>
      <c r="F15" s="55" t="s">
        <v>22</v>
      </c>
      <c r="G15" s="57">
        <v>0.12003744568564306</v>
      </c>
      <c r="H15" s="46">
        <v>0.15485939119619641</v>
      </c>
    </row>
    <row r="16" spans="1:10">
      <c r="B16" s="24"/>
      <c r="C16" s="43">
        <v>11</v>
      </c>
      <c r="D16" s="44" t="s">
        <v>320</v>
      </c>
      <c r="E16" s="45" t="s">
        <v>23</v>
      </c>
      <c r="F16" s="55" t="s">
        <v>24</v>
      </c>
      <c r="G16" s="57">
        <v>0.1289766816080799</v>
      </c>
      <c r="H16" s="46">
        <v>0.15978810860096226</v>
      </c>
    </row>
    <row r="17" spans="2:8">
      <c r="B17" s="24"/>
      <c r="C17" s="43">
        <v>12</v>
      </c>
      <c r="D17" s="44" t="s">
        <v>320</v>
      </c>
      <c r="E17" s="45" t="s">
        <v>25</v>
      </c>
      <c r="F17" s="55" t="s">
        <v>26</v>
      </c>
      <c r="G17" s="57">
        <v>0.12532865071602495</v>
      </c>
      <c r="H17" s="46">
        <v>0.15334751846068495</v>
      </c>
    </row>
    <row r="18" spans="2:8">
      <c r="B18" s="24"/>
      <c r="C18" s="43">
        <v>13</v>
      </c>
      <c r="D18" s="44" t="s">
        <v>320</v>
      </c>
      <c r="E18" s="45" t="s">
        <v>27</v>
      </c>
      <c r="F18" s="55" t="s">
        <v>28</v>
      </c>
      <c r="G18" s="57">
        <v>0.12827339926366993</v>
      </c>
      <c r="H18" s="46">
        <v>0.1521303218324912</v>
      </c>
    </row>
    <row r="19" spans="2:8">
      <c r="B19" s="24"/>
      <c r="C19" s="43">
        <v>14</v>
      </c>
      <c r="D19" s="44" t="s">
        <v>320</v>
      </c>
      <c r="E19" s="45" t="s">
        <v>29</v>
      </c>
      <c r="F19" s="55" t="s">
        <v>30</v>
      </c>
      <c r="G19" s="57">
        <v>8.5615378406702636E-2</v>
      </c>
      <c r="H19" s="46">
        <v>0.10889290546616759</v>
      </c>
    </row>
    <row r="20" spans="2:8">
      <c r="B20" s="24"/>
      <c r="C20" s="43">
        <v>15</v>
      </c>
      <c r="D20" s="44" t="s">
        <v>320</v>
      </c>
      <c r="E20" s="45" t="s">
        <v>31</v>
      </c>
      <c r="F20" s="55" t="s">
        <v>32</v>
      </c>
      <c r="G20" s="57">
        <v>5.9493517231561432E-2</v>
      </c>
      <c r="H20" s="46">
        <v>6.3671054184178288E-2</v>
      </c>
    </row>
    <row r="21" spans="2:8">
      <c r="B21" s="24"/>
      <c r="C21" s="43">
        <v>16</v>
      </c>
      <c r="D21" s="44" t="s">
        <v>320</v>
      </c>
      <c r="E21" s="45" t="s">
        <v>33</v>
      </c>
      <c r="F21" s="55" t="s">
        <v>34</v>
      </c>
      <c r="G21" s="57">
        <v>2.7590199805653581E-2</v>
      </c>
      <c r="H21" s="46">
        <v>2.9012377455731375E-2</v>
      </c>
    </row>
    <row r="22" spans="2:8">
      <c r="B22" s="24"/>
      <c r="C22" s="43">
        <v>17</v>
      </c>
      <c r="D22" s="44" t="s">
        <v>320</v>
      </c>
      <c r="E22" s="45" t="s">
        <v>35</v>
      </c>
      <c r="F22" s="55" t="s">
        <v>36</v>
      </c>
      <c r="G22" s="57">
        <v>8.5819702709727941E-2</v>
      </c>
      <c r="H22" s="46">
        <v>0.11472708988595781</v>
      </c>
    </row>
    <row r="23" spans="2:8">
      <c r="B23" s="24"/>
      <c r="C23" s="43">
        <v>18</v>
      </c>
      <c r="D23" s="44" t="s">
        <v>320</v>
      </c>
      <c r="E23" s="45" t="s">
        <v>37</v>
      </c>
      <c r="F23" s="55" t="s">
        <v>38</v>
      </c>
      <c r="G23" s="57">
        <v>9.167055931474144E-2</v>
      </c>
      <c r="H23" s="46">
        <v>0.11752092020293903</v>
      </c>
    </row>
    <row r="24" spans="2:8">
      <c r="B24" s="24"/>
      <c r="C24" s="43">
        <v>19</v>
      </c>
      <c r="D24" s="44" t="s">
        <v>320</v>
      </c>
      <c r="E24" s="45" t="s">
        <v>39</v>
      </c>
      <c r="F24" s="55" t="s">
        <v>40</v>
      </c>
      <c r="G24" s="57">
        <v>9.9516739657790176E-2</v>
      </c>
      <c r="H24" s="46">
        <v>0.12627489785373669</v>
      </c>
    </row>
    <row r="25" spans="2:8">
      <c r="B25" s="24"/>
      <c r="C25" s="43">
        <v>20</v>
      </c>
      <c r="D25" s="44" t="s">
        <v>320</v>
      </c>
      <c r="E25" s="45" t="s">
        <v>41</v>
      </c>
      <c r="F25" s="55" t="s">
        <v>42</v>
      </c>
      <c r="G25" s="57">
        <v>0.16824755843579731</v>
      </c>
      <c r="H25" s="46">
        <v>0.20675852680588691</v>
      </c>
    </row>
    <row r="26" spans="2:8">
      <c r="B26" s="24"/>
      <c r="C26" s="43">
        <v>21</v>
      </c>
      <c r="D26" s="44" t="s">
        <v>320</v>
      </c>
      <c r="E26" s="45" t="s">
        <v>43</v>
      </c>
      <c r="F26" s="55" t="s">
        <v>44</v>
      </c>
      <c r="G26" s="57">
        <v>0.17345817770685212</v>
      </c>
      <c r="H26" s="46">
        <v>0.21641826805441977</v>
      </c>
    </row>
    <row r="27" spans="2:8">
      <c r="B27" s="24"/>
      <c r="C27" s="43">
        <v>22</v>
      </c>
      <c r="D27" s="44" t="s">
        <v>320</v>
      </c>
      <c r="E27" s="45" t="s">
        <v>45</v>
      </c>
      <c r="F27" s="55" t="s">
        <v>46</v>
      </c>
      <c r="G27" s="57">
        <v>0.17713868440570235</v>
      </c>
      <c r="H27" s="46">
        <v>0.21481318360990742</v>
      </c>
    </row>
    <row r="28" spans="2:8">
      <c r="B28" s="24"/>
      <c r="C28" s="43">
        <v>23</v>
      </c>
      <c r="D28" s="44" t="s">
        <v>320</v>
      </c>
      <c r="E28" s="45" t="s">
        <v>47</v>
      </c>
      <c r="F28" s="55" t="s">
        <v>48</v>
      </c>
      <c r="G28" s="57">
        <v>0.21250985872706274</v>
      </c>
      <c r="H28" s="46">
        <v>0.2861348853930259</v>
      </c>
    </row>
    <row r="29" spans="2:8">
      <c r="B29" s="24"/>
      <c r="C29" s="43">
        <v>24</v>
      </c>
      <c r="D29" s="44" t="s">
        <v>320</v>
      </c>
      <c r="E29" s="45" t="s">
        <v>49</v>
      </c>
      <c r="F29" s="55" t="s">
        <v>50</v>
      </c>
      <c r="G29" s="57">
        <v>0.24488969983075715</v>
      </c>
      <c r="H29" s="46">
        <v>0.30222936986554427</v>
      </c>
    </row>
    <row r="30" spans="2:8">
      <c r="B30" s="24"/>
      <c r="C30" s="43">
        <v>25</v>
      </c>
      <c r="D30" s="44" t="s">
        <v>320</v>
      </c>
      <c r="E30" s="45" t="s">
        <v>51</v>
      </c>
      <c r="F30" s="55" t="s">
        <v>52</v>
      </c>
      <c r="G30" s="57">
        <v>0.25563480669268546</v>
      </c>
      <c r="H30" s="46">
        <v>0.30778790184044413</v>
      </c>
    </row>
    <row r="31" spans="2:8">
      <c r="B31" s="24"/>
      <c r="C31" s="43">
        <v>26</v>
      </c>
      <c r="D31" s="44" t="s">
        <v>320</v>
      </c>
      <c r="E31" s="45" t="s">
        <v>53</v>
      </c>
      <c r="F31" s="55" t="s">
        <v>54</v>
      </c>
      <c r="G31" s="57">
        <v>7.0165664746717371E-2</v>
      </c>
      <c r="H31" s="46">
        <v>8.1322004721172902E-2</v>
      </c>
    </row>
    <row r="32" spans="2:8">
      <c r="B32" s="24"/>
      <c r="C32" s="43">
        <v>27</v>
      </c>
      <c r="D32" s="44" t="s">
        <v>320</v>
      </c>
      <c r="E32" s="45" t="s">
        <v>55</v>
      </c>
      <c r="F32" s="55" t="s">
        <v>56</v>
      </c>
      <c r="G32" s="57">
        <v>8.1110011636634505E-2</v>
      </c>
      <c r="H32" s="46">
        <v>8.6005829545018786E-2</v>
      </c>
    </row>
    <row r="33" spans="2:16">
      <c r="B33" s="24"/>
      <c r="C33" s="43">
        <v>28</v>
      </c>
      <c r="D33" s="44" t="s">
        <v>320</v>
      </c>
      <c r="E33" s="45" t="s">
        <v>57</v>
      </c>
      <c r="F33" s="55" t="s">
        <v>58</v>
      </c>
      <c r="G33" s="57">
        <v>0.10354501076913009</v>
      </c>
      <c r="H33" s="46">
        <v>0.12392689490400999</v>
      </c>
    </row>
    <row r="34" spans="2:16">
      <c r="B34" s="24"/>
      <c r="C34" s="43">
        <v>29</v>
      </c>
      <c r="D34" s="44" t="s">
        <v>320</v>
      </c>
      <c r="E34" s="45" t="s">
        <v>59</v>
      </c>
      <c r="F34" s="55" t="s">
        <v>60</v>
      </c>
      <c r="G34" s="57">
        <v>4.7600825940479652E-2</v>
      </c>
      <c r="H34" s="46">
        <v>6.9659016739340052E-2</v>
      </c>
    </row>
    <row r="35" spans="2:16">
      <c r="B35" s="24"/>
      <c r="C35" s="43">
        <v>30</v>
      </c>
      <c r="D35" s="44" t="s">
        <v>320</v>
      </c>
      <c r="E35" s="45" t="s">
        <v>61</v>
      </c>
      <c r="F35" s="55" t="s">
        <v>62</v>
      </c>
      <c r="G35" s="57">
        <v>0.14066168026392467</v>
      </c>
      <c r="H35" s="46">
        <v>0.14840441679446204</v>
      </c>
    </row>
    <row r="36" spans="2:16">
      <c r="B36" s="24"/>
      <c r="C36" s="43">
        <v>31</v>
      </c>
      <c r="D36" s="44" t="s">
        <v>320</v>
      </c>
      <c r="E36" s="45" t="s">
        <v>63</v>
      </c>
      <c r="F36" s="55" t="s">
        <v>64</v>
      </c>
      <c r="G36" s="57">
        <v>2.2893155866713144E-2</v>
      </c>
      <c r="H36" s="46">
        <v>3.7100230338843687E-2</v>
      </c>
    </row>
    <row r="37" spans="2:16">
      <c r="B37" s="24"/>
      <c r="C37" s="43">
        <v>32</v>
      </c>
      <c r="D37" s="44" t="s">
        <v>320</v>
      </c>
      <c r="E37" s="45" t="s">
        <v>65</v>
      </c>
      <c r="F37" s="55" t="s">
        <v>66</v>
      </c>
      <c r="G37" s="57">
        <v>0.14066168026392467</v>
      </c>
      <c r="H37" s="46">
        <v>0.1492150832645367</v>
      </c>
    </row>
    <row r="38" spans="2:16">
      <c r="B38" s="24"/>
      <c r="C38" s="43">
        <v>33</v>
      </c>
      <c r="D38" s="44" t="s">
        <v>320</v>
      </c>
      <c r="E38" s="45" t="s">
        <v>67</v>
      </c>
      <c r="F38" s="55" t="s">
        <v>68</v>
      </c>
      <c r="G38" s="57">
        <v>5.8920773648710845E-2</v>
      </c>
      <c r="H38" s="46">
        <v>6.8450209164956588E-2</v>
      </c>
    </row>
    <row r="39" spans="2:16">
      <c r="C39" s="43">
        <v>34</v>
      </c>
      <c r="D39" s="44" t="s">
        <v>320</v>
      </c>
      <c r="E39" s="45" t="s">
        <v>69</v>
      </c>
      <c r="F39" s="55" t="s">
        <v>70</v>
      </c>
      <c r="G39" s="57">
        <v>3.9702086904242151E-2</v>
      </c>
      <c r="H39" s="46">
        <v>5.6069533392777204E-2</v>
      </c>
    </row>
    <row r="40" spans="2:16">
      <c r="C40" s="43">
        <v>35</v>
      </c>
      <c r="D40" s="44" t="s">
        <v>320</v>
      </c>
      <c r="E40" s="45" t="s">
        <v>71</v>
      </c>
      <c r="F40" s="55" t="s">
        <v>72</v>
      </c>
      <c r="G40" s="57">
        <v>0.14066168026392467</v>
      </c>
      <c r="H40" s="46">
        <v>0.15225043783022651</v>
      </c>
    </row>
    <row r="41" spans="2:16">
      <c r="C41" s="43">
        <v>36</v>
      </c>
      <c r="D41" s="44" t="s">
        <v>320</v>
      </c>
      <c r="E41" s="45" t="s">
        <v>73</v>
      </c>
      <c r="F41" s="55" t="s">
        <v>74</v>
      </c>
      <c r="G41" s="57">
        <v>0.12003032770059208</v>
      </c>
      <c r="H41" s="46">
        <v>0.15989699682465841</v>
      </c>
    </row>
    <row r="42" spans="2:16">
      <c r="C42" s="43">
        <v>37</v>
      </c>
      <c r="D42" s="44" t="s">
        <v>320</v>
      </c>
      <c r="E42" s="45" t="s">
        <v>75</v>
      </c>
      <c r="F42" s="55" t="s">
        <v>76</v>
      </c>
      <c r="G42" s="57">
        <v>0.16919933472261151</v>
      </c>
      <c r="H42" s="46">
        <v>0.1954672840671321</v>
      </c>
    </row>
    <row r="43" spans="2:16">
      <c r="C43" s="43">
        <v>38</v>
      </c>
      <c r="D43" s="44" t="s">
        <v>320</v>
      </c>
      <c r="E43" s="45" t="s">
        <v>77</v>
      </c>
      <c r="F43" s="55" t="s">
        <v>78</v>
      </c>
      <c r="G43" s="57">
        <v>0.13914478680681475</v>
      </c>
      <c r="H43" s="46">
        <v>0.17038661886600748</v>
      </c>
    </row>
    <row r="44" spans="2:16">
      <c r="C44" s="43">
        <v>39</v>
      </c>
      <c r="D44" s="44" t="s">
        <v>320</v>
      </c>
      <c r="E44" s="45" t="s">
        <v>79</v>
      </c>
      <c r="F44" s="55" t="s">
        <v>80</v>
      </c>
      <c r="G44" s="57">
        <v>0.17222568588459075</v>
      </c>
      <c r="H44" s="46">
        <v>0.20111559586538297</v>
      </c>
    </row>
    <row r="45" spans="2:16">
      <c r="C45" s="43">
        <v>40</v>
      </c>
      <c r="D45" s="44" t="s">
        <v>320</v>
      </c>
      <c r="E45" s="45" t="s">
        <v>81</v>
      </c>
      <c r="F45" s="55" t="s">
        <v>82</v>
      </c>
      <c r="G45" s="57">
        <v>5.0202767243795438E-2</v>
      </c>
      <c r="H45" s="46">
        <v>5.1261313306373957E-2</v>
      </c>
    </row>
    <row r="46" spans="2:16">
      <c r="C46" s="43">
        <v>41</v>
      </c>
      <c r="D46" s="44" t="s">
        <v>320</v>
      </c>
      <c r="E46" s="45" t="s">
        <v>83</v>
      </c>
      <c r="F46" s="55" t="s">
        <v>84</v>
      </c>
      <c r="G46" s="57">
        <v>0.14973806450546845</v>
      </c>
      <c r="H46" s="46">
        <v>0.15198228469101505</v>
      </c>
    </row>
    <row r="47" spans="2:16">
      <c r="C47" s="43">
        <v>42</v>
      </c>
      <c r="D47" s="44" t="s">
        <v>320</v>
      </c>
      <c r="E47" s="45" t="s">
        <v>85</v>
      </c>
      <c r="F47" s="55" t="s">
        <v>86</v>
      </c>
      <c r="G47" s="57">
        <v>3.8476585960155796E-2</v>
      </c>
      <c r="H47" s="46">
        <v>4.6035992006672188E-2</v>
      </c>
      <c r="O47" s="51">
        <v>0.14066168026392467</v>
      </c>
      <c r="P47" s="52">
        <v>0.14672052608688579</v>
      </c>
    </row>
    <row r="48" spans="2:16">
      <c r="C48" s="43">
        <v>43</v>
      </c>
      <c r="D48" s="44" t="s">
        <v>320</v>
      </c>
      <c r="E48" s="45" t="s">
        <v>87</v>
      </c>
      <c r="F48" s="55" t="s">
        <v>88</v>
      </c>
      <c r="G48" s="57">
        <v>0.14066168026392467</v>
      </c>
      <c r="H48" s="46">
        <v>0.14672052608688579</v>
      </c>
      <c r="O48" s="51">
        <v>2.2167502712143072E-2</v>
      </c>
      <c r="P48" s="52">
        <v>3.5899621157956307E-2</v>
      </c>
    </row>
    <row r="49" spans="3:16">
      <c r="C49" s="43">
        <v>44</v>
      </c>
      <c r="D49" s="44" t="s">
        <v>320</v>
      </c>
      <c r="E49" s="45" t="s">
        <v>89</v>
      </c>
      <c r="F49" s="55" t="s">
        <v>90</v>
      </c>
      <c r="G49" s="57">
        <v>2.2167502712143072E-2</v>
      </c>
      <c r="H49" s="46">
        <v>3.5899621157956307E-2</v>
      </c>
      <c r="O49" s="51">
        <v>0.13326336099814495</v>
      </c>
      <c r="P49" s="52">
        <v>0.14377679439424784</v>
      </c>
    </row>
    <row r="50" spans="3:16">
      <c r="C50" s="43">
        <v>45</v>
      </c>
      <c r="D50" s="44" t="s">
        <v>320</v>
      </c>
      <c r="E50" s="45" t="s">
        <v>91</v>
      </c>
      <c r="F50" s="55" t="s">
        <v>92</v>
      </c>
      <c r="G50" s="57">
        <v>0.13326336099814495</v>
      </c>
      <c r="H50" s="46">
        <v>0.14377679439424784</v>
      </c>
      <c r="O50" s="51">
        <v>4.864036952510975E-2</v>
      </c>
      <c r="P50" s="52">
        <v>6.1004902724048904E-2</v>
      </c>
    </row>
    <row r="51" spans="3:16">
      <c r="C51" s="43">
        <v>46</v>
      </c>
      <c r="D51" s="44" t="s">
        <v>320</v>
      </c>
      <c r="E51" s="45" t="s">
        <v>93</v>
      </c>
      <c r="F51" s="55" t="s">
        <v>94</v>
      </c>
      <c r="G51" s="57">
        <v>4.864036952510975E-2</v>
      </c>
      <c r="H51" s="46">
        <v>6.1004902724048904E-2</v>
      </c>
      <c r="O51" s="51">
        <v>0.13326336099814495</v>
      </c>
      <c r="P51" s="52">
        <v>0.14950096781293798</v>
      </c>
    </row>
    <row r="52" spans="3:16">
      <c r="C52" s="43">
        <v>47</v>
      </c>
      <c r="D52" s="44" t="s">
        <v>320</v>
      </c>
      <c r="E52" s="45" t="s">
        <v>95</v>
      </c>
      <c r="F52" s="55" t="s">
        <v>96</v>
      </c>
      <c r="G52" s="57">
        <v>0.13326336099814495</v>
      </c>
      <c r="H52" s="46">
        <v>0.14950096781293798</v>
      </c>
      <c r="O52" s="51">
        <v>9.1550379763568501E-2</v>
      </c>
      <c r="P52" s="52">
        <v>0.10762024787111901</v>
      </c>
    </row>
    <row r="53" spans="3:16">
      <c r="C53" s="43">
        <v>48</v>
      </c>
      <c r="D53" s="44" t="s">
        <v>320</v>
      </c>
      <c r="E53" s="45" t="s">
        <v>97</v>
      </c>
      <c r="F53" s="55" t="s">
        <v>98</v>
      </c>
      <c r="G53" s="57">
        <v>9.1550379763568501E-2</v>
      </c>
      <c r="H53" s="46">
        <v>0.10762024787111901</v>
      </c>
      <c r="O53" s="51">
        <v>0.14041712663467398</v>
      </c>
      <c r="P53" s="52">
        <v>0.15349006882201821</v>
      </c>
    </row>
    <row r="54" spans="3:16">
      <c r="C54" s="43">
        <v>49</v>
      </c>
      <c r="D54" s="44" t="s">
        <v>320</v>
      </c>
      <c r="E54" s="45" t="s">
        <v>99</v>
      </c>
      <c r="F54" s="55" t="s">
        <v>100</v>
      </c>
      <c r="G54" s="57">
        <v>0.14041712663467398</v>
      </c>
      <c r="H54" s="46">
        <v>0.15349006882201821</v>
      </c>
      <c r="O54" s="51">
        <v>0.12556411620364816</v>
      </c>
      <c r="P54" s="52">
        <v>0.15081724425090304</v>
      </c>
    </row>
    <row r="55" spans="3:16">
      <c r="C55" s="43">
        <v>50</v>
      </c>
      <c r="D55" s="44" t="s">
        <v>320</v>
      </c>
      <c r="E55" s="45" t="s">
        <v>101</v>
      </c>
      <c r="F55" s="55" t="s">
        <v>102</v>
      </c>
      <c r="G55" s="57">
        <v>0.12556411620364816</v>
      </c>
      <c r="H55" s="46">
        <v>0.15081724425090304</v>
      </c>
      <c r="O55" s="51">
        <v>0.16354434981337529</v>
      </c>
      <c r="P55" s="52">
        <v>0.17922323717062638</v>
      </c>
    </row>
    <row r="56" spans="3:16">
      <c r="C56" s="43">
        <v>51</v>
      </c>
      <c r="D56" s="44" t="s">
        <v>320</v>
      </c>
      <c r="E56" s="45" t="s">
        <v>103</v>
      </c>
      <c r="F56" s="55" t="s">
        <v>104</v>
      </c>
      <c r="G56" s="57">
        <v>0.16354434981337529</v>
      </c>
      <c r="H56" s="46">
        <v>0.17922323717062638</v>
      </c>
      <c r="O56" s="51">
        <v>0.11827402844270557</v>
      </c>
      <c r="P56" s="52">
        <v>0.14536982487002792</v>
      </c>
    </row>
    <row r="57" spans="3:16">
      <c r="C57" s="43">
        <v>52</v>
      </c>
      <c r="D57" s="44" t="s">
        <v>320</v>
      </c>
      <c r="E57" s="45" t="s">
        <v>105</v>
      </c>
      <c r="F57" s="55" t="s">
        <v>106</v>
      </c>
      <c r="G57" s="57">
        <v>0.11827402844270557</v>
      </c>
      <c r="H57" s="46">
        <v>0.14536982487002792</v>
      </c>
      <c r="O57" s="51">
        <v>0.16629392575306057</v>
      </c>
      <c r="P57" s="52">
        <v>0.18398194912886212</v>
      </c>
    </row>
    <row r="58" spans="3:16">
      <c r="C58" s="43">
        <v>53</v>
      </c>
      <c r="D58" s="44" t="s">
        <v>320</v>
      </c>
      <c r="E58" s="45" t="s">
        <v>107</v>
      </c>
      <c r="F58" s="55" t="s">
        <v>108</v>
      </c>
      <c r="G58" s="57">
        <v>0.16629392575306057</v>
      </c>
      <c r="H58" s="46">
        <v>0.18398194912886212</v>
      </c>
      <c r="O58" s="51">
        <v>1.7400041563948421E-2</v>
      </c>
      <c r="P58" s="52">
        <v>1.746795900464293E-2</v>
      </c>
    </row>
    <row r="59" spans="3:16">
      <c r="C59" s="43">
        <v>54</v>
      </c>
      <c r="D59" s="44" t="s">
        <v>320</v>
      </c>
      <c r="E59" s="45" t="s">
        <v>109</v>
      </c>
      <c r="F59" s="55" t="s">
        <v>110</v>
      </c>
      <c r="G59" s="57">
        <v>1.7400041563948421E-2</v>
      </c>
      <c r="H59" s="46">
        <v>1.746795900464293E-2</v>
      </c>
      <c r="O59" s="51">
        <v>0.14066168026392467</v>
      </c>
      <c r="P59" s="52">
        <v>0.14068782191140361</v>
      </c>
    </row>
    <row r="60" spans="3:16">
      <c r="C60" s="43">
        <v>55</v>
      </c>
      <c r="D60" s="44" t="s">
        <v>320</v>
      </c>
      <c r="E60" s="45" t="s">
        <v>111</v>
      </c>
      <c r="F60" s="55" t="s">
        <v>112</v>
      </c>
      <c r="G60" s="57">
        <v>0.14066168026392467</v>
      </c>
      <c r="H60" s="46">
        <v>0.14068782191140361</v>
      </c>
      <c r="O60" s="51">
        <v>3.1951490931877768E-2</v>
      </c>
      <c r="P60" s="52">
        <v>4.3888478969213995E-2</v>
      </c>
    </row>
    <row r="61" spans="3:16">
      <c r="C61" s="43">
        <v>56</v>
      </c>
      <c r="D61" s="44" t="s">
        <v>320</v>
      </c>
      <c r="E61" s="45" t="s">
        <v>113</v>
      </c>
      <c r="F61" s="55" t="s">
        <v>114</v>
      </c>
      <c r="G61" s="57">
        <v>3.1951490931877768E-2</v>
      </c>
      <c r="H61" s="46">
        <v>4.3888478969213995E-2</v>
      </c>
      <c r="O61" s="51">
        <v>0.14066168026392467</v>
      </c>
      <c r="P61" s="52">
        <v>0.14475988134149453</v>
      </c>
    </row>
    <row r="62" spans="3:16">
      <c r="C62" s="43">
        <v>57</v>
      </c>
      <c r="D62" s="44" t="s">
        <v>320</v>
      </c>
      <c r="E62" s="45" t="s">
        <v>115</v>
      </c>
      <c r="F62" s="55" t="s">
        <v>116</v>
      </c>
      <c r="G62" s="57">
        <v>0.14066168026392467</v>
      </c>
      <c r="H62" s="46">
        <v>0.14475988134149453</v>
      </c>
      <c r="O62" s="51">
        <v>0.13097569144551663</v>
      </c>
      <c r="P62" s="52">
        <v>0.16798258296848378</v>
      </c>
    </row>
    <row r="63" spans="3:16">
      <c r="C63" s="43">
        <v>58</v>
      </c>
      <c r="D63" s="44" t="s">
        <v>320</v>
      </c>
      <c r="E63" s="45" t="s">
        <v>117</v>
      </c>
      <c r="F63" s="55" t="s">
        <v>118</v>
      </c>
      <c r="G63" s="57">
        <v>0.13097569144551663</v>
      </c>
      <c r="H63" s="46">
        <v>0.16798258296848378</v>
      </c>
      <c r="O63" s="51">
        <v>0.1694939049075328</v>
      </c>
      <c r="P63" s="52">
        <v>0.18827309844406326</v>
      </c>
    </row>
    <row r="64" spans="3:16">
      <c r="C64" s="43">
        <v>59</v>
      </c>
      <c r="D64" s="44" t="s">
        <v>320</v>
      </c>
      <c r="E64" s="45" t="s">
        <v>119</v>
      </c>
      <c r="F64" s="55" t="s">
        <v>120</v>
      </c>
      <c r="G64" s="57">
        <v>0.1694939049075328</v>
      </c>
      <c r="H64" s="46">
        <v>0.18827309844406326</v>
      </c>
      <c r="O64" s="51">
        <v>0.1233222051263474</v>
      </c>
      <c r="P64" s="52">
        <v>0.13405402931974297</v>
      </c>
    </row>
    <row r="65" spans="3:16">
      <c r="C65" s="43">
        <v>60</v>
      </c>
      <c r="D65" s="44" t="s">
        <v>322</v>
      </c>
      <c r="E65" s="45" t="s">
        <v>121</v>
      </c>
      <c r="F65" s="55" t="s">
        <v>122</v>
      </c>
      <c r="G65" s="57">
        <v>0.1233222051263474</v>
      </c>
      <c r="H65" s="46">
        <v>0.13405402931974297</v>
      </c>
      <c r="O65" s="51">
        <v>9.8679613773046904E-2</v>
      </c>
      <c r="P65" s="52">
        <v>0.11220149744610497</v>
      </c>
    </row>
    <row r="66" spans="3:16">
      <c r="C66" s="43">
        <v>61</v>
      </c>
      <c r="D66" s="44" t="s">
        <v>322</v>
      </c>
      <c r="E66" s="45" t="s">
        <v>123</v>
      </c>
      <c r="F66" s="55" t="s">
        <v>124</v>
      </c>
      <c r="G66" s="57">
        <v>9.8679613773046904E-2</v>
      </c>
      <c r="H66" s="46">
        <v>0.11220149744610497</v>
      </c>
      <c r="O66" s="51">
        <v>0.17965190510963286</v>
      </c>
      <c r="P66" s="52">
        <v>0.20210440262204532</v>
      </c>
    </row>
    <row r="67" spans="3:16">
      <c r="C67" s="43">
        <v>62</v>
      </c>
      <c r="D67" s="44" t="s">
        <v>322</v>
      </c>
      <c r="E67" s="45" t="s">
        <v>125</v>
      </c>
      <c r="F67" s="55" t="s">
        <v>126</v>
      </c>
      <c r="G67" s="57">
        <v>0.17965190510963286</v>
      </c>
      <c r="H67" s="46">
        <v>0.20210440262204532</v>
      </c>
      <c r="O67" s="51">
        <v>0.17920296362391874</v>
      </c>
      <c r="P67" s="52">
        <v>0.20679214657456502</v>
      </c>
    </row>
    <row r="68" spans="3:16">
      <c r="C68" s="43">
        <v>63</v>
      </c>
      <c r="D68" s="44" t="s">
        <v>322</v>
      </c>
      <c r="E68" s="45" t="s">
        <v>127</v>
      </c>
      <c r="F68" s="55" t="s">
        <v>128</v>
      </c>
      <c r="G68" s="57">
        <v>0.17920296362391874</v>
      </c>
      <c r="H68" s="46">
        <v>0.20679214657456502</v>
      </c>
      <c r="O68" s="51">
        <v>0.17678952181757746</v>
      </c>
      <c r="P68" s="52">
        <v>0.20354634539132688</v>
      </c>
    </row>
    <row r="69" spans="3:16">
      <c r="C69" s="43">
        <v>64</v>
      </c>
      <c r="D69" s="44" t="s">
        <v>322</v>
      </c>
      <c r="E69" s="45" t="s">
        <v>129</v>
      </c>
      <c r="F69" s="55" t="s">
        <v>130</v>
      </c>
      <c r="G69" s="57">
        <v>0.17678952181757746</v>
      </c>
      <c r="H69" s="46">
        <v>0.20354634539132688</v>
      </c>
      <c r="O69" s="51">
        <v>0.18202149504378518</v>
      </c>
      <c r="P69" s="52">
        <v>0.21263383030003369</v>
      </c>
    </row>
    <row r="70" spans="3:16">
      <c r="C70" s="43">
        <v>65</v>
      </c>
      <c r="D70" s="44" t="s">
        <v>322</v>
      </c>
      <c r="E70" s="45" t="s">
        <v>131</v>
      </c>
      <c r="F70" s="55" t="s">
        <v>132</v>
      </c>
      <c r="G70" s="57">
        <v>0.18202149504378518</v>
      </c>
      <c r="H70" s="46">
        <v>0.21263383030003369</v>
      </c>
      <c r="O70" s="51">
        <v>0.18028953675263537</v>
      </c>
      <c r="P70" s="52">
        <v>0.21408986074806191</v>
      </c>
    </row>
    <row r="71" spans="3:16">
      <c r="C71" s="43">
        <v>66</v>
      </c>
      <c r="D71" s="44" t="s">
        <v>322</v>
      </c>
      <c r="E71" s="45" t="s">
        <v>133</v>
      </c>
      <c r="F71" s="55" t="s">
        <v>134</v>
      </c>
      <c r="G71" s="57">
        <v>0.18028953675263537</v>
      </c>
      <c r="H71" s="46">
        <v>0.21408986074806191</v>
      </c>
      <c r="O71" s="51">
        <v>0.17585719288277757</v>
      </c>
      <c r="P71" s="52">
        <v>0.21144480902933349</v>
      </c>
    </row>
    <row r="72" spans="3:16">
      <c r="C72" s="43">
        <v>67</v>
      </c>
      <c r="D72" s="44" t="s">
        <v>322</v>
      </c>
      <c r="E72" s="45" t="s">
        <v>135</v>
      </c>
      <c r="F72" s="55" t="s">
        <v>136</v>
      </c>
      <c r="G72" s="57">
        <v>0.17585719288277757</v>
      </c>
      <c r="H72" s="46">
        <v>0.21144480902933349</v>
      </c>
      <c r="O72" s="51">
        <v>0.11378772770402401</v>
      </c>
      <c r="P72" s="52">
        <v>0.16309998417519367</v>
      </c>
    </row>
    <row r="73" spans="3:16">
      <c r="C73" s="43">
        <v>68</v>
      </c>
      <c r="D73" s="44" t="s">
        <v>322</v>
      </c>
      <c r="E73" s="45" t="s">
        <v>137</v>
      </c>
      <c r="F73" s="55" t="s">
        <v>138</v>
      </c>
      <c r="G73" s="57">
        <v>0.11378772770402401</v>
      </c>
      <c r="H73" s="46">
        <v>0.16309998417519367</v>
      </c>
      <c r="O73" s="51">
        <v>0.1177435478960952</v>
      </c>
      <c r="P73" s="52">
        <v>0.16347863555853004</v>
      </c>
    </row>
    <row r="74" spans="3:16">
      <c r="C74" s="43">
        <v>69</v>
      </c>
      <c r="D74" s="44" t="s">
        <v>322</v>
      </c>
      <c r="E74" s="45" t="s">
        <v>139</v>
      </c>
      <c r="F74" s="55" t="s">
        <v>140</v>
      </c>
      <c r="G74" s="57">
        <v>0.1177435478960952</v>
      </c>
      <c r="H74" s="46">
        <v>0.16347863555853004</v>
      </c>
      <c r="O74" s="51">
        <v>0.13498985369363048</v>
      </c>
      <c r="P74" s="52">
        <v>0.17880497081096536</v>
      </c>
    </row>
    <row r="75" spans="3:16">
      <c r="C75" s="43">
        <v>70</v>
      </c>
      <c r="D75" s="44" t="s">
        <v>322</v>
      </c>
      <c r="E75" s="45" t="s">
        <v>141</v>
      </c>
      <c r="F75" s="55" t="s">
        <v>142</v>
      </c>
      <c r="G75" s="57">
        <v>0.13498985369363048</v>
      </c>
      <c r="H75" s="46">
        <v>0.17880497081096536</v>
      </c>
      <c r="O75" s="51">
        <v>0.11426164569085445</v>
      </c>
      <c r="P75" s="52">
        <v>0.13157108123675831</v>
      </c>
    </row>
    <row r="76" spans="3:16">
      <c r="C76" s="43">
        <v>71</v>
      </c>
      <c r="D76" s="44" t="s">
        <v>322</v>
      </c>
      <c r="E76" s="45" t="s">
        <v>143</v>
      </c>
      <c r="F76" s="55" t="s">
        <v>144</v>
      </c>
      <c r="G76" s="57">
        <v>0.11426164569085445</v>
      </c>
      <c r="H76" s="46">
        <v>0.13157108123675831</v>
      </c>
      <c r="O76" s="51">
        <v>0.12153711616106727</v>
      </c>
      <c r="P76" s="52">
        <v>0.15138484000527908</v>
      </c>
    </row>
    <row r="77" spans="3:16">
      <c r="C77" s="43">
        <v>72</v>
      </c>
      <c r="D77" s="44" t="s">
        <v>322</v>
      </c>
      <c r="E77" s="45" t="s">
        <v>145</v>
      </c>
      <c r="F77" s="55" t="s">
        <v>146</v>
      </c>
      <c r="G77" s="57">
        <v>0.12153711616106727</v>
      </c>
      <c r="H77" s="46">
        <v>0.15138484000527908</v>
      </c>
      <c r="O77" s="51">
        <v>0.12146377549366721</v>
      </c>
      <c r="P77" s="52">
        <v>0.14974355128561179</v>
      </c>
    </row>
    <row r="78" spans="3:16">
      <c r="C78" s="43">
        <v>73</v>
      </c>
      <c r="D78" s="44" t="s">
        <v>322</v>
      </c>
      <c r="E78" s="45" t="s">
        <v>147</v>
      </c>
      <c r="F78" s="55" t="s">
        <v>148</v>
      </c>
      <c r="G78" s="57">
        <v>0.12146377549366721</v>
      </c>
      <c r="H78" s="46">
        <v>0.14974355128561179</v>
      </c>
      <c r="O78" s="51">
        <v>0.13449909404574201</v>
      </c>
      <c r="P78" s="52">
        <v>0.17525095663812484</v>
      </c>
    </row>
    <row r="79" spans="3:16">
      <c r="C79" s="43">
        <v>74</v>
      </c>
      <c r="D79" s="44" t="s">
        <v>322</v>
      </c>
      <c r="E79" s="45" t="s">
        <v>149</v>
      </c>
      <c r="F79" s="55" t="s">
        <v>150</v>
      </c>
      <c r="G79" s="57">
        <v>0.13449909404574201</v>
      </c>
      <c r="H79" s="46">
        <v>0.17525095663812484</v>
      </c>
      <c r="O79" s="51">
        <v>0.13449909404574201</v>
      </c>
      <c r="P79" s="52">
        <v>0.17525095663812484</v>
      </c>
    </row>
    <row r="80" spans="3:16">
      <c r="C80" s="43">
        <v>75</v>
      </c>
      <c r="D80" s="44" t="s">
        <v>322</v>
      </c>
      <c r="E80" s="45" t="s">
        <v>151</v>
      </c>
      <c r="F80" s="55" t="s">
        <v>152</v>
      </c>
      <c r="G80" s="57">
        <v>0.13449909404574201</v>
      </c>
      <c r="H80" s="46">
        <v>0.17525095663812484</v>
      </c>
      <c r="O80" s="51">
        <v>0.13401735898604306</v>
      </c>
      <c r="P80" s="52">
        <v>0.17496494498284787</v>
      </c>
    </row>
    <row r="81" spans="3:16">
      <c r="C81" s="43">
        <v>76</v>
      </c>
      <c r="D81" s="44" t="s">
        <v>322</v>
      </c>
      <c r="E81" s="45" t="s">
        <v>153</v>
      </c>
      <c r="F81" s="55" t="s">
        <v>154</v>
      </c>
      <c r="G81" s="57">
        <v>0.13401735898604306</v>
      </c>
      <c r="H81" s="46">
        <v>0.17496494498284787</v>
      </c>
      <c r="O81" s="51">
        <v>0.11378772770402401</v>
      </c>
      <c r="P81" s="52">
        <v>0.11383128299350243</v>
      </c>
    </row>
    <row r="82" spans="3:16">
      <c r="C82" s="43">
        <v>77</v>
      </c>
      <c r="D82" s="44" t="s">
        <v>322</v>
      </c>
      <c r="E82" s="45" t="s">
        <v>155</v>
      </c>
      <c r="F82" s="55" t="s">
        <v>156</v>
      </c>
      <c r="G82" s="57">
        <v>0.11378772770402401</v>
      </c>
      <c r="H82" s="46">
        <v>0.11383128299350243</v>
      </c>
      <c r="O82" s="51">
        <v>0.11378772770402401</v>
      </c>
      <c r="P82" s="52">
        <v>0.11383128299350243</v>
      </c>
    </row>
    <row r="83" spans="3:16">
      <c r="C83" s="43">
        <v>78</v>
      </c>
      <c r="D83" s="44" t="s">
        <v>322</v>
      </c>
      <c r="E83" s="45" t="s">
        <v>157</v>
      </c>
      <c r="F83" s="55" t="s">
        <v>158</v>
      </c>
      <c r="G83" s="57">
        <v>0.11378772770402401</v>
      </c>
      <c r="H83" s="46">
        <v>0.11383128299350243</v>
      </c>
      <c r="O83" s="51">
        <v>0.11400323741212942</v>
      </c>
      <c r="P83" s="52">
        <v>0.11405789336877081</v>
      </c>
    </row>
    <row r="84" spans="3:16">
      <c r="C84" s="43">
        <v>79</v>
      </c>
      <c r="D84" s="44" t="s">
        <v>322</v>
      </c>
      <c r="E84" s="45" t="s">
        <v>159</v>
      </c>
      <c r="F84" s="55" t="s">
        <v>160</v>
      </c>
      <c r="G84" s="57">
        <v>0.11400323741212942</v>
      </c>
      <c r="H84" s="46">
        <v>0.11405789336877081</v>
      </c>
      <c r="O84" s="51">
        <v>0.11378772770402401</v>
      </c>
      <c r="P84" s="52">
        <v>0.14818528454039304</v>
      </c>
    </row>
    <row r="85" spans="3:16">
      <c r="C85" s="43">
        <v>80</v>
      </c>
      <c r="D85" s="44" t="s">
        <v>322</v>
      </c>
      <c r="E85" s="45" t="s">
        <v>161</v>
      </c>
      <c r="F85" s="55" t="s">
        <v>162</v>
      </c>
      <c r="G85" s="57">
        <v>0.11378772770402401</v>
      </c>
      <c r="H85" s="46">
        <v>0.14818528454039304</v>
      </c>
      <c r="O85" s="51">
        <v>0.11378772770402401</v>
      </c>
      <c r="P85" s="52">
        <v>0.14836800067451383</v>
      </c>
    </row>
    <row r="86" spans="3:16">
      <c r="C86" s="43">
        <v>81</v>
      </c>
      <c r="D86" s="44" t="s">
        <v>322</v>
      </c>
      <c r="E86" s="45" t="s">
        <v>163</v>
      </c>
      <c r="F86" s="55" t="s">
        <v>164</v>
      </c>
      <c r="G86" s="57">
        <v>0.11378772770402401</v>
      </c>
      <c r="H86" s="46">
        <v>0.14836800067451383</v>
      </c>
      <c r="O86" s="51">
        <v>0.11378772770402401</v>
      </c>
      <c r="P86" s="52">
        <v>0.13845489305333381</v>
      </c>
    </row>
    <row r="87" spans="3:16">
      <c r="C87" s="43">
        <v>82</v>
      </c>
      <c r="D87" s="44" t="s">
        <v>322</v>
      </c>
      <c r="E87" s="45" t="s">
        <v>165</v>
      </c>
      <c r="F87" s="55" t="s">
        <v>166</v>
      </c>
      <c r="G87" s="57">
        <v>0.11378772770402401</v>
      </c>
      <c r="H87" s="46">
        <v>0.13845489305333381</v>
      </c>
      <c r="O87" s="51">
        <v>0.11574898679931545</v>
      </c>
      <c r="P87" s="52">
        <v>0.12829958328010749</v>
      </c>
    </row>
    <row r="88" spans="3:16">
      <c r="C88" s="43">
        <v>83</v>
      </c>
      <c r="D88" s="44" t="s">
        <v>322</v>
      </c>
      <c r="E88" s="45" t="s">
        <v>167</v>
      </c>
      <c r="F88" s="55" t="s">
        <v>168</v>
      </c>
      <c r="G88" s="57">
        <v>0.11574898679931545</v>
      </c>
      <c r="H88" s="46">
        <v>0.12829958328010749</v>
      </c>
      <c r="O88" s="51">
        <v>0.11634244880293926</v>
      </c>
      <c r="P88" s="52">
        <v>0.1286388527163902</v>
      </c>
    </row>
    <row r="89" spans="3:16">
      <c r="C89" s="43">
        <v>84</v>
      </c>
      <c r="D89" s="44" t="s">
        <v>322</v>
      </c>
      <c r="E89" s="45" t="s">
        <v>169</v>
      </c>
      <c r="F89" s="55" t="s">
        <v>170</v>
      </c>
      <c r="G89" s="57">
        <v>0.11634244880293926</v>
      </c>
      <c r="H89" s="46">
        <v>0.1286388527163902</v>
      </c>
      <c r="O89" s="51">
        <v>0.11721796096420739</v>
      </c>
      <c r="P89" s="52">
        <v>0.12891901745537537</v>
      </c>
    </row>
    <row r="90" spans="3:16">
      <c r="C90" s="47">
        <v>85</v>
      </c>
      <c r="D90" s="48" t="s">
        <v>322</v>
      </c>
      <c r="E90" s="49" t="s">
        <v>171</v>
      </c>
      <c r="F90" s="56" t="s">
        <v>172</v>
      </c>
      <c r="G90" s="58">
        <v>0.11721796096420739</v>
      </c>
      <c r="H90" s="50">
        <v>0.12891901745537537</v>
      </c>
      <c r="O90" s="53"/>
      <c r="P90" s="54"/>
    </row>
    <row r="91" spans="3:16">
      <c r="O91" s="53"/>
      <c r="P91" s="54"/>
    </row>
    <row r="92" spans="3:16">
      <c r="O92" s="53"/>
      <c r="P92" s="54"/>
    </row>
    <row r="93" spans="3:16">
      <c r="O93" s="53"/>
      <c r="P93" s="54"/>
    </row>
    <row r="95" spans="3:16">
      <c r="O95" s="53"/>
      <c r="P95" s="54"/>
    </row>
    <row r="96" spans="3:16">
      <c r="O96" s="53"/>
      <c r="P96" s="54"/>
    </row>
    <row r="97" spans="15:16">
      <c r="O97" s="53"/>
      <c r="P97" s="54"/>
    </row>
    <row r="98" spans="15:16">
      <c r="O98" s="53"/>
      <c r="P98" s="54"/>
    </row>
    <row r="99" spans="15:16">
      <c r="O99" s="53"/>
      <c r="P99" s="54"/>
    </row>
    <row r="101" spans="15:16">
      <c r="O101" s="53"/>
      <c r="P101" s="54"/>
    </row>
    <row r="102" spans="15:16">
      <c r="O102" s="53"/>
      <c r="P102" s="54"/>
    </row>
    <row r="103" spans="15:16">
      <c r="O103" s="53"/>
      <c r="P103" s="54"/>
    </row>
    <row r="104" spans="15:16">
      <c r="O104" s="53"/>
      <c r="P104" s="54"/>
    </row>
    <row r="105" spans="15:16">
      <c r="O105" s="53"/>
      <c r="P105" s="54"/>
    </row>
    <row r="107" spans="15:16">
      <c r="O107" s="53"/>
      <c r="P107" s="54"/>
    </row>
    <row r="108" spans="15:16">
      <c r="O108" s="53"/>
      <c r="P108" s="54"/>
    </row>
    <row r="110" spans="15:16">
      <c r="O110" s="53"/>
      <c r="P110" s="54"/>
    </row>
    <row r="111" spans="15:16">
      <c r="O111" s="53"/>
      <c r="P111" s="54"/>
    </row>
    <row r="113" spans="15:16">
      <c r="O113" s="53"/>
      <c r="P113" s="54"/>
    </row>
    <row r="114" spans="15:16">
      <c r="O114" s="53"/>
      <c r="P114" s="54"/>
    </row>
    <row r="115" spans="15:16">
      <c r="O115" s="53"/>
      <c r="P115" s="54"/>
    </row>
    <row r="117" spans="15:16">
      <c r="O117" s="53"/>
      <c r="P117" s="54"/>
    </row>
    <row r="118" spans="15:16">
      <c r="O118" s="53"/>
      <c r="P118" s="54"/>
    </row>
    <row r="119" spans="15:16">
      <c r="O119" s="53"/>
      <c r="P119" s="54"/>
    </row>
    <row r="120" spans="15:16">
      <c r="O120" s="53"/>
      <c r="P120" s="54"/>
    </row>
    <row r="122" spans="15:16">
      <c r="O122" s="53"/>
      <c r="P122" s="54"/>
    </row>
    <row r="123" spans="15:16">
      <c r="O123" s="53"/>
      <c r="P123" s="54"/>
    </row>
    <row r="124" spans="15:16">
      <c r="O124" s="53"/>
      <c r="P124" s="54"/>
    </row>
    <row r="125" spans="15:16">
      <c r="O125" s="53"/>
      <c r="P125" s="54"/>
    </row>
    <row r="126" spans="15:16">
      <c r="O126" s="53"/>
      <c r="P126" s="54"/>
    </row>
    <row r="128" spans="15:16">
      <c r="O128" s="53"/>
      <c r="P128" s="54"/>
    </row>
    <row r="129" spans="15:16">
      <c r="O129" s="53"/>
      <c r="P129" s="54"/>
    </row>
    <row r="130" spans="15:16">
      <c r="O130" s="53"/>
      <c r="P130" s="54"/>
    </row>
    <row r="131" spans="15:16">
      <c r="O131" s="53"/>
      <c r="P131" s="54"/>
    </row>
    <row r="132" spans="15:16">
      <c r="O132" s="53"/>
      <c r="P132" s="54"/>
    </row>
    <row r="134" spans="15:16">
      <c r="O134" s="53"/>
      <c r="P134" s="54"/>
    </row>
    <row r="135" spans="15:16">
      <c r="O135" s="53"/>
      <c r="P135" s="54"/>
    </row>
    <row r="136" spans="15:16">
      <c r="O136" s="53"/>
      <c r="P136" s="54"/>
    </row>
    <row r="137" spans="15:16">
      <c r="O137" s="53"/>
      <c r="P137" s="54"/>
    </row>
    <row r="138" spans="15:16">
      <c r="O138" s="53"/>
      <c r="P138" s="54"/>
    </row>
    <row r="140" spans="15:16">
      <c r="O140" s="53"/>
      <c r="P140" s="54"/>
    </row>
    <row r="141" spans="15:16">
      <c r="O141" s="53"/>
      <c r="P141" s="54"/>
    </row>
    <row r="142" spans="15:16">
      <c r="O142" s="53"/>
      <c r="P142" s="54"/>
    </row>
    <row r="143" spans="15:16">
      <c r="O143" s="53"/>
      <c r="P143" s="54"/>
    </row>
    <row r="144" spans="15:16">
      <c r="O144" s="53"/>
      <c r="P144" s="54"/>
    </row>
    <row r="146" spans="15:16">
      <c r="O146" s="53"/>
      <c r="P146" s="54"/>
    </row>
    <row r="147" spans="15:16">
      <c r="O147" s="53"/>
      <c r="P147" s="54"/>
    </row>
    <row r="148" spans="15:16">
      <c r="O148" s="53"/>
      <c r="P148" s="54"/>
    </row>
    <row r="149" spans="15:16">
      <c r="O149" s="53"/>
      <c r="P149" s="54"/>
    </row>
    <row r="150" spans="15:16">
      <c r="O150" s="53"/>
      <c r="P150" s="54"/>
    </row>
    <row r="152" spans="15:16">
      <c r="O152" s="53"/>
      <c r="P152" s="54"/>
    </row>
    <row r="153" spans="15:16">
      <c r="O153" s="53"/>
      <c r="P153" s="54"/>
    </row>
    <row r="154" spans="15:16">
      <c r="O154" s="53"/>
      <c r="P154" s="54"/>
    </row>
    <row r="155" spans="15:16">
      <c r="O155" s="53"/>
      <c r="P155" s="54"/>
    </row>
    <row r="156" spans="15:16">
      <c r="O156" s="53"/>
      <c r="P156" s="54"/>
    </row>
    <row r="158" spans="15:16">
      <c r="O158" s="53"/>
      <c r="P158" s="54"/>
    </row>
    <row r="159" spans="15:16">
      <c r="O159" s="53"/>
      <c r="P159" s="54"/>
    </row>
    <row r="160" spans="15:16">
      <c r="O160" s="53"/>
      <c r="P160" s="54"/>
    </row>
    <row r="161" spans="15:16">
      <c r="O161" s="53"/>
      <c r="P161" s="54"/>
    </row>
    <row r="162" spans="15:16">
      <c r="O162" s="53"/>
      <c r="P162" s="54"/>
    </row>
    <row r="164" spans="15:16">
      <c r="O164" s="53"/>
      <c r="P164" s="54"/>
    </row>
    <row r="165" spans="15:16">
      <c r="O165" s="53"/>
      <c r="P165" s="54"/>
    </row>
    <row r="166" spans="15:16">
      <c r="O166" s="53"/>
      <c r="P166" s="54"/>
    </row>
    <row r="167" spans="15:16">
      <c r="O167" s="53"/>
      <c r="P167" s="54"/>
    </row>
    <row r="168" spans="15:16">
      <c r="O168" s="53"/>
      <c r="P168" s="54"/>
    </row>
    <row r="170" spans="15:16">
      <c r="O170" s="53"/>
      <c r="P170" s="54"/>
    </row>
    <row r="171" spans="15:16">
      <c r="O171" s="53"/>
      <c r="P171" s="54"/>
    </row>
    <row r="172" spans="15:16">
      <c r="O172" s="53"/>
      <c r="P172" s="54"/>
    </row>
    <row r="173" spans="15:16">
      <c r="O173" s="53"/>
      <c r="P173" s="54"/>
    </row>
    <row r="174" spans="15:16">
      <c r="O174" s="53"/>
      <c r="P174" s="54"/>
    </row>
    <row r="176" spans="15:16">
      <c r="O176" s="53"/>
      <c r="P176" s="54"/>
    </row>
    <row r="177" spans="15:16">
      <c r="O177" s="53"/>
      <c r="P177" s="54"/>
    </row>
    <row r="178" spans="15:16">
      <c r="O178" s="53"/>
      <c r="P178" s="54"/>
    </row>
    <row r="179" spans="15:16">
      <c r="O179" s="53"/>
      <c r="P179" s="54"/>
    </row>
    <row r="180" spans="15:16">
      <c r="O180" s="53"/>
      <c r="P180" s="54"/>
    </row>
    <row r="182" spans="15:16">
      <c r="O182" s="53"/>
      <c r="P182" s="54"/>
    </row>
    <row r="183" spans="15:16">
      <c r="O183" s="53"/>
      <c r="P183" s="54"/>
    </row>
    <row r="184" spans="15:16">
      <c r="O184" s="53"/>
      <c r="P184" s="54"/>
    </row>
    <row r="185" spans="15:16">
      <c r="O185" s="53"/>
      <c r="P185" s="54"/>
    </row>
    <row r="186" spans="15:16">
      <c r="O186" s="53"/>
      <c r="P186" s="54"/>
    </row>
    <row r="188" spans="15:16">
      <c r="O188" s="53"/>
      <c r="P188" s="54"/>
    </row>
    <row r="189" spans="15:16">
      <c r="O189" s="53"/>
      <c r="P189" s="54"/>
    </row>
    <row r="190" spans="15:16">
      <c r="O190" s="53"/>
      <c r="P190" s="54"/>
    </row>
    <row r="191" spans="15:16">
      <c r="O191" s="53"/>
      <c r="P191" s="54"/>
    </row>
    <row r="192" spans="15:16">
      <c r="O192" s="53"/>
      <c r="P192" s="54"/>
    </row>
    <row r="194" spans="15:16">
      <c r="O194" s="53"/>
      <c r="P194" s="54"/>
    </row>
    <row r="195" spans="15:16">
      <c r="O195" s="53"/>
      <c r="P195" s="54"/>
    </row>
    <row r="196" spans="15:16">
      <c r="O196" s="53"/>
      <c r="P196" s="54"/>
    </row>
    <row r="197" spans="15:16">
      <c r="O197" s="53"/>
      <c r="P197" s="54"/>
    </row>
    <row r="198" spans="15:16">
      <c r="O198" s="53"/>
      <c r="P198" s="54"/>
    </row>
    <row r="200" spans="15:16">
      <c r="O200" s="53"/>
      <c r="P200" s="54"/>
    </row>
    <row r="201" spans="15:16">
      <c r="O201" s="53"/>
      <c r="P201" s="54"/>
    </row>
    <row r="202" spans="15:16">
      <c r="O202" s="53"/>
      <c r="P202" s="54"/>
    </row>
    <row r="204" spans="15:16">
      <c r="O204" s="53"/>
      <c r="P204" s="54"/>
    </row>
    <row r="205" spans="15:16">
      <c r="O205" s="53"/>
      <c r="P205" s="54"/>
    </row>
    <row r="206" spans="15:16">
      <c r="O206" s="53"/>
      <c r="P206" s="54"/>
    </row>
    <row r="207" spans="15:16">
      <c r="O207" s="53"/>
      <c r="P207" s="54"/>
    </row>
    <row r="209" spans="15:16">
      <c r="O209" s="53"/>
      <c r="P209" s="54"/>
    </row>
    <row r="210" spans="15:16">
      <c r="O210" s="53"/>
      <c r="P210" s="54"/>
    </row>
    <row r="211" spans="15:16">
      <c r="O211" s="53"/>
      <c r="P211" s="54"/>
    </row>
    <row r="212" spans="15:16">
      <c r="O212" s="53"/>
      <c r="P212" s="54"/>
    </row>
    <row r="213" spans="15:16">
      <c r="O213" s="53"/>
      <c r="P213" s="54"/>
    </row>
    <row r="215" spans="15:16">
      <c r="O215" s="53"/>
      <c r="P215" s="54"/>
    </row>
    <row r="216" spans="15:16">
      <c r="O216" s="53"/>
      <c r="P216" s="54"/>
    </row>
    <row r="217" spans="15:16">
      <c r="O217" s="53"/>
      <c r="P217" s="54"/>
    </row>
    <row r="218" spans="15:16">
      <c r="O218" s="53"/>
      <c r="P218" s="54"/>
    </row>
    <row r="220" spans="15:16">
      <c r="O220" s="53"/>
      <c r="P220" s="54"/>
    </row>
    <row r="221" spans="15:16">
      <c r="O221" s="53"/>
      <c r="P221" s="54"/>
    </row>
    <row r="222" spans="15:16">
      <c r="O222" s="53"/>
      <c r="P222" s="54"/>
    </row>
    <row r="223" spans="15:16">
      <c r="O223" s="53"/>
      <c r="P223" s="54"/>
    </row>
    <row r="225" spans="15:16">
      <c r="O225" s="53"/>
      <c r="P225" s="54"/>
    </row>
    <row r="226" spans="15:16">
      <c r="O226" s="53"/>
      <c r="P226" s="54"/>
    </row>
    <row r="227" spans="15:16">
      <c r="O227" s="53"/>
      <c r="P227" s="54"/>
    </row>
    <row r="228" spans="15:16">
      <c r="O228" s="53"/>
      <c r="P228" s="54"/>
    </row>
    <row r="230" spans="15:16">
      <c r="O230" s="53"/>
      <c r="P230" s="54"/>
    </row>
    <row r="231" spans="15:16">
      <c r="O231" s="53"/>
      <c r="P231" s="54"/>
    </row>
    <row r="233" spans="15:16">
      <c r="O233" s="53"/>
      <c r="P233" s="54"/>
    </row>
    <row r="234" spans="15:16">
      <c r="O234" s="53"/>
      <c r="P234" s="54"/>
    </row>
    <row r="236" spans="15:16">
      <c r="O236" s="53"/>
      <c r="P236" s="54"/>
    </row>
    <row r="237" spans="15:16">
      <c r="O237" s="53"/>
      <c r="P237" s="54"/>
    </row>
    <row r="239" spans="15:16">
      <c r="O239" s="53"/>
      <c r="P239" s="54"/>
    </row>
    <row r="240" spans="15:16">
      <c r="O240" s="53"/>
      <c r="P240" s="54"/>
    </row>
    <row r="241" spans="15:16">
      <c r="O241" s="53"/>
      <c r="P241" s="54"/>
    </row>
    <row r="242" spans="15:16">
      <c r="O242" s="53"/>
      <c r="P242" s="54"/>
    </row>
    <row r="244" spans="15:16">
      <c r="O244" s="53"/>
      <c r="P244" s="54"/>
    </row>
    <row r="245" spans="15:16">
      <c r="O245" s="53"/>
      <c r="P245" s="54"/>
    </row>
    <row r="246" spans="15:16">
      <c r="O246" s="53"/>
      <c r="P246" s="54"/>
    </row>
    <row r="248" spans="15:16">
      <c r="O248" s="53"/>
      <c r="P248" s="54"/>
    </row>
    <row r="249" spans="15:16">
      <c r="O249" s="53"/>
      <c r="P249" s="54"/>
    </row>
    <row r="251" spans="15:16">
      <c r="O251" s="53"/>
      <c r="P251" s="54"/>
    </row>
    <row r="252" spans="15:16">
      <c r="O252" s="53"/>
      <c r="P252" s="54"/>
    </row>
    <row r="253" spans="15:16">
      <c r="O253" s="53"/>
      <c r="P253" s="54"/>
    </row>
    <row r="254" spans="15:16">
      <c r="O254" s="53"/>
      <c r="P254" s="54"/>
    </row>
    <row r="256" spans="15:16">
      <c r="O256" s="53"/>
      <c r="P256" s="54"/>
    </row>
    <row r="257" spans="15:16">
      <c r="O257" s="53"/>
      <c r="P257" s="54"/>
    </row>
    <row r="258" spans="15:16">
      <c r="O258" s="53"/>
      <c r="P258" s="54"/>
    </row>
    <row r="259" spans="15:16">
      <c r="O259" s="53"/>
      <c r="P259" s="54"/>
    </row>
  </sheetData>
  <mergeCells count="1">
    <mergeCell ref="A2:J2"/>
  </mergeCells>
  <phoneticPr fontId="1" type="noConversion"/>
  <pageMargins left="0.7" right="0.7" top="0.75" bottom="0.75" header="0.3" footer="0.3"/>
  <pageSetup paperSize="9" scale="4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23"/>
  <sheetViews>
    <sheetView showGridLines="0" view="pageBreakPreview" topLeftCell="A142" zoomScale="70" zoomScaleNormal="100" zoomScaleSheetLayoutView="70" workbookViewId="0">
      <selection activeCell="A3" sqref="A3"/>
    </sheetView>
  </sheetViews>
  <sheetFormatPr defaultRowHeight="16.5"/>
  <cols>
    <col min="2" max="2" width="12.875" customWidth="1"/>
    <col min="3" max="3" width="20.875" customWidth="1"/>
    <col min="4" max="4" width="80" customWidth="1"/>
    <col min="10" max="10" width="12.25" customWidth="1"/>
  </cols>
  <sheetData>
    <row r="2" spans="1:19" ht="20.25">
      <c r="A2" s="63" t="s">
        <v>324</v>
      </c>
      <c r="B2" s="63"/>
      <c r="C2" s="63"/>
      <c r="D2" s="63"/>
      <c r="E2" s="63"/>
      <c r="F2" s="63"/>
      <c r="G2" s="63"/>
      <c r="H2" s="63"/>
      <c r="I2" s="63"/>
      <c r="J2" s="63"/>
      <c r="K2" s="12"/>
    </row>
    <row r="4" spans="1:19">
      <c r="A4" s="13" t="s">
        <v>173</v>
      </c>
    </row>
    <row r="6" spans="1:19">
      <c r="B6" s="15" t="s">
        <v>174</v>
      </c>
      <c r="C6" s="15" t="s">
        <v>175</v>
      </c>
      <c r="D6" s="15" t="s">
        <v>176</v>
      </c>
      <c r="E6" s="15" t="s">
        <v>197</v>
      </c>
    </row>
    <row r="7" spans="1:19">
      <c r="B7" s="19">
        <v>1</v>
      </c>
      <c r="C7" s="14" t="s">
        <v>183</v>
      </c>
      <c r="D7" s="16" t="s">
        <v>184</v>
      </c>
      <c r="E7" s="14">
        <v>1</v>
      </c>
    </row>
    <row r="8" spans="1:19">
      <c r="B8" s="19">
        <v>2</v>
      </c>
      <c r="C8" s="14" t="s">
        <v>181</v>
      </c>
      <c r="D8" s="14" t="s">
        <v>182</v>
      </c>
      <c r="E8" s="14">
        <v>1</v>
      </c>
    </row>
    <row r="9" spans="1:19">
      <c r="B9" s="19">
        <v>3</v>
      </c>
      <c r="C9" s="14" t="s">
        <v>177</v>
      </c>
      <c r="D9" s="14" t="s">
        <v>178</v>
      </c>
      <c r="E9" s="14">
        <v>24</v>
      </c>
    </row>
    <row r="10" spans="1:19">
      <c r="B10" s="19">
        <v>4</v>
      </c>
      <c r="C10" s="14" t="s">
        <v>179</v>
      </c>
      <c r="D10" s="14" t="s">
        <v>180</v>
      </c>
      <c r="E10" s="14">
        <v>31</v>
      </c>
    </row>
    <row r="11" spans="1:19">
      <c r="B11" s="19" t="s">
        <v>198</v>
      </c>
      <c r="C11" s="14"/>
      <c r="D11" s="16"/>
      <c r="E11" s="14">
        <f>SUM(E7:E10)</f>
        <v>57</v>
      </c>
    </row>
    <row r="13" spans="1:19">
      <c r="A13" s="17" t="s">
        <v>185</v>
      </c>
    </row>
    <row r="14" spans="1:19" s="9" customFormat="1">
      <c r="A14" s="17"/>
    </row>
    <row r="15" spans="1:19" s="9" customFormat="1">
      <c r="A15" s="17"/>
      <c r="B15" s="13" t="s">
        <v>211</v>
      </c>
      <c r="R15"/>
      <c r="S15"/>
    </row>
    <row r="16" spans="1:19" s="9" customFormat="1">
      <c r="A16" s="17"/>
      <c r="B16" s="13" t="s">
        <v>186</v>
      </c>
      <c r="C16" s="18" t="s">
        <v>203</v>
      </c>
      <c r="R16"/>
      <c r="S16"/>
    </row>
    <row r="17" spans="1:19" s="9" customFormat="1">
      <c r="A17" s="17"/>
      <c r="B17" s="13" t="s">
        <v>244</v>
      </c>
      <c r="C17" s="18" t="s">
        <v>204</v>
      </c>
      <c r="R17"/>
      <c r="S17"/>
    </row>
    <row r="18" spans="1:19" s="9" customFormat="1">
      <c r="A18" s="17"/>
      <c r="B18" s="13"/>
      <c r="C18" s="18"/>
      <c r="R18"/>
      <c r="S18"/>
    </row>
    <row r="19" spans="1:19" s="9" customFormat="1">
      <c r="A19" s="17"/>
      <c r="B19" s="15" t="s">
        <v>174</v>
      </c>
      <c r="C19" s="15" t="s">
        <v>196</v>
      </c>
      <c r="D19" s="15" t="s">
        <v>176</v>
      </c>
    </row>
    <row r="20" spans="1:19" s="9" customFormat="1">
      <c r="A20" s="17"/>
      <c r="B20" s="14">
        <v>1</v>
      </c>
      <c r="C20" s="14" t="s">
        <v>206</v>
      </c>
      <c r="D20" s="14" t="s">
        <v>205</v>
      </c>
    </row>
    <row r="21" spans="1:19" s="9" customFormat="1">
      <c r="A21" s="17"/>
    </row>
    <row r="22" spans="1:19" s="9" customFormat="1">
      <c r="A22" s="17"/>
    </row>
    <row r="23" spans="1:19" s="9" customFormat="1">
      <c r="A23" s="17"/>
      <c r="B23" s="4" t="s">
        <v>193</v>
      </c>
      <c r="C23" s="73" t="s">
        <v>188</v>
      </c>
      <c r="D23" s="73"/>
      <c r="E23" s="74" t="s">
        <v>189</v>
      </c>
      <c r="F23" s="75"/>
      <c r="G23" s="75"/>
      <c r="H23" s="75"/>
      <c r="I23" s="75"/>
      <c r="J23" s="76"/>
    </row>
    <row r="24" spans="1:19" s="9" customFormat="1" ht="132.75" customHeight="1">
      <c r="A24" s="17"/>
      <c r="B24" s="19" t="s">
        <v>190</v>
      </c>
      <c r="C24" s="77" t="s">
        <v>263</v>
      </c>
      <c r="D24" s="77"/>
      <c r="E24" s="81" t="s">
        <v>264</v>
      </c>
      <c r="F24" s="82"/>
      <c r="G24" s="82"/>
      <c r="H24" s="82"/>
      <c r="I24" s="82"/>
      <c r="J24" s="83"/>
      <c r="R24"/>
      <c r="S24"/>
    </row>
    <row r="25" spans="1:19" s="9" customFormat="1">
      <c r="A25" s="17"/>
      <c r="R25"/>
      <c r="S25"/>
    </row>
    <row r="26" spans="1:19" s="9" customFormat="1">
      <c r="A26" s="17"/>
      <c r="B26" s="13" t="s">
        <v>212</v>
      </c>
      <c r="R26"/>
      <c r="S26"/>
    </row>
    <row r="27" spans="1:19" s="9" customFormat="1">
      <c r="A27" s="17"/>
      <c r="B27" s="13" t="s">
        <v>186</v>
      </c>
      <c r="C27" s="18" t="s">
        <v>207</v>
      </c>
      <c r="R27"/>
      <c r="S27"/>
    </row>
    <row r="28" spans="1:19" s="9" customFormat="1">
      <c r="A28" s="17"/>
      <c r="B28" s="13" t="s">
        <v>199</v>
      </c>
      <c r="C28" s="18" t="s">
        <v>204</v>
      </c>
    </row>
    <row r="29" spans="1:19" s="9" customFormat="1">
      <c r="A29" s="17"/>
      <c r="B29" s="13"/>
      <c r="C29" s="18"/>
    </row>
    <row r="30" spans="1:19" s="9" customFormat="1">
      <c r="A30" s="17"/>
      <c r="B30" s="15" t="s">
        <v>174</v>
      </c>
      <c r="C30" s="15" t="s">
        <v>196</v>
      </c>
      <c r="D30" s="15" t="s">
        <v>176</v>
      </c>
    </row>
    <row r="31" spans="1:19" s="9" customFormat="1">
      <c r="A31" s="17"/>
      <c r="B31" s="14">
        <v>1</v>
      </c>
      <c r="C31" s="14" t="s">
        <v>208</v>
      </c>
      <c r="D31" s="14" t="s">
        <v>209</v>
      </c>
    </row>
    <row r="32" spans="1:19" s="9" customFormat="1">
      <c r="A32" s="17"/>
    </row>
    <row r="33" spans="1:19" s="9" customFormat="1">
      <c r="A33" s="17"/>
    </row>
    <row r="34" spans="1:19" s="9" customFormat="1">
      <c r="A34" s="17"/>
      <c r="B34" s="4" t="s">
        <v>193</v>
      </c>
      <c r="C34" s="73" t="s">
        <v>188</v>
      </c>
      <c r="D34" s="73"/>
      <c r="E34" s="74" t="s">
        <v>189</v>
      </c>
      <c r="F34" s="75"/>
      <c r="G34" s="75"/>
      <c r="H34" s="75"/>
      <c r="I34" s="75"/>
      <c r="J34" s="76"/>
    </row>
    <row r="35" spans="1:19" s="9" customFormat="1" ht="61.5" customHeight="1">
      <c r="A35" s="17"/>
      <c r="B35" s="19" t="s">
        <v>190</v>
      </c>
      <c r="C35" s="77" t="s">
        <v>210</v>
      </c>
      <c r="D35" s="77"/>
      <c r="E35" s="81" t="s">
        <v>246</v>
      </c>
      <c r="F35" s="82"/>
      <c r="G35" s="82"/>
      <c r="H35" s="82"/>
      <c r="I35" s="82"/>
      <c r="J35" s="83"/>
    </row>
    <row r="36" spans="1:19" s="9" customFormat="1">
      <c r="A36" s="17"/>
    </row>
    <row r="37" spans="1:19" s="9" customFormat="1">
      <c r="A37" s="17"/>
    </row>
    <row r="38" spans="1:19" s="9" customFormat="1">
      <c r="A38" s="17"/>
    </row>
    <row r="39" spans="1:19" s="9" customFormat="1">
      <c r="A39" s="17"/>
    </row>
    <row r="40" spans="1:19" s="9" customFormat="1">
      <c r="A40" s="17"/>
      <c r="B40" s="13" t="s">
        <v>213</v>
      </c>
    </row>
    <row r="41" spans="1:19">
      <c r="B41" s="13" t="s">
        <v>186</v>
      </c>
      <c r="C41" s="18" t="s">
        <v>187</v>
      </c>
      <c r="R41" s="9"/>
      <c r="S41" s="9"/>
    </row>
    <row r="42" spans="1:19">
      <c r="B42" s="13" t="s">
        <v>199</v>
      </c>
      <c r="C42" s="18" t="s">
        <v>200</v>
      </c>
      <c r="R42" s="9"/>
      <c r="S42" s="9"/>
    </row>
    <row r="43" spans="1:19" s="9" customFormat="1">
      <c r="B43" s="13"/>
      <c r="C43" s="18"/>
    </row>
    <row r="44" spans="1:19" s="9" customFormat="1">
      <c r="B44" s="15" t="s">
        <v>174</v>
      </c>
      <c r="C44" s="15" t="s">
        <v>196</v>
      </c>
      <c r="D44" s="15" t="s">
        <v>176</v>
      </c>
    </row>
    <row r="45" spans="1:19" s="9" customFormat="1">
      <c r="B45" s="14">
        <v>1</v>
      </c>
      <c r="C45" s="14" t="s">
        <v>11</v>
      </c>
      <c r="D45" s="14" t="s">
        <v>12</v>
      </c>
    </row>
    <row r="46" spans="1:19" s="9" customFormat="1">
      <c r="B46" s="14">
        <v>2</v>
      </c>
      <c r="C46" s="14" t="s">
        <v>13</v>
      </c>
      <c r="D46" s="14" t="s">
        <v>14</v>
      </c>
    </row>
    <row r="47" spans="1:19" s="9" customFormat="1">
      <c r="B47" s="14">
        <v>3</v>
      </c>
      <c r="C47" s="14" t="s">
        <v>15</v>
      </c>
      <c r="D47" s="14" t="s">
        <v>16</v>
      </c>
    </row>
    <row r="48" spans="1:19" s="9" customFormat="1">
      <c r="B48" s="14">
        <v>4</v>
      </c>
      <c r="C48" s="14" t="s">
        <v>17</v>
      </c>
      <c r="D48" s="16" t="s">
        <v>18</v>
      </c>
    </row>
    <row r="49" spans="2:19" s="9" customFormat="1">
      <c r="B49" s="14">
        <v>5</v>
      </c>
      <c r="C49" s="14" t="s">
        <v>19</v>
      </c>
      <c r="D49" s="16" t="s">
        <v>20</v>
      </c>
    </row>
    <row r="50" spans="2:19" s="9" customFormat="1">
      <c r="B50" s="14">
        <v>6</v>
      </c>
      <c r="C50" s="14" t="s">
        <v>21</v>
      </c>
      <c r="D50" s="16" t="s">
        <v>22</v>
      </c>
    </row>
    <row r="51" spans="2:19" s="9" customFormat="1">
      <c r="B51" s="14">
        <v>7</v>
      </c>
      <c r="C51" s="14" t="s">
        <v>23</v>
      </c>
      <c r="D51" s="16" t="s">
        <v>24</v>
      </c>
    </row>
    <row r="52" spans="2:19" s="9" customFormat="1">
      <c r="B52" s="14">
        <v>8</v>
      </c>
      <c r="C52" s="14" t="s">
        <v>25</v>
      </c>
      <c r="D52" s="16" t="s">
        <v>26</v>
      </c>
    </row>
    <row r="53" spans="2:19" s="9" customFormat="1">
      <c r="B53" s="14">
        <v>9</v>
      </c>
      <c r="C53" s="14" t="s">
        <v>27</v>
      </c>
      <c r="D53" s="16" t="s">
        <v>28</v>
      </c>
    </row>
    <row r="54" spans="2:19" s="9" customFormat="1">
      <c r="B54" s="20">
        <v>10</v>
      </c>
      <c r="C54" s="20" t="s">
        <v>29</v>
      </c>
      <c r="D54" s="21" t="s">
        <v>30</v>
      </c>
      <c r="R54"/>
      <c r="S54"/>
    </row>
    <row r="55" spans="2:19" s="9" customFormat="1">
      <c r="B55" s="20">
        <v>11</v>
      </c>
      <c r="C55" s="20" t="s">
        <v>31</v>
      </c>
      <c r="D55" s="21" t="s">
        <v>32</v>
      </c>
      <c r="R55"/>
      <c r="S55"/>
    </row>
    <row r="56" spans="2:19" s="9" customFormat="1">
      <c r="B56" s="20">
        <v>12</v>
      </c>
      <c r="C56" s="20" t="s">
        <v>33</v>
      </c>
      <c r="D56" s="21" t="s">
        <v>34</v>
      </c>
    </row>
    <row r="57" spans="2:19" s="9" customFormat="1">
      <c r="B57" s="20">
        <v>13</v>
      </c>
      <c r="C57" s="20" t="s">
        <v>35</v>
      </c>
      <c r="D57" s="21" t="s">
        <v>36</v>
      </c>
    </row>
    <row r="58" spans="2:19" s="9" customFormat="1">
      <c r="B58" s="20">
        <v>14</v>
      </c>
      <c r="C58" s="20" t="s">
        <v>37</v>
      </c>
      <c r="D58" s="21" t="s">
        <v>38</v>
      </c>
    </row>
    <row r="59" spans="2:19" s="9" customFormat="1">
      <c r="B59" s="20">
        <v>15</v>
      </c>
      <c r="C59" s="20" t="s">
        <v>39</v>
      </c>
      <c r="D59" s="21" t="s">
        <v>40</v>
      </c>
    </row>
    <row r="60" spans="2:19" s="9" customFormat="1">
      <c r="B60" s="20">
        <v>16</v>
      </c>
      <c r="C60" s="20" t="s">
        <v>41</v>
      </c>
      <c r="D60" s="21" t="s">
        <v>42</v>
      </c>
    </row>
    <row r="61" spans="2:19" s="9" customFormat="1">
      <c r="B61" s="20">
        <v>17</v>
      </c>
      <c r="C61" s="20" t="s">
        <v>43</v>
      </c>
      <c r="D61" s="21" t="s">
        <v>44</v>
      </c>
    </row>
    <row r="62" spans="2:19" s="9" customFormat="1">
      <c r="B62" s="20">
        <v>18</v>
      </c>
      <c r="C62" s="20" t="s">
        <v>45</v>
      </c>
      <c r="D62" s="21" t="s">
        <v>46</v>
      </c>
    </row>
    <row r="63" spans="2:19" s="9" customFormat="1">
      <c r="B63" s="14">
        <v>19</v>
      </c>
      <c r="C63" s="14" t="s">
        <v>47</v>
      </c>
      <c r="D63" s="16" t="s">
        <v>48</v>
      </c>
    </row>
    <row r="64" spans="2:19" s="9" customFormat="1">
      <c r="B64" s="14">
        <v>20</v>
      </c>
      <c r="C64" s="14" t="s">
        <v>49</v>
      </c>
      <c r="D64" s="16" t="s">
        <v>50</v>
      </c>
    </row>
    <row r="65" spans="2:19" s="9" customFormat="1">
      <c r="B65" s="14">
        <v>21</v>
      </c>
      <c r="C65" s="14" t="s">
        <v>51</v>
      </c>
      <c r="D65" s="16" t="s">
        <v>52</v>
      </c>
    </row>
    <row r="66" spans="2:19" s="9" customFormat="1">
      <c r="B66" s="14">
        <v>22</v>
      </c>
      <c r="C66" s="14" t="s">
        <v>53</v>
      </c>
      <c r="D66" s="16" t="s">
        <v>54</v>
      </c>
    </row>
    <row r="67" spans="2:19" s="9" customFormat="1">
      <c r="B67" s="14">
        <v>23</v>
      </c>
      <c r="C67" s="14" t="s">
        <v>55</v>
      </c>
      <c r="D67" s="16" t="s">
        <v>56</v>
      </c>
    </row>
    <row r="68" spans="2:19" s="9" customFormat="1">
      <c r="B68" s="14">
        <v>24</v>
      </c>
      <c r="C68" s="14" t="s">
        <v>57</v>
      </c>
      <c r="D68" s="16" t="s">
        <v>58</v>
      </c>
    </row>
    <row r="69" spans="2:19" s="9" customFormat="1">
      <c r="B69" s="13"/>
      <c r="C69" s="18"/>
    </row>
    <row r="70" spans="2:19" s="9" customFormat="1">
      <c r="B70" s="13"/>
      <c r="C70" s="18"/>
    </row>
    <row r="71" spans="2:19" s="9" customFormat="1">
      <c r="B71" s="13"/>
      <c r="C71" s="18"/>
    </row>
    <row r="72" spans="2:19" s="9" customFormat="1">
      <c r="B72" s="4" t="s">
        <v>193</v>
      </c>
      <c r="C72" s="73" t="s">
        <v>188</v>
      </c>
      <c r="D72" s="73"/>
      <c r="E72" s="74" t="s">
        <v>189</v>
      </c>
      <c r="F72" s="75"/>
      <c r="G72" s="75"/>
      <c r="H72" s="75"/>
      <c r="I72" s="75"/>
      <c r="J72" s="76"/>
    </row>
    <row r="73" spans="2:19" ht="56.25" customHeight="1">
      <c r="B73" s="19" t="s">
        <v>190</v>
      </c>
      <c r="C73" s="77" t="s">
        <v>191</v>
      </c>
      <c r="D73" s="77"/>
      <c r="E73" s="81" t="s">
        <v>247</v>
      </c>
      <c r="F73" s="82"/>
      <c r="G73" s="82"/>
      <c r="H73" s="82"/>
      <c r="I73" s="82"/>
      <c r="J73" s="83"/>
      <c r="R73" s="9"/>
      <c r="S73" s="9"/>
    </row>
    <row r="74" spans="2:19" ht="120.75" customHeight="1">
      <c r="B74" s="19" t="s">
        <v>192</v>
      </c>
      <c r="C74" s="81" t="s">
        <v>194</v>
      </c>
      <c r="D74" s="83"/>
      <c r="E74" s="81" t="s">
        <v>245</v>
      </c>
      <c r="F74" s="82"/>
      <c r="G74" s="82"/>
      <c r="H74" s="82"/>
      <c r="I74" s="82"/>
      <c r="J74" s="83"/>
      <c r="R74" s="9"/>
      <c r="S74" s="9"/>
    </row>
    <row r="75" spans="2:19" ht="409.5" customHeight="1">
      <c r="B75" s="64" t="s">
        <v>195</v>
      </c>
      <c r="C75" s="77" t="s">
        <v>248</v>
      </c>
      <c r="D75" s="77"/>
      <c r="E75" s="84"/>
      <c r="F75" s="85"/>
      <c r="G75" s="85"/>
      <c r="H75" s="85"/>
      <c r="I75" s="85"/>
      <c r="J75" s="86"/>
      <c r="R75" s="9"/>
      <c r="S75" s="9"/>
    </row>
    <row r="76" spans="2:19" ht="285" customHeight="1">
      <c r="B76" s="65"/>
      <c r="C76" s="77"/>
      <c r="D76" s="77"/>
      <c r="E76" s="87"/>
      <c r="F76" s="88"/>
      <c r="G76" s="88"/>
      <c r="H76" s="88"/>
      <c r="I76" s="88"/>
      <c r="J76" s="89"/>
      <c r="R76" s="9"/>
      <c r="S76" s="9"/>
    </row>
    <row r="77" spans="2:19" ht="409.5" customHeight="1">
      <c r="B77" s="23" t="s">
        <v>201</v>
      </c>
      <c r="C77" s="77" t="s">
        <v>202</v>
      </c>
      <c r="D77" s="77"/>
      <c r="E77" s="78" t="s">
        <v>243</v>
      </c>
      <c r="F77" s="79"/>
      <c r="G77" s="79"/>
      <c r="H77" s="79"/>
      <c r="I77" s="79"/>
      <c r="J77" s="80"/>
      <c r="R77" s="9"/>
      <c r="S77" s="9"/>
    </row>
    <row r="78" spans="2:19">
      <c r="R78" s="9"/>
      <c r="S78" s="9"/>
    </row>
    <row r="79" spans="2:19">
      <c r="R79" s="9"/>
      <c r="S79" s="9"/>
    </row>
    <row r="80" spans="2:19">
      <c r="B80" s="13" t="s">
        <v>214</v>
      </c>
      <c r="C80" s="9"/>
      <c r="D80" s="9"/>
      <c r="R80" s="9"/>
      <c r="S80" s="9"/>
    </row>
    <row r="81" spans="2:19">
      <c r="B81" s="13" t="s">
        <v>186</v>
      </c>
      <c r="C81" s="18" t="s">
        <v>215</v>
      </c>
      <c r="D81" s="9"/>
      <c r="R81" s="9"/>
      <c r="S81" s="9"/>
    </row>
    <row r="82" spans="2:19">
      <c r="B82" s="13" t="s">
        <v>216</v>
      </c>
      <c r="C82" s="18" t="s">
        <v>217</v>
      </c>
      <c r="D82" s="9"/>
      <c r="R82" s="9"/>
      <c r="S82" s="9"/>
    </row>
    <row r="83" spans="2:19">
      <c r="B83" s="13"/>
      <c r="C83" s="18"/>
      <c r="D83" s="9"/>
      <c r="R83" s="9"/>
      <c r="S83" s="9"/>
    </row>
    <row r="84" spans="2:19">
      <c r="B84" s="15" t="s">
        <v>174</v>
      </c>
      <c r="C84" s="15" t="s">
        <v>196</v>
      </c>
      <c r="D84" s="15" t="s">
        <v>176</v>
      </c>
      <c r="R84" s="9"/>
      <c r="S84" s="9"/>
    </row>
    <row r="85" spans="2:19">
      <c r="B85" s="14">
        <v>1</v>
      </c>
      <c r="C85" s="14" t="s">
        <v>59</v>
      </c>
      <c r="D85" s="14" t="s">
        <v>60</v>
      </c>
      <c r="R85" s="9"/>
      <c r="S85" s="9"/>
    </row>
    <row r="86" spans="2:19">
      <c r="B86" s="14">
        <v>2</v>
      </c>
      <c r="C86" s="14" t="s">
        <v>61</v>
      </c>
      <c r="D86" s="14" t="s">
        <v>62</v>
      </c>
    </row>
    <row r="87" spans="2:19">
      <c r="B87" s="14">
        <v>3</v>
      </c>
      <c r="C87" s="14" t="s">
        <v>63</v>
      </c>
      <c r="D87" s="14" t="s">
        <v>64</v>
      </c>
    </row>
    <row r="88" spans="2:19">
      <c r="B88" s="14">
        <v>4</v>
      </c>
      <c r="C88" s="14" t="s">
        <v>65</v>
      </c>
      <c r="D88" s="16" t="s">
        <v>66</v>
      </c>
    </row>
    <row r="89" spans="2:19">
      <c r="B89" s="14">
        <v>5</v>
      </c>
      <c r="C89" s="14" t="s">
        <v>67</v>
      </c>
      <c r="D89" s="16" t="s">
        <v>68</v>
      </c>
    </row>
    <row r="90" spans="2:19">
      <c r="B90" s="14">
        <v>6</v>
      </c>
      <c r="C90" s="14" t="s">
        <v>69</v>
      </c>
      <c r="D90" s="16" t="s">
        <v>70</v>
      </c>
    </row>
    <row r="91" spans="2:19">
      <c r="B91" s="14">
        <v>7</v>
      </c>
      <c r="C91" s="14" t="s">
        <v>71</v>
      </c>
      <c r="D91" s="16" t="s">
        <v>72</v>
      </c>
    </row>
    <row r="92" spans="2:19">
      <c r="B92" s="14">
        <v>8</v>
      </c>
      <c r="C92" s="14" t="s">
        <v>73</v>
      </c>
      <c r="D92" s="16" t="s">
        <v>74</v>
      </c>
    </row>
    <row r="93" spans="2:19">
      <c r="B93" s="14">
        <v>9</v>
      </c>
      <c r="C93" s="14" t="s">
        <v>75</v>
      </c>
      <c r="D93" s="16" t="s">
        <v>76</v>
      </c>
    </row>
    <row r="94" spans="2:19">
      <c r="B94" s="20">
        <v>10</v>
      </c>
      <c r="C94" s="20" t="s">
        <v>77</v>
      </c>
      <c r="D94" s="21" t="s">
        <v>78</v>
      </c>
    </row>
    <row r="95" spans="2:19">
      <c r="B95" s="20">
        <v>11</v>
      </c>
      <c r="C95" s="20" t="s">
        <v>79</v>
      </c>
      <c r="D95" s="21" t="s">
        <v>80</v>
      </c>
    </row>
    <row r="96" spans="2:19">
      <c r="B96" s="20">
        <v>12</v>
      </c>
      <c r="C96" s="20" t="s">
        <v>81</v>
      </c>
      <c r="D96" s="21" t="s">
        <v>82</v>
      </c>
    </row>
    <row r="97" spans="2:4">
      <c r="B97" s="20">
        <v>13</v>
      </c>
      <c r="C97" s="20" t="s">
        <v>83</v>
      </c>
      <c r="D97" s="21" t="s">
        <v>84</v>
      </c>
    </row>
    <row r="98" spans="2:4">
      <c r="B98" s="20">
        <v>14</v>
      </c>
      <c r="C98" s="20" t="s">
        <v>85</v>
      </c>
      <c r="D98" s="21" t="s">
        <v>86</v>
      </c>
    </row>
    <row r="99" spans="2:4">
      <c r="B99" s="20">
        <v>15</v>
      </c>
      <c r="C99" s="20" t="s">
        <v>87</v>
      </c>
      <c r="D99" s="21" t="s">
        <v>88</v>
      </c>
    </row>
    <row r="100" spans="2:4">
      <c r="B100" s="20">
        <v>16</v>
      </c>
      <c r="C100" s="20" t="s">
        <v>89</v>
      </c>
      <c r="D100" s="21" t="s">
        <v>90</v>
      </c>
    </row>
    <row r="101" spans="2:4">
      <c r="B101" s="20">
        <v>17</v>
      </c>
      <c r="C101" s="20" t="s">
        <v>91</v>
      </c>
      <c r="D101" s="21" t="s">
        <v>92</v>
      </c>
    </row>
    <row r="102" spans="2:4">
      <c r="B102" s="20">
        <v>18</v>
      </c>
      <c r="C102" s="20" t="s">
        <v>93</v>
      </c>
      <c r="D102" s="21" t="s">
        <v>94</v>
      </c>
    </row>
    <row r="103" spans="2:4">
      <c r="B103" s="14">
        <v>19</v>
      </c>
      <c r="C103" s="14" t="s">
        <v>95</v>
      </c>
      <c r="D103" s="16" t="s">
        <v>96</v>
      </c>
    </row>
    <row r="104" spans="2:4">
      <c r="B104" s="14">
        <v>20</v>
      </c>
      <c r="C104" s="14" t="s">
        <v>97</v>
      </c>
      <c r="D104" s="16" t="s">
        <v>98</v>
      </c>
    </row>
    <row r="105" spans="2:4">
      <c r="B105" s="14">
        <v>21</v>
      </c>
      <c r="C105" s="14" t="s">
        <v>99</v>
      </c>
      <c r="D105" s="16" t="s">
        <v>100</v>
      </c>
    </row>
    <row r="106" spans="2:4">
      <c r="B106" s="14">
        <v>22</v>
      </c>
      <c r="C106" s="14" t="s">
        <v>101</v>
      </c>
      <c r="D106" s="16" t="s">
        <v>102</v>
      </c>
    </row>
    <row r="107" spans="2:4">
      <c r="B107" s="14">
        <v>23</v>
      </c>
      <c r="C107" s="14" t="s">
        <v>103</v>
      </c>
      <c r="D107" s="16" t="s">
        <v>104</v>
      </c>
    </row>
    <row r="108" spans="2:4">
      <c r="B108" s="14">
        <v>24</v>
      </c>
      <c r="C108" s="14" t="s">
        <v>105</v>
      </c>
      <c r="D108" s="16" t="s">
        <v>106</v>
      </c>
    </row>
    <row r="109" spans="2:4">
      <c r="B109" s="14">
        <v>25</v>
      </c>
      <c r="C109" s="14" t="s">
        <v>107</v>
      </c>
      <c r="D109" s="16" t="s">
        <v>108</v>
      </c>
    </row>
    <row r="110" spans="2:4">
      <c r="B110" s="14">
        <v>26</v>
      </c>
      <c r="C110" s="14" t="s">
        <v>109</v>
      </c>
      <c r="D110" s="16" t="s">
        <v>110</v>
      </c>
    </row>
    <row r="111" spans="2:4">
      <c r="B111" s="14">
        <v>27</v>
      </c>
      <c r="C111" s="14" t="s">
        <v>111</v>
      </c>
      <c r="D111" s="16" t="s">
        <v>112</v>
      </c>
    </row>
    <row r="112" spans="2:4">
      <c r="B112" s="14">
        <v>28</v>
      </c>
      <c r="C112" s="14" t="s">
        <v>113</v>
      </c>
      <c r="D112" s="16" t="s">
        <v>114</v>
      </c>
    </row>
    <row r="113" spans="2:10">
      <c r="B113" s="14">
        <v>29</v>
      </c>
      <c r="C113" s="14" t="s">
        <v>115</v>
      </c>
      <c r="D113" s="16" t="s">
        <v>116</v>
      </c>
    </row>
    <row r="114" spans="2:10">
      <c r="B114" s="14">
        <v>30</v>
      </c>
      <c r="C114" s="14" t="s">
        <v>117</v>
      </c>
      <c r="D114" s="16" t="s">
        <v>118</v>
      </c>
    </row>
    <row r="115" spans="2:10">
      <c r="B115" s="14">
        <v>31</v>
      </c>
      <c r="C115" s="14" t="s">
        <v>119</v>
      </c>
      <c r="D115" s="16" t="s">
        <v>120</v>
      </c>
    </row>
    <row r="117" spans="2:10">
      <c r="B117" s="4" t="s">
        <v>193</v>
      </c>
      <c r="C117" s="73" t="s">
        <v>188</v>
      </c>
      <c r="D117" s="73"/>
      <c r="E117" s="74" t="s">
        <v>189</v>
      </c>
      <c r="F117" s="75"/>
      <c r="G117" s="75"/>
      <c r="H117" s="75"/>
      <c r="I117" s="75"/>
      <c r="J117" s="76"/>
    </row>
    <row r="118" spans="2:10" s="9" customFormat="1" ht="48" customHeight="1">
      <c r="B118" s="22" t="s">
        <v>256</v>
      </c>
      <c r="C118" s="66" t="s">
        <v>257</v>
      </c>
      <c r="D118" s="67"/>
      <c r="E118" s="68"/>
      <c r="F118" s="69"/>
      <c r="G118" s="69"/>
      <c r="H118" s="69"/>
      <c r="I118" s="69"/>
      <c r="J118" s="70"/>
    </row>
    <row r="119" spans="2:10" s="9" customFormat="1" ht="72" customHeight="1">
      <c r="B119" s="22" t="s">
        <v>258</v>
      </c>
      <c r="C119" s="71" t="s">
        <v>259</v>
      </c>
      <c r="D119" s="72"/>
      <c r="E119" s="68"/>
      <c r="F119" s="69"/>
      <c r="G119" s="69"/>
      <c r="H119" s="69"/>
      <c r="I119" s="69"/>
      <c r="J119" s="70"/>
    </row>
    <row r="120" spans="2:10" s="9" customFormat="1" ht="391.5" customHeight="1">
      <c r="B120" s="22" t="s">
        <v>260</v>
      </c>
      <c r="C120" s="71" t="s">
        <v>249</v>
      </c>
      <c r="D120" s="93"/>
      <c r="E120" s="90" t="s">
        <v>250</v>
      </c>
      <c r="F120" s="91"/>
      <c r="G120" s="91"/>
      <c r="H120" s="91"/>
      <c r="I120" s="91"/>
      <c r="J120" s="92"/>
    </row>
    <row r="121" spans="2:10" s="9" customFormat="1" ht="354" customHeight="1">
      <c r="B121" s="22" t="s">
        <v>261</v>
      </c>
      <c r="C121" s="71" t="s">
        <v>251</v>
      </c>
      <c r="D121" s="94"/>
      <c r="E121" s="90" t="s">
        <v>252</v>
      </c>
      <c r="F121" s="91"/>
      <c r="G121" s="91"/>
      <c r="H121" s="91"/>
      <c r="I121" s="91"/>
      <c r="J121" s="92"/>
    </row>
    <row r="122" spans="2:10" ht="409.5" customHeight="1">
      <c r="B122" s="64" t="s">
        <v>262</v>
      </c>
      <c r="C122" s="77" t="s">
        <v>255</v>
      </c>
      <c r="D122" s="77"/>
      <c r="E122" s="77" t="s">
        <v>218</v>
      </c>
      <c r="F122" s="77"/>
      <c r="G122" s="77"/>
      <c r="H122" s="77"/>
      <c r="I122" s="77"/>
      <c r="J122" s="77"/>
    </row>
    <row r="123" spans="2:10" ht="126" customHeight="1">
      <c r="B123" s="64"/>
      <c r="C123" s="77"/>
      <c r="D123" s="77"/>
      <c r="E123" s="77"/>
      <c r="F123" s="77"/>
      <c r="G123" s="77"/>
      <c r="H123" s="77"/>
      <c r="I123" s="77"/>
      <c r="J123" s="77"/>
    </row>
  </sheetData>
  <mergeCells count="33">
    <mergeCell ref="E121:J121"/>
    <mergeCell ref="E120:J120"/>
    <mergeCell ref="C120:D120"/>
    <mergeCell ref="C122:D123"/>
    <mergeCell ref="B122:B123"/>
    <mergeCell ref="E122:J123"/>
    <mergeCell ref="C121:D121"/>
    <mergeCell ref="E73:J73"/>
    <mergeCell ref="C73:D73"/>
    <mergeCell ref="C74:D74"/>
    <mergeCell ref="E74:J74"/>
    <mergeCell ref="C75:D76"/>
    <mergeCell ref="E75:J76"/>
    <mergeCell ref="A2:J2"/>
    <mergeCell ref="C72:D72"/>
    <mergeCell ref="E72:J72"/>
    <mergeCell ref="E34:J34"/>
    <mergeCell ref="C35:D35"/>
    <mergeCell ref="E35:J35"/>
    <mergeCell ref="C23:D23"/>
    <mergeCell ref="E23:J23"/>
    <mergeCell ref="C24:D24"/>
    <mergeCell ref="E24:J24"/>
    <mergeCell ref="C34:D34"/>
    <mergeCell ref="B75:B76"/>
    <mergeCell ref="C118:D118"/>
    <mergeCell ref="E118:J118"/>
    <mergeCell ref="C119:D119"/>
    <mergeCell ref="E119:J119"/>
    <mergeCell ref="C117:D117"/>
    <mergeCell ref="E117:J117"/>
    <mergeCell ref="C77:D77"/>
    <mergeCell ref="E77:J77"/>
  </mergeCells>
  <phoneticPr fontId="1" type="noConversion"/>
  <pageMargins left="0.7" right="0.7" top="0.75" bottom="0.75" header="0.3" footer="0.3"/>
  <pageSetup paperSize="9" scale="1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6"/>
  <sheetViews>
    <sheetView showGridLines="0" view="pageBreakPreview" topLeftCell="A31" zoomScale="70" zoomScaleNormal="70" zoomScaleSheetLayoutView="70" workbookViewId="0">
      <selection activeCell="A3" sqref="A3"/>
    </sheetView>
  </sheetViews>
  <sheetFormatPr defaultRowHeight="16.5"/>
  <cols>
    <col min="1" max="1" width="9" style="9"/>
    <col min="2" max="2" width="12.875" style="9" customWidth="1"/>
    <col min="3" max="3" width="20.875" style="9" customWidth="1"/>
    <col min="4" max="4" width="80" style="9" customWidth="1"/>
    <col min="5" max="9" width="9" style="9"/>
    <col min="10" max="10" width="12.25" style="9" customWidth="1"/>
    <col min="11" max="16384" width="9" style="9"/>
  </cols>
  <sheetData>
    <row r="2" spans="1:11" ht="20.25">
      <c r="A2" s="63" t="s">
        <v>325</v>
      </c>
      <c r="B2" s="63"/>
      <c r="C2" s="63"/>
      <c r="D2" s="63"/>
      <c r="E2" s="63"/>
      <c r="F2" s="63"/>
      <c r="G2" s="63"/>
      <c r="H2" s="63"/>
      <c r="I2" s="63"/>
      <c r="J2" s="63"/>
      <c r="K2" s="12"/>
    </row>
    <row r="4" spans="1:11">
      <c r="A4" s="13" t="s">
        <v>173</v>
      </c>
    </row>
    <row r="6" spans="1:11">
      <c r="B6" s="15" t="s">
        <v>174</v>
      </c>
      <c r="C6" s="15" t="s">
        <v>175</v>
      </c>
      <c r="D6" s="15" t="s">
        <v>176</v>
      </c>
      <c r="E6" s="15" t="s">
        <v>197</v>
      </c>
    </row>
    <row r="7" spans="1:11">
      <c r="B7" s="19">
        <v>1</v>
      </c>
      <c r="C7" s="14" t="s">
        <v>219</v>
      </c>
      <c r="D7" s="16" t="s">
        <v>220</v>
      </c>
      <c r="E7" s="14">
        <v>26</v>
      </c>
    </row>
    <row r="8" spans="1:11">
      <c r="B8" s="19" t="s">
        <v>198</v>
      </c>
      <c r="C8" s="14"/>
      <c r="D8" s="16"/>
      <c r="E8" s="14">
        <f>SUM(E7:E7)</f>
        <v>26</v>
      </c>
    </row>
    <row r="10" spans="1:11">
      <c r="A10" s="17" t="s">
        <v>185</v>
      </c>
    </row>
    <row r="11" spans="1:11">
      <c r="A11" s="17"/>
    </row>
    <row r="12" spans="1:11">
      <c r="A12" s="17"/>
      <c r="B12" s="13" t="s">
        <v>221</v>
      </c>
    </row>
    <row r="13" spans="1:11">
      <c r="A13" s="17"/>
      <c r="B13" s="13" t="s">
        <v>186</v>
      </c>
      <c r="C13" s="18" t="s">
        <v>222</v>
      </c>
    </row>
    <row r="14" spans="1:11">
      <c r="A14" s="17"/>
      <c r="B14" s="13" t="s">
        <v>199</v>
      </c>
      <c r="C14" s="18" t="s">
        <v>223</v>
      </c>
    </row>
    <row r="15" spans="1:11">
      <c r="B15" s="13"/>
      <c r="C15" s="18"/>
    </row>
    <row r="16" spans="1:11">
      <c r="B16" s="15" t="s">
        <v>174</v>
      </c>
      <c r="C16" s="15" t="s">
        <v>196</v>
      </c>
      <c r="D16" s="15" t="s">
        <v>176</v>
      </c>
    </row>
    <row r="17" spans="2:4">
      <c r="B17" s="14">
        <v>1</v>
      </c>
      <c r="C17" s="14" t="s">
        <v>121</v>
      </c>
      <c r="D17" s="14" t="s">
        <v>122</v>
      </c>
    </row>
    <row r="18" spans="2:4">
      <c r="B18" s="14">
        <v>2</v>
      </c>
      <c r="C18" s="14" t="s">
        <v>123</v>
      </c>
      <c r="D18" s="14" t="s">
        <v>124</v>
      </c>
    </row>
    <row r="19" spans="2:4">
      <c r="B19" s="14">
        <v>3</v>
      </c>
      <c r="C19" s="14" t="s">
        <v>125</v>
      </c>
      <c r="D19" s="14" t="s">
        <v>126</v>
      </c>
    </row>
    <row r="20" spans="2:4">
      <c r="B20" s="14">
        <v>4</v>
      </c>
      <c r="C20" s="14" t="s">
        <v>127</v>
      </c>
      <c r="D20" s="16" t="s">
        <v>128</v>
      </c>
    </row>
    <row r="21" spans="2:4">
      <c r="B21" s="14">
        <v>5</v>
      </c>
      <c r="C21" s="14" t="s">
        <v>129</v>
      </c>
      <c r="D21" s="16" t="s">
        <v>130</v>
      </c>
    </row>
    <row r="22" spans="2:4">
      <c r="B22" s="14">
        <v>6</v>
      </c>
      <c r="C22" s="14" t="s">
        <v>131</v>
      </c>
      <c r="D22" s="16" t="s">
        <v>132</v>
      </c>
    </row>
    <row r="23" spans="2:4">
      <c r="B23" s="14">
        <v>7</v>
      </c>
      <c r="C23" s="14" t="s">
        <v>133</v>
      </c>
      <c r="D23" s="16" t="s">
        <v>134</v>
      </c>
    </row>
    <row r="24" spans="2:4">
      <c r="B24" s="14">
        <v>8</v>
      </c>
      <c r="C24" s="14" t="s">
        <v>135</v>
      </c>
      <c r="D24" s="16" t="s">
        <v>136</v>
      </c>
    </row>
    <row r="25" spans="2:4">
      <c r="B25" s="14">
        <v>9</v>
      </c>
      <c r="C25" s="14" t="s">
        <v>137</v>
      </c>
      <c r="D25" s="16" t="s">
        <v>138</v>
      </c>
    </row>
    <row r="26" spans="2:4">
      <c r="B26" s="20">
        <v>10</v>
      </c>
      <c r="C26" s="20" t="s">
        <v>139</v>
      </c>
      <c r="D26" s="21" t="s">
        <v>140</v>
      </c>
    </row>
    <row r="27" spans="2:4">
      <c r="B27" s="20">
        <v>11</v>
      </c>
      <c r="C27" s="20" t="s">
        <v>141</v>
      </c>
      <c r="D27" s="21" t="s">
        <v>142</v>
      </c>
    </row>
    <row r="28" spans="2:4">
      <c r="B28" s="20">
        <v>12</v>
      </c>
      <c r="C28" s="20" t="s">
        <v>143</v>
      </c>
      <c r="D28" s="21" t="s">
        <v>144</v>
      </c>
    </row>
    <row r="29" spans="2:4">
      <c r="B29" s="20">
        <v>13</v>
      </c>
      <c r="C29" s="20" t="s">
        <v>145</v>
      </c>
      <c r="D29" s="21" t="s">
        <v>146</v>
      </c>
    </row>
    <row r="30" spans="2:4">
      <c r="B30" s="20">
        <v>14</v>
      </c>
      <c r="C30" s="20" t="s">
        <v>147</v>
      </c>
      <c r="D30" s="21" t="s">
        <v>148</v>
      </c>
    </row>
    <row r="31" spans="2:4">
      <c r="B31" s="20">
        <v>15</v>
      </c>
      <c r="C31" s="20" t="s">
        <v>149</v>
      </c>
      <c r="D31" s="21" t="s">
        <v>150</v>
      </c>
    </row>
    <row r="32" spans="2:4">
      <c r="B32" s="20">
        <v>16</v>
      </c>
      <c r="C32" s="20" t="s">
        <v>151</v>
      </c>
      <c r="D32" s="21" t="s">
        <v>152</v>
      </c>
    </row>
    <row r="33" spans="2:10">
      <c r="B33" s="20">
        <v>17</v>
      </c>
      <c r="C33" s="20" t="s">
        <v>153</v>
      </c>
      <c r="D33" s="21" t="s">
        <v>154</v>
      </c>
    </row>
    <row r="34" spans="2:10">
      <c r="B34" s="20">
        <v>18</v>
      </c>
      <c r="C34" s="20" t="s">
        <v>155</v>
      </c>
      <c r="D34" s="21" t="s">
        <v>156</v>
      </c>
    </row>
    <row r="35" spans="2:10">
      <c r="B35" s="14">
        <v>19</v>
      </c>
      <c r="C35" s="14" t="s">
        <v>157</v>
      </c>
      <c r="D35" s="16" t="s">
        <v>158</v>
      </c>
    </row>
    <row r="36" spans="2:10">
      <c r="B36" s="14">
        <v>20</v>
      </c>
      <c r="C36" s="14" t="s">
        <v>159</v>
      </c>
      <c r="D36" s="16" t="s">
        <v>160</v>
      </c>
    </row>
    <row r="37" spans="2:10">
      <c r="B37" s="14">
        <v>21</v>
      </c>
      <c r="C37" s="14" t="s">
        <v>161</v>
      </c>
      <c r="D37" s="16" t="s">
        <v>162</v>
      </c>
    </row>
    <row r="38" spans="2:10">
      <c r="B38" s="14">
        <v>22</v>
      </c>
      <c r="C38" s="14" t="s">
        <v>163</v>
      </c>
      <c r="D38" s="16" t="s">
        <v>164</v>
      </c>
    </row>
    <row r="39" spans="2:10">
      <c r="B39" s="14">
        <v>23</v>
      </c>
      <c r="C39" s="14" t="s">
        <v>165</v>
      </c>
      <c r="D39" s="16" t="s">
        <v>166</v>
      </c>
    </row>
    <row r="40" spans="2:10">
      <c r="B40" s="14">
        <v>24</v>
      </c>
      <c r="C40" s="14" t="s">
        <v>167</v>
      </c>
      <c r="D40" s="16" t="s">
        <v>168</v>
      </c>
    </row>
    <row r="41" spans="2:10">
      <c r="B41" s="14">
        <v>25</v>
      </c>
      <c r="C41" s="14" t="s">
        <v>169</v>
      </c>
      <c r="D41" s="16" t="s">
        <v>170</v>
      </c>
    </row>
    <row r="42" spans="2:10">
      <c r="B42" s="14">
        <v>26</v>
      </c>
      <c r="C42" s="14" t="s">
        <v>171</v>
      </c>
      <c r="D42" s="16" t="s">
        <v>172</v>
      </c>
    </row>
    <row r="43" spans="2:10">
      <c r="B43" s="13"/>
      <c r="C43" s="18"/>
    </row>
    <row r="44" spans="2:10">
      <c r="B44" s="4" t="s">
        <v>193</v>
      </c>
      <c r="C44" s="73" t="s">
        <v>188</v>
      </c>
      <c r="D44" s="73"/>
      <c r="E44" s="74" t="s">
        <v>189</v>
      </c>
      <c r="F44" s="75"/>
      <c r="G44" s="75"/>
      <c r="H44" s="75"/>
      <c r="I44" s="75"/>
      <c r="J44" s="76"/>
    </row>
    <row r="45" spans="2:10" ht="130.5" customHeight="1">
      <c r="B45" s="19" t="s">
        <v>190</v>
      </c>
      <c r="C45" s="77" t="s">
        <v>224</v>
      </c>
      <c r="D45" s="77"/>
      <c r="E45" s="81" t="s">
        <v>253</v>
      </c>
      <c r="F45" s="82"/>
      <c r="G45" s="82"/>
      <c r="H45" s="82"/>
      <c r="I45" s="82"/>
      <c r="J45" s="83"/>
    </row>
    <row r="46" spans="2:10" ht="409.6" customHeight="1">
      <c r="B46" s="101" t="s">
        <v>192</v>
      </c>
      <c r="C46" s="95" t="s">
        <v>225</v>
      </c>
      <c r="D46" s="96"/>
      <c r="E46" s="95" t="s">
        <v>254</v>
      </c>
      <c r="F46" s="103"/>
      <c r="G46" s="103"/>
      <c r="H46" s="103"/>
      <c r="I46" s="103"/>
      <c r="J46" s="96"/>
    </row>
    <row r="47" spans="2:10" ht="405" customHeight="1">
      <c r="B47" s="102"/>
      <c r="C47" s="97"/>
      <c r="D47" s="98"/>
      <c r="E47" s="97"/>
      <c r="F47" s="104"/>
      <c r="G47" s="104"/>
      <c r="H47" s="104"/>
      <c r="I47" s="104"/>
      <c r="J47" s="98"/>
    </row>
    <row r="48" spans="2:10" ht="19.5" customHeight="1">
      <c r="B48" s="65"/>
      <c r="C48" s="99"/>
      <c r="D48" s="100"/>
      <c r="E48" s="99"/>
      <c r="F48" s="105"/>
      <c r="G48" s="105"/>
      <c r="H48" s="105"/>
      <c r="I48" s="105"/>
      <c r="J48" s="100"/>
    </row>
    <row r="49" spans="2:10" ht="73.5" customHeight="1">
      <c r="B49" s="19" t="s">
        <v>226</v>
      </c>
      <c r="C49" s="77" t="s">
        <v>227</v>
      </c>
      <c r="D49" s="77"/>
      <c r="E49" s="81" t="s">
        <v>229</v>
      </c>
      <c r="F49" s="79"/>
      <c r="G49" s="79"/>
      <c r="H49" s="79"/>
      <c r="I49" s="79"/>
      <c r="J49" s="80"/>
    </row>
    <row r="50" spans="2:10" ht="70.5" customHeight="1">
      <c r="B50" s="19" t="s">
        <v>228</v>
      </c>
      <c r="C50" s="77" t="s">
        <v>230</v>
      </c>
      <c r="D50" s="77"/>
      <c r="E50" s="81" t="s">
        <v>233</v>
      </c>
      <c r="F50" s="79"/>
      <c r="G50" s="79"/>
      <c r="H50" s="79"/>
      <c r="I50" s="79"/>
      <c r="J50" s="80"/>
    </row>
    <row r="51" spans="2:10" ht="40.5" customHeight="1">
      <c r="B51" s="19" t="s">
        <v>231</v>
      </c>
      <c r="C51" s="77" t="s">
        <v>232</v>
      </c>
      <c r="D51" s="77"/>
      <c r="E51" s="81" t="s">
        <v>234</v>
      </c>
      <c r="F51" s="79"/>
      <c r="G51" s="79"/>
      <c r="H51" s="79"/>
      <c r="I51" s="79"/>
      <c r="J51" s="80"/>
    </row>
    <row r="52" spans="2:10" ht="83.25" customHeight="1">
      <c r="B52" s="19" t="s">
        <v>235</v>
      </c>
      <c r="C52" s="81" t="s">
        <v>236</v>
      </c>
      <c r="D52" s="83"/>
      <c r="E52" s="81" t="s">
        <v>237</v>
      </c>
      <c r="F52" s="82"/>
      <c r="G52" s="82"/>
      <c r="H52" s="82"/>
      <c r="I52" s="82"/>
      <c r="J52" s="83"/>
    </row>
    <row r="53" spans="2:10" ht="409.5" customHeight="1">
      <c r="B53" s="64" t="s">
        <v>238</v>
      </c>
      <c r="C53" s="77" t="s">
        <v>239</v>
      </c>
      <c r="D53" s="77"/>
      <c r="E53" s="107"/>
      <c r="F53" s="107"/>
      <c r="G53" s="107"/>
      <c r="H53" s="107"/>
      <c r="I53" s="107"/>
      <c r="J53" s="107"/>
    </row>
    <row r="54" spans="2:10" ht="408.75" customHeight="1">
      <c r="B54" s="64"/>
      <c r="C54" s="77"/>
      <c r="D54" s="77"/>
      <c r="E54" s="107"/>
      <c r="F54" s="107"/>
      <c r="G54" s="107"/>
      <c r="H54" s="107"/>
      <c r="I54" s="107"/>
      <c r="J54" s="107"/>
    </row>
    <row r="55" spans="2:10" ht="240" customHeight="1">
      <c r="B55" s="64"/>
      <c r="C55" s="77"/>
      <c r="D55" s="77"/>
      <c r="E55" s="107"/>
      <c r="F55" s="107"/>
      <c r="G55" s="107"/>
      <c r="H55" s="107"/>
      <c r="I55" s="107"/>
      <c r="J55" s="107"/>
    </row>
    <row r="56" spans="2:10" ht="251.25" customHeight="1">
      <c r="B56" s="19" t="s">
        <v>240</v>
      </c>
      <c r="C56" s="77" t="s">
        <v>241</v>
      </c>
      <c r="D56" s="106"/>
      <c r="E56" s="64" t="s">
        <v>242</v>
      </c>
      <c r="F56" s="64"/>
      <c r="G56" s="64"/>
      <c r="H56" s="64"/>
      <c r="I56" s="64"/>
      <c r="J56" s="64"/>
    </row>
  </sheetData>
  <mergeCells count="21">
    <mergeCell ref="C56:D56"/>
    <mergeCell ref="E56:J56"/>
    <mergeCell ref="C53:D55"/>
    <mergeCell ref="B53:B55"/>
    <mergeCell ref="E53:J55"/>
    <mergeCell ref="C52:D52"/>
    <mergeCell ref="E52:J52"/>
    <mergeCell ref="A2:J2"/>
    <mergeCell ref="C51:D51"/>
    <mergeCell ref="E51:J51"/>
    <mergeCell ref="C49:D49"/>
    <mergeCell ref="E49:J49"/>
    <mergeCell ref="C44:D44"/>
    <mergeCell ref="E44:J44"/>
    <mergeCell ref="C45:D45"/>
    <mergeCell ref="E45:J45"/>
    <mergeCell ref="C46:D48"/>
    <mergeCell ref="B46:B48"/>
    <mergeCell ref="E46:J48"/>
    <mergeCell ref="C50:D50"/>
    <mergeCell ref="E50:J50"/>
  </mergeCells>
  <phoneticPr fontId="1" type="noConversion"/>
  <pageMargins left="0.7" right="0.7" top="0.75" bottom="0.75" header="0.3" footer="0.3"/>
  <pageSetup paperSize="9" scale="3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2:J127"/>
  <sheetViews>
    <sheetView topLeftCell="A93" zoomScale="85" zoomScaleNormal="85" workbookViewId="0">
      <selection activeCell="D10" sqref="D10"/>
    </sheetView>
  </sheetViews>
  <sheetFormatPr defaultRowHeight="16.5"/>
  <cols>
    <col min="1" max="2" width="1.625" style="24" customWidth="1"/>
    <col min="3" max="3" width="4.5" style="25" bestFit="1" customWidth="1"/>
    <col min="4" max="4" width="33.25" style="24" bestFit="1" customWidth="1"/>
    <col min="5" max="5" width="48.5" style="24" customWidth="1"/>
    <col min="6" max="6" width="19" style="24" customWidth="1"/>
    <col min="7" max="8" width="9" style="24"/>
    <col min="9" max="9" width="42.5" style="24" customWidth="1"/>
    <col min="10" max="16384" width="9" style="24"/>
  </cols>
  <sheetData>
    <row r="2" spans="1:10" ht="20.25">
      <c r="A2" s="63" t="s">
        <v>326</v>
      </c>
      <c r="B2" s="63"/>
      <c r="C2" s="63"/>
      <c r="D2" s="63"/>
      <c r="E2" s="63"/>
      <c r="F2" s="63"/>
      <c r="G2" s="63"/>
      <c r="H2" s="63"/>
      <c r="I2" s="63"/>
      <c r="J2" s="63"/>
    </row>
    <row r="3" spans="1:10">
      <c r="B3" s="30" t="s">
        <v>291</v>
      </c>
    </row>
    <row r="4" spans="1:10">
      <c r="C4" s="24" t="s">
        <v>292</v>
      </c>
    </row>
    <row r="5" spans="1:10">
      <c r="C5" s="24" t="s">
        <v>293</v>
      </c>
    </row>
    <row r="7" spans="1:10">
      <c r="C7" s="37" t="s">
        <v>284</v>
      </c>
      <c r="D7" s="37" t="s">
        <v>294</v>
      </c>
      <c r="E7" s="37" t="s">
        <v>295</v>
      </c>
      <c r="F7" s="37" t="s">
        <v>296</v>
      </c>
    </row>
    <row r="8" spans="1:10">
      <c r="C8" s="10">
        <v>1</v>
      </c>
      <c r="D8" s="14" t="s">
        <v>524</v>
      </c>
      <c r="E8" s="14" t="s">
        <v>7</v>
      </c>
      <c r="F8" s="10">
        <v>-1</v>
      </c>
    </row>
    <row r="9" spans="1:10">
      <c r="C9" s="10">
        <v>2</v>
      </c>
      <c r="D9" s="14" t="s">
        <v>525</v>
      </c>
      <c r="E9" s="14" t="s">
        <v>282</v>
      </c>
      <c r="F9" s="10">
        <v>-1</v>
      </c>
    </row>
    <row r="10" spans="1:10">
      <c r="C10" s="10">
        <v>3</v>
      </c>
      <c r="D10" s="14" t="s">
        <v>281</v>
      </c>
      <c r="E10" s="9" t="s">
        <v>280</v>
      </c>
      <c r="F10" s="10">
        <v>-1</v>
      </c>
    </row>
    <row r="11" spans="1:10">
      <c r="C11" s="10">
        <v>4</v>
      </c>
      <c r="D11" s="14" t="s">
        <v>9</v>
      </c>
      <c r="E11" s="14" t="s">
        <v>10</v>
      </c>
      <c r="F11" s="10">
        <v>-1</v>
      </c>
    </row>
    <row r="12" spans="1:10">
      <c r="C12" s="10">
        <v>5</v>
      </c>
      <c r="D12" s="14" t="s">
        <v>11</v>
      </c>
      <c r="E12" s="14" t="s">
        <v>12</v>
      </c>
      <c r="F12" s="10">
        <v>-1</v>
      </c>
    </row>
    <row r="13" spans="1:10">
      <c r="C13" s="10">
        <v>6</v>
      </c>
      <c r="D13" s="14" t="s">
        <v>13</v>
      </c>
      <c r="E13" s="14" t="s">
        <v>14</v>
      </c>
      <c r="F13" s="10">
        <v>-1</v>
      </c>
    </row>
    <row r="14" spans="1:10">
      <c r="C14" s="10">
        <v>7</v>
      </c>
      <c r="D14" s="14" t="s">
        <v>15</v>
      </c>
      <c r="E14" s="14" t="s">
        <v>16</v>
      </c>
      <c r="F14" s="10">
        <v>-1</v>
      </c>
    </row>
    <row r="15" spans="1:10">
      <c r="C15" s="10">
        <v>8</v>
      </c>
      <c r="D15" s="14" t="s">
        <v>17</v>
      </c>
      <c r="E15" s="14" t="s">
        <v>18</v>
      </c>
      <c r="F15" s="10">
        <v>-1</v>
      </c>
    </row>
    <row r="16" spans="1:10">
      <c r="C16" s="10">
        <v>9</v>
      </c>
      <c r="D16" s="14" t="s">
        <v>19</v>
      </c>
      <c r="E16" s="14" t="s">
        <v>20</v>
      </c>
      <c r="F16" s="10">
        <v>-1</v>
      </c>
    </row>
    <row r="17" spans="3:6">
      <c r="C17" s="10">
        <v>10</v>
      </c>
      <c r="D17" s="14" t="s">
        <v>21</v>
      </c>
      <c r="E17" s="14" t="s">
        <v>22</v>
      </c>
      <c r="F17" s="10">
        <v>-1</v>
      </c>
    </row>
    <row r="18" spans="3:6">
      <c r="C18" s="10">
        <v>11</v>
      </c>
      <c r="D18" s="14" t="s">
        <v>23</v>
      </c>
      <c r="E18" s="14" t="s">
        <v>24</v>
      </c>
      <c r="F18" s="10">
        <v>-1</v>
      </c>
    </row>
    <row r="19" spans="3:6">
      <c r="C19" s="10">
        <v>12</v>
      </c>
      <c r="D19" s="14" t="s">
        <v>25</v>
      </c>
      <c r="E19" s="14" t="s">
        <v>26</v>
      </c>
      <c r="F19" s="10">
        <v>-1</v>
      </c>
    </row>
    <row r="20" spans="3:6">
      <c r="C20" s="10">
        <v>13</v>
      </c>
      <c r="D20" s="14" t="s">
        <v>27</v>
      </c>
      <c r="E20" s="14" t="s">
        <v>28</v>
      </c>
      <c r="F20" s="10">
        <v>-1</v>
      </c>
    </row>
    <row r="21" spans="3:6">
      <c r="C21" s="10">
        <v>14</v>
      </c>
      <c r="D21" s="14" t="s">
        <v>29</v>
      </c>
      <c r="E21" s="14" t="s">
        <v>30</v>
      </c>
      <c r="F21" s="10">
        <v>-1</v>
      </c>
    </row>
    <row r="22" spans="3:6">
      <c r="C22" s="10">
        <v>15</v>
      </c>
      <c r="D22" s="14" t="s">
        <v>31</v>
      </c>
      <c r="E22" s="14" t="s">
        <v>32</v>
      </c>
      <c r="F22" s="10">
        <v>-1</v>
      </c>
    </row>
    <row r="23" spans="3:6">
      <c r="C23" s="10">
        <v>16</v>
      </c>
      <c r="D23" s="14" t="s">
        <v>33</v>
      </c>
      <c r="E23" s="14" t="s">
        <v>34</v>
      </c>
      <c r="F23" s="10">
        <v>-1</v>
      </c>
    </row>
    <row r="24" spans="3:6">
      <c r="C24" s="10">
        <v>17</v>
      </c>
      <c r="D24" s="14" t="s">
        <v>35</v>
      </c>
      <c r="E24" s="14" t="s">
        <v>36</v>
      </c>
      <c r="F24" s="10">
        <v>-1</v>
      </c>
    </row>
    <row r="25" spans="3:6">
      <c r="C25" s="10">
        <v>18</v>
      </c>
      <c r="D25" s="14" t="s">
        <v>37</v>
      </c>
      <c r="E25" s="14" t="s">
        <v>38</v>
      </c>
      <c r="F25" s="10">
        <v>-1</v>
      </c>
    </row>
    <row r="26" spans="3:6">
      <c r="C26" s="10">
        <v>19</v>
      </c>
      <c r="D26" s="14" t="s">
        <v>39</v>
      </c>
      <c r="E26" s="14" t="s">
        <v>40</v>
      </c>
      <c r="F26" s="10">
        <v>-1</v>
      </c>
    </row>
    <row r="27" spans="3:6">
      <c r="C27" s="10">
        <v>20</v>
      </c>
      <c r="D27" s="14" t="s">
        <v>41</v>
      </c>
      <c r="E27" s="14" t="s">
        <v>42</v>
      </c>
      <c r="F27" s="10">
        <v>-1</v>
      </c>
    </row>
    <row r="28" spans="3:6">
      <c r="C28" s="10">
        <v>21</v>
      </c>
      <c r="D28" s="14" t="s">
        <v>43</v>
      </c>
      <c r="E28" s="14" t="s">
        <v>44</v>
      </c>
      <c r="F28" s="10">
        <v>-1</v>
      </c>
    </row>
    <row r="29" spans="3:6">
      <c r="C29" s="10">
        <v>22</v>
      </c>
      <c r="D29" s="14" t="s">
        <v>45</v>
      </c>
      <c r="E29" s="14" t="s">
        <v>46</v>
      </c>
      <c r="F29" s="10">
        <v>-1</v>
      </c>
    </row>
    <row r="30" spans="3:6">
      <c r="C30" s="10">
        <v>23</v>
      </c>
      <c r="D30" s="14" t="s">
        <v>47</v>
      </c>
      <c r="E30" s="14" t="s">
        <v>48</v>
      </c>
      <c r="F30" s="10">
        <v>-1</v>
      </c>
    </row>
    <row r="31" spans="3:6">
      <c r="C31" s="10">
        <v>24</v>
      </c>
      <c r="D31" s="14" t="s">
        <v>49</v>
      </c>
      <c r="E31" s="14" t="s">
        <v>50</v>
      </c>
      <c r="F31" s="10">
        <v>-1</v>
      </c>
    </row>
    <row r="32" spans="3:6">
      <c r="C32" s="10">
        <v>25</v>
      </c>
      <c r="D32" s="14" t="s">
        <v>51</v>
      </c>
      <c r="E32" s="14" t="s">
        <v>52</v>
      </c>
      <c r="F32" s="10">
        <v>-1</v>
      </c>
    </row>
    <row r="33" spans="3:6">
      <c r="C33" s="10">
        <v>26</v>
      </c>
      <c r="D33" s="14" t="s">
        <v>53</v>
      </c>
      <c r="E33" s="14" t="s">
        <v>54</v>
      </c>
      <c r="F33" s="10">
        <v>-1</v>
      </c>
    </row>
    <row r="34" spans="3:6">
      <c r="C34" s="10">
        <v>27</v>
      </c>
      <c r="D34" s="14" t="s">
        <v>55</v>
      </c>
      <c r="E34" s="14" t="s">
        <v>56</v>
      </c>
      <c r="F34" s="10">
        <v>-1</v>
      </c>
    </row>
    <row r="35" spans="3:6">
      <c r="C35" s="10">
        <v>28</v>
      </c>
      <c r="D35" s="14" t="s">
        <v>57</v>
      </c>
      <c r="E35" s="14" t="s">
        <v>58</v>
      </c>
      <c r="F35" s="10">
        <v>-1</v>
      </c>
    </row>
    <row r="36" spans="3:6">
      <c r="C36" s="10">
        <v>29</v>
      </c>
      <c r="D36" s="14" t="s">
        <v>59</v>
      </c>
      <c r="E36" s="14" t="s">
        <v>60</v>
      </c>
      <c r="F36" s="10">
        <v>-1</v>
      </c>
    </row>
    <row r="37" spans="3:6">
      <c r="C37" s="10">
        <v>30</v>
      </c>
      <c r="D37" s="14" t="s">
        <v>61</v>
      </c>
      <c r="E37" s="14" t="s">
        <v>62</v>
      </c>
      <c r="F37" s="10">
        <v>-1</v>
      </c>
    </row>
    <row r="38" spans="3:6">
      <c r="C38" s="10">
        <v>31</v>
      </c>
      <c r="D38" s="14" t="s">
        <v>63</v>
      </c>
      <c r="E38" s="14" t="s">
        <v>64</v>
      </c>
      <c r="F38" s="10">
        <v>-1</v>
      </c>
    </row>
    <row r="39" spans="3:6">
      <c r="C39" s="10">
        <v>32</v>
      </c>
      <c r="D39" s="14" t="s">
        <v>65</v>
      </c>
      <c r="E39" s="14" t="s">
        <v>66</v>
      </c>
      <c r="F39" s="10">
        <v>-1</v>
      </c>
    </row>
    <row r="40" spans="3:6">
      <c r="C40" s="10">
        <v>33</v>
      </c>
      <c r="D40" s="14" t="s">
        <v>67</v>
      </c>
      <c r="E40" s="14" t="s">
        <v>68</v>
      </c>
      <c r="F40" s="10">
        <v>-1</v>
      </c>
    </row>
    <row r="41" spans="3:6">
      <c r="C41" s="10">
        <v>34</v>
      </c>
      <c r="D41" s="14" t="s">
        <v>69</v>
      </c>
      <c r="E41" s="14" t="s">
        <v>70</v>
      </c>
      <c r="F41" s="10">
        <v>-1</v>
      </c>
    </row>
    <row r="42" spans="3:6">
      <c r="C42" s="10">
        <v>35</v>
      </c>
      <c r="D42" s="14" t="s">
        <v>71</v>
      </c>
      <c r="E42" s="14" t="s">
        <v>72</v>
      </c>
      <c r="F42" s="10">
        <v>-1</v>
      </c>
    </row>
    <row r="43" spans="3:6">
      <c r="C43" s="10">
        <v>36</v>
      </c>
      <c r="D43" s="14" t="s">
        <v>73</v>
      </c>
      <c r="E43" s="14" t="s">
        <v>74</v>
      </c>
      <c r="F43" s="10">
        <v>-1</v>
      </c>
    </row>
    <row r="44" spans="3:6">
      <c r="C44" s="10">
        <v>37</v>
      </c>
      <c r="D44" s="14" t="s">
        <v>75</v>
      </c>
      <c r="E44" s="14" t="s">
        <v>76</v>
      </c>
      <c r="F44" s="10">
        <v>-1</v>
      </c>
    </row>
    <row r="45" spans="3:6">
      <c r="C45" s="10">
        <v>38</v>
      </c>
      <c r="D45" s="14" t="s">
        <v>77</v>
      </c>
      <c r="E45" s="14" t="s">
        <v>78</v>
      </c>
      <c r="F45" s="10">
        <v>-1</v>
      </c>
    </row>
    <row r="46" spans="3:6">
      <c r="C46" s="10">
        <v>39</v>
      </c>
      <c r="D46" s="14" t="s">
        <v>79</v>
      </c>
      <c r="E46" s="14" t="s">
        <v>80</v>
      </c>
      <c r="F46" s="10">
        <v>-1</v>
      </c>
    </row>
    <row r="47" spans="3:6">
      <c r="C47" s="10">
        <v>40</v>
      </c>
      <c r="D47" s="14" t="s">
        <v>81</v>
      </c>
      <c r="E47" s="14" t="s">
        <v>82</v>
      </c>
      <c r="F47" s="10">
        <v>-1</v>
      </c>
    </row>
    <row r="48" spans="3:6">
      <c r="C48" s="10">
        <v>41</v>
      </c>
      <c r="D48" s="14" t="s">
        <v>83</v>
      </c>
      <c r="E48" s="14" t="s">
        <v>84</v>
      </c>
      <c r="F48" s="10">
        <v>-1</v>
      </c>
    </row>
    <row r="49" spans="3:6">
      <c r="C49" s="10">
        <v>42</v>
      </c>
      <c r="D49" s="14" t="s">
        <v>85</v>
      </c>
      <c r="E49" s="14" t="s">
        <v>86</v>
      </c>
      <c r="F49" s="10">
        <v>-1</v>
      </c>
    </row>
    <row r="50" spans="3:6">
      <c r="C50" s="10">
        <v>43</v>
      </c>
      <c r="D50" s="14" t="s">
        <v>87</v>
      </c>
      <c r="E50" s="14" t="s">
        <v>88</v>
      </c>
      <c r="F50" s="10">
        <v>-1</v>
      </c>
    </row>
    <row r="51" spans="3:6">
      <c r="C51" s="10">
        <v>44</v>
      </c>
      <c r="D51" s="14" t="s">
        <v>89</v>
      </c>
      <c r="E51" s="14" t="s">
        <v>90</v>
      </c>
      <c r="F51" s="10">
        <v>-1</v>
      </c>
    </row>
    <row r="52" spans="3:6">
      <c r="C52" s="10">
        <v>45</v>
      </c>
      <c r="D52" s="14" t="s">
        <v>91</v>
      </c>
      <c r="E52" s="14" t="s">
        <v>92</v>
      </c>
      <c r="F52" s="10">
        <v>-1</v>
      </c>
    </row>
    <row r="53" spans="3:6">
      <c r="C53" s="10">
        <v>46</v>
      </c>
      <c r="D53" s="14" t="s">
        <v>93</v>
      </c>
      <c r="E53" s="14" t="s">
        <v>94</v>
      </c>
      <c r="F53" s="10">
        <v>-1</v>
      </c>
    </row>
    <row r="54" spans="3:6">
      <c r="C54" s="10">
        <v>47</v>
      </c>
      <c r="D54" s="14" t="s">
        <v>95</v>
      </c>
      <c r="E54" s="14" t="s">
        <v>96</v>
      </c>
      <c r="F54" s="10">
        <v>-1</v>
      </c>
    </row>
    <row r="55" spans="3:6">
      <c r="C55" s="10">
        <v>48</v>
      </c>
      <c r="D55" s="14" t="s">
        <v>97</v>
      </c>
      <c r="E55" s="14" t="s">
        <v>98</v>
      </c>
      <c r="F55" s="10">
        <v>-1</v>
      </c>
    </row>
    <row r="56" spans="3:6">
      <c r="C56" s="10">
        <v>49</v>
      </c>
      <c r="D56" s="14" t="s">
        <v>99</v>
      </c>
      <c r="E56" s="14" t="s">
        <v>100</v>
      </c>
      <c r="F56" s="10">
        <v>-1</v>
      </c>
    </row>
    <row r="57" spans="3:6">
      <c r="C57" s="10">
        <v>50</v>
      </c>
      <c r="D57" s="14" t="s">
        <v>101</v>
      </c>
      <c r="E57" s="14" t="s">
        <v>102</v>
      </c>
      <c r="F57" s="10">
        <v>-1</v>
      </c>
    </row>
    <row r="58" spans="3:6">
      <c r="C58" s="10">
        <v>51</v>
      </c>
      <c r="D58" s="14" t="s">
        <v>103</v>
      </c>
      <c r="E58" s="14" t="s">
        <v>104</v>
      </c>
      <c r="F58" s="10">
        <v>-1</v>
      </c>
    </row>
    <row r="59" spans="3:6">
      <c r="C59" s="10">
        <v>52</v>
      </c>
      <c r="D59" s="14" t="s">
        <v>105</v>
      </c>
      <c r="E59" s="14" t="s">
        <v>106</v>
      </c>
      <c r="F59" s="10">
        <v>-1</v>
      </c>
    </row>
    <row r="60" spans="3:6">
      <c r="C60" s="10">
        <v>53</v>
      </c>
      <c r="D60" s="14" t="s">
        <v>107</v>
      </c>
      <c r="E60" s="14" t="s">
        <v>108</v>
      </c>
      <c r="F60" s="10">
        <v>-1</v>
      </c>
    </row>
    <row r="61" spans="3:6">
      <c r="C61" s="10">
        <v>54</v>
      </c>
      <c r="D61" s="14" t="s">
        <v>109</v>
      </c>
      <c r="E61" s="14" t="s">
        <v>110</v>
      </c>
      <c r="F61" s="10">
        <v>-1</v>
      </c>
    </row>
    <row r="62" spans="3:6">
      <c r="C62" s="10">
        <v>55</v>
      </c>
      <c r="D62" s="14" t="s">
        <v>111</v>
      </c>
      <c r="E62" s="14" t="s">
        <v>112</v>
      </c>
      <c r="F62" s="10">
        <v>-1</v>
      </c>
    </row>
    <row r="63" spans="3:6">
      <c r="C63" s="10">
        <v>56</v>
      </c>
      <c r="D63" s="14" t="s">
        <v>113</v>
      </c>
      <c r="E63" s="14" t="s">
        <v>114</v>
      </c>
      <c r="F63" s="10">
        <v>-1</v>
      </c>
    </row>
    <row r="64" spans="3:6">
      <c r="C64" s="10">
        <v>57</v>
      </c>
      <c r="D64" s="14" t="s">
        <v>115</v>
      </c>
      <c r="E64" s="14" t="s">
        <v>116</v>
      </c>
      <c r="F64" s="10">
        <v>-1</v>
      </c>
    </row>
    <row r="65" spans="3:6">
      <c r="C65" s="10">
        <v>58</v>
      </c>
      <c r="D65" s="14" t="s">
        <v>117</v>
      </c>
      <c r="E65" s="14" t="s">
        <v>118</v>
      </c>
      <c r="F65" s="10">
        <v>-1</v>
      </c>
    </row>
    <row r="66" spans="3:6">
      <c r="C66" s="10">
        <v>59</v>
      </c>
      <c r="D66" s="14" t="s">
        <v>119</v>
      </c>
      <c r="E66" s="14" t="s">
        <v>120</v>
      </c>
      <c r="F66" s="10">
        <v>-1</v>
      </c>
    </row>
    <row r="67" spans="3:6">
      <c r="C67" s="10">
        <v>60</v>
      </c>
      <c r="D67" s="14" t="s">
        <v>121</v>
      </c>
      <c r="E67" s="14" t="s">
        <v>122</v>
      </c>
      <c r="F67" s="10">
        <v>-1</v>
      </c>
    </row>
    <row r="68" spans="3:6">
      <c r="C68" s="10">
        <v>61</v>
      </c>
      <c r="D68" s="14" t="s">
        <v>123</v>
      </c>
      <c r="E68" s="14" t="s">
        <v>124</v>
      </c>
      <c r="F68" s="10">
        <v>-1</v>
      </c>
    </row>
    <row r="69" spans="3:6">
      <c r="C69" s="10">
        <v>62</v>
      </c>
      <c r="D69" s="14" t="s">
        <v>125</v>
      </c>
      <c r="E69" s="14" t="s">
        <v>126</v>
      </c>
      <c r="F69" s="10">
        <v>-1</v>
      </c>
    </row>
    <row r="70" spans="3:6">
      <c r="C70" s="10">
        <v>63</v>
      </c>
      <c r="D70" s="14" t="s">
        <v>127</v>
      </c>
      <c r="E70" s="14" t="s">
        <v>128</v>
      </c>
      <c r="F70" s="10">
        <v>-1</v>
      </c>
    </row>
    <row r="71" spans="3:6">
      <c r="C71" s="10">
        <v>64</v>
      </c>
      <c r="D71" s="14" t="s">
        <v>129</v>
      </c>
      <c r="E71" s="14" t="s">
        <v>130</v>
      </c>
      <c r="F71" s="10">
        <v>-1</v>
      </c>
    </row>
    <row r="72" spans="3:6">
      <c r="C72" s="10">
        <v>65</v>
      </c>
      <c r="D72" s="14" t="s">
        <v>131</v>
      </c>
      <c r="E72" s="14" t="s">
        <v>132</v>
      </c>
      <c r="F72" s="10">
        <v>-1</v>
      </c>
    </row>
    <row r="73" spans="3:6">
      <c r="C73" s="10">
        <v>66</v>
      </c>
      <c r="D73" s="14" t="s">
        <v>133</v>
      </c>
      <c r="E73" s="14" t="s">
        <v>134</v>
      </c>
      <c r="F73" s="10">
        <v>-1</v>
      </c>
    </row>
    <row r="74" spans="3:6">
      <c r="C74" s="10">
        <v>67</v>
      </c>
      <c r="D74" s="14" t="s">
        <v>135</v>
      </c>
      <c r="E74" s="14" t="s">
        <v>136</v>
      </c>
      <c r="F74" s="10">
        <v>-1</v>
      </c>
    </row>
    <row r="75" spans="3:6">
      <c r="C75" s="10">
        <v>68</v>
      </c>
      <c r="D75" s="14" t="s">
        <v>137</v>
      </c>
      <c r="E75" s="14" t="s">
        <v>138</v>
      </c>
      <c r="F75" s="10">
        <v>-1</v>
      </c>
    </row>
    <row r="76" spans="3:6">
      <c r="C76" s="10">
        <v>69</v>
      </c>
      <c r="D76" s="14" t="s">
        <v>139</v>
      </c>
      <c r="E76" s="14" t="s">
        <v>140</v>
      </c>
      <c r="F76" s="10">
        <v>-1</v>
      </c>
    </row>
    <row r="77" spans="3:6">
      <c r="C77" s="10">
        <v>70</v>
      </c>
      <c r="D77" s="14" t="s">
        <v>141</v>
      </c>
      <c r="E77" s="14" t="s">
        <v>142</v>
      </c>
      <c r="F77" s="10">
        <v>-1</v>
      </c>
    </row>
    <row r="78" spans="3:6">
      <c r="C78" s="10">
        <v>71</v>
      </c>
      <c r="D78" s="14" t="s">
        <v>143</v>
      </c>
      <c r="E78" s="14" t="s">
        <v>144</v>
      </c>
      <c r="F78" s="10">
        <v>-1</v>
      </c>
    </row>
    <row r="79" spans="3:6">
      <c r="C79" s="10">
        <v>72</v>
      </c>
      <c r="D79" s="14" t="s">
        <v>145</v>
      </c>
      <c r="E79" s="14" t="s">
        <v>146</v>
      </c>
      <c r="F79" s="10">
        <v>-1</v>
      </c>
    </row>
    <row r="80" spans="3:6">
      <c r="C80" s="10">
        <v>73</v>
      </c>
      <c r="D80" s="14" t="s">
        <v>147</v>
      </c>
      <c r="E80" s="14" t="s">
        <v>148</v>
      </c>
      <c r="F80" s="10">
        <v>-1</v>
      </c>
    </row>
    <row r="81" spans="2:6">
      <c r="C81" s="10">
        <v>74</v>
      </c>
      <c r="D81" s="14" t="s">
        <v>149</v>
      </c>
      <c r="E81" s="14" t="s">
        <v>150</v>
      </c>
      <c r="F81" s="10">
        <v>-1</v>
      </c>
    </row>
    <row r="82" spans="2:6">
      <c r="C82" s="10">
        <v>75</v>
      </c>
      <c r="D82" s="14" t="s">
        <v>151</v>
      </c>
      <c r="E82" s="14" t="s">
        <v>152</v>
      </c>
      <c r="F82" s="10">
        <v>-1</v>
      </c>
    </row>
    <row r="83" spans="2:6">
      <c r="C83" s="10">
        <v>76</v>
      </c>
      <c r="D83" s="14" t="s">
        <v>153</v>
      </c>
      <c r="E83" s="14" t="s">
        <v>154</v>
      </c>
      <c r="F83" s="10">
        <v>-1</v>
      </c>
    </row>
    <row r="84" spans="2:6">
      <c r="C84" s="10">
        <v>77</v>
      </c>
      <c r="D84" s="14" t="s">
        <v>155</v>
      </c>
      <c r="E84" s="14" t="s">
        <v>156</v>
      </c>
      <c r="F84" s="10">
        <v>-1</v>
      </c>
    </row>
    <row r="85" spans="2:6">
      <c r="C85" s="10">
        <v>78</v>
      </c>
      <c r="D85" s="14" t="s">
        <v>157</v>
      </c>
      <c r="E85" s="14" t="s">
        <v>158</v>
      </c>
      <c r="F85" s="10">
        <v>-1</v>
      </c>
    </row>
    <row r="86" spans="2:6">
      <c r="C86" s="10">
        <v>79</v>
      </c>
      <c r="D86" s="14" t="s">
        <v>159</v>
      </c>
      <c r="E86" s="14" t="s">
        <v>160</v>
      </c>
      <c r="F86" s="10">
        <v>-1</v>
      </c>
    </row>
    <row r="87" spans="2:6">
      <c r="C87" s="10">
        <v>80</v>
      </c>
      <c r="D87" s="14" t="s">
        <v>161</v>
      </c>
      <c r="E87" s="14" t="s">
        <v>162</v>
      </c>
      <c r="F87" s="10">
        <v>-1</v>
      </c>
    </row>
    <row r="88" spans="2:6">
      <c r="C88" s="10">
        <v>81</v>
      </c>
      <c r="D88" s="14" t="s">
        <v>163</v>
      </c>
      <c r="E88" s="14" t="s">
        <v>164</v>
      </c>
      <c r="F88" s="10">
        <v>-1</v>
      </c>
    </row>
    <row r="89" spans="2:6">
      <c r="C89" s="10">
        <v>82</v>
      </c>
      <c r="D89" s="14" t="s">
        <v>165</v>
      </c>
      <c r="E89" s="14" t="s">
        <v>166</v>
      </c>
      <c r="F89" s="10">
        <v>-1</v>
      </c>
    </row>
    <row r="90" spans="2:6">
      <c r="C90" s="10">
        <v>83</v>
      </c>
      <c r="D90" s="14" t="s">
        <v>167</v>
      </c>
      <c r="E90" s="14" t="s">
        <v>168</v>
      </c>
      <c r="F90" s="10">
        <v>-1</v>
      </c>
    </row>
    <row r="91" spans="2:6">
      <c r="C91" s="10">
        <v>84</v>
      </c>
      <c r="D91" s="14" t="s">
        <v>169</v>
      </c>
      <c r="E91" s="14" t="s">
        <v>170</v>
      </c>
      <c r="F91" s="10">
        <v>-1</v>
      </c>
    </row>
    <row r="92" spans="2:6">
      <c r="C92" s="10">
        <v>85</v>
      </c>
      <c r="D92" s="14" t="s">
        <v>171</v>
      </c>
      <c r="E92" s="14" t="s">
        <v>172</v>
      </c>
      <c r="F92" s="10">
        <v>-1</v>
      </c>
    </row>
    <row r="94" spans="2:6">
      <c r="B94" s="30" t="s">
        <v>300</v>
      </c>
      <c r="C94" s="24"/>
    </row>
    <row r="95" spans="2:6">
      <c r="B95" s="30"/>
      <c r="C95" s="37" t="s">
        <v>279</v>
      </c>
      <c r="D95" s="37" t="s">
        <v>297</v>
      </c>
      <c r="E95" s="37" t="s">
        <v>301</v>
      </c>
    </row>
    <row r="96" spans="2:6">
      <c r="B96" s="30"/>
      <c r="C96" s="10">
        <v>1</v>
      </c>
      <c r="D96" s="14" t="s">
        <v>278</v>
      </c>
      <c r="E96" s="14" t="b">
        <v>1</v>
      </c>
    </row>
    <row r="97" spans="2:8">
      <c r="B97" s="30"/>
      <c r="C97" s="10">
        <v>2</v>
      </c>
      <c r="D97" s="14" t="s">
        <v>277</v>
      </c>
      <c r="E97" s="14" t="b">
        <v>1</v>
      </c>
    </row>
    <row r="98" spans="2:8">
      <c r="B98" s="30"/>
      <c r="C98" s="10">
        <v>3</v>
      </c>
      <c r="D98" s="14" t="s">
        <v>276</v>
      </c>
      <c r="E98" s="14" t="b">
        <v>1</v>
      </c>
    </row>
    <row r="99" spans="2:8">
      <c r="B99" s="30"/>
      <c r="C99" s="10">
        <v>4</v>
      </c>
      <c r="D99" s="14" t="s">
        <v>275</v>
      </c>
      <c r="E99" s="14" t="b">
        <v>1</v>
      </c>
    </row>
    <row r="100" spans="2:8">
      <c r="B100" s="30"/>
      <c r="C100" s="24"/>
    </row>
    <row r="101" spans="2:8">
      <c r="B101" s="30" t="s">
        <v>298</v>
      </c>
      <c r="E101" s="30"/>
    </row>
    <row r="102" spans="2:8">
      <c r="C102" s="24" t="s">
        <v>299</v>
      </c>
    </row>
    <row r="103" spans="2:8" ht="0.95" customHeight="1"/>
    <row r="104" spans="2:8">
      <c r="C104" s="37" t="s">
        <v>270</v>
      </c>
      <c r="D104" s="37" t="s">
        <v>289</v>
      </c>
      <c r="E104" s="37" t="s">
        <v>290</v>
      </c>
      <c r="F104" s="37" t="s">
        <v>305</v>
      </c>
    </row>
    <row r="105" spans="2:8">
      <c r="C105" s="10">
        <v>1</v>
      </c>
      <c r="D105" s="1" t="s">
        <v>274</v>
      </c>
      <c r="E105" s="1" t="s">
        <v>519</v>
      </c>
      <c r="F105" s="36">
        <v>0.25</v>
      </c>
    </row>
    <row r="106" spans="2:8">
      <c r="C106" s="10">
        <v>2</v>
      </c>
      <c r="D106" s="1" t="s">
        <v>273</v>
      </c>
      <c r="E106" s="1" t="s">
        <v>520</v>
      </c>
      <c r="F106" s="36">
        <v>0.25</v>
      </c>
    </row>
    <row r="107" spans="2:8">
      <c r="C107" s="10">
        <v>3</v>
      </c>
      <c r="D107" s="1" t="s">
        <v>272</v>
      </c>
      <c r="E107" s="1" t="s">
        <v>521</v>
      </c>
      <c r="F107" s="36">
        <v>0.5</v>
      </c>
    </row>
    <row r="109" spans="2:8">
      <c r="C109" s="24" t="s">
        <v>303</v>
      </c>
    </row>
    <row r="110" spans="2:8">
      <c r="C110" s="38" t="s">
        <v>271</v>
      </c>
      <c r="D110" s="38" t="s">
        <v>302</v>
      </c>
      <c r="E110" s="108" t="s">
        <v>304</v>
      </c>
      <c r="F110" s="108"/>
      <c r="G110" s="108"/>
      <c r="H110" s="108"/>
    </row>
    <row r="111" spans="2:8">
      <c r="C111" s="10">
        <v>1</v>
      </c>
      <c r="D111" s="35" t="s">
        <v>522</v>
      </c>
      <c r="E111" s="109" t="s">
        <v>523</v>
      </c>
      <c r="F111" s="109"/>
      <c r="G111" s="109"/>
      <c r="H111" s="109"/>
    </row>
    <row r="112" spans="2:8">
      <c r="C112" s="32"/>
      <c r="D112" s="34"/>
      <c r="E112" s="33"/>
      <c r="F112" s="33"/>
      <c r="G112" s="33"/>
      <c r="H112" s="33"/>
    </row>
    <row r="113" spans="2:7">
      <c r="C113" s="27" t="s">
        <v>306</v>
      </c>
    </row>
    <row r="114" spans="2:7">
      <c r="C114" s="37" t="s">
        <v>270</v>
      </c>
      <c r="D114" s="37" t="s">
        <v>310</v>
      </c>
      <c r="E114" s="37" t="s">
        <v>269</v>
      </c>
      <c r="F114" s="37" t="s">
        <v>268</v>
      </c>
      <c r="G114" s="37" t="s">
        <v>267</v>
      </c>
    </row>
    <row r="115" spans="2:7">
      <c r="C115" s="10">
        <v>1</v>
      </c>
      <c r="D115" s="1" t="s">
        <v>288</v>
      </c>
      <c r="E115" s="1">
        <v>0.42730000000000001</v>
      </c>
      <c r="F115" s="1">
        <v>0.7742</v>
      </c>
      <c r="G115" s="1">
        <v>0.54830000000000001</v>
      </c>
    </row>
    <row r="116" spans="2:7">
      <c r="C116" s="10">
        <v>2</v>
      </c>
      <c r="D116" s="1" t="s">
        <v>287</v>
      </c>
      <c r="E116" s="1">
        <v>0.3821</v>
      </c>
      <c r="F116" s="1">
        <v>0.75990000000000002</v>
      </c>
      <c r="G116" s="1">
        <v>0.51970000000000005</v>
      </c>
    </row>
    <row r="117" spans="2:7">
      <c r="C117" s="10">
        <v>3</v>
      </c>
      <c r="D117" s="1" t="s">
        <v>285</v>
      </c>
      <c r="E117" s="1">
        <v>0.54520000000000002</v>
      </c>
      <c r="F117" s="1">
        <v>0.85489999999999999</v>
      </c>
      <c r="G117" s="1">
        <v>0.7097</v>
      </c>
    </row>
    <row r="118" spans="2:7">
      <c r="C118" s="10">
        <v>3</v>
      </c>
      <c r="D118" s="1" t="s">
        <v>286</v>
      </c>
      <c r="E118" s="1">
        <v>0.48149999999999998</v>
      </c>
      <c r="F118" s="1">
        <v>0.81730000000000003</v>
      </c>
      <c r="G118" s="1">
        <v>0.63460000000000005</v>
      </c>
    </row>
    <row r="119" spans="2:7">
      <c r="C119" s="32"/>
      <c r="D119" s="31"/>
      <c r="E119" s="31"/>
      <c r="F119" s="31"/>
      <c r="G119" s="31"/>
    </row>
    <row r="120" spans="2:7">
      <c r="C120" s="32"/>
      <c r="D120" s="31"/>
      <c r="E120" s="31"/>
      <c r="F120" s="31"/>
      <c r="G120" s="31"/>
    </row>
    <row r="121" spans="2:7">
      <c r="B121" s="30" t="s">
        <v>307</v>
      </c>
      <c r="C121" s="29"/>
    </row>
    <row r="122" spans="2:7">
      <c r="C122" s="28"/>
      <c r="D122" s="27" t="s">
        <v>308</v>
      </c>
    </row>
    <row r="123" spans="2:7">
      <c r="D123" s="38" t="s">
        <v>311</v>
      </c>
      <c r="E123" s="38" t="s">
        <v>309</v>
      </c>
    </row>
    <row r="124" spans="2:7">
      <c r="C124" s="110"/>
      <c r="D124" s="111" t="s">
        <v>266</v>
      </c>
      <c r="E124" s="112"/>
      <c r="F124" s="115"/>
    </row>
    <row r="125" spans="2:7">
      <c r="C125" s="110"/>
      <c r="D125" s="111"/>
      <c r="E125" s="113"/>
      <c r="F125" s="115"/>
    </row>
    <row r="126" spans="2:7">
      <c r="C126" s="110"/>
      <c r="D126" s="111"/>
      <c r="E126" s="114"/>
      <c r="F126" s="115"/>
    </row>
    <row r="127" spans="2:7">
      <c r="E127" s="26" t="s">
        <v>265</v>
      </c>
    </row>
  </sheetData>
  <mergeCells count="7">
    <mergeCell ref="A2:J2"/>
    <mergeCell ref="E110:H110"/>
    <mergeCell ref="E111:H111"/>
    <mergeCell ref="C124:C126"/>
    <mergeCell ref="D124:D126"/>
    <mergeCell ref="E124:E126"/>
    <mergeCell ref="F124:F126"/>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2:J127"/>
  <sheetViews>
    <sheetView tabSelected="1" topLeftCell="A10" zoomScale="85" zoomScaleNormal="85" workbookViewId="0">
      <selection activeCell="D10" sqref="D10"/>
    </sheetView>
  </sheetViews>
  <sheetFormatPr defaultRowHeight="16.5"/>
  <cols>
    <col min="1" max="2" width="1.625" style="24" customWidth="1"/>
    <col min="3" max="3" width="4.5" style="25" bestFit="1" customWidth="1"/>
    <col min="4" max="4" width="33.25" style="24" bestFit="1" customWidth="1"/>
    <col min="5" max="5" width="48.5" style="24" customWidth="1"/>
    <col min="6" max="6" width="19" style="24" customWidth="1"/>
    <col min="7" max="8" width="9" style="24"/>
    <col min="9" max="9" width="42.5" style="24" customWidth="1"/>
    <col min="10" max="16384" width="9" style="24"/>
  </cols>
  <sheetData>
    <row r="2" spans="1:10" ht="20.25">
      <c r="A2" s="63" t="s">
        <v>326</v>
      </c>
      <c r="B2" s="63"/>
      <c r="C2" s="63"/>
      <c r="D2" s="63"/>
      <c r="E2" s="63"/>
      <c r="F2" s="63"/>
      <c r="G2" s="63"/>
      <c r="H2" s="63"/>
      <c r="I2" s="63"/>
      <c r="J2" s="63"/>
    </row>
    <row r="3" spans="1:10">
      <c r="B3" s="30" t="s">
        <v>291</v>
      </c>
    </row>
    <row r="4" spans="1:10">
      <c r="C4" s="24" t="s">
        <v>292</v>
      </c>
    </row>
    <row r="5" spans="1:10">
      <c r="C5" s="24" t="s">
        <v>293</v>
      </c>
    </row>
    <row r="7" spans="1:10">
      <c r="C7" s="37" t="s">
        <v>284</v>
      </c>
      <c r="D7" s="37" t="s">
        <v>294</v>
      </c>
      <c r="E7" s="37" t="s">
        <v>295</v>
      </c>
      <c r="F7" s="37" t="s">
        <v>296</v>
      </c>
    </row>
    <row r="8" spans="1:10">
      <c r="C8" s="61">
        <v>1</v>
      </c>
      <c r="D8" s="14" t="s">
        <v>524</v>
      </c>
      <c r="E8" s="14" t="s">
        <v>7</v>
      </c>
      <c r="F8" s="61">
        <v>-1</v>
      </c>
    </row>
    <row r="9" spans="1:10">
      <c r="C9" s="61">
        <v>2</v>
      </c>
      <c r="D9" s="14" t="s">
        <v>525</v>
      </c>
      <c r="E9" s="14" t="s">
        <v>282</v>
      </c>
      <c r="F9" s="61">
        <v>-1</v>
      </c>
    </row>
    <row r="10" spans="1:10">
      <c r="C10" s="61">
        <v>3</v>
      </c>
      <c r="D10" s="14" t="s">
        <v>526</v>
      </c>
      <c r="E10" s="9" t="s">
        <v>280</v>
      </c>
      <c r="F10" s="61">
        <v>-1</v>
      </c>
    </row>
    <row r="11" spans="1:10">
      <c r="C11" s="61">
        <v>4</v>
      </c>
      <c r="D11" s="14" t="s">
        <v>9</v>
      </c>
      <c r="E11" s="14" t="s">
        <v>10</v>
      </c>
      <c r="F11" s="61">
        <v>-1</v>
      </c>
    </row>
    <row r="12" spans="1:10">
      <c r="C12" s="61">
        <v>5</v>
      </c>
      <c r="D12" s="14" t="s">
        <v>11</v>
      </c>
      <c r="E12" s="14" t="s">
        <v>12</v>
      </c>
      <c r="F12" s="61">
        <v>-1</v>
      </c>
    </row>
    <row r="13" spans="1:10">
      <c r="C13" s="61">
        <v>6</v>
      </c>
      <c r="D13" s="14" t="s">
        <v>13</v>
      </c>
      <c r="E13" s="14" t="s">
        <v>14</v>
      </c>
      <c r="F13" s="61">
        <v>-1</v>
      </c>
    </row>
    <row r="14" spans="1:10">
      <c r="C14" s="61">
        <v>7</v>
      </c>
      <c r="D14" s="14" t="s">
        <v>15</v>
      </c>
      <c r="E14" s="14" t="s">
        <v>16</v>
      </c>
      <c r="F14" s="61">
        <v>-1</v>
      </c>
    </row>
    <row r="15" spans="1:10">
      <c r="C15" s="61">
        <v>8</v>
      </c>
      <c r="D15" s="14" t="s">
        <v>17</v>
      </c>
      <c r="E15" s="14" t="s">
        <v>18</v>
      </c>
      <c r="F15" s="61">
        <v>-1</v>
      </c>
    </row>
    <row r="16" spans="1:10">
      <c r="C16" s="61">
        <v>9</v>
      </c>
      <c r="D16" s="14" t="s">
        <v>19</v>
      </c>
      <c r="E16" s="14" t="s">
        <v>20</v>
      </c>
      <c r="F16" s="61">
        <v>-1</v>
      </c>
    </row>
    <row r="17" spans="3:6">
      <c r="C17" s="61">
        <v>10</v>
      </c>
      <c r="D17" s="14" t="s">
        <v>21</v>
      </c>
      <c r="E17" s="14" t="s">
        <v>22</v>
      </c>
      <c r="F17" s="61">
        <v>-1</v>
      </c>
    </row>
    <row r="18" spans="3:6">
      <c r="C18" s="61">
        <v>11</v>
      </c>
      <c r="D18" s="14" t="s">
        <v>23</v>
      </c>
      <c r="E18" s="14" t="s">
        <v>24</v>
      </c>
      <c r="F18" s="61">
        <v>-1</v>
      </c>
    </row>
    <row r="19" spans="3:6">
      <c r="C19" s="61">
        <v>12</v>
      </c>
      <c r="D19" s="14" t="s">
        <v>25</v>
      </c>
      <c r="E19" s="14" t="s">
        <v>26</v>
      </c>
      <c r="F19" s="61">
        <v>-1</v>
      </c>
    </row>
    <row r="20" spans="3:6">
      <c r="C20" s="61">
        <v>13</v>
      </c>
      <c r="D20" s="14" t="s">
        <v>27</v>
      </c>
      <c r="E20" s="14" t="s">
        <v>28</v>
      </c>
      <c r="F20" s="61">
        <v>-1</v>
      </c>
    </row>
    <row r="21" spans="3:6">
      <c r="C21" s="61">
        <v>14</v>
      </c>
      <c r="D21" s="14" t="s">
        <v>29</v>
      </c>
      <c r="E21" s="14" t="s">
        <v>30</v>
      </c>
      <c r="F21" s="61">
        <v>-1</v>
      </c>
    </row>
    <row r="22" spans="3:6">
      <c r="C22" s="61">
        <v>15</v>
      </c>
      <c r="D22" s="14" t="s">
        <v>31</v>
      </c>
      <c r="E22" s="14" t="s">
        <v>32</v>
      </c>
      <c r="F22" s="61">
        <v>-1</v>
      </c>
    </row>
    <row r="23" spans="3:6">
      <c r="C23" s="61">
        <v>16</v>
      </c>
      <c r="D23" s="14" t="s">
        <v>33</v>
      </c>
      <c r="E23" s="14" t="s">
        <v>34</v>
      </c>
      <c r="F23" s="61">
        <v>-1</v>
      </c>
    </row>
    <row r="24" spans="3:6">
      <c r="C24" s="61">
        <v>17</v>
      </c>
      <c r="D24" s="14" t="s">
        <v>35</v>
      </c>
      <c r="E24" s="14" t="s">
        <v>36</v>
      </c>
      <c r="F24" s="61">
        <v>-1</v>
      </c>
    </row>
    <row r="25" spans="3:6">
      <c r="C25" s="61">
        <v>18</v>
      </c>
      <c r="D25" s="14" t="s">
        <v>37</v>
      </c>
      <c r="E25" s="14" t="s">
        <v>38</v>
      </c>
      <c r="F25" s="61">
        <v>-1</v>
      </c>
    </row>
    <row r="26" spans="3:6">
      <c r="C26" s="61">
        <v>19</v>
      </c>
      <c r="D26" s="14" t="s">
        <v>39</v>
      </c>
      <c r="E26" s="14" t="s">
        <v>40</v>
      </c>
      <c r="F26" s="61">
        <v>-1</v>
      </c>
    </row>
    <row r="27" spans="3:6">
      <c r="C27" s="61">
        <v>20</v>
      </c>
      <c r="D27" s="14" t="s">
        <v>41</v>
      </c>
      <c r="E27" s="14" t="s">
        <v>42</v>
      </c>
      <c r="F27" s="61">
        <v>-1</v>
      </c>
    </row>
    <row r="28" spans="3:6">
      <c r="C28" s="61">
        <v>21</v>
      </c>
      <c r="D28" s="14" t="s">
        <v>43</v>
      </c>
      <c r="E28" s="14" t="s">
        <v>44</v>
      </c>
      <c r="F28" s="61">
        <v>-1</v>
      </c>
    </row>
    <row r="29" spans="3:6">
      <c r="C29" s="61">
        <v>22</v>
      </c>
      <c r="D29" s="14" t="s">
        <v>45</v>
      </c>
      <c r="E29" s="14" t="s">
        <v>46</v>
      </c>
      <c r="F29" s="61">
        <v>-1</v>
      </c>
    </row>
    <row r="30" spans="3:6">
      <c r="C30" s="61">
        <v>23</v>
      </c>
      <c r="D30" s="14" t="s">
        <v>47</v>
      </c>
      <c r="E30" s="14" t="s">
        <v>48</v>
      </c>
      <c r="F30" s="61">
        <v>-1</v>
      </c>
    </row>
    <row r="31" spans="3:6">
      <c r="C31" s="61">
        <v>24</v>
      </c>
      <c r="D31" s="14" t="s">
        <v>49</v>
      </c>
      <c r="E31" s="14" t="s">
        <v>50</v>
      </c>
      <c r="F31" s="61">
        <v>-1</v>
      </c>
    </row>
    <row r="32" spans="3:6">
      <c r="C32" s="61">
        <v>25</v>
      </c>
      <c r="D32" s="14" t="s">
        <v>51</v>
      </c>
      <c r="E32" s="14" t="s">
        <v>52</v>
      </c>
      <c r="F32" s="61">
        <v>-1</v>
      </c>
    </row>
    <row r="33" spans="3:6">
      <c r="C33" s="61">
        <v>26</v>
      </c>
      <c r="D33" s="14" t="s">
        <v>53</v>
      </c>
      <c r="E33" s="14" t="s">
        <v>54</v>
      </c>
      <c r="F33" s="61">
        <v>-1</v>
      </c>
    </row>
    <row r="34" spans="3:6">
      <c r="C34" s="61">
        <v>27</v>
      </c>
      <c r="D34" s="14" t="s">
        <v>55</v>
      </c>
      <c r="E34" s="14" t="s">
        <v>56</v>
      </c>
      <c r="F34" s="61">
        <v>-1</v>
      </c>
    </row>
    <row r="35" spans="3:6">
      <c r="C35" s="61">
        <v>28</v>
      </c>
      <c r="D35" s="14" t="s">
        <v>57</v>
      </c>
      <c r="E35" s="14" t="s">
        <v>58</v>
      </c>
      <c r="F35" s="61">
        <v>-1</v>
      </c>
    </row>
    <row r="36" spans="3:6">
      <c r="C36" s="61">
        <v>29</v>
      </c>
      <c r="D36" s="14" t="s">
        <v>59</v>
      </c>
      <c r="E36" s="14" t="s">
        <v>60</v>
      </c>
      <c r="F36" s="61">
        <v>-1</v>
      </c>
    </row>
    <row r="37" spans="3:6">
      <c r="C37" s="61">
        <v>30</v>
      </c>
      <c r="D37" s="14" t="s">
        <v>61</v>
      </c>
      <c r="E37" s="14" t="s">
        <v>62</v>
      </c>
      <c r="F37" s="61">
        <v>-1</v>
      </c>
    </row>
    <row r="38" spans="3:6">
      <c r="C38" s="61">
        <v>31</v>
      </c>
      <c r="D38" s="14" t="s">
        <v>63</v>
      </c>
      <c r="E38" s="14" t="s">
        <v>64</v>
      </c>
      <c r="F38" s="61">
        <v>-1</v>
      </c>
    </row>
    <row r="39" spans="3:6">
      <c r="C39" s="61">
        <v>32</v>
      </c>
      <c r="D39" s="14" t="s">
        <v>65</v>
      </c>
      <c r="E39" s="14" t="s">
        <v>66</v>
      </c>
      <c r="F39" s="61">
        <v>-1</v>
      </c>
    </row>
    <row r="40" spans="3:6">
      <c r="C40" s="61">
        <v>33</v>
      </c>
      <c r="D40" s="14" t="s">
        <v>67</v>
      </c>
      <c r="E40" s="14" t="s">
        <v>68</v>
      </c>
      <c r="F40" s="61">
        <v>-1</v>
      </c>
    </row>
    <row r="41" spans="3:6">
      <c r="C41" s="61">
        <v>34</v>
      </c>
      <c r="D41" s="14" t="s">
        <v>69</v>
      </c>
      <c r="E41" s="14" t="s">
        <v>70</v>
      </c>
      <c r="F41" s="61">
        <v>-1</v>
      </c>
    </row>
    <row r="42" spans="3:6">
      <c r="C42" s="61">
        <v>35</v>
      </c>
      <c r="D42" s="14" t="s">
        <v>71</v>
      </c>
      <c r="E42" s="14" t="s">
        <v>72</v>
      </c>
      <c r="F42" s="61">
        <v>-1</v>
      </c>
    </row>
    <row r="43" spans="3:6">
      <c r="C43" s="61">
        <v>36</v>
      </c>
      <c r="D43" s="14" t="s">
        <v>73</v>
      </c>
      <c r="E43" s="14" t="s">
        <v>74</v>
      </c>
      <c r="F43" s="61">
        <v>-1</v>
      </c>
    </row>
    <row r="44" spans="3:6">
      <c r="C44" s="61">
        <v>37</v>
      </c>
      <c r="D44" s="14" t="s">
        <v>75</v>
      </c>
      <c r="E44" s="14" t="s">
        <v>76</v>
      </c>
      <c r="F44" s="61">
        <v>-1</v>
      </c>
    </row>
    <row r="45" spans="3:6">
      <c r="C45" s="61">
        <v>38</v>
      </c>
      <c r="D45" s="14" t="s">
        <v>77</v>
      </c>
      <c r="E45" s="14" t="s">
        <v>78</v>
      </c>
      <c r="F45" s="61">
        <v>-1</v>
      </c>
    </row>
    <row r="46" spans="3:6">
      <c r="C46" s="61">
        <v>39</v>
      </c>
      <c r="D46" s="14" t="s">
        <v>79</v>
      </c>
      <c r="E46" s="14" t="s">
        <v>80</v>
      </c>
      <c r="F46" s="61">
        <v>-1</v>
      </c>
    </row>
    <row r="47" spans="3:6">
      <c r="C47" s="61">
        <v>40</v>
      </c>
      <c r="D47" s="14" t="s">
        <v>81</v>
      </c>
      <c r="E47" s="14" t="s">
        <v>82</v>
      </c>
      <c r="F47" s="61">
        <v>-1</v>
      </c>
    </row>
    <row r="48" spans="3:6">
      <c r="C48" s="61">
        <v>41</v>
      </c>
      <c r="D48" s="14" t="s">
        <v>83</v>
      </c>
      <c r="E48" s="14" t="s">
        <v>84</v>
      </c>
      <c r="F48" s="61">
        <v>-1</v>
      </c>
    </row>
    <row r="49" spans="3:6">
      <c r="C49" s="61">
        <v>42</v>
      </c>
      <c r="D49" s="14" t="s">
        <v>85</v>
      </c>
      <c r="E49" s="14" t="s">
        <v>86</v>
      </c>
      <c r="F49" s="61">
        <v>-1</v>
      </c>
    </row>
    <row r="50" spans="3:6">
      <c r="C50" s="61">
        <v>43</v>
      </c>
      <c r="D50" s="14" t="s">
        <v>87</v>
      </c>
      <c r="E50" s="14" t="s">
        <v>88</v>
      </c>
      <c r="F50" s="61">
        <v>-1</v>
      </c>
    </row>
    <row r="51" spans="3:6">
      <c r="C51" s="61">
        <v>44</v>
      </c>
      <c r="D51" s="14" t="s">
        <v>89</v>
      </c>
      <c r="E51" s="14" t="s">
        <v>90</v>
      </c>
      <c r="F51" s="61">
        <v>-1</v>
      </c>
    </row>
    <row r="52" spans="3:6">
      <c r="C52" s="61">
        <v>45</v>
      </c>
      <c r="D52" s="14" t="s">
        <v>91</v>
      </c>
      <c r="E52" s="14" t="s">
        <v>92</v>
      </c>
      <c r="F52" s="61">
        <v>-1</v>
      </c>
    </row>
    <row r="53" spans="3:6">
      <c r="C53" s="61">
        <v>46</v>
      </c>
      <c r="D53" s="14" t="s">
        <v>93</v>
      </c>
      <c r="E53" s="14" t="s">
        <v>94</v>
      </c>
      <c r="F53" s="61">
        <v>-1</v>
      </c>
    </row>
    <row r="54" spans="3:6">
      <c r="C54" s="61">
        <v>47</v>
      </c>
      <c r="D54" s="14" t="s">
        <v>95</v>
      </c>
      <c r="E54" s="14" t="s">
        <v>96</v>
      </c>
      <c r="F54" s="61">
        <v>-1</v>
      </c>
    </row>
    <row r="55" spans="3:6">
      <c r="C55" s="61">
        <v>48</v>
      </c>
      <c r="D55" s="14" t="s">
        <v>97</v>
      </c>
      <c r="E55" s="14" t="s">
        <v>98</v>
      </c>
      <c r="F55" s="61">
        <v>-1</v>
      </c>
    </row>
    <row r="56" spans="3:6">
      <c r="C56" s="61">
        <v>49</v>
      </c>
      <c r="D56" s="14" t="s">
        <v>99</v>
      </c>
      <c r="E56" s="14" t="s">
        <v>100</v>
      </c>
      <c r="F56" s="61">
        <v>-1</v>
      </c>
    </row>
    <row r="57" spans="3:6">
      <c r="C57" s="61">
        <v>50</v>
      </c>
      <c r="D57" s="14" t="s">
        <v>101</v>
      </c>
      <c r="E57" s="14" t="s">
        <v>102</v>
      </c>
      <c r="F57" s="61">
        <v>-1</v>
      </c>
    </row>
    <row r="58" spans="3:6">
      <c r="C58" s="61">
        <v>51</v>
      </c>
      <c r="D58" s="14" t="s">
        <v>103</v>
      </c>
      <c r="E58" s="14" t="s">
        <v>104</v>
      </c>
      <c r="F58" s="61">
        <v>-1</v>
      </c>
    </row>
    <row r="59" spans="3:6">
      <c r="C59" s="61">
        <v>52</v>
      </c>
      <c r="D59" s="14" t="s">
        <v>105</v>
      </c>
      <c r="E59" s="14" t="s">
        <v>106</v>
      </c>
      <c r="F59" s="61">
        <v>-1</v>
      </c>
    </row>
    <row r="60" spans="3:6">
      <c r="C60" s="61">
        <v>53</v>
      </c>
      <c r="D60" s="14" t="s">
        <v>107</v>
      </c>
      <c r="E60" s="14" t="s">
        <v>108</v>
      </c>
      <c r="F60" s="61">
        <v>-1</v>
      </c>
    </row>
    <row r="61" spans="3:6">
      <c r="C61" s="61">
        <v>54</v>
      </c>
      <c r="D61" s="14" t="s">
        <v>109</v>
      </c>
      <c r="E61" s="14" t="s">
        <v>110</v>
      </c>
      <c r="F61" s="61">
        <v>-1</v>
      </c>
    </row>
    <row r="62" spans="3:6">
      <c r="C62" s="61">
        <v>55</v>
      </c>
      <c r="D62" s="14" t="s">
        <v>111</v>
      </c>
      <c r="E62" s="14" t="s">
        <v>112</v>
      </c>
      <c r="F62" s="61">
        <v>-1</v>
      </c>
    </row>
    <row r="63" spans="3:6">
      <c r="C63" s="61">
        <v>56</v>
      </c>
      <c r="D63" s="14" t="s">
        <v>113</v>
      </c>
      <c r="E63" s="14" t="s">
        <v>114</v>
      </c>
      <c r="F63" s="61">
        <v>-1</v>
      </c>
    </row>
    <row r="64" spans="3:6">
      <c r="C64" s="61">
        <v>57</v>
      </c>
      <c r="D64" s="14" t="s">
        <v>115</v>
      </c>
      <c r="E64" s="14" t="s">
        <v>116</v>
      </c>
      <c r="F64" s="61">
        <v>-1</v>
      </c>
    </row>
    <row r="65" spans="3:6">
      <c r="C65" s="61">
        <v>58</v>
      </c>
      <c r="D65" s="14" t="s">
        <v>117</v>
      </c>
      <c r="E65" s="14" t="s">
        <v>118</v>
      </c>
      <c r="F65" s="61">
        <v>-1</v>
      </c>
    </row>
    <row r="66" spans="3:6">
      <c r="C66" s="61">
        <v>59</v>
      </c>
      <c r="D66" s="14" t="s">
        <v>119</v>
      </c>
      <c r="E66" s="14" t="s">
        <v>120</v>
      </c>
      <c r="F66" s="61">
        <v>-1</v>
      </c>
    </row>
    <row r="67" spans="3:6">
      <c r="C67" s="61">
        <v>60</v>
      </c>
      <c r="D67" s="14" t="s">
        <v>121</v>
      </c>
      <c r="E67" s="14" t="s">
        <v>122</v>
      </c>
      <c r="F67" s="61">
        <v>-1</v>
      </c>
    </row>
    <row r="68" spans="3:6">
      <c r="C68" s="61">
        <v>61</v>
      </c>
      <c r="D68" s="14" t="s">
        <v>123</v>
      </c>
      <c r="E68" s="14" t="s">
        <v>124</v>
      </c>
      <c r="F68" s="61">
        <v>-1</v>
      </c>
    </row>
    <row r="69" spans="3:6">
      <c r="C69" s="61">
        <v>62</v>
      </c>
      <c r="D69" s="14" t="s">
        <v>125</v>
      </c>
      <c r="E69" s="14" t="s">
        <v>126</v>
      </c>
      <c r="F69" s="61">
        <v>-1</v>
      </c>
    </row>
    <row r="70" spans="3:6">
      <c r="C70" s="61">
        <v>63</v>
      </c>
      <c r="D70" s="14" t="s">
        <v>127</v>
      </c>
      <c r="E70" s="14" t="s">
        <v>128</v>
      </c>
      <c r="F70" s="61">
        <v>-1</v>
      </c>
    </row>
    <row r="71" spans="3:6">
      <c r="C71" s="61">
        <v>64</v>
      </c>
      <c r="D71" s="14" t="s">
        <v>129</v>
      </c>
      <c r="E71" s="14" t="s">
        <v>130</v>
      </c>
      <c r="F71" s="61">
        <v>-1</v>
      </c>
    </row>
    <row r="72" spans="3:6">
      <c r="C72" s="61">
        <v>65</v>
      </c>
      <c r="D72" s="14" t="s">
        <v>131</v>
      </c>
      <c r="E72" s="14" t="s">
        <v>132</v>
      </c>
      <c r="F72" s="61">
        <v>-1</v>
      </c>
    </row>
    <row r="73" spans="3:6">
      <c r="C73" s="61">
        <v>66</v>
      </c>
      <c r="D73" s="14" t="s">
        <v>133</v>
      </c>
      <c r="E73" s="14" t="s">
        <v>134</v>
      </c>
      <c r="F73" s="61">
        <v>-1</v>
      </c>
    </row>
    <row r="74" spans="3:6">
      <c r="C74" s="61">
        <v>67</v>
      </c>
      <c r="D74" s="14" t="s">
        <v>135</v>
      </c>
      <c r="E74" s="14" t="s">
        <v>136</v>
      </c>
      <c r="F74" s="61">
        <v>-1</v>
      </c>
    </row>
    <row r="75" spans="3:6">
      <c r="C75" s="61">
        <v>68</v>
      </c>
      <c r="D75" s="14" t="s">
        <v>137</v>
      </c>
      <c r="E75" s="14" t="s">
        <v>138</v>
      </c>
      <c r="F75" s="61">
        <v>-1</v>
      </c>
    </row>
    <row r="76" spans="3:6">
      <c r="C76" s="61">
        <v>69</v>
      </c>
      <c r="D76" s="14" t="s">
        <v>139</v>
      </c>
      <c r="E76" s="14" t="s">
        <v>140</v>
      </c>
      <c r="F76" s="61">
        <v>-1</v>
      </c>
    </row>
    <row r="77" spans="3:6">
      <c r="C77" s="61">
        <v>70</v>
      </c>
      <c r="D77" s="14" t="s">
        <v>141</v>
      </c>
      <c r="E77" s="14" t="s">
        <v>142</v>
      </c>
      <c r="F77" s="61">
        <v>-1</v>
      </c>
    </row>
    <row r="78" spans="3:6">
      <c r="C78" s="61">
        <v>71</v>
      </c>
      <c r="D78" s="14" t="s">
        <v>143</v>
      </c>
      <c r="E78" s="14" t="s">
        <v>144</v>
      </c>
      <c r="F78" s="61">
        <v>-1</v>
      </c>
    </row>
    <row r="79" spans="3:6">
      <c r="C79" s="61">
        <v>72</v>
      </c>
      <c r="D79" s="14" t="s">
        <v>145</v>
      </c>
      <c r="E79" s="14" t="s">
        <v>146</v>
      </c>
      <c r="F79" s="61">
        <v>-1</v>
      </c>
    </row>
    <row r="80" spans="3:6">
      <c r="C80" s="61">
        <v>73</v>
      </c>
      <c r="D80" s="14" t="s">
        <v>147</v>
      </c>
      <c r="E80" s="14" t="s">
        <v>148</v>
      </c>
      <c r="F80" s="61">
        <v>-1</v>
      </c>
    </row>
    <row r="81" spans="2:6">
      <c r="C81" s="61">
        <v>74</v>
      </c>
      <c r="D81" s="14" t="s">
        <v>149</v>
      </c>
      <c r="E81" s="14" t="s">
        <v>150</v>
      </c>
      <c r="F81" s="61">
        <v>-1</v>
      </c>
    </row>
    <row r="82" spans="2:6">
      <c r="C82" s="61">
        <v>75</v>
      </c>
      <c r="D82" s="14" t="s">
        <v>151</v>
      </c>
      <c r="E82" s="14" t="s">
        <v>152</v>
      </c>
      <c r="F82" s="61">
        <v>-1</v>
      </c>
    </row>
    <row r="83" spans="2:6">
      <c r="C83" s="61">
        <v>76</v>
      </c>
      <c r="D83" s="14" t="s">
        <v>153</v>
      </c>
      <c r="E83" s="14" t="s">
        <v>154</v>
      </c>
      <c r="F83" s="61">
        <v>-1</v>
      </c>
    </row>
    <row r="84" spans="2:6">
      <c r="C84" s="61">
        <v>77</v>
      </c>
      <c r="D84" s="14" t="s">
        <v>155</v>
      </c>
      <c r="E84" s="14" t="s">
        <v>156</v>
      </c>
      <c r="F84" s="61">
        <v>-1</v>
      </c>
    </row>
    <row r="85" spans="2:6">
      <c r="C85" s="61">
        <v>78</v>
      </c>
      <c r="D85" s="14" t="s">
        <v>157</v>
      </c>
      <c r="E85" s="14" t="s">
        <v>158</v>
      </c>
      <c r="F85" s="61">
        <v>-1</v>
      </c>
    </row>
    <row r="86" spans="2:6">
      <c r="C86" s="61">
        <v>79</v>
      </c>
      <c r="D86" s="14" t="s">
        <v>159</v>
      </c>
      <c r="E86" s="14" t="s">
        <v>160</v>
      </c>
      <c r="F86" s="61">
        <v>-1</v>
      </c>
    </row>
    <row r="87" spans="2:6">
      <c r="C87" s="61">
        <v>80</v>
      </c>
      <c r="D87" s="14" t="s">
        <v>161</v>
      </c>
      <c r="E87" s="14" t="s">
        <v>162</v>
      </c>
      <c r="F87" s="61">
        <v>-1</v>
      </c>
    </row>
    <row r="88" spans="2:6">
      <c r="C88" s="61">
        <v>81</v>
      </c>
      <c r="D88" s="14" t="s">
        <v>163</v>
      </c>
      <c r="E88" s="14" t="s">
        <v>164</v>
      </c>
      <c r="F88" s="61">
        <v>-1</v>
      </c>
    </row>
    <row r="89" spans="2:6">
      <c r="C89" s="61">
        <v>82</v>
      </c>
      <c r="D89" s="14" t="s">
        <v>165</v>
      </c>
      <c r="E89" s="14" t="s">
        <v>166</v>
      </c>
      <c r="F89" s="61">
        <v>-1</v>
      </c>
    </row>
    <row r="90" spans="2:6">
      <c r="C90" s="61">
        <v>83</v>
      </c>
      <c r="D90" s="14" t="s">
        <v>167</v>
      </c>
      <c r="E90" s="14" t="s">
        <v>168</v>
      </c>
      <c r="F90" s="61">
        <v>-1</v>
      </c>
    </row>
    <row r="91" spans="2:6">
      <c r="C91" s="61">
        <v>84</v>
      </c>
      <c r="D91" s="14" t="s">
        <v>169</v>
      </c>
      <c r="E91" s="14" t="s">
        <v>170</v>
      </c>
      <c r="F91" s="61">
        <v>-1</v>
      </c>
    </row>
    <row r="92" spans="2:6">
      <c r="C92" s="61">
        <v>85</v>
      </c>
      <c r="D92" s="14" t="s">
        <v>171</v>
      </c>
      <c r="E92" s="14" t="s">
        <v>172</v>
      </c>
      <c r="F92" s="61">
        <v>-1</v>
      </c>
    </row>
    <row r="94" spans="2:6">
      <c r="B94" s="30" t="s">
        <v>300</v>
      </c>
      <c r="C94" s="24"/>
    </row>
    <row r="95" spans="2:6">
      <c r="B95" s="30"/>
      <c r="C95" s="37" t="s">
        <v>279</v>
      </c>
      <c r="D95" s="37" t="s">
        <v>297</v>
      </c>
      <c r="E95" s="37" t="s">
        <v>301</v>
      </c>
    </row>
    <row r="96" spans="2:6">
      <c r="B96" s="30"/>
      <c r="C96" s="61">
        <v>1</v>
      </c>
      <c r="D96" s="14" t="s">
        <v>278</v>
      </c>
      <c r="E96" s="14" t="b">
        <v>1</v>
      </c>
    </row>
    <row r="97" spans="2:8">
      <c r="B97" s="30"/>
      <c r="C97" s="61">
        <v>2</v>
      </c>
      <c r="D97" s="14" t="s">
        <v>277</v>
      </c>
      <c r="E97" s="14" t="b">
        <v>1</v>
      </c>
    </row>
    <row r="98" spans="2:8">
      <c r="B98" s="30"/>
      <c r="C98" s="61">
        <v>3</v>
      </c>
      <c r="D98" s="14" t="s">
        <v>276</v>
      </c>
      <c r="E98" s="14" t="b">
        <v>1</v>
      </c>
    </row>
    <row r="99" spans="2:8">
      <c r="B99" s="30"/>
      <c r="C99" s="61">
        <v>4</v>
      </c>
      <c r="D99" s="14" t="s">
        <v>275</v>
      </c>
      <c r="E99" s="14" t="b">
        <v>1</v>
      </c>
    </row>
    <row r="100" spans="2:8">
      <c r="B100" s="30"/>
      <c r="C100" s="24"/>
    </row>
    <row r="101" spans="2:8">
      <c r="B101" s="30" t="s">
        <v>298</v>
      </c>
      <c r="E101" s="30"/>
    </row>
    <row r="102" spans="2:8">
      <c r="C102" s="24" t="s">
        <v>299</v>
      </c>
    </row>
    <row r="103" spans="2:8" ht="0.95" customHeight="1"/>
    <row r="104" spans="2:8">
      <c r="C104" s="37" t="s">
        <v>270</v>
      </c>
      <c r="D104" s="37" t="s">
        <v>289</v>
      </c>
      <c r="E104" s="37" t="s">
        <v>290</v>
      </c>
      <c r="F104" s="37" t="s">
        <v>305</v>
      </c>
    </row>
    <row r="105" spans="2:8">
      <c r="C105" s="61">
        <v>1</v>
      </c>
      <c r="D105" s="1" t="s">
        <v>274</v>
      </c>
      <c r="E105" s="1" t="s">
        <v>519</v>
      </c>
      <c r="F105" s="36">
        <v>0.25</v>
      </c>
    </row>
    <row r="106" spans="2:8">
      <c r="C106" s="61">
        <v>2</v>
      </c>
      <c r="D106" s="1" t="s">
        <v>273</v>
      </c>
      <c r="E106" s="1" t="s">
        <v>520</v>
      </c>
      <c r="F106" s="36">
        <v>0.25</v>
      </c>
    </row>
    <row r="107" spans="2:8">
      <c r="C107" s="61">
        <v>3</v>
      </c>
      <c r="D107" s="1" t="s">
        <v>272</v>
      </c>
      <c r="E107" s="1" t="s">
        <v>521</v>
      </c>
      <c r="F107" s="36">
        <v>0.5</v>
      </c>
    </row>
    <row r="109" spans="2:8">
      <c r="C109" s="24" t="s">
        <v>303</v>
      </c>
    </row>
    <row r="110" spans="2:8">
      <c r="C110" s="59" t="s">
        <v>270</v>
      </c>
      <c r="D110" s="59" t="s">
        <v>302</v>
      </c>
      <c r="E110" s="108" t="s">
        <v>304</v>
      </c>
      <c r="F110" s="108"/>
      <c r="G110" s="108"/>
      <c r="H110" s="108"/>
    </row>
    <row r="111" spans="2:8">
      <c r="C111" s="61">
        <v>1</v>
      </c>
      <c r="D111" s="35" t="s">
        <v>522</v>
      </c>
      <c r="E111" s="109" t="s">
        <v>523</v>
      </c>
      <c r="F111" s="109"/>
      <c r="G111" s="109"/>
      <c r="H111" s="109"/>
    </row>
    <row r="112" spans="2:8">
      <c r="C112" s="60"/>
      <c r="D112" s="34"/>
      <c r="E112" s="33"/>
      <c r="F112" s="33"/>
      <c r="G112" s="33"/>
      <c r="H112" s="33"/>
    </row>
    <row r="113" spans="2:7">
      <c r="C113" s="27" t="s">
        <v>306</v>
      </c>
    </row>
    <row r="114" spans="2:7">
      <c r="C114" s="37" t="s">
        <v>270</v>
      </c>
      <c r="D114" s="37" t="s">
        <v>310</v>
      </c>
      <c r="E114" s="37" t="s">
        <v>269</v>
      </c>
      <c r="F114" s="37" t="s">
        <v>268</v>
      </c>
      <c r="G114" s="37" t="s">
        <v>267</v>
      </c>
    </row>
    <row r="115" spans="2:7">
      <c r="C115" s="61">
        <v>1</v>
      </c>
      <c r="D115" s="1" t="s">
        <v>288</v>
      </c>
      <c r="E115" s="1">
        <v>0.42730000000000001</v>
      </c>
      <c r="F115" s="1">
        <v>0.7742</v>
      </c>
      <c r="G115" s="1">
        <v>0.54830000000000001</v>
      </c>
    </row>
    <row r="116" spans="2:7">
      <c r="C116" s="61">
        <v>2</v>
      </c>
      <c r="D116" s="1" t="s">
        <v>287</v>
      </c>
      <c r="E116" s="1">
        <v>0.3821</v>
      </c>
      <c r="F116" s="1">
        <v>0.75990000000000002</v>
      </c>
      <c r="G116" s="1">
        <v>0.51970000000000005</v>
      </c>
    </row>
    <row r="117" spans="2:7">
      <c r="C117" s="61">
        <v>3</v>
      </c>
      <c r="D117" s="1" t="s">
        <v>285</v>
      </c>
      <c r="E117" s="1">
        <v>0.54520000000000002</v>
      </c>
      <c r="F117" s="1">
        <v>0.85489999999999999</v>
      </c>
      <c r="G117" s="1">
        <v>0.7097</v>
      </c>
    </row>
    <row r="118" spans="2:7">
      <c r="C118" s="61">
        <v>3</v>
      </c>
      <c r="D118" s="1" t="s">
        <v>286</v>
      </c>
      <c r="E118" s="1">
        <v>0.48149999999999998</v>
      </c>
      <c r="F118" s="1">
        <v>0.81730000000000003</v>
      </c>
      <c r="G118" s="1">
        <v>0.63460000000000005</v>
      </c>
    </row>
    <row r="119" spans="2:7">
      <c r="C119" s="60"/>
      <c r="D119" s="31"/>
      <c r="E119" s="31"/>
      <c r="F119" s="31"/>
      <c r="G119" s="31"/>
    </row>
    <row r="120" spans="2:7">
      <c r="C120" s="60"/>
      <c r="D120" s="31"/>
      <c r="E120" s="31"/>
      <c r="F120" s="31"/>
      <c r="G120" s="31"/>
    </row>
    <row r="121" spans="2:7">
      <c r="B121" s="30" t="s">
        <v>307</v>
      </c>
      <c r="C121" s="29"/>
    </row>
    <row r="122" spans="2:7">
      <c r="C122" s="28"/>
      <c r="D122" s="27" t="s">
        <v>308</v>
      </c>
    </row>
    <row r="123" spans="2:7">
      <c r="D123" s="59" t="s">
        <v>311</v>
      </c>
      <c r="E123" s="59" t="s">
        <v>309</v>
      </c>
    </row>
    <row r="124" spans="2:7">
      <c r="C124" s="110"/>
      <c r="D124" s="111" t="s">
        <v>266</v>
      </c>
      <c r="E124" s="112"/>
      <c r="F124" s="115"/>
    </row>
    <row r="125" spans="2:7">
      <c r="C125" s="110"/>
      <c r="D125" s="111"/>
      <c r="E125" s="113"/>
      <c r="F125" s="115"/>
    </row>
    <row r="126" spans="2:7">
      <c r="C126" s="110"/>
      <c r="D126" s="111"/>
      <c r="E126" s="114"/>
      <c r="F126" s="115"/>
    </row>
    <row r="127" spans="2:7">
      <c r="E127" s="26" t="s">
        <v>265</v>
      </c>
    </row>
  </sheetData>
  <mergeCells count="7">
    <mergeCell ref="A2:J2"/>
    <mergeCell ref="E110:H110"/>
    <mergeCell ref="E111:H111"/>
    <mergeCell ref="C124:C126"/>
    <mergeCell ref="D124:D126"/>
    <mergeCell ref="E124:E126"/>
    <mergeCell ref="F124:F126"/>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이름이 지정된 범위</vt:lpstr>
      </vt:variant>
      <vt:variant>
        <vt:i4>4</vt:i4>
      </vt:variant>
    </vt:vector>
  </HeadingPairs>
  <TitlesOfParts>
    <vt:vector size="11" baseType="lpstr">
      <vt:lpstr>History</vt:lpstr>
      <vt:lpstr>1. RCLIPS INPUT Variable list</vt:lpstr>
      <vt:lpstr>2.1 variable importance</vt:lpstr>
      <vt:lpstr>3.1 TELCO Variable list</vt:lpstr>
      <vt:lpstr>3.2 TAX Variable list</vt:lpstr>
      <vt:lpstr>4. Strategy_ML(RISK) </vt:lpstr>
      <vt:lpstr>5. Strategy_ML(LNS)</vt:lpstr>
      <vt:lpstr>'2.1 variable importance'!Print_Area</vt:lpstr>
      <vt:lpstr>'3.1 TELCO Variable list'!Print_Area</vt:lpstr>
      <vt:lpstr>'3.2 TAX Variable list'!Print_Area</vt:lpstr>
      <vt:lpstr>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이훈</cp:lastModifiedBy>
  <cp:lastPrinted>2019-11-14T03:48:21Z</cp:lastPrinted>
  <dcterms:created xsi:type="dcterms:W3CDTF">2015-02-23T03:32:40Z</dcterms:created>
  <dcterms:modified xsi:type="dcterms:W3CDTF">2020-06-04T00:43:14Z</dcterms:modified>
</cp:coreProperties>
</file>