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5.xml" ContentType="application/vnd.openxmlformats-officedocument.spreadsheetml.table+xml"/>
  <Override PartName="/xl/pivotTables/pivotTable7.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queryTables/queryTable5.xml" ContentType="application/vnd.openxmlformats-officedocument.spreadsheetml.query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tables/table7.xml" ContentType="application/vnd.openxmlformats-officedocument.spreadsheetml.table+xml"/>
  <Override PartName="/xl/queryTables/queryTable6.xml" ContentType="application/vnd.openxmlformats-officedocument.spreadsheetml.query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ali\Desktop\testpy\g2\"/>
    </mc:Choice>
  </mc:AlternateContent>
  <xr:revisionPtr revIDLastSave="0" documentId="13_ncr:1_{8E29A930-44F8-4D58-AB72-F63D4FC95B3E}" xr6:coauthVersionLast="47" xr6:coauthVersionMax="47" xr10:uidLastSave="{00000000-0000-0000-0000-000000000000}"/>
  <bookViews>
    <workbookView xWindow="-108" yWindow="-108" windowWidth="23256" windowHeight="12456" firstSheet="1" xr2:uid="{C5759BA1-B7A6-46EF-B9A8-613FA9D5700B}"/>
  </bookViews>
  <sheets>
    <sheet name="dashboard" sheetId="1" r:id="rId1"/>
    <sheet name="The highest-grossing movies " sheetId="20" r:id="rId2"/>
    <sheet name="Top 10 highest grossing movies" sheetId="5" r:id="rId3"/>
    <sheet name="Number of movie ratings" sheetId="6" r:id="rId4"/>
    <sheet name="5 Most Prolific Actors" sheetId="8" r:id="rId5"/>
    <sheet name="Number of occurrences of each a" sheetId="11" r:id="rId6"/>
    <sheet name="Number of movies that exceed th" sheetId="15" r:id="rId7"/>
    <sheet name="The N best film of every decade" sheetId="16" r:id="rId8"/>
    <sheet name="The best-selling movies in each" sheetId="18" r:id="rId9"/>
    <sheet name="imdb_top_movies" sheetId="4" r:id="rId10"/>
    <sheet name="top 10 writer" sheetId="24" r:id="rId11"/>
    <sheet name="top 10 director" sheetId="22" r:id="rId12"/>
  </sheets>
  <definedNames>
    <definedName name="ExternalData_1" localSheetId="4" hidden="1">'5 Most Prolific Actors'!$A$1:$A$751</definedName>
    <definedName name="ExternalData_1" localSheetId="9" hidden="1">imdb_top_movies!$A$1:$J$251</definedName>
    <definedName name="ExternalData_1" localSheetId="5" hidden="1">'Number of occurrences of each a'!$A$1:$B$1048575</definedName>
    <definedName name="ExternalData_1" localSheetId="8" hidden="1">'The best-selling movies in each'!$A$1:$C$1641</definedName>
    <definedName name="ExternalData_1" localSheetId="1" hidden="1">'The highest-grossing movies '!$A$1:$C$251</definedName>
    <definedName name="ExternalData_1" localSheetId="11" hidden="1">'top 10 director'!$A:$B</definedName>
    <definedName name="ExternalData_1" localSheetId="10" hidden="1">'top 10 writer'!$A$1:$B$555</definedName>
    <definedName name="NativeTimeline_yaer">#N/A</definedName>
    <definedName name="Slicer_genre">#N/A</definedName>
    <definedName name="Slicer_genre1">#N/A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s>
  <extLs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1" l="1"/>
  <c r="H25" i="1"/>
  <c r="H23" i="1"/>
  <c r="D2" i="20" l="1"/>
  <c r="D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B2" i="15"/>
  <c r="A7" i="15" s="1"/>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 i="16"/>
  <c r="C2" i="15"/>
  <c r="A2" i="15" s="1"/>
  <c r="B11" i="5"/>
  <c r="A11" i="5" s="1"/>
  <c r="B3" i="5"/>
  <c r="A3" i="5" s="1"/>
  <c r="B4" i="5"/>
  <c r="A4" i="5" s="1"/>
  <c r="B5" i="5"/>
  <c r="A5" i="5" s="1"/>
  <c r="B6" i="5"/>
  <c r="A6" i="5" s="1"/>
  <c r="B7" i="5"/>
  <c r="A7" i="5" s="1"/>
  <c r="B8" i="5"/>
  <c r="A8" i="5" s="1"/>
  <c r="B9" i="5"/>
  <c r="A9" i="5" s="1"/>
  <c r="B10" i="5"/>
  <c r="A10" i="5" s="1"/>
  <c r="B2" i="5"/>
  <c r="A2" i="5" s="1"/>
  <c r="A8" i="15" l="1"/>
  <c r="A6"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80A1C9-C0DD-4AAE-A01C-0C7B78F06E19}" keepAlive="1" name="Query - imdb_top_movies" description="Connection to the 'imdb_top_movies' query in the workbook." type="5" refreshedVersion="0" background="1">
    <dbPr connection="Provider=Microsoft.Mashup.OleDb.1;Data Source=$Workbook$;Location=imdb_top_movies;Extended Properties=&quot;&quot;" command="SELECT * FROM [imdb_top_movies]"/>
  </connection>
  <connection id="2" xr16:uid="{D52D003B-9D38-4DB2-9547-E32F60D08246}" keepAlive="1" name="Query - imdb_top_movies (3)" description="Connection to the 'imdb_top_movies (3)' query in the workbook." type="5" refreshedVersion="7" background="1" saveData="1">
    <dbPr connection="Provider=Microsoft.Mashup.OleDb.1;Data Source=$Workbook$;Location=&quot;imdb_top_movies (3)&quot;;Extended Properties=&quot;&quot;" command="SELECT * FROM [imdb_top_movies (3)]"/>
  </connection>
  <connection id="3" xr16:uid="{8E8CAE57-360E-45F5-B994-CAE48A3CB5F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4" xr16:uid="{66FE82F6-C1C0-4462-8A1A-B044EFEBD21A}" keepAlive="1" name="Query - Table13" description="Connection to the 'Table13' query in the workbook." type="5" refreshedVersion="7" background="1" saveData="1">
    <dbPr connection="Provider=Microsoft.Mashup.OleDb.1;Data Source=$Workbook$;Location=Table13;Extended Properties=&quot;&quot;" command="SELECT * FROM [Table13]"/>
  </connection>
  <connection id="5" xr16:uid="{457648F0-5955-4AB4-8F9B-FB725F52D738}"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 id="6" xr16:uid="{7421BBC2-0FD7-496F-B5DB-F84BFDA1B443}" keepAlive="1" name="Query - Table7" description="Connection to the 'Table7' query in the workbook." type="5" refreshedVersion="8" background="1" saveData="1">
    <dbPr connection="Provider=Microsoft.Mashup.OleDb.1;Data Source=$Workbook$;Location=Table7;Extended Properties=&quot;&quot;" command="SELECT * FROM [Table7]"/>
  </connection>
  <connection id="7" xr16:uid="{806D620E-105D-4106-B8F4-2B3B11D9B2A9}" keepAlive="1" name="Query - Table9" description="Connection to the 'Table9' query in the workbook." type="5" refreshedVersion="7" background="1" saveData="1">
    <dbPr connection="Provider=Microsoft.Mashup.OleDb.1;Data Source=$Workbook$;Location=Table9;Extended Properties=&quot;&quot;" command="SELECT * FROM [Table9]"/>
  </connection>
  <connection id="8" xr16:uid="{78D6D84B-676B-4EF1-B60E-794A598834D6}" keepAlive="1" name="Query - Table9 (2)" description="Connection to the 'Table9 (2)' query in the workbook." type="5" refreshedVersion="7" background="1" saveData="1">
    <dbPr connection="Provider=Microsoft.Mashup.OleDb.1;Data Source=$Workbook$;Location=&quot;Table9 (2)&quot;;Extended Properties=&quot;&quot;" command="SELECT * FROM [Table9 (2)]"/>
  </connection>
</connections>
</file>

<file path=xl/sharedStrings.xml><?xml version="1.0" encoding="utf-8"?>
<sst xmlns="http://schemas.openxmlformats.org/spreadsheetml/2006/main" count="12412" uniqueCount="2379">
  <si>
    <t>id</t>
  </si>
  <si>
    <t>title</t>
  </si>
  <si>
    <t>directors</t>
  </si>
  <si>
    <t>writers</t>
  </si>
  <si>
    <t>stars</t>
  </si>
  <si>
    <t>year</t>
  </si>
  <si>
    <t>rating</t>
  </si>
  <si>
    <t>duration</t>
  </si>
  <si>
    <t>genre</t>
  </si>
  <si>
    <t>gross_us_canada</t>
  </si>
  <si>
    <t>Snatch</t>
  </si>
  <si>
    <t>Guy Ritchie</t>
  </si>
  <si>
    <t>Jason Statham, Brad Pitt, Stephen Graham</t>
  </si>
  <si>
    <t>R</t>
  </si>
  <si>
    <t>1h 44m</t>
  </si>
  <si>
    <t>Caper, Dark Comedy, Gangster, Comedy, Crime</t>
  </si>
  <si>
    <t>Green Book</t>
  </si>
  <si>
    <t>Peter Farrelly</t>
  </si>
  <si>
    <t>Nick Vallelonga, Brian Hayes Currie, Peter Farrelly</t>
  </si>
  <si>
    <t>Viggo Mortensen, Mahershala Ali, Linda Cardellini</t>
  </si>
  <si>
    <t>PG-13</t>
  </si>
  <si>
    <t>2h 10m</t>
  </si>
  <si>
    <t>Docudrama, Period Drama, Road Trip, Biography, Comedy, Drama, Holiday, Music</t>
  </si>
  <si>
    <t>Lock, Stock and Two Smoking Barrels</t>
  </si>
  <si>
    <t>Jason Flemyng, Dexter Fletcher, Nick Moran</t>
  </si>
  <si>
    <t>1h 47m</t>
  </si>
  <si>
    <t>Dark Comedy, Farce, Gangster, Heist, Comedy, Crime</t>
  </si>
  <si>
    <t>Seppuku</t>
  </si>
  <si>
    <t>Masaki Kobayashi</t>
  </si>
  <si>
    <t>Yasuhiko Takiguchi, Shinobu Hashimoto</t>
  </si>
  <si>
    <t>Tatsuya Nakadai, Akira Ishihama, Shima Iwashita</t>
  </si>
  <si>
    <t>Not Rated</t>
  </si>
  <si>
    <t>2h 13m</t>
  </si>
  <si>
    <t>Period Drama, Drama, Mystery</t>
  </si>
  <si>
    <t>Shichinin no samurai</t>
  </si>
  <si>
    <t>Akira Kurosawa</t>
  </si>
  <si>
    <t>Akira Kurosawa, Shinobu Hashimoto, Hideo Oguni</t>
  </si>
  <si>
    <t>Toshirô Mifune, Takashi Shimura, Keiko Tsushima</t>
  </si>
  <si>
    <t>3h 27m</t>
  </si>
  <si>
    <t>Action Epic, Epic, Period Drama, Samurai, Action, Drama</t>
  </si>
  <si>
    <t>The Prestige</t>
  </si>
  <si>
    <t>Christopher Nolan</t>
  </si>
  <si>
    <t>Jonathan Nolan, Christopher Nolan, Christopher Priest</t>
  </si>
  <si>
    <t>Christian Bale, Hugh Jackman, Scarlett Johansson</t>
  </si>
  <si>
    <t>Period Drama, Steampunk, Tragedy, Drama, Mystery, Sci-Fi, Thriller</t>
  </si>
  <si>
    <t>City Lights</t>
  </si>
  <si>
    <t>Charles Chaplin</t>
  </si>
  <si>
    <t>Charles Chaplin, Harry Carr, Harry Crocker</t>
  </si>
  <si>
    <t>Charles Chaplin, Virginia Cherrill, Florence Lee</t>
  </si>
  <si>
    <t>G</t>
  </si>
  <si>
    <t>1h 27m</t>
  </si>
  <si>
    <t>Feel-Good Romance, Romantic Comedy, Satire, Slapstick, Comedy, Drama, Romance</t>
  </si>
  <si>
    <t>A Beautiful Mind</t>
  </si>
  <si>
    <t>Ron Howard</t>
  </si>
  <si>
    <t>Akiva Goldsman, Sylvia Nasar</t>
  </si>
  <si>
    <t>Russell Crowe, Ed Harris, Jennifer Connelly</t>
  </si>
  <si>
    <t>2h 15m</t>
  </si>
  <si>
    <t>Docudrama, Period Drama, Psychological Drama, Biography, Drama, Mystery</t>
  </si>
  <si>
    <t>The Great Escape</t>
  </si>
  <si>
    <t>John Sturges</t>
  </si>
  <si>
    <t>Paul Brickhill, James Clavell, W.R. Burnett</t>
  </si>
  <si>
    <t>Steve McQueen, James Garner, Richard Attenborough</t>
  </si>
  <si>
    <t>Approved</t>
  </si>
  <si>
    <t>2h 52m</t>
  </si>
  <si>
    <t>Epic, Period Drama, Prison Drama, War Epic, Adventure, Drama, Thriller, War</t>
  </si>
  <si>
    <t>Jaws</t>
  </si>
  <si>
    <t>Steven Spielberg</t>
  </si>
  <si>
    <t>Peter Benchley, Carl Gottlieb</t>
  </si>
  <si>
    <t>Roy Scheider, Robert Shaw, Richard Dreyfuss</t>
  </si>
  <si>
    <t>PG</t>
  </si>
  <si>
    <t>2h 4m</t>
  </si>
  <si>
    <t>Monster Horror, Sea Adventure, Survival, Adventure, Holiday, Horror, Thriller</t>
  </si>
  <si>
    <t>Dr. Strangelove or: How I Learned to Stop Worrying and Love the Bomb</t>
  </si>
  <si>
    <t>Stanley Kubrick</t>
  </si>
  <si>
    <t>Stanley Kubrick, Terry Southern, Peter George</t>
  </si>
  <si>
    <t>Peter Sellers, George C. Scott, Sterling Hayden</t>
  </si>
  <si>
    <t>1h 35m</t>
  </si>
  <si>
    <t>Dark Comedy, Farce, Political Drama, Quirky Comedy, Satire, Tragedy, Comedy, War</t>
  </si>
  <si>
    <t>Toy Story</t>
  </si>
  <si>
    <t>John Lasseter</t>
  </si>
  <si>
    <t>John Lasseter, Pete Docter, Andrew Stanton</t>
  </si>
  <si>
    <t>Tom Hanks, Tim Allen, Don Rickles</t>
  </si>
  <si>
    <t>1h 21m</t>
  </si>
  <si>
    <t>Buddy Comedy, Computer Animation, Supernatural Fantasy, Urban Adventure, Adventure, Animation, Comedy, Family, Fantasy</t>
  </si>
  <si>
    <t>3 Idiots</t>
  </si>
  <si>
    <t>Rajkumar Hirani</t>
  </si>
  <si>
    <t>Abhijat Joshi, Rajkumar Hirani, Vidhu Vinod Chopra</t>
  </si>
  <si>
    <t>Aamir Khan, Madhavan, Mona Singh</t>
  </si>
  <si>
    <t>2h 50m</t>
  </si>
  <si>
    <t>Buddy Comedy, Coming-of-Age, Quirky Comedy, Satire, Comedy, Drama</t>
  </si>
  <si>
    <t>Reservoir Dogs</t>
  </si>
  <si>
    <t>Quentin Tarantino</t>
  </si>
  <si>
    <t>Quentin Tarantino, Roger Avary</t>
  </si>
  <si>
    <t>Harvey Keitel, Tim Roth, Michael Madsen</t>
  </si>
  <si>
    <t>1h 39m</t>
  </si>
  <si>
    <t>Gangster, Heist, Crime, Thriller</t>
  </si>
  <si>
    <t>Hacksaw Ridge</t>
  </si>
  <si>
    <t>Mel Gibson</t>
  </si>
  <si>
    <t>Robert Schenkkan, Andrew Knight</t>
  </si>
  <si>
    <t>Andrew Garfield, Sam Worthington, Luke Bracey</t>
  </si>
  <si>
    <t>2h 19m</t>
  </si>
  <si>
    <t>Docudrama, Epic, Period Drama, War Epic, Biography, Drama, History, War</t>
  </si>
  <si>
    <t>Sherlock Jr.</t>
  </si>
  <si>
    <t>Buster Keaton</t>
  </si>
  <si>
    <t>Jean C. Havez, Joseph A. Mitchell, Clyde Bruckman</t>
  </si>
  <si>
    <t>Buster Keaton, Kathryn McGuire, Joe Keaton</t>
  </si>
  <si>
    <t>Passed</t>
  </si>
  <si>
    <t>45m</t>
  </si>
  <si>
    <t>Bumbling Detective, Farce, Feel-Good Romance, Romantic Comedy, Slapstick, Action, Comedy, Romance</t>
  </si>
  <si>
    <t>Up</t>
  </si>
  <si>
    <t>Pete Docter, Bob Peterson</t>
  </si>
  <si>
    <t>Pete Docter, Bob Peterson, Tom McCarthy</t>
  </si>
  <si>
    <t>Edward Asner, Jordan Nagai, John Ratzenberger</t>
  </si>
  <si>
    <t>1h 36m</t>
  </si>
  <si>
    <t>Buddy Comedy, Coming-of-Age, Computer Animation, Globetrotting Adventure, Quest, Adventure, Animation, Comedy, Drama, Family</t>
  </si>
  <si>
    <t>Terminator 2: Judgment Day</t>
  </si>
  <si>
    <t>James Cameron</t>
  </si>
  <si>
    <t>James Cameron, William Wisher</t>
  </si>
  <si>
    <t>Arnold Schwarzenegger, Linda Hamilton, Edward Furlong</t>
  </si>
  <si>
    <t>18+</t>
  </si>
  <si>
    <t>2h 17m</t>
  </si>
  <si>
    <t>Action Epic, Artificial Intelligence, Cyberpunk, Dystopian Sci-Fi, Sci-Fi Epic, Time Travel, Action, Adventure, Sci-Fi</t>
  </si>
  <si>
    <t>The Best Years of Our Lives</t>
  </si>
  <si>
    <t>William Wyler</t>
  </si>
  <si>
    <t>Robert E. Sherwood, MacKinlay Kantor</t>
  </si>
  <si>
    <t>Myrna Loy, Dana Andrews, Fredric March</t>
  </si>
  <si>
    <t>Epic, Feel-Good Romance, Drama, Romance, War</t>
  </si>
  <si>
    <t>North by Northwest</t>
  </si>
  <si>
    <t>Alfred Hitchcock</t>
  </si>
  <si>
    <t>Ernest Lehman</t>
  </si>
  <si>
    <t>Cary Grant, Eva Marie Saint, James Mason</t>
  </si>
  <si>
    <t>2h 16m</t>
  </si>
  <si>
    <t>Spy, Adventure, Drama, Mystery, Thriller</t>
  </si>
  <si>
    <t>The Dark Knight</t>
  </si>
  <si>
    <t>Jonathan Nolan, Christopher Nolan, David S. Goyer</t>
  </si>
  <si>
    <t>Christian Bale, Heath Ledger, Aaron Eckhart</t>
  </si>
  <si>
    <t>2h 32m</t>
  </si>
  <si>
    <t>Action Epic, Epic, Superhero, Tragedy, Action, Crime, Drama, Thriller</t>
  </si>
  <si>
    <t>The Shining</t>
  </si>
  <si>
    <t>Stephen King, Stanley Kubrick, Diane Johnson</t>
  </si>
  <si>
    <t>Jack Nicholson, Shelley Duvall, Danny Lloyd</t>
  </si>
  <si>
    <t>2h 26m</t>
  </si>
  <si>
    <t>Psychological Drama, Psychological Horror, Supernatural Horror, Drama, Horror</t>
  </si>
  <si>
    <t>Avengers: Endgame</t>
  </si>
  <si>
    <t>Anthony Russo, Joe Russo</t>
  </si>
  <si>
    <t>Christopher Markus, Stephen McFeely, Stan Lee</t>
  </si>
  <si>
    <t>Robert Downey Jr., Chris Evans, Mark Ruffalo</t>
  </si>
  <si>
    <t>3h 1m</t>
  </si>
  <si>
    <t>Space Sci-Fi, Superhero, Time Travel, Tragedy, Action, Adventure, Sci-Fi</t>
  </si>
  <si>
    <t>Der Untergang</t>
  </si>
  <si>
    <t>Oliver Hirschbiegel</t>
  </si>
  <si>
    <t>Bernd Eichinger, Joachim Fest, Traudl Junge</t>
  </si>
  <si>
    <t>Bruno Ganz, Alexandra Maria Lara, Ulrich Matthes</t>
  </si>
  <si>
    <t>2h 36m</t>
  </si>
  <si>
    <t>Docudrama, Political Drama, Tragedy, Biography, Drama, History, War</t>
  </si>
  <si>
    <t>Prisoners</t>
  </si>
  <si>
    <t>Denis Villeneuve</t>
  </si>
  <si>
    <t>Aaron Guzikowski</t>
  </si>
  <si>
    <t>Hugh Jackman, Jake Gyllenhaal, Viola Davis</t>
  </si>
  <si>
    <t>2h 33m</t>
  </si>
  <si>
    <t>Psychological Thriller, Suspense Mystery, Crime, Drama, Mystery, Thriller</t>
  </si>
  <si>
    <t>Once Upon a Time in America</t>
  </si>
  <si>
    <t>Sergio Leone</t>
  </si>
  <si>
    <t>Harry Grey, Leonardo Benvenuti, Piero De Bernardi</t>
  </si>
  <si>
    <t>Robert De Niro, James Woods, Elizabeth McGovern</t>
  </si>
  <si>
    <t>3h 49m</t>
  </si>
  <si>
    <t>Dark Comedy, Epic, Gangster, Period Drama, Crime, Drama</t>
  </si>
  <si>
    <t>La vita è bella</t>
  </si>
  <si>
    <t>Roberto Benigni</t>
  </si>
  <si>
    <t>Vincenzo Cerami, Roberto Benigni</t>
  </si>
  <si>
    <t>Roberto Benigni, Nicoletta Braschi, Giorgio Cantarini</t>
  </si>
  <si>
    <t>1h 56m</t>
  </si>
  <si>
    <t>Period Drama, Psychological Drama, Romantic Comedy, Tragedy, Tragic Romance, Comedy, Drama, Romance, War</t>
  </si>
  <si>
    <t>Trainspotting</t>
  </si>
  <si>
    <t>Danny Boyle</t>
  </si>
  <si>
    <t>Irvine Welsh, John Hodge</t>
  </si>
  <si>
    <t>Ewan McGregor, Ewen Bremner, Jonny Lee Miller</t>
  </si>
  <si>
    <t>1h 33m</t>
  </si>
  <si>
    <t>Dark Comedy, Drug Crime, Psychological Drama, Crime, Drama</t>
  </si>
  <si>
    <t>Spider-Man: No Way Home</t>
  </si>
  <si>
    <t>Jon Watts</t>
  </si>
  <si>
    <t>Chris McKenna, Erik Sommers, Stan Lee</t>
  </si>
  <si>
    <t>Tom Holland, Zendaya, Benedict Cumberbatch</t>
  </si>
  <si>
    <t>2h 28m</t>
  </si>
  <si>
    <t>Superhero, Supernatural Fantasy, Urban Adventure, Action, Adventure, Fantasy, Sci-Fi</t>
  </si>
  <si>
    <t>Le salaire de la peur</t>
  </si>
  <si>
    <t>Henri-Georges Clouzot</t>
  </si>
  <si>
    <t>Georges Arnaud, Henri-Georges Clouzot, Jérôme Géronimi</t>
  </si>
  <si>
    <t>Yves Montand, Charles Vanel, Peter van Eyck</t>
  </si>
  <si>
    <t>Psychological Drama, Survival, Adventure, Drama, Thriller</t>
  </si>
  <si>
    <t>Hotel Rwanda</t>
  </si>
  <si>
    <t>Terry George</t>
  </si>
  <si>
    <t>Keir Pearson, Terry George</t>
  </si>
  <si>
    <t>Don Cheadle, Sophie Okonedo, Joaquin Phoenix</t>
  </si>
  <si>
    <t>2h 1m</t>
  </si>
  <si>
    <t>Docudrama, Epic, Biography, Drama, History, War</t>
  </si>
  <si>
    <t>Scarface</t>
  </si>
  <si>
    <t>Brian De Palma</t>
  </si>
  <si>
    <t>Oliver Stone, Howard Hawks, Ben Hecht</t>
  </si>
  <si>
    <t>Al Pacino, Michelle Pfeiffer, Steven Bauer</t>
  </si>
  <si>
    <t>Drug Crime, Epic, Gangster, Tragedy, Crime, Drama</t>
  </si>
  <si>
    <t>Before Sunrise</t>
  </si>
  <si>
    <t>Richard Linklater</t>
  </si>
  <si>
    <t>Richard Linklater, Kim Krizan</t>
  </si>
  <si>
    <t>Ethan Hawke, Julie Delpy, Andrea Eckert</t>
  </si>
  <si>
    <t>1h 41m</t>
  </si>
  <si>
    <t>Comedy, Drama, Romance</t>
  </si>
  <si>
    <t>12th Fail</t>
  </si>
  <si>
    <t>Vidhu Vinod Chopra</t>
  </si>
  <si>
    <t>Vidhu Vinod Chopra, Jaskunwar Kohli, Anurag Pathak</t>
  </si>
  <si>
    <t>Vikrant Massey, Medha Shankr, Anant Joshi</t>
  </si>
  <si>
    <t>2h 27m</t>
  </si>
  <si>
    <t>Docudrama, Biography, Drama</t>
  </si>
  <si>
    <t>Kill Bill: Vol. 1</t>
  </si>
  <si>
    <t>Quentin Tarantino, Uma Thurman</t>
  </si>
  <si>
    <t>Uma Thurman, David Carradine, Daryl Hannah</t>
  </si>
  <si>
    <t>1h 51m</t>
  </si>
  <si>
    <t>Kung Fu, Martial Arts, One-Person Army Action, Action, Crime, Thriller</t>
  </si>
  <si>
    <t>The Apartment</t>
  </si>
  <si>
    <t>Billy Wilder</t>
  </si>
  <si>
    <t>Billy Wilder, I.A.L. Diamond</t>
  </si>
  <si>
    <t>Jack Lemmon, Shirley MacLaine, Fred MacMurray</t>
  </si>
  <si>
    <t>2h 5m</t>
  </si>
  <si>
    <t>Dark Comedy, Farce, Feel-Good Romance, Holiday Comedy, Holiday Romance, Quirky Comedy, Romantic Comedy, Satire, Workplace Drama, Comedy</t>
  </si>
  <si>
    <t>The Sixth Sense</t>
  </si>
  <si>
    <t>M. Night Shyamalan</t>
  </si>
  <si>
    <t>Bruce Willis, Haley Joel Osment, Toni Collette</t>
  </si>
  <si>
    <t>Psychological Drama, Psychological Thriller, Suspense Mystery, Drama, Mystery, Thriller</t>
  </si>
  <si>
    <t>Gisaengchung</t>
  </si>
  <si>
    <t>Bong Joon Ho</t>
  </si>
  <si>
    <t>Bong Joon Ho, Han Jin-won</t>
  </si>
  <si>
    <t>Song Kang-ho, Lee Sun-kyun, Cho Yeo-jeong</t>
  </si>
  <si>
    <t>2h 12m</t>
  </si>
  <si>
    <t>Dark Comedy, Psychological Drama, Psychological Thriller, Tragedy, Drama, Thriller</t>
  </si>
  <si>
    <t>Back to the Future</t>
  </si>
  <si>
    <t>Robert Zemeckis</t>
  </si>
  <si>
    <t>Robert Zemeckis, Bob Gale</t>
  </si>
  <si>
    <t>Michael J. Fox, Christopher Lloyd, Lea Thompson</t>
  </si>
  <si>
    <t>High-Concept Comedy, Teen Adventure, Teen Comedy, Time Travel, Urban Adventure, Adventure, Comedy, Sci-Fi</t>
  </si>
  <si>
    <t>The Silence of the Lambs</t>
  </si>
  <si>
    <t>Jonathan Demme</t>
  </si>
  <si>
    <t>Thomas Harris, Ted Tally</t>
  </si>
  <si>
    <t>Jodie Foster, Anthony Hopkins, Scott Glenn</t>
  </si>
  <si>
    <t>1h 58m</t>
  </si>
  <si>
    <t>Police Procedural, Psychological Drama, Psychological Horror, Psychological Thriller, Serial Killer, Crime, Drama, Horror, Thriller</t>
  </si>
  <si>
    <t>Top Gun: Maverick</t>
  </si>
  <si>
    <t>Joseph Kosinski</t>
  </si>
  <si>
    <t>Jim Cash, Jack Epps Jr., Peter Craig</t>
  </si>
  <si>
    <t>Tom Cruise, Jennifer Connelly, Miles Teller</t>
  </si>
  <si>
    <t>Action Epic, Epic, Action, Drama</t>
  </si>
  <si>
    <t>How to Train Your Dragon</t>
  </si>
  <si>
    <t>Dean DeBlois, Chris Sanders</t>
  </si>
  <si>
    <t>William Davies, Dean DeBlois, Chris Sanders</t>
  </si>
  <si>
    <t>Jay Baruchel, Gerard Butler, Christopher Mintz-Plasse</t>
  </si>
  <si>
    <t>1h 38m</t>
  </si>
  <si>
    <t>Action Epic, Computer Animation, Sword &amp; Sorcery, Teen Adventure, Teen Fantasy, Action, Adventure, Animation, Family, Fantasy</t>
  </si>
  <si>
    <t>Barry Lyndon</t>
  </si>
  <si>
    <t>Stanley Kubrick, William Makepeace Thackeray</t>
  </si>
  <si>
    <t>Ryan O'Neal, Marisa Berenson, Patrick Magee</t>
  </si>
  <si>
    <t>3h 5m</t>
  </si>
  <si>
    <t>Adventure Epic, Costume Drama, Dark Comedy, Epic, Globetrotting Adventure, Period Drama, Political Drama, Psychological Drama, Tragedy, Adventure</t>
  </si>
  <si>
    <t>Spotlight</t>
  </si>
  <si>
    <t>Tom McCarthy</t>
  </si>
  <si>
    <t>Josh Singer, Tom McCarthy</t>
  </si>
  <si>
    <t>Mark Ruffalo, Michael Keaton, Rachel McAdams</t>
  </si>
  <si>
    <t>2h 9m</t>
  </si>
  <si>
    <t>Docudrama, Legal Drama, Period Drama, True Crime, Workplace Drama, Biography, Crime, Drama</t>
  </si>
  <si>
    <t>Kimi no Na wa.</t>
  </si>
  <si>
    <t>Makoto Shinkai</t>
  </si>
  <si>
    <t>Ryûnosuke Kamiki, Mone Kamishiraishi, Ryo Narita</t>
  </si>
  <si>
    <t>1h 46m</t>
  </si>
  <si>
    <t>Anime, Hand-Drawn Animation, Psychological Drama, Shōjo, Animation, Drama, Fantasy, Romance</t>
  </si>
  <si>
    <t>Raging Bull</t>
  </si>
  <si>
    <t>Martin Scorsese</t>
  </si>
  <si>
    <t>Jake LaMotta, Joseph Carter, Peter Savage</t>
  </si>
  <si>
    <t>Robert De Niro, Cathy Moriarty, Joe Pesci</t>
  </si>
  <si>
    <t>Boxing, Docudrama, Period Drama, Biography, Drama, Sport</t>
  </si>
  <si>
    <t>Forrest Gump</t>
  </si>
  <si>
    <t>Winston Groom, Eric Roth</t>
  </si>
  <si>
    <t>Tom Hanks, Robin Wright, Gary Sinise</t>
  </si>
  <si>
    <t>2h 22m</t>
  </si>
  <si>
    <t>Epic, Drama, Romance</t>
  </si>
  <si>
    <t>Saving Private Ryan</t>
  </si>
  <si>
    <t>Robert Rodat</t>
  </si>
  <si>
    <t>Tom Hanks, Matt Damon, Tom Sizemore</t>
  </si>
  <si>
    <t>2h 49m</t>
  </si>
  <si>
    <t>Epic, Period Drama, Psychological Drama, Tragedy, War Epic, Drama, War</t>
  </si>
  <si>
    <t>It's a Wonderful Life</t>
  </si>
  <si>
    <t>Frank Capra</t>
  </si>
  <si>
    <t>Frances Goodrich, Albert Hackett, Frank Capra</t>
  </si>
  <si>
    <t>James Stewart, Donna Reed, Lionel Barrymore</t>
  </si>
  <si>
    <t>Feel-Good Romance, Holiday Family, Holiday Romance, Psychological Drama, Supernatural Fantasy, Drama, Family, Fantasy, Holiday, Romance</t>
  </si>
  <si>
    <t>The Thing</t>
  </si>
  <si>
    <t>John Carpenter</t>
  </si>
  <si>
    <t>Bill Lancaster, John W. Campbell Jr.</t>
  </si>
  <si>
    <t>Kurt Russell, Wilford Brimley, Keith David</t>
  </si>
  <si>
    <t>1h 49m</t>
  </si>
  <si>
    <t>Alien Invasion, Body Horror, Monster Horror, Psychological Horror, Supernatural Horror, Suspense Mystery, Tragedy, Horror, Mystery, Sci-Fi</t>
  </si>
  <si>
    <t>Citizen Kane</t>
  </si>
  <si>
    <t>Orson Welles</t>
  </si>
  <si>
    <t>Herman J. Mankiewicz, Orson Welles, John Houseman</t>
  </si>
  <si>
    <t>Orson Welles, Joseph Cotten, Dorothy Comingore</t>
  </si>
  <si>
    <t>1h 59m</t>
  </si>
  <si>
    <t>Epic, Period Drama, Tragedy, Drama, Mystery</t>
  </si>
  <si>
    <t>Psycho</t>
  </si>
  <si>
    <t>Joseph Stefano, Robert Bloch</t>
  </si>
  <si>
    <t>Anthony Perkins, Janet Leigh, Vera Miles</t>
  </si>
  <si>
    <t>Dark Comedy, Psychological Horror, Psychological Thriller, Slasher Horror, Suspense Mystery, Drama, Horror, Mystery, Thriller</t>
  </si>
  <si>
    <t>Spider-Man: Into the Spider-Verse</t>
  </si>
  <si>
    <t>Bob Persichetti, Peter Ramsey, Rodney Rothman</t>
  </si>
  <si>
    <t>Phil Lord, Rodney Rothman</t>
  </si>
  <si>
    <t>Shameik Moore, Jake Johnson, Hailee Steinfeld</t>
  </si>
  <si>
    <t>1h 57m</t>
  </si>
  <si>
    <t>Coming-of-Age, Computer Animation, Quirky Comedy, Superhero, Supernatural Fantasy, Teen Adventure, Teen Comedy, Teen Drama, Urban Adventure, Action</t>
  </si>
  <si>
    <t>The Father</t>
  </si>
  <si>
    <t>Florian Zeller</t>
  </si>
  <si>
    <t>Christopher Hampton, Florian Zeller</t>
  </si>
  <si>
    <t>Anthony Hopkins, Olivia Colman, Mark Gatiss</t>
  </si>
  <si>
    <t>1h 37m</t>
  </si>
  <si>
    <t>Psychological Drama, Drama, Mystery</t>
  </si>
  <si>
    <t>American History X</t>
  </si>
  <si>
    <t>Tony Kaye</t>
  </si>
  <si>
    <t>David McKenna</t>
  </si>
  <si>
    <t>Edward Norton, Edward Furlong, Beverly D'Angelo</t>
  </si>
  <si>
    <t>Prison Drama, Psychological Drama, Tragedy, Crime, Drama</t>
  </si>
  <si>
    <t>In the Name of the Father</t>
  </si>
  <si>
    <t>Jim Sheridan</t>
  </si>
  <si>
    <t>Gerry Conlon, Terry George, Jim Sheridan</t>
  </si>
  <si>
    <t>Daniel Day-Lewis, Pete Postlethwaite, Alison Crosbie</t>
  </si>
  <si>
    <t>Docudrama, Legal Drama, Period Drama, Prison Drama, Tragedy, True Crime, Biography, Crime, Drama</t>
  </si>
  <si>
    <t>Catch Me If You Can</t>
  </si>
  <si>
    <t>Frank Abagnale Jr., Stan Redding, Jeff Nathanson</t>
  </si>
  <si>
    <t>Leonardo DiCaprio, Tom Hanks, Christopher Walken</t>
  </si>
  <si>
    <t>2h 21m</t>
  </si>
  <si>
    <t>Caper, Coming-of-Age, Docudrama, Globetrotting Adventure, Period Drama, True Crime, Biography, Crime, Drama</t>
  </si>
  <si>
    <t>The Shawshank Redemption</t>
  </si>
  <si>
    <t>Frank Darabont</t>
  </si>
  <si>
    <t>Stephen King, Frank Darabont</t>
  </si>
  <si>
    <t>Tim Robbins, Morgan Freeman, Bob Gunton</t>
  </si>
  <si>
    <t>Epic, Period Drama, Prison Drama, Drama</t>
  </si>
  <si>
    <t>Pulp Fiction</t>
  </si>
  <si>
    <t>John Travolta, Uma Thurman, Samuel L. Jackson</t>
  </si>
  <si>
    <t>2h 34m</t>
  </si>
  <si>
    <t>Dark Comedy, Drug Crime, Gangster, Crime, Drama</t>
  </si>
  <si>
    <t>The Elephant Man</t>
  </si>
  <si>
    <t>David Lynch</t>
  </si>
  <si>
    <t>Christopher De Vore, Eric Bergren, David Lynch</t>
  </si>
  <si>
    <t>Anthony Hopkins, John Hurt, Anne Bancroft</t>
  </si>
  <si>
    <t>Docudrama, Period Drama, Tragedy, Biography, Drama</t>
  </si>
  <si>
    <t>The Help</t>
  </si>
  <si>
    <t>Tate Taylor</t>
  </si>
  <si>
    <t>Tate Taylor, Kathryn Stockett</t>
  </si>
  <si>
    <t>Viola Davis, Emma Stone, Octavia Spencer</t>
  </si>
  <si>
    <t>Period Drama, Drama</t>
  </si>
  <si>
    <t>The Iron Giant</t>
  </si>
  <si>
    <t>Brad Bird</t>
  </si>
  <si>
    <t>Tim McCanlies, Brad Bird, Ted Hughes</t>
  </si>
  <si>
    <t>Eli Marienthal, Harry Connick Jr., Jennifer Aniston</t>
  </si>
  <si>
    <t>1h 26m</t>
  </si>
  <si>
    <t>Alien Invasion, Artificial Intelligence, Buddy Comedy, Hand-Drawn Animation, High-Concept Comedy, Kaiju, Space Sci-Fi, Action, Adventure, Animation</t>
  </si>
  <si>
    <t>Sen to Chihiro no kamikakushi</t>
  </si>
  <si>
    <t>Hayao Miyazaki</t>
  </si>
  <si>
    <t>Daveigh Chase, Suzanne Pleshette, Miyu Irino</t>
  </si>
  <si>
    <t>Anime, Coming-of-Age, Fairy Tale, Hand-Drawn Animation, Quest, Supernatural Fantasy, Adventure, Animation, Family, Fantasy</t>
  </si>
  <si>
    <t>Paths of Glory</t>
  </si>
  <si>
    <t>Stanley Kubrick, Calder Willingham, Jim Thompson</t>
  </si>
  <si>
    <t>Kirk Douglas, Ralph Meeker, Adolphe Menjou</t>
  </si>
  <si>
    <t>1h 28m</t>
  </si>
  <si>
    <t>Epic, Legal Drama, Period Drama, Political Drama, Psychological Drama, Tragedy, War Epic, Drama, War</t>
  </si>
  <si>
    <t>Dead Poets Society</t>
  </si>
  <si>
    <t>Peter Weir</t>
  </si>
  <si>
    <t>Tom Schulman</t>
  </si>
  <si>
    <t>Robin Williams, Robert Sean Leonard, Ethan Hawke</t>
  </si>
  <si>
    <t>2h 8m</t>
  </si>
  <si>
    <t>Coming-of-Age, Teen Drama, Comedy, Drama</t>
  </si>
  <si>
    <t>Room</t>
  </si>
  <si>
    <t>Lenny Abrahamson</t>
  </si>
  <si>
    <t>Emma Donoghue</t>
  </si>
  <si>
    <t>Brie Larson, Jacob Tremblay, Sean Bridgers</t>
  </si>
  <si>
    <t>Psychological Drama, Drama, Thriller</t>
  </si>
  <si>
    <t>The Grand Budapest Hotel</t>
  </si>
  <si>
    <t>Wes Anderson</t>
  </si>
  <si>
    <t>Stefan Zweig, Wes Anderson, Hugo Guinness</t>
  </si>
  <si>
    <t>Ralph Fiennes, F. Murray Abraham, Mathieu Amalric</t>
  </si>
  <si>
    <t>Quirky Comedy, Comedy, Drama</t>
  </si>
  <si>
    <t>Toy Story 3</t>
  </si>
  <si>
    <t>Lee Unkrich</t>
  </si>
  <si>
    <t>John Lasseter, Andrew Stanton, Lee Unkrich</t>
  </si>
  <si>
    <t>Tom Hanks, Tim Allen, Joan Cusack</t>
  </si>
  <si>
    <t>1h 43m</t>
  </si>
  <si>
    <t>Computer Animation, Psychological Drama, Supernatural Fantasy, Urban Adventure, Adventure, Animation, Comedy, Family, Fantasy</t>
  </si>
  <si>
    <t>Gone with the Wind</t>
  </si>
  <si>
    <t>Victor Fleming</t>
  </si>
  <si>
    <t>Margaret Mitchell, Sidney Howard, Oliver H.P. Garrett</t>
  </si>
  <si>
    <t>Clark Gable, Vivien Leigh, Thomas Mitchell</t>
  </si>
  <si>
    <t>3h 58m</t>
  </si>
  <si>
    <t>Costume Drama, Epic, Period Drama, Romantic Epic, Tragic Romance, War Epic, Drama, Romance, War</t>
  </si>
  <si>
    <t>Rocky</t>
  </si>
  <si>
    <t>John G. Avildsen</t>
  </si>
  <si>
    <t>Sylvester Stallone</t>
  </si>
  <si>
    <t>Sylvester Stallone, Talia Shire, Burt Young</t>
  </si>
  <si>
    <t>2h</t>
  </si>
  <si>
    <t>Boxing, Drama, Sport</t>
  </si>
  <si>
    <t>The Big Lebowski</t>
  </si>
  <si>
    <t>Joel Coen, Ethan Coen</t>
  </si>
  <si>
    <t>Ethan Coen, Joel Coen</t>
  </si>
  <si>
    <t>Jeff Bridges, John Goodman, Julianne Moore</t>
  </si>
  <si>
    <t>Buddy Comedy, Drug Crime, Satire, Stoner Comedy, Comedy, Crime</t>
  </si>
  <si>
    <t>Star Wars</t>
  </si>
  <si>
    <t>George Lucas</t>
  </si>
  <si>
    <t>Mark Hamill, Harrison Ford, Carrie Fisher</t>
  </si>
  <si>
    <t>Action Epic, Adventure Epic, Dystopian Sci-Fi, Epic, Fantasy Epic, Quest, Sci-Fi Epic, Space Sci-Fi, Sword &amp; Sorcery, Action</t>
  </si>
  <si>
    <t>Metropolis</t>
  </si>
  <si>
    <t>Fritz Lang</t>
  </si>
  <si>
    <t>Thea von Harbou, Fritz Lang</t>
  </si>
  <si>
    <t>Brigitte Helm, Alfred Abel, Gustav Fröhlich</t>
  </si>
  <si>
    <t>Dystopian Sci-Fi, Epic, Sci-Fi Epic, Steampunk, Drama, Sci-Fi</t>
  </si>
  <si>
    <t>Hababam Sinifi: Sinifta Kaldi</t>
  </si>
  <si>
    <t>Ertem Egilmez</t>
  </si>
  <si>
    <t>Sadik Sendil, Rifat Ilgaz</t>
  </si>
  <si>
    <t>Münir Özkul, Tarik Akan, Kemal Sunal</t>
  </si>
  <si>
    <t>Satire, Comedy</t>
  </si>
  <si>
    <t>Klaus</t>
  </si>
  <si>
    <t>Sergio Pablos, Carlos Martínez López</t>
  </si>
  <si>
    <t>Sergio Pablos, Jim Mahoney, Zach Lewis</t>
  </si>
  <si>
    <t>Jason Schwartzman, J.K. Simmons, Rashida Jones</t>
  </si>
  <si>
    <t>Hand-Drawn Animation, Holiday Animation, Holiday Comedy, Holiday Family, Adventure, Animation, Comedy, Family, Fantasy, Holiday</t>
  </si>
  <si>
    <t>V for Vendetta</t>
  </si>
  <si>
    <t>James McTeigue</t>
  </si>
  <si>
    <t>Lilly Wachowski, Lana Wachowski, David Lloyd</t>
  </si>
  <si>
    <t>Hugo Weaving, Natalie Portman, Rupert Graves</t>
  </si>
  <si>
    <t>Action Epic, Dystopian Sci-Fi, Epic, Political Drama, Political Thriller, Superhero, Action, Drama, Sci-Fi, Thriller</t>
  </si>
  <si>
    <t>The Godfather</t>
  </si>
  <si>
    <t>Francis Ford Coppola</t>
  </si>
  <si>
    <t>Mario Puzo, Francis Ford Coppola</t>
  </si>
  <si>
    <t>Marlon Brando, Al Pacino, James Caan</t>
  </si>
  <si>
    <t>2h 55m</t>
  </si>
  <si>
    <t>Epic, Gangster, Tragedy, Crime, Drama</t>
  </si>
  <si>
    <t>Hachi: A Dog's Tale</t>
  </si>
  <si>
    <t>Lasse Hallström</t>
  </si>
  <si>
    <t>Stephen P. Lindsey, Kaneto Shindô</t>
  </si>
  <si>
    <t>Richard Gere, Joan Allen, Cary-Hiroyuki Tagawa</t>
  </si>
  <si>
    <t>Animal Adventure, Biography, Drama, Family</t>
  </si>
  <si>
    <t>El laberinto del fauno</t>
  </si>
  <si>
    <t>Guillermo del Toro</t>
  </si>
  <si>
    <t>Ivana Baquero, Ariadna Gil, Sergi López</t>
  </si>
  <si>
    <t>Coming-of-Age, Dark Fantasy, Fairy Tale, Period Drama, Supernatural Fantasy, Teen Fantasy, Tragedy, Drama, Fantasy, War</t>
  </si>
  <si>
    <t>The General</t>
  </si>
  <si>
    <t>Clyde Bruckman, Buster Keaton</t>
  </si>
  <si>
    <t>Buster Keaton, Clyde Bruckman, Al Boasberg</t>
  </si>
  <si>
    <t>Buster Keaton, Marion Mack, Glen Cavender</t>
  </si>
  <si>
    <t>1h 18m</t>
  </si>
  <si>
    <t>Farce, Slapstick, Action, Adventure, Comedy, Drama, War</t>
  </si>
  <si>
    <t>Shutter Island</t>
  </si>
  <si>
    <t>Laeta Kalogridis, Dennis Lehane</t>
  </si>
  <si>
    <t>Leonardo DiCaprio, Emily Mortimer, Mark Ruffalo</t>
  </si>
  <si>
    <t>2h 18m</t>
  </si>
  <si>
    <t>Psychological Thriller, Suspense Mystery, Drama, Mystery, Thriller</t>
  </si>
  <si>
    <t>Casablanca</t>
  </si>
  <si>
    <t>Michael Curtiz</t>
  </si>
  <si>
    <t>Philip G. Epstein, Julius J. Epstein, Howard Koch</t>
  </si>
  <si>
    <t>Humphrey Bogart, Ingrid Bergman, Paul Henreid</t>
  </si>
  <si>
    <t>1h 42m</t>
  </si>
  <si>
    <t>Psychological Drama, Drama, Romance, War</t>
  </si>
  <si>
    <t>Mr. Smith Goes to Washington</t>
  </si>
  <si>
    <t>Sidney Buchman, Lewis R. Foster, Myles Connolly</t>
  </si>
  <si>
    <t>James Stewart, Jean Arthur, Claude Rains</t>
  </si>
  <si>
    <t>Political Drama, Comedy, Drama</t>
  </si>
  <si>
    <t>Fight Club</t>
  </si>
  <si>
    <t>David Fincher</t>
  </si>
  <si>
    <t>Chuck Palahniuk, Jim Uhls</t>
  </si>
  <si>
    <t>Brad Pitt, Edward Norton, Meat Loaf</t>
  </si>
  <si>
    <t>Dark Comedy, Psychological Drama, Psychological Thriller, Workplace Drama, Crime, Drama, Thriller</t>
  </si>
  <si>
    <t>The Pianist</t>
  </si>
  <si>
    <t>Roman Polanski</t>
  </si>
  <si>
    <t>Ronald Harwood, Wladyslaw Szpilman</t>
  </si>
  <si>
    <t>Adrien Brody, Thomas Kretschmann, Frank Finlay</t>
  </si>
  <si>
    <t>2h 30m</t>
  </si>
  <si>
    <t>Docudrama, Epic, Period Drama, Tragedy, War Epic, Biography, Drama, Music, War</t>
  </si>
  <si>
    <t>Tôkyô monogatari</t>
  </si>
  <si>
    <t>Yasujirô Ozu</t>
  </si>
  <si>
    <t>Kôgo Noda, Yasujirô Ozu</t>
  </si>
  <si>
    <t>Chishû Ryû, Chieko Higashiyama, Sô Yamamura</t>
  </si>
  <si>
    <t>Psychological Drama, Drama</t>
  </si>
  <si>
    <t>Vertigo</t>
  </si>
  <si>
    <t>Alec Coppel, Samuel A. Taylor, Pierre Boileau</t>
  </si>
  <si>
    <t>James Stewart, Kim Novak, Barbara Bel Geddes</t>
  </si>
  <si>
    <t>Conspiracy Thriller, Dark Romance, Psychological Thriller, Suspense Mystery, Tragedy, Mystery, Romance, Thriller</t>
  </si>
  <si>
    <t>Good Will Hunting</t>
  </si>
  <si>
    <t>Gus Van Sant</t>
  </si>
  <si>
    <t>Matt Damon, Ben Affleck</t>
  </si>
  <si>
    <t>Robin Williams, Matt Damon, Ben Affleck</t>
  </si>
  <si>
    <t>2h 6m</t>
  </si>
  <si>
    <t>Coming-of-Age, Psychological Drama, Drama, Romance</t>
  </si>
  <si>
    <t>12 Years a Slave</t>
  </si>
  <si>
    <t>Steve McQueen</t>
  </si>
  <si>
    <t>John Ridley, Solomon Northup</t>
  </si>
  <si>
    <t>Chiwetel Ejiofor, Michael Kenneth Williams, Michael Fassbender</t>
  </si>
  <si>
    <t>2h 14m</t>
  </si>
  <si>
    <t>Costume Drama, Docudrama, Epic, Period Drama, Psychological Drama, Tragedy, Biography, Drama, History</t>
  </si>
  <si>
    <t>Salinui chueok</t>
  </si>
  <si>
    <t>Bong Joon Ho, Kwang-rim Kim, Sung-bo Shim</t>
  </si>
  <si>
    <t>Song Kang-ho, Kim Sang-kyung, Kim Roe-ha</t>
  </si>
  <si>
    <t>2h 11m</t>
  </si>
  <si>
    <t>Dark Comedy, Police Procedural, Serial Killer, True Crime, Crime, Drama, Mystery, Thriller</t>
  </si>
  <si>
    <t>Maharaja</t>
  </si>
  <si>
    <t>Nithilan Saminathan</t>
  </si>
  <si>
    <t>Vijay Sethupathi, Anurag Kashyap, Mamta Mohandas</t>
  </si>
  <si>
    <t>One-Person Army Action, Action, Crime, Drama, Thriller</t>
  </si>
  <si>
    <t>The Incredibles</t>
  </si>
  <si>
    <t>Craig T. Nelson, Samuel L. Jackson, Holly Hunter</t>
  </si>
  <si>
    <t>1h 55m</t>
  </si>
  <si>
    <t>Computer Animation, Superhero, Action, Adventure, Animation, Family</t>
  </si>
  <si>
    <t>Ah-ga-ssi</t>
  </si>
  <si>
    <t>Park Chan-wook</t>
  </si>
  <si>
    <t>Sarah Waters, Chung Seo-kyung, Park Chan-wook</t>
  </si>
  <si>
    <t>Kim Min-hee, Ha Jung-woo, Cho Jin-woong</t>
  </si>
  <si>
    <t>2h 25m</t>
  </si>
  <si>
    <t>Dark Romance, Erotic Thriller, Psychological Thriller, Steamy Romance, Drama, Romance, Thriller</t>
  </si>
  <si>
    <t>Incendies</t>
  </si>
  <si>
    <t>Wajdi Mouawad, Denis Villeneuve, Valérie Beaugrand-Champagne</t>
  </si>
  <si>
    <t>Lubna Azabal, Mélissa Désormeaux-Poulin, Maxim Gaudette</t>
  </si>
  <si>
    <t>Suspense Mystery, Drama, Mystery, War</t>
  </si>
  <si>
    <t>Django Unchained</t>
  </si>
  <si>
    <t>Jamie Foxx, Christoph Waltz, Leonardo DiCaprio</t>
  </si>
  <si>
    <t>2h 45m</t>
  </si>
  <si>
    <t>Dark Comedy, Epic, One-Person Army Action, Period Drama, Western Epic, Western</t>
  </si>
  <si>
    <t>Das Leben der Anderen</t>
  </si>
  <si>
    <t>Florian Henckel von Donnersmarck</t>
  </si>
  <si>
    <t>Ulrich Mühe, Martina Gedeck, Sebastian Koch</t>
  </si>
  <si>
    <t>Political Thriller, Psychological Drama, Spy, Drama, Mystery, Thriller</t>
  </si>
  <si>
    <t>The Kid</t>
  </si>
  <si>
    <t>Charles Chaplin, Edna Purviance, Jackie Coogan</t>
  </si>
  <si>
    <t>1h 8m</t>
  </si>
  <si>
    <t>Buddy Comedy, Farce, Slapstick, Comedy, Drama, Family</t>
  </si>
  <si>
    <t>Gran Torino</t>
  </si>
  <si>
    <t>Clint Eastwood</t>
  </si>
  <si>
    <t>Nick Schenk, Dave Johannson</t>
  </si>
  <si>
    <t>Clint Eastwood, Bee Vang, Christopher Carley</t>
  </si>
  <si>
    <t>Dark Comedy, Psychological Drama, Drama</t>
  </si>
  <si>
    <t>American Beauty</t>
  </si>
  <si>
    <t>Sam Mendes</t>
  </si>
  <si>
    <t>Alan Ball</t>
  </si>
  <si>
    <t>Kevin Spacey, Annette Bening, Thora Birch</t>
  </si>
  <si>
    <t>2h 2m</t>
  </si>
  <si>
    <t>Psychological Drama, Tragedy, Drama</t>
  </si>
  <si>
    <t>Tonari no Totoro</t>
  </si>
  <si>
    <t>Hitoshi Takagi, Noriko Hidaka, Chika Sakamoto</t>
  </si>
  <si>
    <t>Anime, Fairy Tale, Hand-Drawn Animation, Iyashikei, Adventure, Animation, Comedy, Family, Fantasy</t>
  </si>
  <si>
    <t>Network</t>
  </si>
  <si>
    <t>Sidney Lumet</t>
  </si>
  <si>
    <t>Paddy Chayefsky</t>
  </si>
  <si>
    <t>Faye Dunaway, William Holden, Peter Finch</t>
  </si>
  <si>
    <t>Dark Comedy, Workplace Drama, Drama</t>
  </si>
  <si>
    <t>Judgment at Nuremberg</t>
  </si>
  <si>
    <t>Stanley Kramer</t>
  </si>
  <si>
    <t>Abby Mann, Montgomery Clift</t>
  </si>
  <si>
    <t>Spencer Tracy, Burt Lancaster, Richard Widmark</t>
  </si>
  <si>
    <t>2h 59m</t>
  </si>
  <si>
    <t>Legal Drama, Drama, History, War</t>
  </si>
  <si>
    <t>Mad Max: Fury Road</t>
  </si>
  <si>
    <t>George Miller</t>
  </si>
  <si>
    <t>George Miller, Brendan McCarthy, Nick Lathouris</t>
  </si>
  <si>
    <t>Tom Hardy, Charlize Theron, Nicholas Hoult</t>
  </si>
  <si>
    <t>Action Epic, Adventure Epic, Car Action, Desert Adventure, Dystopian Sci-Fi, Epic, Quest, Road Trip, Action, Adventure</t>
  </si>
  <si>
    <t>The Gold Rush</t>
  </si>
  <si>
    <t>Charles Chaplin, Mack Swain, Tom Murray</t>
  </si>
  <si>
    <t>Farce, Feel-Good Romance, Romantic Comedy, Satire, Slapstick, Adventure, Comedy, Drama, Romance, Western</t>
  </si>
  <si>
    <t>L.A. Confidential</t>
  </si>
  <si>
    <t>Curtis Hanson</t>
  </si>
  <si>
    <t>James Ellroy, Brian Helgeland, Curtis Hanson</t>
  </si>
  <si>
    <t>Kevin Spacey, Russell Crowe, Guy Pearce</t>
  </si>
  <si>
    <t>Conspiracy Thriller, Cop Drama, Hard-boiled Detective, Period Drama, Police Procedural, Suspense Mystery, Whodunnit, Crime, Drama, Mystery</t>
  </si>
  <si>
    <t>Dangal</t>
  </si>
  <si>
    <t>Nitesh Tiwari</t>
  </si>
  <si>
    <t>Piyush Gupta, Shreyas Jain, Nikhil Mehrotra</t>
  </si>
  <si>
    <t>Aamir Khan, Sakshi Tanwar, Fatima Sana Shaikh</t>
  </si>
  <si>
    <t>2h 41m</t>
  </si>
  <si>
    <t>Coming-of-Age, Martial Arts, Action, Biography, Drama, Sport</t>
  </si>
  <si>
    <t>Dial M for Murder</t>
  </si>
  <si>
    <t>Frederick Knott</t>
  </si>
  <si>
    <t>Ray Milland, Grace Kelly, Robert Cummings</t>
  </si>
  <si>
    <t>1h 45m</t>
  </si>
  <si>
    <t>Crime, Drama, Mystery, Thriller</t>
  </si>
  <si>
    <t>WALL·E</t>
  </si>
  <si>
    <t>Andrew Stanton</t>
  </si>
  <si>
    <t>Andrew Stanton, Pete Docter, Jim Reardon</t>
  </si>
  <si>
    <t>Ben Burtt, Elissa Knight, Jeff Garlin</t>
  </si>
  <si>
    <t>Adventure Epic, Artificial Intelligence, Computer Animation, Dystopian Sci-Fi, Epic, Psychological Drama, Sci-Fi Epic, Space Sci-Fi, Adventure, Animation</t>
  </si>
  <si>
    <t>Indiana Jones and the Last Crusade</t>
  </si>
  <si>
    <t>Jeffrey Boam, George Lucas, Menno Meyjes</t>
  </si>
  <si>
    <t>Harrison Ford, Sean Connery, Alison Doody</t>
  </si>
  <si>
    <t>2h 7m</t>
  </si>
  <si>
    <t>Action Epic, Adventure Epic, Desert Adventure, Epic, Globetrotting Adventure, Quest, Action, Adventure</t>
  </si>
  <si>
    <t>The Wild Robot</t>
  </si>
  <si>
    <t>Chris Sanders</t>
  </si>
  <si>
    <t>Chris Sanders, Peter Brown</t>
  </si>
  <si>
    <t>Lupita Nyong'o, Pedro Pascal, Kit Connor</t>
  </si>
  <si>
    <t>Animal Adventure, Artificial Intelligence, Computer Animation, Survival, Adventure, Animation, Family, Sci-Fi</t>
  </si>
  <si>
    <t>Relatos salvajes</t>
  </si>
  <si>
    <t>Damián Szifron</t>
  </si>
  <si>
    <t>Julian Loyola, Damián Szifron, Germán Servidio</t>
  </si>
  <si>
    <t>Darío Grandinetti, María Marull, Mónica Villa</t>
  </si>
  <si>
    <t>Dark Comedy, Comedy, Drama, Thriller</t>
  </si>
  <si>
    <t>Rush</t>
  </si>
  <si>
    <t>Peter Morgan</t>
  </si>
  <si>
    <t>Daniel Brühl, Chris Hemsworth, Olivia Wilde</t>
  </si>
  <si>
    <t>2h 3m</t>
  </si>
  <si>
    <t>Docudrama, Motorsport, Period Drama, Biography, Drama, Sport</t>
  </si>
  <si>
    <t>Avengers: Infinity War</t>
  </si>
  <si>
    <t>Robert Downey Jr., Chris Hemsworth, Mark Ruffalo</t>
  </si>
  <si>
    <t>2h 29m</t>
  </si>
  <si>
    <t>Space Sci-Fi, Superhero, Action, Adventure, Sci-Fi</t>
  </si>
  <si>
    <t>Eternal Sunshine of the Spotless Mind</t>
  </si>
  <si>
    <t>Michel Gondry</t>
  </si>
  <si>
    <t>Charlie Kaufman, Michel Gondry, Pierre Bismuth</t>
  </si>
  <si>
    <t>Jim Carrey, Kate Winslet, Tom Wilkinson</t>
  </si>
  <si>
    <t>1h 48m</t>
  </si>
  <si>
    <t>Dark Romance, Psychological Drama, Drama, Romance, Sci-Fi</t>
  </si>
  <si>
    <t>Coco</t>
  </si>
  <si>
    <t>Lee Unkrich, Adrian Molina</t>
  </si>
  <si>
    <t>Lee Unkrich, Jason Katz, Matthew Aldrich</t>
  </si>
  <si>
    <t>Anthony Gonzalez, Gael García Bernal, Benjamin Bratt</t>
  </si>
  <si>
    <t>Computer Animation, Dark Comedy, Supernatural Fantasy, Adventure, Animation, Drama, Family, Fantasy, Music, Mystery</t>
  </si>
  <si>
    <t>Memento</t>
  </si>
  <si>
    <t>Christopher Nolan, Jonathan Nolan</t>
  </si>
  <si>
    <t>Guy Pearce, Carrie-Anne Moss, Joe Pantoliano</t>
  </si>
  <si>
    <t>1h 53m</t>
  </si>
  <si>
    <t>One Flew Over the Cuckoo's Nest</t>
  </si>
  <si>
    <t>Milos Forman</t>
  </si>
  <si>
    <t>Lawrence Hauben, Bo Goldman, Ken Kesey</t>
  </si>
  <si>
    <t>Jack Nicholson, Louise Fletcher, Michael Berryman</t>
  </si>
  <si>
    <t>Medical Drama, Psychological Drama, Drama</t>
  </si>
  <si>
    <t>Il buono, il brutto, il cattivo</t>
  </si>
  <si>
    <t>Luciano Vincenzoni, Sergio Leone, Agenore Incrocci</t>
  </si>
  <si>
    <t>Clint Eastwood, Eli Wallach, Lee Van Cleef</t>
  </si>
  <si>
    <t>Action Epic, Adventure Epic, Dark Comedy, Desert Adventure, Epic, Period Drama, Quest, Spaghetti Western, Western Epic, Adventure</t>
  </si>
  <si>
    <t>El secreto de sus ojos</t>
  </si>
  <si>
    <t>Juan José Campanella</t>
  </si>
  <si>
    <t>Eduardo Sacheri, Juan José Campanella</t>
  </si>
  <si>
    <t>Ricardo Darín, Soledad Villamil, Pablo Rago</t>
  </si>
  <si>
    <t>Dark Romance, Erotic Thriller, Legal Thriller, Period Drama, Psychological Drama, Psychological Thriller, Suspense Mystery, Tragedy, Whodunnit, Drama</t>
  </si>
  <si>
    <t>Double Indemnity</t>
  </si>
  <si>
    <t>Billy Wilder, Raymond Chandler, James M. Cain</t>
  </si>
  <si>
    <t>Fred MacMurray, Barbara Stanwyck, Edward G. Robinson</t>
  </si>
  <si>
    <t>Film Noir, Hard-boiled Detective, Crime, Drama, Mystery, Thriller</t>
  </si>
  <si>
    <t>Taare Zameen Par</t>
  </si>
  <si>
    <t>Aamir Khan</t>
  </si>
  <si>
    <t>Amole Gupte</t>
  </si>
  <si>
    <t>Darsheel Safary, Aamir Khan, Tisca Chopra</t>
  </si>
  <si>
    <t>2h 42m</t>
  </si>
  <si>
    <t>Coming-of-Age, Drama, Family</t>
  </si>
  <si>
    <t>Into the Wild</t>
  </si>
  <si>
    <t>Sean Penn</t>
  </si>
  <si>
    <t>Sean Penn, Jon Krakauer</t>
  </si>
  <si>
    <t>Emile Hirsch, Vince Vaughn, Catherine Keener</t>
  </si>
  <si>
    <t>Coming-of-Age, Docudrama, Road Trip, Survival, Tragedy, Adventure, Biography, Drama</t>
  </si>
  <si>
    <t>Mary and Max.</t>
  </si>
  <si>
    <t>Adam Elliot</t>
  </si>
  <si>
    <t>Toni Collette, Philip Seymour Hoffman, Eric Bana</t>
  </si>
  <si>
    <t>1h 32m</t>
  </si>
  <si>
    <t>Adult Animation, Coming-of-Age, Dark Comedy, Psychological Drama, Stop Motion Animation, Animation, Comedy, Drama</t>
  </si>
  <si>
    <t>A Clockwork Orange</t>
  </si>
  <si>
    <t>Stanley Kubrick, Anthony Burgess</t>
  </si>
  <si>
    <t>Malcolm McDowell, Patrick Magee, Michael Bates</t>
  </si>
  <si>
    <t>Dark Comedy, Dystopian Sci-Fi, Crime, Sci-Fi</t>
  </si>
  <si>
    <t>Unforgiven</t>
  </si>
  <si>
    <t>David Webb Peoples</t>
  </si>
  <si>
    <t>Clint Eastwood, Gene Hackman, Morgan Freeman</t>
  </si>
  <si>
    <t>Period Drama, Tragedy, Drama, Western</t>
  </si>
  <si>
    <t>The Great Dictator</t>
  </si>
  <si>
    <t>Charles Chaplin, Paulette Goddard, Jack Oakie</t>
  </si>
  <si>
    <t>Dark Comedy, Parody, Political Drama, Satire, Slapstick, Comedy, Drama, War</t>
  </si>
  <si>
    <t>Pirates of the Caribbean: The Curse of the Black Pearl</t>
  </si>
  <si>
    <t>Gore Verbinski</t>
  </si>
  <si>
    <t>Ted Elliott, Terry Rossio, Stuart Beattie</t>
  </si>
  <si>
    <t>Johnny Depp, Geoffrey Rush, Orlando Bloom</t>
  </si>
  <si>
    <t>2h 23m</t>
  </si>
  <si>
    <t>Sea Adventure, Supernatural Fantasy, Swashbuckler, Sword &amp; Sandal, Action, Adventure, Fantasy</t>
  </si>
  <si>
    <t>The Lord of the Rings: The Fellowship of the Ring</t>
  </si>
  <si>
    <t>Peter Jackson</t>
  </si>
  <si>
    <t>J.R.R. Tolkien, Fran Walsh, Philippa Boyens</t>
  </si>
  <si>
    <t>Elijah Wood, Ian McKellen, Orlando Bloom</t>
  </si>
  <si>
    <t>2h 58m</t>
  </si>
  <si>
    <t>Action Epic, Adventure Epic, Dark Fantasy, Epic, Fantasy Epic, Quest, Sword &amp; Sorcery, Adventure, Drama, Fantasy</t>
  </si>
  <si>
    <t>Léon</t>
  </si>
  <si>
    <t>Luc Besson</t>
  </si>
  <si>
    <t>Jean Reno, Gary Oldman, Natalie Portman</t>
  </si>
  <si>
    <t>1h 50m</t>
  </si>
  <si>
    <t>Gangster, One-Person Army Action, Action, Crime, Drama, Thriller</t>
  </si>
  <si>
    <t>Per qualche dollaro in più</t>
  </si>
  <si>
    <t>Sergio Leone, Fulvio Morsella, Luciano Vincenzoni</t>
  </si>
  <si>
    <t>Clint Eastwood, Lee Van Cleef, Gian Maria Volontè</t>
  </si>
  <si>
    <t>One-Person Army Action, Period Drama, Quest, Spaghetti Western, Drama, Western</t>
  </si>
  <si>
    <t>La meglio gioventù</t>
  </si>
  <si>
    <t>Marco Tullio Giordana</t>
  </si>
  <si>
    <t>Sandro Petraglia, Stefano Rulli</t>
  </si>
  <si>
    <t>Luigi Lo Cascio, Alessio Boni, Jasmine Trinca</t>
  </si>
  <si>
    <t>6h 14m</t>
  </si>
  <si>
    <t>Spider-Man: Across the Spider-Verse</t>
  </si>
  <si>
    <t>Joaquim Dos Santos, Kemp Powers, Justin K. Thompson</t>
  </si>
  <si>
    <t>Phil Lord, Christopher Miller, Dave Callaham</t>
  </si>
  <si>
    <t>Shameik Moore, Hailee Steinfeld, Brian Tyree Henry</t>
  </si>
  <si>
    <t>2h 20m</t>
  </si>
  <si>
    <t>Computer Animation, Superhero, Supernatural Fantasy, Teen Adventure, Urban Adventure, Action, Adventure, Animation, Family, Fantasy</t>
  </si>
  <si>
    <t>The Third Man</t>
  </si>
  <si>
    <t>Carol Reed</t>
  </si>
  <si>
    <t>Graham Greene, Orson Welles, Alexander Korda</t>
  </si>
  <si>
    <t>Orson Welles, Joseph Cotten, Alida Valli</t>
  </si>
  <si>
    <t>Film Noir, Hard-boiled Detective, Spy, Whodunnit, Drama, Mystery, Thriller</t>
  </si>
  <si>
    <t>Jurassic Park</t>
  </si>
  <si>
    <t>Michael Crichton, David Koepp</t>
  </si>
  <si>
    <t>Sam Neill, Laura Dern, Jeff Goldblum</t>
  </si>
  <si>
    <t>Dinosaur Adventure, Jungle Adventure, Action, Adventure, Sci-Fi, Thriller</t>
  </si>
  <si>
    <t>The Treasure of the Sierra Madre</t>
  </si>
  <si>
    <t>John Huston</t>
  </si>
  <si>
    <t>John Huston, B. Traven</t>
  </si>
  <si>
    <t>Humphrey Bogart, Walter Huston, Tim Holt</t>
  </si>
  <si>
    <t>Tragedy, Adventure, Drama, Western</t>
  </si>
  <si>
    <t>The Truman Show</t>
  </si>
  <si>
    <t>Andrew Niccol</t>
  </si>
  <si>
    <t>Jim Carrey, Ed Harris, Laura Linney</t>
  </si>
  <si>
    <t>Dark Comedy, High-Concept Comedy, Psychological Drama, Satire, Showbiz Drama, Comedy, Drama</t>
  </si>
  <si>
    <t>Intouchables</t>
  </si>
  <si>
    <t>Olivier Nakache, Éric Toledano</t>
  </si>
  <si>
    <t>Olivier Nakache, Éric Toledano, Philippe Pozzo di Borgo</t>
  </si>
  <si>
    <t>François Cluzet, Omar Sy, Anne Le Ny</t>
  </si>
  <si>
    <t>1h 52m</t>
  </si>
  <si>
    <t>Buddy Comedy, Docudrama, Comedy, Drama</t>
  </si>
  <si>
    <t>On the Waterfront</t>
  </si>
  <si>
    <t>Elia Kazan</t>
  </si>
  <si>
    <t>Budd Schulberg, Malcolm Johnson, Robert Siodmak</t>
  </si>
  <si>
    <t>Marlon Brando, Karl Malden, Lee J. Cobb</t>
  </si>
  <si>
    <t>Legal Drama, Legal Thriller, Tragedy, Crime, Drama, Thriller</t>
  </si>
  <si>
    <t>La battaglia di Algeri</t>
  </si>
  <si>
    <t>Gillo Pontecorvo</t>
  </si>
  <si>
    <t>Franco Solinas, Gillo Pontecorvo</t>
  </si>
  <si>
    <t>Brahim Hadjadj, Jean Martin, Yacef Saadi</t>
  </si>
  <si>
    <t>Docudrama, Political Drama, Drama, War</t>
  </si>
  <si>
    <t>GoodFellas</t>
  </si>
  <si>
    <t>Nicholas Pileggi, Martin Scorsese</t>
  </si>
  <si>
    <t>Robert De Niro, Ray Liotta, Joe Pesci</t>
  </si>
  <si>
    <t>Docudrama, Gangster, True Crime, Biography, Crime, Drama</t>
  </si>
  <si>
    <t>Babam ve Oglum</t>
  </si>
  <si>
    <t>Çagan Irmak</t>
  </si>
  <si>
    <t>Çetin Tekindor, Fikret Kuskan, Hümeyra</t>
  </si>
  <si>
    <t>Coming-of-Age, Political Drama, Drama, Family</t>
  </si>
  <si>
    <t>12 Angry Men</t>
  </si>
  <si>
    <t>Reginald Rose</t>
  </si>
  <si>
    <t>Henry Fonda, Lee J. Cobb, Martin Balsam</t>
  </si>
  <si>
    <t>Legal Drama, Psychological Drama, Crime, Drama</t>
  </si>
  <si>
    <t>1917</t>
  </si>
  <si>
    <t>Sam Mendes, Krysty Wilson-Cairns</t>
  </si>
  <si>
    <t>Dean-Charles Chapman, George MacKay, Daniel Mays</t>
  </si>
  <si>
    <t>Epic, Period Drama, War Epic, Action, Drama, War</t>
  </si>
  <si>
    <t>Tengoku to jigoku</t>
  </si>
  <si>
    <t>Hideo Oguni, Ryûzô Kikushima, Eijirô Hisaita</t>
  </si>
  <si>
    <t>Toshirô Mifune, Yutaka Sada, Tatsuya Nakadai</t>
  </si>
  <si>
    <t>Police Procedural, Crime, Drama, Mystery, Thriller</t>
  </si>
  <si>
    <t>Bacheha-ye aseman</t>
  </si>
  <si>
    <t>Majid Majidi</t>
  </si>
  <si>
    <t>Reza Naji, Amir Farrokh Hashemian, Bahare Seddiqi</t>
  </si>
  <si>
    <t>1h 29m</t>
  </si>
  <si>
    <t>Drama, Family, Sport</t>
  </si>
  <si>
    <t>Blade Runner</t>
  </si>
  <si>
    <t>Ridley Scott</t>
  </si>
  <si>
    <t>Hampton Fancher, David Webb Peoples, Philip K. Dick</t>
  </si>
  <si>
    <t>Harrison Ford, Rutger Hauer, Sean Young</t>
  </si>
  <si>
    <t>Artificial Intelligence, Cyber Thriller, Cyberpunk, Dystopian Sci-Fi, Action, Drama, Sci-Fi, Thriller</t>
  </si>
  <si>
    <t>Ratatouille</t>
  </si>
  <si>
    <t>Brad Bird, Jan Pinkava</t>
  </si>
  <si>
    <t>Brad Bird, Jan Pinkava, Jim Capobianco</t>
  </si>
  <si>
    <t>Brad Garrett, Lou Romano, Patton Oswalt</t>
  </si>
  <si>
    <t>Animal Adventure, Buddy Comedy, Computer Animation, Satire, Adventure, Animation, Comedy, Family, Fantasy</t>
  </si>
  <si>
    <t>Capharnaüm</t>
  </si>
  <si>
    <t>Nadine Labaki</t>
  </si>
  <si>
    <t>Nadine Labaki, Jihad Hojeily, Michelle Keserwany</t>
  </si>
  <si>
    <t>Zain Al Rafeea, Yordanos Shiferaw, Boluwatife Treasure Bankole</t>
  </si>
  <si>
    <t>Coming-of-Age, Legal Drama, Psychological Drama, Drama</t>
  </si>
  <si>
    <t>Platoon</t>
  </si>
  <si>
    <t>Oliver Stone</t>
  </si>
  <si>
    <t>Charlie Sheen, Tom Berenger, Willem Dafoe</t>
  </si>
  <si>
    <t>Drama, War</t>
  </si>
  <si>
    <t>Apocalypse Now</t>
  </si>
  <si>
    <t>John Milius, Francis Ford Coppola, Michael Herr</t>
  </si>
  <si>
    <t>Martin Sheen, Marlon Brando, Robert Duvall</t>
  </si>
  <si>
    <t>Adventure Epic, Epic, Hard-boiled Detective, Psychological Drama, Quest, Suspense Mystery, War Epic, Drama, Mystery, War</t>
  </si>
  <si>
    <t>Le fabuleux destin d'Amélie Poulain</t>
  </si>
  <si>
    <t>Jean-Pierre Jeunet</t>
  </si>
  <si>
    <t>Guillaume Laurant, Jean-Pierre Jeunet</t>
  </si>
  <si>
    <t>Audrey Tautou, Mathieu Kassovitz, Rufus</t>
  </si>
  <si>
    <t>Feel-Good Romance, Quirky Comedy, Romantic Comedy, Comedy, Romance</t>
  </si>
  <si>
    <t>Yôjinbô</t>
  </si>
  <si>
    <t>Akira Kurosawa, Ryûzô Kikushima</t>
  </si>
  <si>
    <t>Toshirô Mifune, Eijirô Tôno, Tatsuya Nakadai</t>
  </si>
  <si>
    <t>One-Person Army Action, Period Drama, Samurai, Action, Drama, Thriller</t>
  </si>
  <si>
    <t>The Sting</t>
  </si>
  <si>
    <t>George Roy Hill</t>
  </si>
  <si>
    <t>David S. Ward</t>
  </si>
  <si>
    <t>Paul Newman, Robert Redford, Robert Shaw</t>
  </si>
  <si>
    <t>Caper, Comedy, Crime, Drama</t>
  </si>
  <si>
    <t>Inside Out</t>
  </si>
  <si>
    <t>Pete Docter, Ronnie Del Carmen</t>
  </si>
  <si>
    <t>Pete Docter, Ronnie Del Carmen, Meg LeFauve</t>
  </si>
  <si>
    <t>Amy Poehler, Bill Hader, Lewis Black</t>
  </si>
  <si>
    <t>Coming-of-Age, Computer Animation, Farce, High-Concept Comedy, Psychological Drama, Adventure, Animation, Comedy, Drama, Family</t>
  </si>
  <si>
    <t>The Sound of Music</t>
  </si>
  <si>
    <t>Robert Wise</t>
  </si>
  <si>
    <t>Georg Hurdalek, Howard Lindsay, Russel Crouse</t>
  </si>
  <si>
    <t>Julie Andrews, Christopher Plummer, Eleanor Parker</t>
  </si>
  <si>
    <t>Classic Musical, Epic, Period Drama, Biography, Drama, Family, Musical, Romance</t>
  </si>
  <si>
    <t>Jodaeiye Nader az Simin</t>
  </si>
  <si>
    <t>Asghar Farhadi</t>
  </si>
  <si>
    <t>Payman Maadi, Leila Hatami, Sareh Bayat</t>
  </si>
  <si>
    <t>Legal Drama, Psychological Drama, Drama</t>
  </si>
  <si>
    <t>Heat</t>
  </si>
  <si>
    <t>Michael Mann</t>
  </si>
  <si>
    <t>Al Pacino, Robert De Niro, Val Kilmer</t>
  </si>
  <si>
    <t>Action Epic, Cop Drama, Epic, Gangster, Heist, Action, Crime, Drama</t>
  </si>
  <si>
    <t>Witness for the Prosecution</t>
  </si>
  <si>
    <t>Agatha Christie, Billy Wilder, Harry Kurnitz</t>
  </si>
  <si>
    <t>Tyrone Power, Marlene Dietrich, Charles Laughton</t>
  </si>
  <si>
    <t>Legal Drama, Legal Thriller, Whodunnit, Crime, Drama, Mystery, Thriller</t>
  </si>
  <si>
    <t>Hauru no ugoku shiro</t>
  </si>
  <si>
    <t>Hayao Miyazaki, Diana Wynne Jones</t>
  </si>
  <si>
    <t>Chieko Baishô, Takuya Kimura, Tatsuya Gashûin</t>
  </si>
  <si>
    <t>Adventure Epic, Anime, Hand-Drawn Animation, Supernatural Fantasy, Adventure, Animation, Family, Fantasy</t>
  </si>
  <si>
    <t>Inception</t>
  </si>
  <si>
    <t>Leonardo DiCaprio, Joseph Gordon-Levitt, Elliot Page</t>
  </si>
  <si>
    <t>Action Epic, Adventure Epic, Epic, Psychological Thriller, Sci-Fi Epic, Action, Adventure, Sci-Fi, Thriller</t>
  </si>
  <si>
    <t>Singin' in the Rain</t>
  </si>
  <si>
    <t>Stanley Donen, Gene Kelly</t>
  </si>
  <si>
    <t>Betty Comden, Adolph Green</t>
  </si>
  <si>
    <t>Gene Kelly, Donald O'Connor, Debbie Reynolds</t>
  </si>
  <si>
    <t>Classic Musical, Feel-Good Romance, Jukebox Musical, Romantic Comedy, Satire, Comedy, Musical, Romance</t>
  </si>
  <si>
    <t>Gone Girl</t>
  </si>
  <si>
    <t>Gillian Flynn</t>
  </si>
  <si>
    <t>Ben Affleck, Rosamund Pike, Neil Patrick Harris</t>
  </si>
  <si>
    <t>Erotic Thriller, Psychological Drama, Psychological Thriller, Suspense Mystery, Tragedy, Whodunnit, Drama, Mystery, Thriller</t>
  </si>
  <si>
    <t>Harry Potter and the Deathly Hallows: Part 2</t>
  </si>
  <si>
    <t>David Yates</t>
  </si>
  <si>
    <t>Steve Kloves, J.K. Rowling</t>
  </si>
  <si>
    <t>Daniel Radcliffe, Emma Watson, Rupert Grint</t>
  </si>
  <si>
    <t>Action Epic, Dark Fantasy, Fantasy Epic, Teen Adventure, Teen Fantasy, Tragedy, Adventure, Family, Fantasy, Mystery</t>
  </si>
  <si>
    <t>Raiders of the Lost Ark</t>
  </si>
  <si>
    <t>Lawrence Kasdan, George Lucas, Philip Kaufman</t>
  </si>
  <si>
    <t>Harrison Ford, Karen Allen, Paul Freeman</t>
  </si>
  <si>
    <t>Whiplash</t>
  </si>
  <si>
    <t>Damien Chazelle</t>
  </si>
  <si>
    <t>Miles Teller, J.K. Simmons, Melissa Benoist</t>
  </si>
  <si>
    <t>Psychological Drama, Drama, Music</t>
  </si>
  <si>
    <t>All About Eve</t>
  </si>
  <si>
    <t>Joseph L. Mankiewicz</t>
  </si>
  <si>
    <t>Joseph L. Mankiewicz, Mary Orr</t>
  </si>
  <si>
    <t>Bette Davis, Anne Baxter, George Sanders</t>
  </si>
  <si>
    <t>Showbiz Drama, Drama</t>
  </si>
  <si>
    <t>Cidade de Deus</t>
  </si>
  <si>
    <t>Fernando Meirelles, Kátia Lund</t>
  </si>
  <si>
    <t>Bráulio Mantovani, Paulo Lins</t>
  </si>
  <si>
    <t>Alexandre Rodrigues, Leandro Firmino, Matheus Nachtergaele</t>
  </si>
  <si>
    <t>Caper, Coming-of-Age, Gangster, Crime, Drama</t>
  </si>
  <si>
    <t>Se7en</t>
  </si>
  <si>
    <t>Andrew Kevin Walker</t>
  </si>
  <si>
    <t>Morgan Freeman, Brad Pitt, Kevin Spacey</t>
  </si>
  <si>
    <t>Cop Drama, Hard-boiled Detective, Police Procedural, Psychological Drama, Psychological Thriller, Serial Killer, Tragedy, Crime, Drama, Mystery</t>
  </si>
  <si>
    <t>Monsters, Inc.</t>
  </si>
  <si>
    <t>Pete Docter, David Silverman, Lee Unkrich</t>
  </si>
  <si>
    <t>Pete Docter, Jill Culton, Jeff Pidgeon</t>
  </si>
  <si>
    <t>Billy Crystal, John Goodman, Mary Gibbs</t>
  </si>
  <si>
    <t>Buddy Comedy, Computer Animation, Farce, Satire, Supernatural Fantasy, Urban Adventure, Adventure, Animation, Comedy, Family</t>
  </si>
  <si>
    <t>Modern Times</t>
  </si>
  <si>
    <t>Charles Chaplin, Paulette Goddard, Henry Bergman</t>
  </si>
  <si>
    <t>Romantic Comedy, Satire, Slapstick, Comedy, Drama, Romance</t>
  </si>
  <si>
    <t>Ford v Ferrari</t>
  </si>
  <si>
    <t>James Mangold</t>
  </si>
  <si>
    <t>Jez Butterworth, John-Henry Butterworth, Jason Keller</t>
  </si>
  <si>
    <t>Matt Damon, Christian Bale, Jon Bernthal</t>
  </si>
  <si>
    <t>Car Action, Docudrama, Motorsport, Period Drama, Action, Biography, Drama, Sport</t>
  </si>
  <si>
    <t>Logan</t>
  </si>
  <si>
    <t>James Mangold, Scott Frank, Michael Green</t>
  </si>
  <si>
    <t>Hugh Jackman, Patrick Stewart, Dafne Keen</t>
  </si>
  <si>
    <t>Dystopian Sci-Fi, Road Trip, Superhero, Action, Drama, Sci-Fi, Thriller</t>
  </si>
  <si>
    <t>Drishyam</t>
  </si>
  <si>
    <t>Nishikant Kamat</t>
  </si>
  <si>
    <t>Jeethu Joseph, Upendra Sidhaye</t>
  </si>
  <si>
    <t>Ajay Devgn, Shriya Saran, Tabu</t>
  </si>
  <si>
    <t>2h 43m</t>
  </si>
  <si>
    <t>Suspense Mystery, Crime, Drama, Mystery, Thriller</t>
  </si>
  <si>
    <t>Three Billboards Outside Ebbing, Missouri</t>
  </si>
  <si>
    <t>Martin McDonagh</t>
  </si>
  <si>
    <t>Frances McDormand, Woody Harrelson, Sam Rockwell</t>
  </si>
  <si>
    <t>Dark Comedy, Satire, Comedy, Crime, Drama</t>
  </si>
  <si>
    <t>The Bridge on the River Kwai</t>
  </si>
  <si>
    <t>David Lean</t>
  </si>
  <si>
    <t>Pierre Boulle, Carl Foreman, Michael Wilson</t>
  </si>
  <si>
    <t>William Holden, Alec Guinness, Jack Hawkins</t>
  </si>
  <si>
    <t>Jungle Adventure, War Epic, Adventure, Drama, War</t>
  </si>
  <si>
    <t>Gangs of Wasseypur</t>
  </si>
  <si>
    <t>Anurag Kashyap</t>
  </si>
  <si>
    <t>Akhilesh Jaiswal, Anurag Kashyap, Sachin K. Ladia</t>
  </si>
  <si>
    <t>Manoj Bajpayee, Nawazuddin Siddiqui, Tigmanshu Dhulia</t>
  </si>
  <si>
    <t>5h 21m</t>
  </si>
  <si>
    <t>Gangster, Satire, True Crime, Action, Comedy, Crime, Drama, Thriller</t>
  </si>
  <si>
    <t>Monty Python and the Holy Grail</t>
  </si>
  <si>
    <t>Terry Gilliam, Terry Jones</t>
  </si>
  <si>
    <t>Graham Chapman, John Cleese, Eric Idle</t>
  </si>
  <si>
    <t>1h 31m</t>
  </si>
  <si>
    <t>Farce, Parody, Quest, Satire, Sketch Comedy, Slapstick, Sword &amp; Sorcery, Adventure, Comedy, Fantasy</t>
  </si>
  <si>
    <t>The Deer Hunter</t>
  </si>
  <si>
    <t>Michael Cimino</t>
  </si>
  <si>
    <t>Michael Cimino, Deric Washburn, Louis Garfinkle</t>
  </si>
  <si>
    <t>Robert De Niro, Christopher Walken, John Cazale</t>
  </si>
  <si>
    <t>3h 3m</t>
  </si>
  <si>
    <t>Epic, War Epic, Drama, War</t>
  </si>
  <si>
    <t>The Grapes of Wrath</t>
  </si>
  <si>
    <t>John Ford</t>
  </si>
  <si>
    <t>Nunnally Johnson, John Steinbeck</t>
  </si>
  <si>
    <t>Henry Fonda, Jane Darwell, John Carradine</t>
  </si>
  <si>
    <t>Period Drama, Tragedy, Drama</t>
  </si>
  <si>
    <t>To Kill a Mockingbird</t>
  </si>
  <si>
    <t>Robert Mulligan</t>
  </si>
  <si>
    <t>Harper Lee, Horton Foote</t>
  </si>
  <si>
    <t>Gregory Peck, John Megna, Frank Overton</t>
  </si>
  <si>
    <t>Legal Drama, Period Drama, Crime, Drama</t>
  </si>
  <si>
    <t>La haine</t>
  </si>
  <si>
    <t>Mathieu Kassovitz</t>
  </si>
  <si>
    <t>Vincent Cassel, Hubert Koundé, Saïd Taghmaoui</t>
  </si>
  <si>
    <t>Gangster, Psychological Drama, Crime, Drama</t>
  </si>
  <si>
    <t>M - Eine Stadt sucht einen Mörder</t>
  </si>
  <si>
    <t>Thea von Harbou, Fritz Lang, Egon Jacobsohn</t>
  </si>
  <si>
    <t>Peter Lorre, Ellen Widmann, Inge Landgut</t>
  </si>
  <si>
    <t>Psychological Thriller, Serial Killer, Suspense Mystery, Crime, Mystery, Thriller</t>
  </si>
  <si>
    <t>The Wolf of Wall Street</t>
  </si>
  <si>
    <t>Terence Winter, Jordan Belfort</t>
  </si>
  <si>
    <t>Leonardo DiCaprio, Jonah Hill, Margot Robbie</t>
  </si>
  <si>
    <t>3h</t>
  </si>
  <si>
    <t>Dark Comedy, Docudrama, Epic, Raunchy Comedy, Satire, True Crime, Biography, Comedy, Crime, Drama</t>
  </si>
  <si>
    <t>La passion de Jeanne d'Arc</t>
  </si>
  <si>
    <t>Carl Theodor Dreyer</t>
  </si>
  <si>
    <t>Joseph Delteil, Carl Theodor Dreyer</t>
  </si>
  <si>
    <t>Maria Falconetti, Eugene Silvain, André Berley</t>
  </si>
  <si>
    <t>Costume Drama, Legal Drama, Period Drama, Psychological Drama, Tragedy, Biography, Drama, History</t>
  </si>
  <si>
    <t>Oppenheimer</t>
  </si>
  <si>
    <t>Christopher Nolan, Kai Bird, Martin Sherwin</t>
  </si>
  <si>
    <t>Cillian Murphy, Emily Blunt, Matt Damon</t>
  </si>
  <si>
    <t>Docudrama, Epic, Historical Epic, Period Drama, Psychological Drama, Biography, Drama, History</t>
  </si>
  <si>
    <t>Ikiru</t>
  </si>
  <si>
    <t>Takashi Shimura, Nobuo Kaneko, Shin'ichi Himori</t>
  </si>
  <si>
    <t>The Terminator</t>
  </si>
  <si>
    <t>James Cameron, Gale Anne Hurd, William Wisher</t>
  </si>
  <si>
    <t>Arnold Schwarzenegger, Linda Hamilton, Michael Biehn</t>
  </si>
  <si>
    <t>Artificial Intelligence, Cyberpunk, Dystopian Sci-Fi, Time Travel, Urban Adventure, Action, Adventure, Sci-Fi</t>
  </si>
  <si>
    <t>The Green Mile</t>
  </si>
  <si>
    <t>Tom Hanks, Michael Clarke Duncan, David Morse</t>
  </si>
  <si>
    <t>3h 9m</t>
  </si>
  <si>
    <t>Period Drama, Prison Drama, Supernatural Fantasy, Tragedy, Crime, Drama, Fantasy, Mystery</t>
  </si>
  <si>
    <t>Jagten</t>
  </si>
  <si>
    <t>Thomas Vinterberg</t>
  </si>
  <si>
    <t>Thomas Vinterberg, Tobias Lindholm</t>
  </si>
  <si>
    <t>Mads Mikkelsen, Thomas Bo Larsen, Annika Wedderkopp</t>
  </si>
  <si>
    <t>Det sjunde inseglet</t>
  </si>
  <si>
    <t>Ingmar Bergman</t>
  </si>
  <si>
    <t>Max von Sydow, Gunnar Björnstrand, Bengt Ekerot</t>
  </si>
  <si>
    <t>Psychological Drama, Drama, Fantasy</t>
  </si>
  <si>
    <t>Nuovo Cinema Paradiso</t>
  </si>
  <si>
    <t>Giuseppe Tornatore</t>
  </si>
  <si>
    <t>Giuseppe Tornatore, Vanna Paoli</t>
  </si>
  <si>
    <t>Philippe Noiret, Enzo Cannavale, Antonella Attili</t>
  </si>
  <si>
    <t>2h 54m</t>
  </si>
  <si>
    <t>Coming-of-Age, Drama, Romance</t>
  </si>
  <si>
    <t>Amadeus</t>
  </si>
  <si>
    <t>Peter Shaffer, Zdenek Mahler</t>
  </si>
  <si>
    <t>F. Murray Abraham, Tom Hulce, Elizabeth Berridge</t>
  </si>
  <si>
    <t>2h 40m</t>
  </si>
  <si>
    <t>Costume Drama, Epic, Period Drama, Tragedy, Biography, Drama, Music</t>
  </si>
  <si>
    <t>Gekijô-ban Kimetsu no Yaiba Mugen Ressha-hen</t>
  </si>
  <si>
    <t>Haruo Sotozaki</t>
  </si>
  <si>
    <t>Koyoharu Gotouge</t>
  </si>
  <si>
    <t>Natsuki Hanae, Akari Kitô, Yoshitsugu Matsuoka</t>
  </si>
  <si>
    <t>TV-MA</t>
  </si>
  <si>
    <t>Adult Animation, Anime, Dark Fantasy, Hand-Drawn Animation, Shōnen, Superhero, Supernatural Fantasy, Sword &amp; Sorcery, Action, Adventure</t>
  </si>
  <si>
    <t>Stand by Me</t>
  </si>
  <si>
    <t>Rob Reiner</t>
  </si>
  <si>
    <t>Stephen King, Raynold Gideon, Bruce A. Evans</t>
  </si>
  <si>
    <t>Wil Wheaton, River Phoenix, Corey Feldman</t>
  </si>
  <si>
    <t>Coming-of-Age, Dark Comedy, Quest, Adventure, Comedy, Drama</t>
  </si>
  <si>
    <t>Inglourious Basterds</t>
  </si>
  <si>
    <t>Brad Pitt, Diane Kruger, Eli Roth</t>
  </si>
  <si>
    <t>Dark Comedy, Period Drama, Adventure, Drama, War</t>
  </si>
  <si>
    <t>Ladri di biciclette</t>
  </si>
  <si>
    <t>Vittorio De Sica</t>
  </si>
  <si>
    <t>Cesare Zavattini, Luigi Bartolini, Oreste Biancoli</t>
  </si>
  <si>
    <t>Lamberto Maggiorani, Enzo Staiola, Lianella Carell</t>
  </si>
  <si>
    <t>Psychological Drama, Quest, Tragedy, Drama, Financial Drama</t>
  </si>
  <si>
    <t>Die Hard</t>
  </si>
  <si>
    <t>John McTiernan</t>
  </si>
  <si>
    <t>Roderick Thorp, Jeb Stuart, Steven E. de Souza</t>
  </si>
  <si>
    <t>Bruce Willis, Alan Rickman, Bonnie Bedelia</t>
  </si>
  <si>
    <t>Dark Comedy, Disaster, One-Person Army Action, Action, Holiday, Thriller</t>
  </si>
  <si>
    <t>Lawrence of Arabia</t>
  </si>
  <si>
    <t>Robert Bolt, Michael Wilson</t>
  </si>
  <si>
    <t>Peter O'Toole, Alec Guinness, Anthony Quinn</t>
  </si>
  <si>
    <t>3h 47m</t>
  </si>
  <si>
    <t>Adventure Epic, Desert Adventure, Epic, Tragedy, War Epic, Adventure, Biography, Drama, War</t>
  </si>
  <si>
    <t>Smultronstället</t>
  </si>
  <si>
    <t>Victor Sjöström, Bibi Andersson, Ingrid Thulin</t>
  </si>
  <si>
    <t>Psychological Drama, Drama, Romance</t>
  </si>
  <si>
    <t>The Lord of the Rings: The Return of the King</t>
  </si>
  <si>
    <t>Elijah Wood, Viggo Mortensen, Ian McKellen</t>
  </si>
  <si>
    <t>3h 21m</t>
  </si>
  <si>
    <t>Action Epic, Adventure Epic, Epic, Fantasy Epic, Mountain Adventure, Quest, Sword &amp; Sorcery, Tragedy, Adventure, Drama</t>
  </si>
  <si>
    <t>There Will Be Blood</t>
  </si>
  <si>
    <t>Paul Thomas Anderson</t>
  </si>
  <si>
    <t>Paul Thomas Anderson, Upton Sinclair</t>
  </si>
  <si>
    <t>Daniel Day-Lewis, Paul Dano, Ciarán Hinds</t>
  </si>
  <si>
    <t>2h 38m</t>
  </si>
  <si>
    <t>Epic, Period Drama, Psychological Drama, Tragedy, Drama</t>
  </si>
  <si>
    <t>Groundhog Day</t>
  </si>
  <si>
    <t>Harold Ramis</t>
  </si>
  <si>
    <t>Danny Rubin, Harold Ramis</t>
  </si>
  <si>
    <t>Bill Murray, Andie MacDowell, Chris Elliott</t>
  </si>
  <si>
    <t>Feel-Good Romance, High-Concept Comedy, Holiday Comedy, Holiday Romance, Romantic Comedy, Comedy, Drama, Fantasy, Romance</t>
  </si>
  <si>
    <t>Hotaru no haka</t>
  </si>
  <si>
    <t>Isao Takahata</t>
  </si>
  <si>
    <t>Akiyuki Nosaka, Isao Takahata</t>
  </si>
  <si>
    <t>Tsutomu Tatsumi, Ayano Shiraishi, Akemi Yamaguchi</t>
  </si>
  <si>
    <t>Adult Animation, Anime, Hand-Drawn Animation, Period Drama, Tragedy, Animation, Drama, War</t>
  </si>
  <si>
    <t>Jai Bhim</t>
  </si>
  <si>
    <t>T.J. Gnanavel</t>
  </si>
  <si>
    <t>T.J. Gnanavel, Rajendra Sapre</t>
  </si>
  <si>
    <t>Suriya, Lijo Mol Jose, Manikandan K.</t>
  </si>
  <si>
    <t>2h 44m</t>
  </si>
  <si>
    <t>Legal Drama, Crime, Drama</t>
  </si>
  <si>
    <t>Mononoke-hime</t>
  </si>
  <si>
    <t>Yôji Matsuda, Yuriko Ishida, Yûko Tanaka</t>
  </si>
  <si>
    <t>Action Epic, Adult Animation, Adventure Epic, Anime, Dark Fantasy, Epic, Fantasy Epic, Hand-Drawn Animation, Quest, Supernatural Fantasy</t>
  </si>
  <si>
    <t>Aliens</t>
  </si>
  <si>
    <t>James Cameron, David Giler, Walter Hill</t>
  </si>
  <si>
    <t>Sigourney Weaver, Michael Biehn, Carrie Henn</t>
  </si>
  <si>
    <t>Alien Invasion, Cyberpunk, Monster Horror, Space Sci-Fi, Survival, Tragedy, Action, Adventure, Horror, Sci-Fi</t>
  </si>
  <si>
    <t>The Exorcist</t>
  </si>
  <si>
    <t>William Friedkin</t>
  </si>
  <si>
    <t>William Peter Blatty</t>
  </si>
  <si>
    <t>Ellen Burstyn, Max von Sydow, Linda Blair</t>
  </si>
  <si>
    <t>Body Horror, Psychological Drama, Psychological Horror, Supernatural Horror, Tragedy, Horror</t>
  </si>
  <si>
    <t>Batman Begins</t>
  </si>
  <si>
    <t>Bob Kane, David S. Goyer, Christopher Nolan</t>
  </si>
  <si>
    <t>Christian Bale, Michael Caine, Ken Watanabe</t>
  </si>
  <si>
    <t>To Be or Not to Be</t>
  </si>
  <si>
    <t>Ernst Lubitsch</t>
  </si>
  <si>
    <t>Melchior Lengyel, Edwin Justus Mayer, Ernst Lubitsch</t>
  </si>
  <si>
    <t>Carole Lombard, Jack Benny, Robert Stack</t>
  </si>
  <si>
    <t>Screwball Comedy, Comedy, Romance, War</t>
  </si>
  <si>
    <t>Rashômon</t>
  </si>
  <si>
    <t>Ryûnosuke Akutagawa, Akira Kurosawa, Shinobu Hashimoto</t>
  </si>
  <si>
    <t>Toshirô Mifune, Machiko Kyô, Masayuki Mori</t>
  </si>
  <si>
    <t>Period Drama, Crime, Drama, Mystery</t>
  </si>
  <si>
    <t>Star Wars: Episode V - The Empire Strikes Back</t>
  </si>
  <si>
    <t>Irvin Kershner</t>
  </si>
  <si>
    <t>Leigh Brackett, Lawrence Kasdan, George Lucas</t>
  </si>
  <si>
    <t>Action Epic, Adventure Epic, Dark Fantasy, Dystopian Sci-Fi, Epic, Fantasy Epic, Quest, Sci-Fi Epic, Space Sci-Fi, Sword &amp; Sorcery</t>
  </si>
  <si>
    <t>Braveheart</t>
  </si>
  <si>
    <t>Randall Wallace</t>
  </si>
  <si>
    <t>Mel Gibson, Sophie Marceau, Patrick McGoohan</t>
  </si>
  <si>
    <t>Action Epic, Costume Drama, Epic, Period Drama, War Epic, Biography, Drama, War</t>
  </si>
  <si>
    <t>Ben-Hur</t>
  </si>
  <si>
    <t>Lew Wallace, Karl Tunberg, Gore Vidal</t>
  </si>
  <si>
    <t>Charlton Heston, Jack Hawkins, Stephen Boyd</t>
  </si>
  <si>
    <t>3h 32m</t>
  </si>
  <si>
    <t>Adventure Epic, Epic, Period Drama, Sword &amp; Sandal, Adventure, Drama</t>
  </si>
  <si>
    <t>Warrior</t>
  </si>
  <si>
    <t>Gavin O'Connor</t>
  </si>
  <si>
    <t>Gavin O'Connor, Anthony Tambakis, Cliff Dorfman</t>
  </si>
  <si>
    <t>Tom Hardy, Nick Nolte, Joel Edgerton</t>
  </si>
  <si>
    <t>Boxing, Action, Drama, Sport</t>
  </si>
  <si>
    <t>Dune: Part Two</t>
  </si>
  <si>
    <t>Denis Villeneuve, Jon Spaihts, Frank Herbert</t>
  </si>
  <si>
    <t>Timothée Chalamet, Zendaya, Rebecca Ferguson</t>
  </si>
  <si>
    <t>2h 46m</t>
  </si>
  <si>
    <t>Action Epic, Desert Adventure, Epic, Sci-Fi Epic, Space Sci-Fi, Action, Adventure, Drama, Sci-Fi</t>
  </si>
  <si>
    <t>The Godfather Part II</t>
  </si>
  <si>
    <t>Francis Ford Coppola, Mario Puzo</t>
  </si>
  <si>
    <t>Al Pacino, Robert De Niro, Robert Duvall</t>
  </si>
  <si>
    <t>3h 22m</t>
  </si>
  <si>
    <t>Alien</t>
  </si>
  <si>
    <t>Dan O'Bannon, Ronald Shusett</t>
  </si>
  <si>
    <t>Sigourney Weaver, Tom Skerritt, John Hurt</t>
  </si>
  <si>
    <t>Alien Invasion, Body Horror, Cyberpunk, Monster Horror, Space Sci-Fi, Tragedy, Horror, Sci-Fi</t>
  </si>
  <si>
    <t>Joker</t>
  </si>
  <si>
    <t>Todd Phillips</t>
  </si>
  <si>
    <t>Todd Phillips, Scott Silver, Bob Kane</t>
  </si>
  <si>
    <t>Joaquin Phoenix, Robert De Niro, Zazie Beetz</t>
  </si>
  <si>
    <t>Psychological Drama, Psychological Thriller, Tragedy, Crime, Drama, Thriller</t>
  </si>
  <si>
    <t>The Matrix</t>
  </si>
  <si>
    <t>Lana Wachowski, Lilly Wachowski</t>
  </si>
  <si>
    <t>Lilly Wachowski, Lana Wachowski</t>
  </si>
  <si>
    <t>Keanu Reeves, Laurence Fishburne, Carrie-Anne Moss</t>
  </si>
  <si>
    <t>Action Epic, Artificial Intelligence, Cyberpunk, Dystopian Sci-Fi, Gun Fu, Martial Arts, Sci-Fi Epic, Action, Sci-Fi</t>
  </si>
  <si>
    <t>Koe no Katachi</t>
  </si>
  <si>
    <t>Naoko Yamada</t>
  </si>
  <si>
    <t>Yoshitoki Ôima, Reiko Yoshida</t>
  </si>
  <si>
    <t>Miyu Irino, Saori Hayami, Aoi Yûki</t>
  </si>
  <si>
    <t>Anime, Coming-of-Age, Hand-Drawn Animation, Psychological Drama, Shōnen, Slice of Life, Animation, Drama</t>
  </si>
  <si>
    <t>The Dark Knight Rises</t>
  </si>
  <si>
    <t>Christian Bale, Tom Hardy, Anne Hathaway</t>
  </si>
  <si>
    <t>Action Epic, Epic, Superhero, Action, Crime, Drama, Thriller</t>
  </si>
  <si>
    <t>Sunset Blvd.</t>
  </si>
  <si>
    <t>Charles Brackett, Billy Wilder, D.M. Marshman Jr.</t>
  </si>
  <si>
    <t>William Holden, Gloria Swanson, Erich von Stroheim</t>
  </si>
  <si>
    <t>Dark Comedy, Film Noir, Psychological Drama, Showbiz Drama, Tragedy, Drama</t>
  </si>
  <si>
    <t>2001: A Space Odyssey</t>
  </si>
  <si>
    <t>Stanley Kubrick, Arthur C. Clarke</t>
  </si>
  <si>
    <t>Keir Dullea, Gary Lockwood, William Sylvester</t>
  </si>
  <si>
    <t>Adventure Epic, Artificial Intelligence, Epic, Psychological Drama, Sci-Fi Epic, Space Sci-Fi, Adventure, Sci-Fi</t>
  </si>
  <si>
    <t>The Lion King</t>
  </si>
  <si>
    <t>Roger Allers, Rob Minkoff</t>
  </si>
  <si>
    <t>Irene Mecchi, Jonathan Roberts, Linda Woolverton</t>
  </si>
  <si>
    <t>Matthew Broderick, Jeremy Irons, James Earl Jones</t>
  </si>
  <si>
    <t>Adventure Epic, Animal Adventure, Coming-of-Age, Epic, Hand-Drawn Animation, Jungle Adventure, Adventure, Animation, Drama, Family</t>
  </si>
  <si>
    <t>Full Metal Jacket</t>
  </si>
  <si>
    <t>Stanley Kubrick, Michael Herr, Gustav Hasford</t>
  </si>
  <si>
    <t>Matthew Modine, R. Lee Ermey, Vincent D'Onofrio</t>
  </si>
  <si>
    <t>Dark Comedy, Period Drama, Psychological Drama, Drama, War</t>
  </si>
  <si>
    <t>Gladiator</t>
  </si>
  <si>
    <t>David Franzoni, John Logan, William Nicholson</t>
  </si>
  <si>
    <t>Russell Crowe, Joaquin Phoenix, Connie Nielsen</t>
  </si>
  <si>
    <t>2h 35m</t>
  </si>
  <si>
    <t>Action Epic, Adventure Epic, Epic, Period Drama, Sword &amp; Sandal, Action, Adventure, Drama</t>
  </si>
  <si>
    <t>Casino</t>
  </si>
  <si>
    <t>Robert De Niro, Sharon Stone, Joe Pesci</t>
  </si>
  <si>
    <t>Docudrama, Epic, Gangster, True Crime, Crime, Drama</t>
  </si>
  <si>
    <t>Rear Window</t>
  </si>
  <si>
    <t>John Michael Hayes, Cornell Woolrich</t>
  </si>
  <si>
    <t>James Stewart, Grace Kelly, Wendell Corey</t>
  </si>
  <si>
    <t>Hamilton</t>
  </si>
  <si>
    <t>Thomas Kail</t>
  </si>
  <si>
    <t>Lin-Manuel Miranda, Ron Chernow</t>
  </si>
  <si>
    <t>Lin-Manuel Miranda, Phillipa Soo, Leslie Odom Jr.</t>
  </si>
  <si>
    <t>Epic, Historical Epic, Biography, Drama, History, Musical</t>
  </si>
  <si>
    <t>Interstellar</t>
  </si>
  <si>
    <t>Jonathan Nolan, Christopher Nolan</t>
  </si>
  <si>
    <t>Matthew McConaughey, Anne Hathaway, Jessica Chastain</t>
  </si>
  <si>
    <t>Adventure Epic, Epic, Psychological Drama, Quest, Sci-Fi Epic, Space Sci-Fi, Time Travel, Adventure, Drama, Sci-Fi</t>
  </si>
  <si>
    <t>Taxi Driver</t>
  </si>
  <si>
    <t>Paul Schrader</t>
  </si>
  <si>
    <t>Robert De Niro, Jodie Foster, Cybill Shepherd</t>
  </si>
  <si>
    <t>1h 54m</t>
  </si>
  <si>
    <t>Psychological Drama, Crime, Drama</t>
  </si>
  <si>
    <t>Ran</t>
  </si>
  <si>
    <t>Akira Kurosawa, Hideo Oguni, Masato Ide</t>
  </si>
  <si>
    <t>Tatsuya Nakadai, Akira Terao, Jinpachi Nezu</t>
  </si>
  <si>
    <t>Epic, Period Drama, Samurai, Tragedy, War Epic, Action, Drama, War</t>
  </si>
  <si>
    <t>No Country for Old Men</t>
  </si>
  <si>
    <t>Joel Coen, Ethan Coen, Cormac McCarthy</t>
  </si>
  <si>
    <t>Tommy Lee Jones, Javier Bardem, Josh Brolin</t>
  </si>
  <si>
    <t>Contemporary Western, Psychological Thriller, Serial Killer, Crime, Drama, Thriller</t>
  </si>
  <si>
    <t>Before Sunset</t>
  </si>
  <si>
    <t>Richard Linklater, Julie Delpy, Ethan Hawke</t>
  </si>
  <si>
    <t>Ethan Hawke, Julie Delpy, Vernon Dobtcheff</t>
  </si>
  <si>
    <t>1h 20m</t>
  </si>
  <si>
    <t>Feel-Good Romance, Drama, Romance</t>
  </si>
  <si>
    <t>Idi i smotri</t>
  </si>
  <si>
    <t>Elem Klimov</t>
  </si>
  <si>
    <t>Ales Adamovich, Elem Klimov</t>
  </si>
  <si>
    <t>Aleksey Kravchenko, Olga Mironova, Liubomiras Laucevicius</t>
  </si>
  <si>
    <t>Epic, Period Drama, Psychological Drama, Tragedy, War Epic, Drama, Thriller, War</t>
  </si>
  <si>
    <t>Schindler's List</t>
  </si>
  <si>
    <t>Thomas Keneally, Steven Zaillian</t>
  </si>
  <si>
    <t>Liam Neeson, Ralph Fiennes, Ben Kingsley</t>
  </si>
  <si>
    <t>3h 15m</t>
  </si>
  <si>
    <t>Docudrama, Epic, Historical Epic, Period Drama, Prison Drama, Tragedy, Biography, Drama, History</t>
  </si>
  <si>
    <t>The Wizard of Oz</t>
  </si>
  <si>
    <t>Victor Fleming, George Cukor, Norman Taurog</t>
  </si>
  <si>
    <t>Noel Langley, Florence Ryerson, Edgar Allan Woolf</t>
  </si>
  <si>
    <t>Judy Garland, Frank Morgan, Ray Bolger</t>
  </si>
  <si>
    <t>Adventure Epic, Classic Musical, Fairy Tale, Fantasy Epic, Quest, Adventure, Family, Fantasy, Musical</t>
  </si>
  <si>
    <t>Some Like It Hot</t>
  </si>
  <si>
    <t>Billy Wilder, I.A.L. Diamond, Robert Thoeren</t>
  </si>
  <si>
    <t>Marilyn Monroe, Tony Curtis, Jack Lemmon</t>
  </si>
  <si>
    <t>Buddy Comedy, Farce, Romantic Comedy, Satire, Screwball Comedy, Comedy, Music, Romance</t>
  </si>
  <si>
    <t>Requiem for a Dream</t>
  </si>
  <si>
    <t>Darren Aronofsky</t>
  </si>
  <si>
    <t>Hubert Selby Jr., Darren Aronofsky</t>
  </si>
  <si>
    <t>Ellen Burstyn, Jared Leto, Jennifer Connelly</t>
  </si>
  <si>
    <t>NC-17</t>
  </si>
  <si>
    <t>Das Boot</t>
  </si>
  <si>
    <t>Wolfgang Petersen</t>
  </si>
  <si>
    <t>Wolfgang Petersen, Lothar G. Buchheim</t>
  </si>
  <si>
    <t>Jürgen Prochnow, Herbert Grönemeyer, Klaus Wennemann</t>
  </si>
  <si>
    <t>Million Dollar Baby</t>
  </si>
  <si>
    <t>Paul Haggis, F.X. Toole</t>
  </si>
  <si>
    <t>Hilary Swank, Clint Eastwood, Morgan Freeman</t>
  </si>
  <si>
    <t>Boxing, Psychological Drama, Tragedy, Drama, Sport</t>
  </si>
  <si>
    <t>The Usual Suspects</t>
  </si>
  <si>
    <t>Bryan Singer</t>
  </si>
  <si>
    <t>Christopher McQuarrie</t>
  </si>
  <si>
    <t>Kevin Spacey, Gabriel Byrne, Chazz Palminteri</t>
  </si>
  <si>
    <t>Caper, Gangster, Heist, Psychological Drama, Psychological Thriller, Suspense Mystery, Whodunnit, Crime, Drama, Mystery</t>
  </si>
  <si>
    <t>Oldeuboi</t>
  </si>
  <si>
    <t>Garon Tsuchiya, Nobuaki Minegishi, Park Chan-wook</t>
  </si>
  <si>
    <t>Choi Min-sik, Yoo Ji-tae, Kang Hye-jeong</t>
  </si>
  <si>
    <t>Dark Comedy, One-Person Army Action, Psychological Drama, Psychological Thriller, Action, Drama, Mystery, Thriller</t>
  </si>
  <si>
    <t>Finding Nemo</t>
  </si>
  <si>
    <t>Andrew Stanton, Lee Unkrich</t>
  </si>
  <si>
    <t>Andrew Stanton, Bob Peterson, David Reynolds</t>
  </si>
  <si>
    <t>Albert Brooks, Ellen DeGeneres, Alexander Gould</t>
  </si>
  <si>
    <t>1h 40m</t>
  </si>
  <si>
    <t>Animal Adventure, Buddy Comedy, Computer Animation, Quest, Sea Adventure, Adventure, Animation, Comedy, Family</t>
  </si>
  <si>
    <t>C'era una volta il West</t>
  </si>
  <si>
    <t>Sergio Donati, Sergio Leone, Dario Argento</t>
  </si>
  <si>
    <t>Henry Fonda, Charles Bronson, Claudia Cardinale</t>
  </si>
  <si>
    <t>Adventure Epic, Desert Adventure, Epic, Period Drama, Quest, Spaghetti Western, Western Epic, Drama, Western</t>
  </si>
  <si>
    <t>The Lord of the Rings: The Two Towers</t>
  </si>
  <si>
    <t>Elijah Wood, Ian McKellen, Viggo Mortensen</t>
  </si>
  <si>
    <t>The Departed</t>
  </si>
  <si>
    <t>William Monahan, Alan Mak, Felix Chong</t>
  </si>
  <si>
    <t>Leonardo DiCaprio, Matt Damon, Jack Nicholson</t>
  </si>
  <si>
    <t>2h 31m</t>
  </si>
  <si>
    <t>Cop Drama, Epic, Gangster, Crime, Drama, Thriller</t>
  </si>
  <si>
    <t>Star Wars: Episode VI - Return of the Jedi</t>
  </si>
  <si>
    <t>Richard Marquand</t>
  </si>
  <si>
    <t>Lawrence Kasdan, George Lucas</t>
  </si>
  <si>
    <t>Action Epic, Adventure Epic, Dark Fantasy, Dystopian Sci-Fi, Epic, Fantasy Epic, Globetrotting Adventure, Quest, Sci-Fi Epic, Space Sci-Fi</t>
  </si>
  <si>
    <t>Chinatown</t>
  </si>
  <si>
    <t>Robert Towne, Roman Polanski</t>
  </si>
  <si>
    <t>Jack Nicholson, Faye Dunaway, John Huston</t>
  </si>
  <si>
    <t>Conspiracy Thriller, Hard-boiled Detective, Period Drama, Psychological Drama, Psychological Thriller, Tragedy, Drama, Mystery, Thriller</t>
  </si>
  <si>
    <t>Fargo</t>
  </si>
  <si>
    <t>William H. Macy, Frances McDormand, Steve Buscemi</t>
  </si>
  <si>
    <t>Cop Drama, Dark Comedy, Police Procedural, Tragedy, Crime, Drama, Thriller</t>
  </si>
  <si>
    <t>None</t>
  </si>
  <si>
    <t>Jason Statham</t>
  </si>
  <si>
    <t>Viggo Mortensen</t>
  </si>
  <si>
    <t>Jason Flemyng</t>
  </si>
  <si>
    <t>Tatsuya Nakadai</t>
  </si>
  <si>
    <t>Toshirô Mifune</t>
  </si>
  <si>
    <t>Christian Bale</t>
  </si>
  <si>
    <t>Russell Crowe</t>
  </si>
  <si>
    <t>Roy Scheider</t>
  </si>
  <si>
    <t>Peter Sellers</t>
  </si>
  <si>
    <t>Tom Hanks</t>
  </si>
  <si>
    <t>Harvey Keitel</t>
  </si>
  <si>
    <t>Andrew Garfield</t>
  </si>
  <si>
    <t>Edward Asner</t>
  </si>
  <si>
    <t>Arnold Schwarzenegger</t>
  </si>
  <si>
    <t>Myrna Loy</t>
  </si>
  <si>
    <t>Cary Grant</t>
  </si>
  <si>
    <t>Jack Nicholson</t>
  </si>
  <si>
    <t>Robert Downey Jr.</t>
  </si>
  <si>
    <t>Bruno Ganz</t>
  </si>
  <si>
    <t>Hugh Jackman</t>
  </si>
  <si>
    <t>Robert De Niro</t>
  </si>
  <si>
    <t>Ewan McGregor</t>
  </si>
  <si>
    <t>Tom Holland</t>
  </si>
  <si>
    <t>Yves Montand</t>
  </si>
  <si>
    <t>Don Cheadle</t>
  </si>
  <si>
    <t>Al Pacino</t>
  </si>
  <si>
    <t>Ethan Hawke</t>
  </si>
  <si>
    <t>Vikrant Massey</t>
  </si>
  <si>
    <t>Uma Thurman</t>
  </si>
  <si>
    <t>Jack Lemmon</t>
  </si>
  <si>
    <t>Bruce Willis</t>
  </si>
  <si>
    <t>Song Kang-ho</t>
  </si>
  <si>
    <t>Michael J. Fox</t>
  </si>
  <si>
    <t>Jodie Foster</t>
  </si>
  <si>
    <t>Tom Cruise</t>
  </si>
  <si>
    <t>Jay Baruchel</t>
  </si>
  <si>
    <t>Ryan O'Neal</t>
  </si>
  <si>
    <t>Mark Ruffalo</t>
  </si>
  <si>
    <t>Ryûnosuke Kamiki</t>
  </si>
  <si>
    <t>James Stewart</t>
  </si>
  <si>
    <t>Kurt Russell</t>
  </si>
  <si>
    <t>Anthony Perkins</t>
  </si>
  <si>
    <t>Shameik Moore</t>
  </si>
  <si>
    <t>Anthony Hopkins</t>
  </si>
  <si>
    <t>Edward Norton</t>
  </si>
  <si>
    <t>Daniel Day-Lewis</t>
  </si>
  <si>
    <t>Leonardo DiCaprio</t>
  </si>
  <si>
    <t>Tim Robbins</t>
  </si>
  <si>
    <t>John Travolta</t>
  </si>
  <si>
    <t>Viola Davis</t>
  </si>
  <si>
    <t>Eli Marienthal</t>
  </si>
  <si>
    <t>Daveigh Chase</t>
  </si>
  <si>
    <t>Kirk Douglas</t>
  </si>
  <si>
    <t>Robin Williams</t>
  </si>
  <si>
    <t>Brie Larson</t>
  </si>
  <si>
    <t>Ralph Fiennes</t>
  </si>
  <si>
    <t>Clark Gable</t>
  </si>
  <si>
    <t>Jeff Bridges</t>
  </si>
  <si>
    <t>Mark Hamill</t>
  </si>
  <si>
    <t>Brigitte Helm</t>
  </si>
  <si>
    <t>Münir Özkul</t>
  </si>
  <si>
    <t>Jason Schwartzman</t>
  </si>
  <si>
    <t>Hugo Weaving</t>
  </si>
  <si>
    <t>Marlon Brando</t>
  </si>
  <si>
    <t>Richard Gere</t>
  </si>
  <si>
    <t>Ivana Baquero</t>
  </si>
  <si>
    <t>Humphrey Bogart</t>
  </si>
  <si>
    <t>Brad Pitt</t>
  </si>
  <si>
    <t>Adrien Brody</t>
  </si>
  <si>
    <t>Chishû Ryû</t>
  </si>
  <si>
    <t>Chiwetel Ejiofor</t>
  </si>
  <si>
    <t>Vijay Sethupathi</t>
  </si>
  <si>
    <t>Craig T. Nelson</t>
  </si>
  <si>
    <t>Kim Min-hee</t>
  </si>
  <si>
    <t>Lubna Azabal</t>
  </si>
  <si>
    <t>Jamie Foxx</t>
  </si>
  <si>
    <t>Ulrich Mühe</t>
  </si>
  <si>
    <t>Kevin Spacey</t>
  </si>
  <si>
    <t>Hitoshi Takagi</t>
  </si>
  <si>
    <t>Faye Dunaway</t>
  </si>
  <si>
    <t>Spencer Tracy</t>
  </si>
  <si>
    <t>Tom Hardy</t>
  </si>
  <si>
    <t>Ray Milland</t>
  </si>
  <si>
    <t>Ben Burtt</t>
  </si>
  <si>
    <t>Harrison Ford</t>
  </si>
  <si>
    <t>Lupita Nyong'o</t>
  </si>
  <si>
    <t>Darío Grandinetti</t>
  </si>
  <si>
    <t>Daniel Brühl</t>
  </si>
  <si>
    <t>Jim Carrey</t>
  </si>
  <si>
    <t>Anthony Gonzalez</t>
  </si>
  <si>
    <t>Guy Pearce</t>
  </si>
  <si>
    <t>Ricardo Darín</t>
  </si>
  <si>
    <t>Fred MacMurray</t>
  </si>
  <si>
    <t>Darsheel Safary</t>
  </si>
  <si>
    <t>Emile Hirsch</t>
  </si>
  <si>
    <t>Toni Collette</t>
  </si>
  <si>
    <t>Malcolm McDowell</t>
  </si>
  <si>
    <t>Johnny Depp</t>
  </si>
  <si>
    <t>Elijah Wood</t>
  </si>
  <si>
    <t>Jean Reno</t>
  </si>
  <si>
    <t>Luigi Lo Cascio</t>
  </si>
  <si>
    <t>Sam Neill</t>
  </si>
  <si>
    <t>François Cluzet</t>
  </si>
  <si>
    <t>Brahim Hadjadj</t>
  </si>
  <si>
    <t>Çetin Tekindor</t>
  </si>
  <si>
    <t>Henry Fonda</t>
  </si>
  <si>
    <t>Dean-Charles Chapman</t>
  </si>
  <si>
    <t>Reza Naji</t>
  </si>
  <si>
    <t>Brad Garrett</t>
  </si>
  <si>
    <t>Zain Al Rafeea</t>
  </si>
  <si>
    <t>Charlie Sheen</t>
  </si>
  <si>
    <t>Martin Sheen</t>
  </si>
  <si>
    <t>Audrey Tautou</t>
  </si>
  <si>
    <t>Paul Newman</t>
  </si>
  <si>
    <t>Amy Poehler</t>
  </si>
  <si>
    <t>Julie Andrews</t>
  </si>
  <si>
    <t>Payman Maadi</t>
  </si>
  <si>
    <t>Tyrone Power</t>
  </si>
  <si>
    <t>Chieko Baishô</t>
  </si>
  <si>
    <t>Gene Kelly</t>
  </si>
  <si>
    <t>Ben Affleck</t>
  </si>
  <si>
    <t>Daniel Radcliffe</t>
  </si>
  <si>
    <t>Miles Teller</t>
  </si>
  <si>
    <t>Bette Davis</t>
  </si>
  <si>
    <t>Alexandre Rodrigues</t>
  </si>
  <si>
    <t>Morgan Freeman</t>
  </si>
  <si>
    <t>Billy Crystal</t>
  </si>
  <si>
    <t>Matt Damon</t>
  </si>
  <si>
    <t>Ajay Devgn</t>
  </si>
  <si>
    <t>Frances McDormand</t>
  </si>
  <si>
    <t>William Holden</t>
  </si>
  <si>
    <t>Manoj Bajpayee</t>
  </si>
  <si>
    <t>Graham Chapman</t>
  </si>
  <si>
    <t>Gregory Peck</t>
  </si>
  <si>
    <t>Vincent Cassel</t>
  </si>
  <si>
    <t>Peter Lorre</t>
  </si>
  <si>
    <t>Maria Falconetti</t>
  </si>
  <si>
    <t>Cillian Murphy</t>
  </si>
  <si>
    <t>Takashi Shimura</t>
  </si>
  <si>
    <t>Mads Mikkelsen</t>
  </si>
  <si>
    <t>Max von Sydow</t>
  </si>
  <si>
    <t>Philippe Noiret</t>
  </si>
  <si>
    <t>F. Murray Abraham</t>
  </si>
  <si>
    <t>Natsuki Hanae</t>
  </si>
  <si>
    <t>Wil Wheaton</t>
  </si>
  <si>
    <t>Lamberto Maggiorani</t>
  </si>
  <si>
    <t>Peter O'Toole</t>
  </si>
  <si>
    <t>Victor Sjöström</t>
  </si>
  <si>
    <t>Bill Murray</t>
  </si>
  <si>
    <t>Tsutomu Tatsumi</t>
  </si>
  <si>
    <t>Suriya</t>
  </si>
  <si>
    <t>Yôji Matsuda</t>
  </si>
  <si>
    <t>Sigourney Weaver</t>
  </si>
  <si>
    <t>Ellen Burstyn</t>
  </si>
  <si>
    <t>Carole Lombard</t>
  </si>
  <si>
    <t>Charlton Heston</t>
  </si>
  <si>
    <t>Timothée Chalamet</t>
  </si>
  <si>
    <t>Joaquin Phoenix</t>
  </si>
  <si>
    <t>Keanu Reeves</t>
  </si>
  <si>
    <t>Miyu Irino</t>
  </si>
  <si>
    <t>Keir Dullea</t>
  </si>
  <si>
    <t>Matthew Broderick</t>
  </si>
  <si>
    <t>Matthew Modine</t>
  </si>
  <si>
    <t>Lin-Manuel Miranda</t>
  </si>
  <si>
    <t>Matthew McConaughey</t>
  </si>
  <si>
    <t>Tommy Lee Jones</t>
  </si>
  <si>
    <t>Aleksey Kravchenko</t>
  </si>
  <si>
    <t>Liam Neeson</t>
  </si>
  <si>
    <t>Judy Garland</t>
  </si>
  <si>
    <t>Marilyn Monroe</t>
  </si>
  <si>
    <t>Jürgen Prochnow</t>
  </si>
  <si>
    <t>Hilary Swank</t>
  </si>
  <si>
    <t>Choi Min-sik</t>
  </si>
  <si>
    <t>Albert Brooks</t>
  </si>
  <si>
    <t>William H. Macy</t>
  </si>
  <si>
    <t>Row Labels</t>
  </si>
  <si>
    <t>(blank)</t>
  </si>
  <si>
    <t>Grand Total</t>
  </si>
  <si>
    <t>Number of movies played</t>
  </si>
  <si>
    <t>Stephen Graham</t>
  </si>
  <si>
    <t>Mahershala Ali</t>
  </si>
  <si>
    <t>Linda Cardellini</t>
  </si>
  <si>
    <t>Dexter Fletcher</t>
  </si>
  <si>
    <t>Nick Moran</t>
  </si>
  <si>
    <t>Akira Ishihama</t>
  </si>
  <si>
    <t>Shima Iwashita</t>
  </si>
  <si>
    <t>Keiko Tsushima</t>
  </si>
  <si>
    <t>Scarlett Johansson</t>
  </si>
  <si>
    <t>Virginia Cherrill</t>
  </si>
  <si>
    <t>Florence Lee</t>
  </si>
  <si>
    <t>Ed Harris</t>
  </si>
  <si>
    <t>Jennifer Connelly</t>
  </si>
  <si>
    <t>James Garner</t>
  </si>
  <si>
    <t>Richard Attenborough</t>
  </si>
  <si>
    <t>Robert Shaw</t>
  </si>
  <si>
    <t>Richard Dreyfuss</t>
  </si>
  <si>
    <t>George C. Scott</t>
  </si>
  <si>
    <t>Sterling Hayden</t>
  </si>
  <si>
    <t>Tim Allen</t>
  </si>
  <si>
    <t>Don Rickles</t>
  </si>
  <si>
    <t>Madhavan</t>
  </si>
  <si>
    <t>Mona Singh</t>
  </si>
  <si>
    <t>Tim Roth</t>
  </si>
  <si>
    <t>Michael Madsen</t>
  </si>
  <si>
    <t>Sam Worthington</t>
  </si>
  <si>
    <t>Luke Bracey</t>
  </si>
  <si>
    <t>Kathryn McGuire</t>
  </si>
  <si>
    <t>Joe Keaton</t>
  </si>
  <si>
    <t>Jordan Nagai</t>
  </si>
  <si>
    <t>John Ratzenberger</t>
  </si>
  <si>
    <t>Linda Hamilton</t>
  </si>
  <si>
    <t>Edward Furlong</t>
  </si>
  <si>
    <t>Dana Andrews</t>
  </si>
  <si>
    <t>Fredric March</t>
  </si>
  <si>
    <t>Eva Marie Saint</t>
  </si>
  <si>
    <t>James Mason</t>
  </si>
  <si>
    <t>Heath Ledger</t>
  </si>
  <si>
    <t>Aaron Eckhart</t>
  </si>
  <si>
    <t>Shelley Duvall</t>
  </si>
  <si>
    <t>Danny Lloyd</t>
  </si>
  <si>
    <t>Chris Evans</t>
  </si>
  <si>
    <t>Alexandra Maria Lara</t>
  </si>
  <si>
    <t>Ulrich Matthes</t>
  </si>
  <si>
    <t>Jake Gyllenhaal</t>
  </si>
  <si>
    <t>James Woods</t>
  </si>
  <si>
    <t>Elizabeth McGovern</t>
  </si>
  <si>
    <t>Nicoletta Braschi</t>
  </si>
  <si>
    <t>Giorgio Cantarini</t>
  </si>
  <si>
    <t>Ewen Bremner</t>
  </si>
  <si>
    <t>Jonny Lee Miller</t>
  </si>
  <si>
    <t>Zendaya</t>
  </si>
  <si>
    <t>Benedict Cumberbatch</t>
  </si>
  <si>
    <t>Charles Vanel</t>
  </si>
  <si>
    <t>Peter van Eyck</t>
  </si>
  <si>
    <t>Sophie Okonedo</t>
  </si>
  <si>
    <t>Michelle Pfeiffer</t>
  </si>
  <si>
    <t>Steven Bauer</t>
  </si>
  <si>
    <t>Julie Delpy</t>
  </si>
  <si>
    <t>Andrea Eckert</t>
  </si>
  <si>
    <t>Medha Shankr</t>
  </si>
  <si>
    <t>Anant Joshi</t>
  </si>
  <si>
    <t>David Carradine</t>
  </si>
  <si>
    <t>Daryl Hannah</t>
  </si>
  <si>
    <t>Shirley MacLaine</t>
  </si>
  <si>
    <t>Haley Joel Osment</t>
  </si>
  <si>
    <t>Lee Sun-kyun</t>
  </si>
  <si>
    <t>Cho Yeo-jeong</t>
  </si>
  <si>
    <t>Christopher Lloyd</t>
  </si>
  <si>
    <t>Lea Thompson</t>
  </si>
  <si>
    <t>Scott Glenn</t>
  </si>
  <si>
    <t>Gerard Butler</t>
  </si>
  <si>
    <t>Christopher Mintz-Plasse</t>
  </si>
  <si>
    <t>Marisa Berenson</t>
  </si>
  <si>
    <t>Patrick Magee</t>
  </si>
  <si>
    <t>Michael Keaton</t>
  </si>
  <si>
    <t>Rachel McAdams</t>
  </si>
  <si>
    <t>Mone Kamishiraishi</t>
  </si>
  <si>
    <t>Ryo Narita</t>
  </si>
  <si>
    <t>Cathy Moriarty</t>
  </si>
  <si>
    <t>Joe Pesci</t>
  </si>
  <si>
    <t>Robin Wright</t>
  </si>
  <si>
    <t>Gary Sinise</t>
  </si>
  <si>
    <t>Tom Sizemore</t>
  </si>
  <si>
    <t>Donna Reed</t>
  </si>
  <si>
    <t>Lionel Barrymore</t>
  </si>
  <si>
    <t>Wilford Brimley</t>
  </si>
  <si>
    <t>Keith David</t>
  </si>
  <si>
    <t>Joseph Cotten</t>
  </si>
  <si>
    <t>Dorothy Comingore</t>
  </si>
  <si>
    <t>Janet Leigh</t>
  </si>
  <si>
    <t>Vera Miles</t>
  </si>
  <si>
    <t>Jake Johnson</t>
  </si>
  <si>
    <t>Hailee Steinfeld</t>
  </si>
  <si>
    <t>Olivia Colman</t>
  </si>
  <si>
    <t>Mark Gatiss</t>
  </si>
  <si>
    <t>Beverly D'Angelo</t>
  </si>
  <si>
    <t>Pete Postlethwaite</t>
  </si>
  <si>
    <t>Alison Crosbie</t>
  </si>
  <si>
    <t>Christopher Walken</t>
  </si>
  <si>
    <t>Bob Gunton</t>
  </si>
  <si>
    <t>Samuel L. Jackson</t>
  </si>
  <si>
    <t>John Hurt</t>
  </si>
  <si>
    <t>Anne Bancroft</t>
  </si>
  <si>
    <t>Emma Stone</t>
  </si>
  <si>
    <t>Octavia Spencer</t>
  </si>
  <si>
    <t>Harry Connick Jr.</t>
  </si>
  <si>
    <t>Jennifer Aniston</t>
  </si>
  <si>
    <t>Suzanne Pleshette</t>
  </si>
  <si>
    <t>Ralph Meeker</t>
  </si>
  <si>
    <t>Adolphe Menjou</t>
  </si>
  <si>
    <t>Robert Sean Leonard</t>
  </si>
  <si>
    <t>Jacob Tremblay</t>
  </si>
  <si>
    <t>Sean Bridgers</t>
  </si>
  <si>
    <t>Mathieu Amalric</t>
  </si>
  <si>
    <t>Joan Cusack</t>
  </si>
  <si>
    <t>Vivien Leigh</t>
  </si>
  <si>
    <t>Thomas Mitchell</t>
  </si>
  <si>
    <t>Talia Shire</t>
  </si>
  <si>
    <t>Burt Young</t>
  </si>
  <si>
    <t>John Goodman</t>
  </si>
  <si>
    <t>Julianne Moore</t>
  </si>
  <si>
    <t>Carrie Fisher</t>
  </si>
  <si>
    <t>Alfred Abel</t>
  </si>
  <si>
    <t>Gustav Fröhlich</t>
  </si>
  <si>
    <t>Tarik Akan</t>
  </si>
  <si>
    <t>Kemal Sunal</t>
  </si>
  <si>
    <t>J.K. Simmons</t>
  </si>
  <si>
    <t>Rashida Jones</t>
  </si>
  <si>
    <t>Natalie Portman</t>
  </si>
  <si>
    <t>Rupert Graves</t>
  </si>
  <si>
    <t>James Caan</t>
  </si>
  <si>
    <t>Joan Allen</t>
  </si>
  <si>
    <t>Cary-Hiroyuki Tagawa</t>
  </si>
  <si>
    <t>Ariadna Gil</t>
  </si>
  <si>
    <t>Sergi López</t>
  </si>
  <si>
    <t>Marion Mack</t>
  </si>
  <si>
    <t>Glen Cavender</t>
  </si>
  <si>
    <t>Emily Mortimer</t>
  </si>
  <si>
    <t>Ingrid Bergman</t>
  </si>
  <si>
    <t>Paul Henreid</t>
  </si>
  <si>
    <t>Jean Arthur</t>
  </si>
  <si>
    <t>Claude Rains</t>
  </si>
  <si>
    <t>Meat Loaf</t>
  </si>
  <si>
    <t>Thomas Kretschmann</t>
  </si>
  <si>
    <t>Frank Finlay</t>
  </si>
  <si>
    <t>Chieko Higashiyama</t>
  </si>
  <si>
    <t>Sô Yamamura</t>
  </si>
  <si>
    <t>Kim Novak</t>
  </si>
  <si>
    <t>Barbara Bel Geddes</t>
  </si>
  <si>
    <t>Michael Kenneth Williams</t>
  </si>
  <si>
    <t>Michael Fassbender</t>
  </si>
  <si>
    <t>Kim Sang-kyung</t>
  </si>
  <si>
    <t>Kim Roe-ha</t>
  </si>
  <si>
    <t>Mamta Mohandas</t>
  </si>
  <si>
    <t>Holly Hunter</t>
  </si>
  <si>
    <t>Ha Jung-woo</t>
  </si>
  <si>
    <t>Cho Jin-woong</t>
  </si>
  <si>
    <t>Mélissa Désormeaux-Poulin</t>
  </si>
  <si>
    <t>Maxim Gaudette</t>
  </si>
  <si>
    <t>Christoph Waltz</t>
  </si>
  <si>
    <t>Martina Gedeck</t>
  </si>
  <si>
    <t>Sebastian Koch</t>
  </si>
  <si>
    <t>Edna Purviance</t>
  </si>
  <si>
    <t>Jackie Coogan</t>
  </si>
  <si>
    <t>Bee Vang</t>
  </si>
  <si>
    <t>Christopher Carley</t>
  </si>
  <si>
    <t>Annette Bening</t>
  </si>
  <si>
    <t>Thora Birch</t>
  </si>
  <si>
    <t>Noriko Hidaka</t>
  </si>
  <si>
    <t>Chika Sakamoto</t>
  </si>
  <si>
    <t>Peter Finch</t>
  </si>
  <si>
    <t>Burt Lancaster</t>
  </si>
  <si>
    <t>Richard Widmark</t>
  </si>
  <si>
    <t>Charlize Theron</t>
  </si>
  <si>
    <t>Nicholas Hoult</t>
  </si>
  <si>
    <t>Mack Swain</t>
  </si>
  <si>
    <t>Tom Murray</t>
  </si>
  <si>
    <t>Sakshi Tanwar</t>
  </si>
  <si>
    <t>Fatima Sana Shaikh</t>
  </si>
  <si>
    <t>Grace Kelly</t>
  </si>
  <si>
    <t>Robert Cummings</t>
  </si>
  <si>
    <t>Elissa Knight</t>
  </si>
  <si>
    <t>Jeff Garlin</t>
  </si>
  <si>
    <t>Sean Connery</t>
  </si>
  <si>
    <t>Alison Doody</t>
  </si>
  <si>
    <t>Pedro Pascal</t>
  </si>
  <si>
    <t>Kit Connor</t>
  </si>
  <si>
    <t>María Marull</t>
  </si>
  <si>
    <t>Mónica Villa</t>
  </si>
  <si>
    <t>Chris Hemsworth</t>
  </si>
  <si>
    <t>Olivia Wilde</t>
  </si>
  <si>
    <t>Kate Winslet</t>
  </si>
  <si>
    <t>Tom Wilkinson</t>
  </si>
  <si>
    <t>Gael García Bernal</t>
  </si>
  <si>
    <t>Benjamin Bratt</t>
  </si>
  <si>
    <t>Carrie-Anne Moss</t>
  </si>
  <si>
    <t>Joe Pantoliano</t>
  </si>
  <si>
    <t>Louise Fletcher</t>
  </si>
  <si>
    <t>Michael Berryman</t>
  </si>
  <si>
    <t>Eli Wallach</t>
  </si>
  <si>
    <t>Lee Van Cleef</t>
  </si>
  <si>
    <t>Soledad Villamil</t>
  </si>
  <si>
    <t>Pablo Rago</t>
  </si>
  <si>
    <t>Barbara Stanwyck</t>
  </si>
  <si>
    <t>Edward G. Robinson</t>
  </si>
  <si>
    <t>Tisca Chopra</t>
  </si>
  <si>
    <t>Vince Vaughn</t>
  </si>
  <si>
    <t>Catherine Keener</t>
  </si>
  <si>
    <t>Philip Seymour Hoffman</t>
  </si>
  <si>
    <t>Eric Bana</t>
  </si>
  <si>
    <t>Michael Bates</t>
  </si>
  <si>
    <t>Gene Hackman</t>
  </si>
  <si>
    <t>Paulette Goddard</t>
  </si>
  <si>
    <t>Jack Oakie</t>
  </si>
  <si>
    <t>Geoffrey Rush</t>
  </si>
  <si>
    <t>Orlando Bloom</t>
  </si>
  <si>
    <t>Ian McKellen</t>
  </si>
  <si>
    <t>Gary Oldman</t>
  </si>
  <si>
    <t>Gian Maria Volontè</t>
  </si>
  <si>
    <t>Alessio Boni</t>
  </si>
  <si>
    <t>Jasmine Trinca</t>
  </si>
  <si>
    <t>Brian Tyree Henry</t>
  </si>
  <si>
    <t>Alida Valli</t>
  </si>
  <si>
    <t>Laura Dern</t>
  </si>
  <si>
    <t>Jeff Goldblum</t>
  </si>
  <si>
    <t>Walter Huston</t>
  </si>
  <si>
    <t>Tim Holt</t>
  </si>
  <si>
    <t>Laura Linney</t>
  </si>
  <si>
    <t>Omar Sy</t>
  </si>
  <si>
    <t>Anne Le Ny</t>
  </si>
  <si>
    <t>Karl Malden</t>
  </si>
  <si>
    <t>Lee J. Cobb</t>
  </si>
  <si>
    <t>Jean Martin</t>
  </si>
  <si>
    <t>Yacef Saadi</t>
  </si>
  <si>
    <t>Ray Liotta</t>
  </si>
  <si>
    <t>Fikret Kuskan</t>
  </si>
  <si>
    <t>Hümeyra</t>
  </si>
  <si>
    <t>Martin Balsam</t>
  </si>
  <si>
    <t>George MacKay</t>
  </si>
  <si>
    <t>Daniel Mays</t>
  </si>
  <si>
    <t>Yutaka Sada</t>
  </si>
  <si>
    <t>Amir Farrokh Hashemian</t>
  </si>
  <si>
    <t>Bahare Seddiqi</t>
  </si>
  <si>
    <t>Rutger Hauer</t>
  </si>
  <si>
    <t>Sean Young</t>
  </si>
  <si>
    <t>Lou Romano</t>
  </si>
  <si>
    <t>Patton Oswalt</t>
  </si>
  <si>
    <t>Yordanos Shiferaw</t>
  </si>
  <si>
    <t>Boluwatife Treasure Bankole</t>
  </si>
  <si>
    <t>Tom Berenger</t>
  </si>
  <si>
    <t>Willem Dafoe</t>
  </si>
  <si>
    <t>Robert Duvall</t>
  </si>
  <si>
    <t>Rufus</t>
  </si>
  <si>
    <t>Eijirô Tôno</t>
  </si>
  <si>
    <t>Robert Redford</t>
  </si>
  <si>
    <t>Bill Hader</t>
  </si>
  <si>
    <t>Lewis Black</t>
  </si>
  <si>
    <t>Christopher Plummer</t>
  </si>
  <si>
    <t>Eleanor Parker</t>
  </si>
  <si>
    <t>Leila Hatami</t>
  </si>
  <si>
    <t>Sareh Bayat</t>
  </si>
  <si>
    <t>Val Kilmer</t>
  </si>
  <si>
    <t>Marlene Dietrich</t>
  </si>
  <si>
    <t>Charles Laughton</t>
  </si>
  <si>
    <t>Takuya Kimura</t>
  </si>
  <si>
    <t>Tatsuya Gashûin</t>
  </si>
  <si>
    <t>Joseph Gordon-Levitt</t>
  </si>
  <si>
    <t>Elliot Page</t>
  </si>
  <si>
    <t>Donald O'Connor</t>
  </si>
  <si>
    <t>Debbie Reynolds</t>
  </si>
  <si>
    <t>Rosamund Pike</t>
  </si>
  <si>
    <t>Neil Patrick Harris</t>
  </si>
  <si>
    <t>Emma Watson</t>
  </si>
  <si>
    <t>Rupert Grint</t>
  </si>
  <si>
    <t>Karen Allen</t>
  </si>
  <si>
    <t>Paul Freeman</t>
  </si>
  <si>
    <t>Melissa Benoist</t>
  </si>
  <si>
    <t>Anne Baxter</t>
  </si>
  <si>
    <t>George Sanders</t>
  </si>
  <si>
    <t>Leandro Firmino</t>
  </si>
  <si>
    <t>Matheus Nachtergaele</t>
  </si>
  <si>
    <t>Mary Gibbs</t>
  </si>
  <si>
    <t>Henry Bergman</t>
  </si>
  <si>
    <t>Jon Bernthal</t>
  </si>
  <si>
    <t>Patrick Stewart</t>
  </si>
  <si>
    <t>Dafne Keen</t>
  </si>
  <si>
    <t>Shriya Saran</t>
  </si>
  <si>
    <t>Tabu</t>
  </si>
  <si>
    <t>Woody Harrelson</t>
  </si>
  <si>
    <t>Sam Rockwell</t>
  </si>
  <si>
    <t>Alec Guinness</t>
  </si>
  <si>
    <t>Jack Hawkins</t>
  </si>
  <si>
    <t>Nawazuddin Siddiqui</t>
  </si>
  <si>
    <t>Tigmanshu Dhulia</t>
  </si>
  <si>
    <t>John Cleese</t>
  </si>
  <si>
    <t>Eric Idle</t>
  </si>
  <si>
    <t>John Cazale</t>
  </si>
  <si>
    <t>Jane Darwell</t>
  </si>
  <si>
    <t>John Carradine</t>
  </si>
  <si>
    <t>John Megna</t>
  </si>
  <si>
    <t>Frank Overton</t>
  </si>
  <si>
    <t>Hubert Koundé</t>
  </si>
  <si>
    <t>Saïd Taghmaoui</t>
  </si>
  <si>
    <t>Ellen Widmann</t>
  </si>
  <si>
    <t>Inge Landgut</t>
  </si>
  <si>
    <t>Jonah Hill</t>
  </si>
  <si>
    <t>Margot Robbie</t>
  </si>
  <si>
    <t>Eugene Silvain</t>
  </si>
  <si>
    <t>André Berley</t>
  </si>
  <si>
    <t>Emily Blunt</t>
  </si>
  <si>
    <t>Nobuo Kaneko</t>
  </si>
  <si>
    <t>Shin'ichi Himori</t>
  </si>
  <si>
    <t>Michael Biehn</t>
  </si>
  <si>
    <t>Michael Clarke Duncan</t>
  </si>
  <si>
    <t>David Morse</t>
  </si>
  <si>
    <t>Thomas Bo Larsen</t>
  </si>
  <si>
    <t>Annika Wedderkopp</t>
  </si>
  <si>
    <t>Gunnar Björnstrand</t>
  </si>
  <si>
    <t>Bengt Ekerot</t>
  </si>
  <si>
    <t>Enzo Cannavale</t>
  </si>
  <si>
    <t>Antonella Attili</t>
  </si>
  <si>
    <t>Tom Hulce</t>
  </si>
  <si>
    <t>Elizabeth Berridge</t>
  </si>
  <si>
    <t>Akari Kitô</t>
  </si>
  <si>
    <t>Yoshitsugu Matsuoka</t>
  </si>
  <si>
    <t>River Phoenix</t>
  </si>
  <si>
    <t>Corey Feldman</t>
  </si>
  <si>
    <t>Diane Kruger</t>
  </si>
  <si>
    <t>Eli Roth</t>
  </si>
  <si>
    <t>Enzo Staiola</t>
  </si>
  <si>
    <t>Lianella Carell</t>
  </si>
  <si>
    <t>Alan Rickman</t>
  </si>
  <si>
    <t>Bonnie Bedelia</t>
  </si>
  <si>
    <t>Anthony Quinn</t>
  </si>
  <si>
    <t>Bibi Andersson</t>
  </si>
  <si>
    <t>Ingrid Thulin</t>
  </si>
  <si>
    <t>Paul Dano</t>
  </si>
  <si>
    <t>Ciarán Hinds</t>
  </si>
  <si>
    <t>Andie MacDowell</t>
  </si>
  <si>
    <t>Chris Elliott</t>
  </si>
  <si>
    <t>Ayano Shiraishi</t>
  </si>
  <si>
    <t>Akemi Yamaguchi</t>
  </si>
  <si>
    <t>Lijo Mol Jose</t>
  </si>
  <si>
    <t>Manikandan K.</t>
  </si>
  <si>
    <t>Yuriko Ishida</t>
  </si>
  <si>
    <t>Yûko Tanaka</t>
  </si>
  <si>
    <t>Carrie Henn</t>
  </si>
  <si>
    <t>Linda Blair</t>
  </si>
  <si>
    <t>Michael Caine</t>
  </si>
  <si>
    <t>Ken Watanabe</t>
  </si>
  <si>
    <t>Jack Benny</t>
  </si>
  <si>
    <t>Robert Stack</t>
  </si>
  <si>
    <t>Machiko Kyô</t>
  </si>
  <si>
    <t>Masayuki Mori</t>
  </si>
  <si>
    <t>Sophie Marceau</t>
  </si>
  <si>
    <t>Patrick McGoohan</t>
  </si>
  <si>
    <t>Stephen Boyd</t>
  </si>
  <si>
    <t>Nick Nolte</t>
  </si>
  <si>
    <t>Joel Edgerton</t>
  </si>
  <si>
    <t>Rebecca Ferguson</t>
  </si>
  <si>
    <t>Tom Skerritt</t>
  </si>
  <si>
    <t>Zazie Beetz</t>
  </si>
  <si>
    <t>Laurence Fishburne</t>
  </si>
  <si>
    <t>Saori Hayami</t>
  </si>
  <si>
    <t>Aoi Yûki</t>
  </si>
  <si>
    <t>Anne Hathaway</t>
  </si>
  <si>
    <t>Gloria Swanson</t>
  </si>
  <si>
    <t>Erich von Stroheim</t>
  </si>
  <si>
    <t>Gary Lockwood</t>
  </si>
  <si>
    <t>William Sylvester</t>
  </si>
  <si>
    <t>Jeremy Irons</t>
  </si>
  <si>
    <t>James Earl Jones</t>
  </si>
  <si>
    <t>R. Lee Ermey</t>
  </si>
  <si>
    <t>Vincent D'Onofrio</t>
  </si>
  <si>
    <t>Connie Nielsen</t>
  </si>
  <si>
    <t>Sharon Stone</t>
  </si>
  <si>
    <t>Wendell Corey</t>
  </si>
  <si>
    <t>Phillipa Soo</t>
  </si>
  <si>
    <t>Leslie Odom Jr.</t>
  </si>
  <si>
    <t>Jessica Chastain</t>
  </si>
  <si>
    <t>Cybill Shepherd</t>
  </si>
  <si>
    <t>Akira Terao</t>
  </si>
  <si>
    <t>Jinpachi Nezu</t>
  </si>
  <si>
    <t>Javier Bardem</t>
  </si>
  <si>
    <t>Josh Brolin</t>
  </si>
  <si>
    <t>Vernon Dobtcheff</t>
  </si>
  <si>
    <t>Olga Mironova</t>
  </si>
  <si>
    <t>Liubomiras Laucevicius</t>
  </si>
  <si>
    <t>Ben Kingsley</t>
  </si>
  <si>
    <t>Frank Morgan</t>
  </si>
  <si>
    <t>Ray Bolger</t>
  </si>
  <si>
    <t>Tony Curtis</t>
  </si>
  <si>
    <t>Jared Leto</t>
  </si>
  <si>
    <t>Herbert Grönemeyer</t>
  </si>
  <si>
    <t>Klaus Wennemann</t>
  </si>
  <si>
    <t>Gabriel Byrne</t>
  </si>
  <si>
    <t>Chazz Palminteri</t>
  </si>
  <si>
    <t>Yoo Ji-tae</t>
  </si>
  <si>
    <t>Kang Hye-jeong</t>
  </si>
  <si>
    <t>Ellen DeGeneres</t>
  </si>
  <si>
    <t>Alexander Gould</t>
  </si>
  <si>
    <t>Charles Bronson</t>
  </si>
  <si>
    <t>Claudia Cardinale</t>
  </si>
  <si>
    <t>Steve Buscemi</t>
  </si>
  <si>
    <t>Count of rating</t>
  </si>
  <si>
    <t>Caper</t>
  </si>
  <si>
    <t xml:space="preserve"> Dark Comedy</t>
  </si>
  <si>
    <t xml:space="preserve"> Gangster</t>
  </si>
  <si>
    <t xml:space="preserve"> Comedy</t>
  </si>
  <si>
    <t xml:space="preserve"> Crime</t>
  </si>
  <si>
    <t>Docudrama</t>
  </si>
  <si>
    <t xml:space="preserve"> Period Drama</t>
  </si>
  <si>
    <t xml:space="preserve"> Road Trip</t>
  </si>
  <si>
    <t xml:space="preserve"> Biography</t>
  </si>
  <si>
    <t xml:space="preserve"> Drama</t>
  </si>
  <si>
    <t xml:space="preserve"> Holiday</t>
  </si>
  <si>
    <t xml:space="preserve"> Music</t>
  </si>
  <si>
    <t>Dark Comedy</t>
  </si>
  <si>
    <t xml:space="preserve"> Farce</t>
  </si>
  <si>
    <t xml:space="preserve"> Heist</t>
  </si>
  <si>
    <t>Period Drama</t>
  </si>
  <si>
    <t xml:space="preserve"> Mystery</t>
  </si>
  <si>
    <t>Action Epic</t>
  </si>
  <si>
    <t xml:space="preserve"> Epic</t>
  </si>
  <si>
    <t xml:space="preserve"> Samurai</t>
  </si>
  <si>
    <t xml:space="preserve"> Action</t>
  </si>
  <si>
    <t xml:space="preserve"> Steampunk</t>
  </si>
  <si>
    <t xml:space="preserve"> Tragedy</t>
  </si>
  <si>
    <t xml:space="preserve"> Sci-Fi</t>
  </si>
  <si>
    <t xml:space="preserve"> Thriller</t>
  </si>
  <si>
    <t>Feel-Good Romance</t>
  </si>
  <si>
    <t xml:space="preserve"> Romantic Comedy</t>
  </si>
  <si>
    <t xml:space="preserve"> Satire</t>
  </si>
  <si>
    <t xml:space="preserve"> Slapstick</t>
  </si>
  <si>
    <t xml:space="preserve"> Romance</t>
  </si>
  <si>
    <t xml:space="preserve"> Psychological Drama</t>
  </si>
  <si>
    <t>Epic</t>
  </si>
  <si>
    <t xml:space="preserve"> Prison Drama</t>
  </si>
  <si>
    <t xml:space="preserve"> War Epic</t>
  </si>
  <si>
    <t xml:space="preserve"> Adventure</t>
  </si>
  <si>
    <t xml:space="preserve"> War</t>
  </si>
  <si>
    <t>Monster Horror</t>
  </si>
  <si>
    <t xml:space="preserve"> Sea Adventure</t>
  </si>
  <si>
    <t xml:space="preserve"> Survival</t>
  </si>
  <si>
    <t xml:space="preserve"> Horror</t>
  </si>
  <si>
    <t xml:space="preserve"> Political Drama</t>
  </si>
  <si>
    <t xml:space="preserve"> Quirky Comedy</t>
  </si>
  <si>
    <t>Buddy Comedy</t>
  </si>
  <si>
    <t xml:space="preserve"> Computer Animation</t>
  </si>
  <si>
    <t xml:space="preserve"> Supernatural Fantasy</t>
  </si>
  <si>
    <t xml:space="preserve"> Urban Adventure</t>
  </si>
  <si>
    <t xml:space="preserve"> Animation</t>
  </si>
  <si>
    <t xml:space="preserve"> Family</t>
  </si>
  <si>
    <t xml:space="preserve"> Fantasy</t>
  </si>
  <si>
    <t xml:space="preserve"> Coming-of-Age</t>
  </si>
  <si>
    <t>Gangster</t>
  </si>
  <si>
    <t xml:space="preserve"> History</t>
  </si>
  <si>
    <t>Bumbling Detective</t>
  </si>
  <si>
    <t xml:space="preserve"> Feel-Good Romance</t>
  </si>
  <si>
    <t xml:space="preserve"> Globetrotting Adventure</t>
  </si>
  <si>
    <t xml:space="preserve"> Quest</t>
  </si>
  <si>
    <t xml:space="preserve"> Artificial Intelligence</t>
  </si>
  <si>
    <t xml:space="preserve"> Cyberpunk</t>
  </si>
  <si>
    <t xml:space="preserve"> Dystopian Sci-Fi</t>
  </si>
  <si>
    <t xml:space="preserve"> Sci-Fi Epic</t>
  </si>
  <si>
    <t xml:space="preserve"> Time Travel</t>
  </si>
  <si>
    <t>Spy</t>
  </si>
  <si>
    <t xml:space="preserve"> Superhero</t>
  </si>
  <si>
    <t>Psychological Drama</t>
  </si>
  <si>
    <t xml:space="preserve"> Psychological Horror</t>
  </si>
  <si>
    <t xml:space="preserve"> Supernatural Horror</t>
  </si>
  <si>
    <t>Space Sci-Fi</t>
  </si>
  <si>
    <t>Psychological Thriller</t>
  </si>
  <si>
    <t xml:space="preserve"> Suspense Mystery</t>
  </si>
  <si>
    <t xml:space="preserve"> Tragic Romance</t>
  </si>
  <si>
    <t xml:space="preserve"> Drug Crime</t>
  </si>
  <si>
    <t>Superhero</t>
  </si>
  <si>
    <t>Drug Crime</t>
  </si>
  <si>
    <t>Comedy</t>
  </si>
  <si>
    <t>Kung Fu</t>
  </si>
  <si>
    <t xml:space="preserve"> Martial Arts</t>
  </si>
  <si>
    <t xml:space="preserve"> One-Person Army Action</t>
  </si>
  <si>
    <t xml:space="preserve"> Holiday Comedy</t>
  </si>
  <si>
    <t xml:space="preserve"> Holiday Romance</t>
  </si>
  <si>
    <t xml:space="preserve"> Workplace Drama</t>
  </si>
  <si>
    <t xml:space="preserve"> Psychological Thriller</t>
  </si>
  <si>
    <t>High-Concept Comedy</t>
  </si>
  <si>
    <t xml:space="preserve"> Teen Adventure</t>
  </si>
  <si>
    <t xml:space="preserve"> Teen Comedy</t>
  </si>
  <si>
    <t>Police Procedural</t>
  </si>
  <si>
    <t xml:space="preserve"> Serial Killer</t>
  </si>
  <si>
    <t xml:space="preserve"> Sword &amp; Sorcery</t>
  </si>
  <si>
    <t xml:space="preserve"> Teen Fantasy</t>
  </si>
  <si>
    <t>Adventure Epic</t>
  </si>
  <si>
    <t xml:space="preserve"> Costume Drama</t>
  </si>
  <si>
    <t xml:space="preserve"> Legal Drama</t>
  </si>
  <si>
    <t xml:space="preserve"> True Crime</t>
  </si>
  <si>
    <t>Anime</t>
  </si>
  <si>
    <t xml:space="preserve"> Hand-Drawn Animation</t>
  </si>
  <si>
    <t xml:space="preserve"> Shōjo</t>
  </si>
  <si>
    <t>Boxing</t>
  </si>
  <si>
    <t xml:space="preserve"> Docudrama</t>
  </si>
  <si>
    <t xml:space="preserve"> Sport</t>
  </si>
  <si>
    <t xml:space="preserve"> Holiday Family</t>
  </si>
  <si>
    <t>Alien Invasion</t>
  </si>
  <si>
    <t xml:space="preserve"> Body Horror</t>
  </si>
  <si>
    <t xml:space="preserve"> Monster Horror</t>
  </si>
  <si>
    <t xml:space="preserve"> Slasher Horror</t>
  </si>
  <si>
    <t>Coming-of-Age</t>
  </si>
  <si>
    <t xml:space="preserve"> Teen Drama</t>
  </si>
  <si>
    <t>Prison Drama</t>
  </si>
  <si>
    <t xml:space="preserve"> Buddy Comedy</t>
  </si>
  <si>
    <t xml:space="preserve"> High-Concept Comedy</t>
  </si>
  <si>
    <t xml:space="preserve"> Kaiju</t>
  </si>
  <si>
    <t xml:space="preserve"> Space Sci-Fi</t>
  </si>
  <si>
    <t xml:space="preserve"> Fairy Tale</t>
  </si>
  <si>
    <t>Quirky Comedy</t>
  </si>
  <si>
    <t>Computer Animation</t>
  </si>
  <si>
    <t>Costume Drama</t>
  </si>
  <si>
    <t xml:space="preserve"> Romantic Epic</t>
  </si>
  <si>
    <t xml:space="preserve"> Stoner Comedy</t>
  </si>
  <si>
    <t xml:space="preserve"> Adventure Epic</t>
  </si>
  <si>
    <t xml:space="preserve"> Fantasy Epic</t>
  </si>
  <si>
    <t>Dystopian Sci-Fi</t>
  </si>
  <si>
    <t>Satire</t>
  </si>
  <si>
    <t>Hand-Drawn Animation</t>
  </si>
  <si>
    <t xml:space="preserve"> Holiday Animation</t>
  </si>
  <si>
    <t xml:space="preserve"> Political Thriller</t>
  </si>
  <si>
    <t>Animal Adventure</t>
  </si>
  <si>
    <t xml:space="preserve"> Dark Fantasy</t>
  </si>
  <si>
    <t>Farce</t>
  </si>
  <si>
    <t>Political Drama</t>
  </si>
  <si>
    <t>Conspiracy Thriller</t>
  </si>
  <si>
    <t xml:space="preserve"> Dark Romance</t>
  </si>
  <si>
    <t xml:space="preserve"> Police Procedural</t>
  </si>
  <si>
    <t>One-Person Army Action</t>
  </si>
  <si>
    <t>Dark Romance</t>
  </si>
  <si>
    <t xml:space="preserve"> Erotic Thriller</t>
  </si>
  <si>
    <t xml:space="preserve"> Steamy Romance</t>
  </si>
  <si>
    <t>Suspense Mystery</t>
  </si>
  <si>
    <t xml:space="preserve"> Western Epic</t>
  </si>
  <si>
    <t xml:space="preserve"> Western</t>
  </si>
  <si>
    <t>Political Thriller</t>
  </si>
  <si>
    <t xml:space="preserve"> Spy</t>
  </si>
  <si>
    <t xml:space="preserve"> Iyashikei</t>
  </si>
  <si>
    <t>Legal Drama</t>
  </si>
  <si>
    <t xml:space="preserve"> Car Action</t>
  </si>
  <si>
    <t xml:space="preserve"> Desert Adventure</t>
  </si>
  <si>
    <t xml:space="preserve"> Cop Drama</t>
  </si>
  <si>
    <t xml:space="preserve"> Hard-boiled Detective</t>
  </si>
  <si>
    <t xml:space="preserve"> Whodunnit</t>
  </si>
  <si>
    <t>Crime</t>
  </si>
  <si>
    <t xml:space="preserve"> Motorsport</t>
  </si>
  <si>
    <t>Medical Drama</t>
  </si>
  <si>
    <t xml:space="preserve"> Spaghetti Western</t>
  </si>
  <si>
    <t xml:space="preserve"> Legal Thriller</t>
  </si>
  <si>
    <t>Film Noir</t>
  </si>
  <si>
    <t>Adult Animation</t>
  </si>
  <si>
    <t xml:space="preserve"> Stop Motion Animation</t>
  </si>
  <si>
    <t xml:space="preserve"> Parody</t>
  </si>
  <si>
    <t>Sea Adventure</t>
  </si>
  <si>
    <t xml:space="preserve"> Swashbuckler</t>
  </si>
  <si>
    <t xml:space="preserve"> Sword &amp; Sandal</t>
  </si>
  <si>
    <t>Dinosaur Adventure</t>
  </si>
  <si>
    <t xml:space="preserve"> Jungle Adventure</t>
  </si>
  <si>
    <t>Tragedy</t>
  </si>
  <si>
    <t xml:space="preserve"> Showbiz Drama</t>
  </si>
  <si>
    <t>Drama</t>
  </si>
  <si>
    <t>Artificial Intelligence</t>
  </si>
  <si>
    <t xml:space="preserve"> Cyber Thriller</t>
  </si>
  <si>
    <t>Classic Musical</t>
  </si>
  <si>
    <t xml:space="preserve"> Musical</t>
  </si>
  <si>
    <t xml:space="preserve"> Anime</t>
  </si>
  <si>
    <t xml:space="preserve"> Jukebox Musical</t>
  </si>
  <si>
    <t>Erotic Thriller</t>
  </si>
  <si>
    <t>Showbiz Drama</t>
  </si>
  <si>
    <t>Cop Drama</t>
  </si>
  <si>
    <t>Romantic Comedy</t>
  </si>
  <si>
    <t>Car Action</t>
  </si>
  <si>
    <t>Jungle Adventure</t>
  </si>
  <si>
    <t xml:space="preserve"> Sketch Comedy</t>
  </si>
  <si>
    <t xml:space="preserve"> Raunchy Comedy</t>
  </si>
  <si>
    <t xml:space="preserve"> Historical Epic</t>
  </si>
  <si>
    <t xml:space="preserve"> Shōnen</t>
  </si>
  <si>
    <t xml:space="preserve"> Financial Drama</t>
  </si>
  <si>
    <t xml:space="preserve"> Disaster</t>
  </si>
  <si>
    <t xml:space="preserve"> Mountain Adventure</t>
  </si>
  <si>
    <t xml:space="preserve"> Adult Animation</t>
  </si>
  <si>
    <t>Body Horror</t>
  </si>
  <si>
    <t>Screwball Comedy</t>
  </si>
  <si>
    <t xml:space="preserve"> Gun Fu</t>
  </si>
  <si>
    <t xml:space="preserve"> Slice of Life</t>
  </si>
  <si>
    <t xml:space="preserve"> Film Noir</t>
  </si>
  <si>
    <t xml:space="preserve"> Animal Adventure</t>
  </si>
  <si>
    <t>Contemporary Western</t>
  </si>
  <si>
    <t xml:space="preserve"> Classic Musical</t>
  </si>
  <si>
    <t xml:space="preserve"> Screwball Comedy</t>
  </si>
  <si>
    <t>mean</t>
  </si>
  <si>
    <t>count</t>
  </si>
  <si>
    <t>decade</t>
  </si>
  <si>
    <t>Count of movie</t>
  </si>
  <si>
    <t>percentage</t>
  </si>
  <si>
    <t>(All)</t>
  </si>
  <si>
    <t>Sum of gross_us_canada</t>
  </si>
  <si>
    <t>yaer</t>
  </si>
  <si>
    <t>Stanley Donen</t>
  </si>
  <si>
    <t xml:space="preserve"> Gene Kelly</t>
  </si>
  <si>
    <t>Terry Gilliam</t>
  </si>
  <si>
    <t xml:space="preserve"> Terry Jones</t>
  </si>
  <si>
    <t>Fernando Meirelles</t>
  </si>
  <si>
    <t xml:space="preserve"> Kátia Lund</t>
  </si>
  <si>
    <t>Olivier Nakache</t>
  </si>
  <si>
    <t xml:space="preserve"> Éric Toledano</t>
  </si>
  <si>
    <t>Joel Coen</t>
  </si>
  <si>
    <t xml:space="preserve"> Ethan Coen</t>
  </si>
  <si>
    <t xml:space="preserve"> George Cukor</t>
  </si>
  <si>
    <t xml:space="preserve"> Norman Taurog</t>
  </si>
  <si>
    <t>Ethan Coen</t>
  </si>
  <si>
    <t xml:space="preserve"> Joel Coen</t>
  </si>
  <si>
    <t>Lana Wachowski</t>
  </si>
  <si>
    <t xml:space="preserve"> Lilly Wachowski</t>
  </si>
  <si>
    <t>Bob Persichetti</t>
  </si>
  <si>
    <t xml:space="preserve"> Peter Ramsey</t>
  </si>
  <si>
    <t xml:space="preserve"> Rodney Rothman</t>
  </si>
  <si>
    <t xml:space="preserve"> Jan Pinkava</t>
  </si>
  <si>
    <t xml:space="preserve"> Adrian Molina</t>
  </si>
  <si>
    <t>Dean DeBlois</t>
  </si>
  <si>
    <t xml:space="preserve"> Chris Sanders</t>
  </si>
  <si>
    <t>Pete Docter</t>
  </si>
  <si>
    <t xml:space="preserve"> David Silverman</t>
  </si>
  <si>
    <t xml:space="preserve"> Lee Unkrich</t>
  </si>
  <si>
    <t xml:space="preserve"> Bob Peterson</t>
  </si>
  <si>
    <t xml:space="preserve"> Ronnie Del Carmen</t>
  </si>
  <si>
    <t>Joaquim Dos Santos</t>
  </si>
  <si>
    <t xml:space="preserve"> Kemp Powers</t>
  </si>
  <si>
    <t xml:space="preserve"> Justin K. Thompson</t>
  </si>
  <si>
    <t>Roger Allers</t>
  </si>
  <si>
    <t xml:space="preserve"> Rob Minkoff</t>
  </si>
  <si>
    <t>Anthony Russo</t>
  </si>
  <si>
    <t xml:space="preserve"> Joe Russo</t>
  </si>
  <si>
    <t>Sergio Pablos</t>
  </si>
  <si>
    <t xml:space="preserve"> Carlos Martínez López</t>
  </si>
  <si>
    <t>Clyde Bruckman</t>
  </si>
  <si>
    <t xml:space="preserve"> Buster Keaton</t>
  </si>
  <si>
    <t>Count of directors</t>
  </si>
  <si>
    <t>Count of title</t>
  </si>
  <si>
    <t>Kwang-rim Kim</t>
  </si>
  <si>
    <t>Sung-bo Shim</t>
  </si>
  <si>
    <t>Harry Carr</t>
  </si>
  <si>
    <t>Harry Crocker</t>
  </si>
  <si>
    <t>Georges Arnaud</t>
  </si>
  <si>
    <t>Jérôme Géronimi</t>
  </si>
  <si>
    <t>Joseph Delteil</t>
  </si>
  <si>
    <t>Thea von Harbou</t>
  </si>
  <si>
    <t>Egon Jacobsohn</t>
  </si>
  <si>
    <t>Hideo Oguni</t>
  </si>
  <si>
    <t>Ryûzô Kikushima</t>
  </si>
  <si>
    <t>Eijirô Hisaita</t>
  </si>
  <si>
    <t>Ryûnosuke Akutagawa</t>
  </si>
  <si>
    <t>Shinobu Hashimoto</t>
  </si>
  <si>
    <t>Mary Orr</t>
  </si>
  <si>
    <t>Ales Adamovich</t>
  </si>
  <si>
    <t>Sidney Buchman</t>
  </si>
  <si>
    <t>Lewis R. Foster</t>
  </si>
  <si>
    <t>Myles Connolly</t>
  </si>
  <si>
    <t>Sandro Petraglia</t>
  </si>
  <si>
    <t>Stefano Rulli</t>
  </si>
  <si>
    <t>Charles Brackett</t>
  </si>
  <si>
    <t>D.M. Marshman Jr.</t>
  </si>
  <si>
    <t>Cesare Zavattini</t>
  </si>
  <si>
    <t>Luigi Bartolini</t>
  </si>
  <si>
    <t>Oreste Biancoli</t>
  </si>
  <si>
    <t>Akiyuki Nosaka</t>
  </si>
  <si>
    <t>Harper Lee</t>
  </si>
  <si>
    <t>Horton Foote</t>
  </si>
  <si>
    <t>Tobias Lindholm</t>
  </si>
  <si>
    <t>Franco Solinas</t>
  </si>
  <si>
    <t>Graham Greene</t>
  </si>
  <si>
    <t>Alexander Korda</t>
  </si>
  <si>
    <t>Yoshitoki Ôima</t>
  </si>
  <si>
    <t>Reiko Yoshida</t>
  </si>
  <si>
    <t>Frances Goodrich</t>
  </si>
  <si>
    <t>Albert Hackett</t>
  </si>
  <si>
    <t>Herman J. Mankiewicz</t>
  </si>
  <si>
    <t>John Houseman</t>
  </si>
  <si>
    <t>Jihad Hojeily</t>
  </si>
  <si>
    <t>Michelle Keserwany</t>
  </si>
  <si>
    <t>Betty Comden</t>
  </si>
  <si>
    <t>Adolph Green</t>
  </si>
  <si>
    <t>Sarah Waters</t>
  </si>
  <si>
    <t>Chung Seo-kyung</t>
  </si>
  <si>
    <t>Wajdi Mouawad</t>
  </si>
  <si>
    <t>Valérie Beaugrand-Champagne</t>
  </si>
  <si>
    <t>Christopher Hampton</t>
  </si>
  <si>
    <t>Garon Tsuchiya</t>
  </si>
  <si>
    <t>Nobuaki Minegishi</t>
  </si>
  <si>
    <t>Roger Avary</t>
  </si>
  <si>
    <t>Julian Loyola</t>
  </si>
  <si>
    <t>Germán Servidio</t>
  </si>
  <si>
    <t>Melchior Lengyel</t>
  </si>
  <si>
    <t>Edwin Justus Mayer</t>
  </si>
  <si>
    <t>Hubert Selby Jr.</t>
  </si>
  <si>
    <t>Philip G. Epstein</t>
  </si>
  <si>
    <t>Julius J. Epstein</t>
  </si>
  <si>
    <t>Howard Koch</t>
  </si>
  <si>
    <t>Masato Ide</t>
  </si>
  <si>
    <t>B. Traven</t>
  </si>
  <si>
    <t>Harry Grey</t>
  </si>
  <si>
    <t>Leonardo Benvenuti</t>
  </si>
  <si>
    <t>Piero De Bernardi</t>
  </si>
  <si>
    <t>Sergio Donati</t>
  </si>
  <si>
    <t>Dario Argento</t>
  </si>
  <si>
    <t>Bernd Eichinger</t>
  </si>
  <si>
    <t>Joachim Fest</t>
  </si>
  <si>
    <t>Traudl Junge</t>
  </si>
  <si>
    <t>Kim Krizan</t>
  </si>
  <si>
    <t>Eduardo Sacheri</t>
  </si>
  <si>
    <t>Abhijat Joshi</t>
  </si>
  <si>
    <t>Bráulio Mantovani</t>
  </si>
  <si>
    <t>Paulo Lins</t>
  </si>
  <si>
    <t>Alec Coppel</t>
  </si>
  <si>
    <t>Samuel A. Taylor</t>
  </si>
  <si>
    <t>Pierre Boileau</t>
  </si>
  <si>
    <t>Diana Wynne Jones</t>
  </si>
  <si>
    <t>Terry Southern</t>
  </si>
  <si>
    <t>Peter George</t>
  </si>
  <si>
    <t>Éric Toledano</t>
  </si>
  <si>
    <t>Philippe Pozzo di Borgo</t>
  </si>
  <si>
    <t>Lothar G. Buchheim</t>
  </si>
  <si>
    <t>Piyush Gupta</t>
  </si>
  <si>
    <t>Shreyas Jain</t>
  </si>
  <si>
    <t>Nikhil Mehrotra</t>
  </si>
  <si>
    <t>Vanna Paoli</t>
  </si>
  <si>
    <t>Anthony Tambakis</t>
  </si>
  <si>
    <t>Cliff Dorfman</t>
  </si>
  <si>
    <t>Ron Chernow</t>
  </si>
  <si>
    <t>Fulvio Morsella</t>
  </si>
  <si>
    <t>Luciano Vincenzoni</t>
  </si>
  <si>
    <t>Irvine Welsh</t>
  </si>
  <si>
    <t>John Hodge</t>
  </si>
  <si>
    <t>Jon Krakauer</t>
  </si>
  <si>
    <t>I.A.L. Diamond</t>
  </si>
  <si>
    <t>Bill Lancaster</t>
  </si>
  <si>
    <t>John W. Campbell Jr.</t>
  </si>
  <si>
    <t>Tim McCanlies</t>
  </si>
  <si>
    <t>Ted Hughes</t>
  </si>
  <si>
    <t>Jake LaMotta</t>
  </si>
  <si>
    <t>Joseph Carter</t>
  </si>
  <si>
    <t>Peter Savage</t>
  </si>
  <si>
    <t>Keir Pearson</t>
  </si>
  <si>
    <t>Robert E. Sherwood</t>
  </si>
  <si>
    <t>MacKinlay Kantor</t>
  </si>
  <si>
    <t>Noel Langley</t>
  </si>
  <si>
    <t>Florence Ryerson</t>
  </si>
  <si>
    <t>Edgar Allan Woolf</t>
  </si>
  <si>
    <t>Gerry Conlon</t>
  </si>
  <si>
    <t>Agenore Incrocci</t>
  </si>
  <si>
    <t>Jonathan Nolan</t>
  </si>
  <si>
    <t>Christopher De Vore</t>
  </si>
  <si>
    <t>Eric Bergren</t>
  </si>
  <si>
    <t>Anthony Burgess</t>
  </si>
  <si>
    <t>Pierre Boulle</t>
  </si>
  <si>
    <t>Carl Foreman</t>
  </si>
  <si>
    <t>Michael Wilson</t>
  </si>
  <si>
    <t>Stephen King</t>
  </si>
  <si>
    <t>Robert Towne</t>
  </si>
  <si>
    <t>Joseph Stefano</t>
  </si>
  <si>
    <t>Robert Bloch</t>
  </si>
  <si>
    <t>Ronald Harwood</t>
  </si>
  <si>
    <t>Wladyslaw Szpilman</t>
  </si>
  <si>
    <t>Hampton Fancher</t>
  </si>
  <si>
    <t>Philip K. Dick</t>
  </si>
  <si>
    <t>Guillaume Laurant</t>
  </si>
  <si>
    <t>Charlie Kaufman</t>
  </si>
  <si>
    <t>Pierre Bismuth</t>
  </si>
  <si>
    <t>Chuck Palahniuk</t>
  </si>
  <si>
    <t>Jim Uhls</t>
  </si>
  <si>
    <t>John Michael Hayes</t>
  </si>
  <si>
    <t>Cornell Woolrich</t>
  </si>
  <si>
    <t>Gale Anne Hurd</t>
  </si>
  <si>
    <t>William Wisher</t>
  </si>
  <si>
    <t>Upton Sinclair</t>
  </si>
  <si>
    <t>Nicholas Pileggi</t>
  </si>
  <si>
    <t>Josh Singer</t>
  </si>
  <si>
    <t>Robert Bolt</t>
  </si>
  <si>
    <t>Diane Johnson</t>
  </si>
  <si>
    <t>Howard Hawks</t>
  </si>
  <si>
    <t>Ben Hecht</t>
  </si>
  <si>
    <t>Michael Herr</t>
  </si>
  <si>
    <t>Gustav Hasford</t>
  </si>
  <si>
    <t>Mario Puzo</t>
  </si>
  <si>
    <t>Deric Washburn</t>
  </si>
  <si>
    <t>Louis Garfinkle</t>
  </si>
  <si>
    <t>Peter Shaffer</t>
  </si>
  <si>
    <t>Zdenek Mahler</t>
  </si>
  <si>
    <t>Raynold Gideon</t>
  </si>
  <si>
    <t>Bruce A. Evans</t>
  </si>
  <si>
    <t>Christopher Priest</t>
  </si>
  <si>
    <t>Han Jin-won</t>
  </si>
  <si>
    <t>John Ridley</t>
  </si>
  <si>
    <t>Solomon Northup</t>
  </si>
  <si>
    <t>Vincenzo Cerami</t>
  </si>
  <si>
    <t>Stefan Zweig</t>
  </si>
  <si>
    <t>Hugo Guinness</t>
  </si>
  <si>
    <t>Arthur C. Clarke</t>
  </si>
  <si>
    <t>James Ellroy</t>
  </si>
  <si>
    <t>Brian Helgeland</t>
  </si>
  <si>
    <t>Robert Schenkkan</t>
  </si>
  <si>
    <t>Andrew Knight</t>
  </si>
  <si>
    <t>Lilly Wachowski</t>
  </si>
  <si>
    <t>David Lloyd</t>
  </si>
  <si>
    <t>Danny Rubin</t>
  </si>
  <si>
    <t>Cormac McCarthy</t>
  </si>
  <si>
    <t>Lew Wallace</t>
  </si>
  <si>
    <t>Karl Tunberg</t>
  </si>
  <si>
    <t>Gore Vidal</t>
  </si>
  <si>
    <t>Dan O'Bannon</t>
  </si>
  <si>
    <t>Ronald Shusett</t>
  </si>
  <si>
    <t>Nick Vallelonga</t>
  </si>
  <si>
    <t>Brian Hayes Currie</t>
  </si>
  <si>
    <t>David Giler</t>
  </si>
  <si>
    <t>Walter Hill</t>
  </si>
  <si>
    <t>Roderick Thorp</t>
  </si>
  <si>
    <t>Jeb Stuart</t>
  </si>
  <si>
    <t>Steven E. de Souza</t>
  </si>
  <si>
    <t>John Milius</t>
  </si>
  <si>
    <t>Thomas Keneally</t>
  </si>
  <si>
    <t>Steven Zaillian</t>
  </si>
  <si>
    <t>Paul Haggis</t>
  </si>
  <si>
    <t>F.X. Toole</t>
  </si>
  <si>
    <t>Lawrence Hauben</t>
  </si>
  <si>
    <t>Bo Goldman</t>
  </si>
  <si>
    <t>Ken Kesey</t>
  </si>
  <si>
    <t>Terence Winter</t>
  </si>
  <si>
    <t>Jordan Belfort</t>
  </si>
  <si>
    <t>Jez Butterworth</t>
  </si>
  <si>
    <t>John-Henry Butterworth</t>
  </si>
  <si>
    <t>Jason Keller</t>
  </si>
  <si>
    <t>Laeta Kalogridis</t>
  </si>
  <si>
    <t>Dennis Lehane</t>
  </si>
  <si>
    <t>Thomas Harris</t>
  </si>
  <si>
    <t>Ted Tally</t>
  </si>
  <si>
    <t>William Monahan</t>
  </si>
  <si>
    <t>Alan Mak</t>
  </si>
  <si>
    <t>Felix Chong</t>
  </si>
  <si>
    <t>Peter Brown</t>
  </si>
  <si>
    <t>Nick Schenk</t>
  </si>
  <si>
    <t>Dave Johannson</t>
  </si>
  <si>
    <t>Brendan McCarthy</t>
  </si>
  <si>
    <t>Nick Lathouris</t>
  </si>
  <si>
    <t>Krysty Wilson-Cairns</t>
  </si>
  <si>
    <t>Georg Hurdalek</t>
  </si>
  <si>
    <t>Howard Lindsay</t>
  </si>
  <si>
    <t>Russel Crouse</t>
  </si>
  <si>
    <t>Frank Abagnale Jr.</t>
  </si>
  <si>
    <t>Stan Redding</t>
  </si>
  <si>
    <t>Jeff Nathanson</t>
  </si>
  <si>
    <t>Kathryn Stockett</t>
  </si>
  <si>
    <t>Akiva Goldsman</t>
  </si>
  <si>
    <t>Sylvia Nasar</t>
  </si>
  <si>
    <t>David Franzoni</t>
  </si>
  <si>
    <t>John Logan</t>
  </si>
  <si>
    <t>William Nicholson</t>
  </si>
  <si>
    <t>Phil Lord</t>
  </si>
  <si>
    <t>Rodney Rothman</t>
  </si>
  <si>
    <t>Jeffrey Boam</t>
  </si>
  <si>
    <t>Menno Meyjes</t>
  </si>
  <si>
    <t>Margaret Mitchell</t>
  </si>
  <si>
    <t>Sidney Howard</t>
  </si>
  <si>
    <t>Oliver H.P. Garrett</t>
  </si>
  <si>
    <t>Jan Pinkava</t>
  </si>
  <si>
    <t>Jim Capobianco</t>
  </si>
  <si>
    <t>Bob Kane</t>
  </si>
  <si>
    <t>David S. Goyer</t>
  </si>
  <si>
    <t>Jason Katz</t>
  </si>
  <si>
    <t>Matthew Aldrich</t>
  </si>
  <si>
    <t>Bob Gale</t>
  </si>
  <si>
    <t>William Davies</t>
  </si>
  <si>
    <t>Jim Reardon</t>
  </si>
  <si>
    <t>Scott Frank</t>
  </si>
  <si>
    <t>Michael Green</t>
  </si>
  <si>
    <t>Lawrence Kasdan</t>
  </si>
  <si>
    <t>Philip Kaufman</t>
  </si>
  <si>
    <t>Peter Benchley</t>
  </si>
  <si>
    <t>Carl Gottlieb</t>
  </si>
  <si>
    <t>Jon Spaihts</t>
  </si>
  <si>
    <t>Frank Herbert</t>
  </si>
  <si>
    <t>Jill Culton</t>
  </si>
  <si>
    <t>Jeff Pidgeon</t>
  </si>
  <si>
    <t>Leigh Brackett</t>
  </si>
  <si>
    <t>Bob Peterson</t>
  </si>
  <si>
    <t>Ted Elliott</t>
  </si>
  <si>
    <t>Terry Rossio</t>
  </si>
  <si>
    <t>Stuart Beattie</t>
  </si>
  <si>
    <t>J.R.R. Tolkien</t>
  </si>
  <si>
    <t>Fran Walsh</t>
  </si>
  <si>
    <t>Philippa Boyens</t>
  </si>
  <si>
    <t>Kai Bird</t>
  </si>
  <si>
    <t>Martin Sherwin</t>
  </si>
  <si>
    <t>Winston Groom</t>
  </si>
  <si>
    <t>Eric Roth</t>
  </si>
  <si>
    <t>Scott Silver</t>
  </si>
  <si>
    <t>Ronnie Del Carmen</t>
  </si>
  <si>
    <t>Meg LeFauve</t>
  </si>
  <si>
    <t>David Reynolds</t>
  </si>
  <si>
    <t>Steve Kloves</t>
  </si>
  <si>
    <t>J.K. Rowling</t>
  </si>
  <si>
    <t>Christopher Miller</t>
  </si>
  <si>
    <t>Dave Callaham</t>
  </si>
  <si>
    <t>Michael Crichton</t>
  </si>
  <si>
    <t>David Koepp</t>
  </si>
  <si>
    <t>Irene Mecchi</t>
  </si>
  <si>
    <t>Jonathan Roberts</t>
  </si>
  <si>
    <t>Linda Woolverton</t>
  </si>
  <si>
    <t>Christopher Markus</t>
  </si>
  <si>
    <t>Stephen McFeely</t>
  </si>
  <si>
    <t>Stan Lee</t>
  </si>
  <si>
    <t>Jim Cash</t>
  </si>
  <si>
    <t>Jack Epps Jr.</t>
  </si>
  <si>
    <t>Peter Craig</t>
  </si>
  <si>
    <t>Chris McKenna</t>
  </si>
  <si>
    <t>Erik Sommers</t>
  </si>
  <si>
    <t>Yasuhiko Takiguchi</t>
  </si>
  <si>
    <t>Paul Brickhill</t>
  </si>
  <si>
    <t>James Clavell</t>
  </si>
  <si>
    <t>W.R. Burnett</t>
  </si>
  <si>
    <t>Jean C. Havez</t>
  </si>
  <si>
    <t>Joseph A. Mitchell</t>
  </si>
  <si>
    <t>Jaskunwar Kohli</t>
  </si>
  <si>
    <t>Anurag Pathak</t>
  </si>
  <si>
    <t>William Makepeace Thackeray</t>
  </si>
  <si>
    <t>Calder Willingham</t>
  </si>
  <si>
    <t>Jim Thompson</t>
  </si>
  <si>
    <t>Sadik Sendil</t>
  </si>
  <si>
    <t>Rifat Ilgaz</t>
  </si>
  <si>
    <t>Jim Mahoney</t>
  </si>
  <si>
    <t>Zach Lewis</t>
  </si>
  <si>
    <t>Stephen P. Lindsey</t>
  </si>
  <si>
    <t>Kaneto Shindô</t>
  </si>
  <si>
    <t>Al Boasberg</t>
  </si>
  <si>
    <t>Kôgo Noda</t>
  </si>
  <si>
    <t>Abby Mann</t>
  </si>
  <si>
    <t>Montgomery Clift</t>
  </si>
  <si>
    <t>Raymond Chandler</t>
  </si>
  <si>
    <t>James M. Cain</t>
  </si>
  <si>
    <t>Budd Schulberg</t>
  </si>
  <si>
    <t>Malcolm Johnson</t>
  </si>
  <si>
    <t>Robert Siodmak</t>
  </si>
  <si>
    <t>Agatha Christie</t>
  </si>
  <si>
    <t>Harry Kurnitz</t>
  </si>
  <si>
    <t>Jeethu Joseph</t>
  </si>
  <si>
    <t>Upendra Sidhaye</t>
  </si>
  <si>
    <t>Akhilesh Jaiswal</t>
  </si>
  <si>
    <t>Sachin K. Ladia</t>
  </si>
  <si>
    <t>Nunnally Johnson</t>
  </si>
  <si>
    <t>John Steinbeck</t>
  </si>
  <si>
    <t>Rajendra Sapre</t>
  </si>
  <si>
    <t>Robert Thoeren</t>
  </si>
  <si>
    <t>Top 10 highest grossing movies</t>
  </si>
  <si>
    <t>5 Most Prolific Actors</t>
  </si>
  <si>
    <t>The best-selling movies in each genre</t>
  </si>
  <si>
    <t>Number of movie ratings</t>
  </si>
  <si>
    <t>The number best film of every decade</t>
  </si>
  <si>
    <t>Number of occurrences of each genre</t>
  </si>
  <si>
    <t>10 directors with the most films on the list</t>
  </si>
  <si>
    <t>10 writers with the most films on the list</t>
  </si>
  <si>
    <t>The highest-grossing movies of each year</t>
  </si>
  <si>
    <t>Value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</si>
</sst>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
  </numFmts>
  <fonts count="7">
    <font>
      <sz val="11"/>
      <color theme="1"/>
      <name val="Gill Sans MT"/>
      <family val="2"/>
      <scheme val="minor"/>
    </font>
    <font>
      <b/>
      <sz val="11"/>
      <color theme="0"/>
      <name val="Gill Sans MT"/>
      <family val="2"/>
      <scheme val="minor"/>
    </font>
    <font>
      <sz val="9"/>
      <color rgb="FF222222"/>
      <name val="Inherit"/>
    </font>
    <font>
      <sz val="10"/>
      <color theme="1"/>
      <name val="Arial Unicode MS"/>
    </font>
    <font>
      <sz val="11"/>
      <color theme="1"/>
      <name val="Arial"/>
      <family val="2"/>
    </font>
    <font>
      <sz val="20"/>
      <color theme="0"/>
      <name val="Bahnschrift SemiBold SemiConden"/>
      <family val="2"/>
    </font>
    <font>
      <sz val="18"/>
      <color theme="0"/>
      <name val="Gill Sans MT"/>
      <family val="2"/>
      <scheme val="minor"/>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4D1632"/>
        <bgColor indexed="64"/>
      </patternFill>
    </fill>
    <fill>
      <patternFill patternType="solid">
        <fgColor theme="5"/>
        <bgColor indexed="64"/>
      </patternFill>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20">
    <xf numFmtId="0" fontId="0" fillId="0" borderId="0" xfId="0"/>
    <xf numFmtId="0" fontId="1" fillId="2" borderId="1" xfId="0" applyFont="1" applyFill="1" applyBorder="1"/>
    <xf numFmtId="0" fontId="0" fillId="3" borderId="1" xfId="0" applyFill="1" applyBorder="1"/>
    <xf numFmtId="0" fontId="0" fillId="0" borderId="1" xfId="0" applyBorder="1"/>
    <xf numFmtId="164" fontId="0" fillId="0" borderId="0" xfId="0" applyNumberFormat="1"/>
    <xf numFmtId="0" fontId="2" fillId="0" borderId="0" xfId="0" applyFont="1" applyAlignment="1">
      <alignment horizontal="left" vertical="center" indent="1"/>
    </xf>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3" fillId="0" borderId="0" xfId="0" applyFont="1"/>
    <xf numFmtId="0" fontId="4" fillId="0" borderId="0" xfId="0" applyFont="1"/>
    <xf numFmtId="0" fontId="0" fillId="0" borderId="0" xfId="0" applyNumberFormat="1"/>
    <xf numFmtId="0" fontId="4" fillId="4" borderId="0" xfId="0" applyFont="1" applyFill="1" applyBorder="1"/>
    <xf numFmtId="0" fontId="0" fillId="4" borderId="0" xfId="0" applyFill="1" applyBorder="1"/>
    <xf numFmtId="0" fontId="5" fillId="5" borderId="0"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xf numFmtId="0" fontId="6" fillId="6" borderId="0" xfId="0" applyFont="1" applyFill="1" applyAlignment="1">
      <alignment horizontal="center"/>
    </xf>
    <xf numFmtId="0" fontId="6" fillId="6" borderId="0" xfId="0" applyFont="1" applyFill="1" applyAlignment="1">
      <alignment horizontal="center" vertical="center"/>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5" formatCode="yyyy"/>
    </dxf>
    <dxf>
      <numFmt numFmtId="0" formatCode="General"/>
    </dxf>
  </dxfs>
  <tableStyles count="0" defaultTableStyle="TableStyleMedium2" defaultPivotStyle="PivotStyleLight16"/>
  <colors>
    <mruColors>
      <color rgb="FF4D16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11/relationships/timelineCache" Target="timelineCaches/timelineCach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'Top 10 highest grossing movies'!$A$2:$A$11</c:f>
              <c:strCache>
                <c:ptCount val="10"/>
                <c:pt idx="0">
                  <c:v>Avengers: Endgame</c:v>
                </c:pt>
                <c:pt idx="1">
                  <c:v>Spider-Man: No Way Home</c:v>
                </c:pt>
                <c:pt idx="2">
                  <c:v>Top Gun: Maverick</c:v>
                </c:pt>
                <c:pt idx="3">
                  <c:v>Avengers: Infinity War</c:v>
                </c:pt>
                <c:pt idx="4">
                  <c:v>The Dark Knight</c:v>
                </c:pt>
                <c:pt idx="5">
                  <c:v>Star Wars</c:v>
                </c:pt>
                <c:pt idx="6">
                  <c:v>The Dark Knight Rises</c:v>
                </c:pt>
                <c:pt idx="7">
                  <c:v>The Lion King</c:v>
                </c:pt>
                <c:pt idx="8">
                  <c:v>Toy Story 3</c:v>
                </c:pt>
                <c:pt idx="9">
                  <c:v>Jurassic Park</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EDA-40A5-8E4A-548AF4624D0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EDA-40A5-8E4A-548AF4624D0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EDA-40A5-8E4A-548AF4624D0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EDA-40A5-8E4A-548AF4624D0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1EDA-40A5-8E4A-548AF4624D0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EDA-40A5-8E4A-548AF4624D08}"/>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1EDA-40A5-8E4A-548AF4624D08}"/>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1EDA-40A5-8E4A-548AF4624D08}"/>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1EDA-40A5-8E4A-548AF4624D08}"/>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1EDA-40A5-8E4A-548AF4624D08}"/>
              </c:ext>
            </c:extLst>
          </c:dPt>
          <c:cat>
            <c:strRef>
              <c:f>'Top 10 highest grossing movies'!$A$2:$A$11</c:f>
              <c:strCache>
                <c:ptCount val="10"/>
                <c:pt idx="0">
                  <c:v>Avengers: Endgame</c:v>
                </c:pt>
                <c:pt idx="1">
                  <c:v>Spider-Man: No Way Home</c:v>
                </c:pt>
                <c:pt idx="2">
                  <c:v>Top Gun: Maverick</c:v>
                </c:pt>
                <c:pt idx="3">
                  <c:v>Avengers: Infinity War</c:v>
                </c:pt>
                <c:pt idx="4">
                  <c:v>The Dark Knight</c:v>
                </c:pt>
                <c:pt idx="5">
                  <c:v>Star Wars</c:v>
                </c:pt>
                <c:pt idx="6">
                  <c:v>The Dark Knight Rises</c:v>
                </c:pt>
                <c:pt idx="7">
                  <c:v>The Lion King</c:v>
                </c:pt>
                <c:pt idx="8">
                  <c:v>Toy Story 3</c:v>
                </c:pt>
                <c:pt idx="9">
                  <c:v>Jurassic Park</c:v>
                </c:pt>
              </c:strCache>
            </c:strRef>
          </c:cat>
          <c:val>
            <c:numRef>
              <c:f>'Top 10 highest grossing movies'!$B$2:$B$11</c:f>
              <c:numCache>
                <c:formatCode>General</c:formatCode>
                <c:ptCount val="10"/>
                <c:pt idx="0">
                  <c:v>858373000</c:v>
                </c:pt>
                <c:pt idx="1">
                  <c:v>814866759</c:v>
                </c:pt>
                <c:pt idx="2">
                  <c:v>718732821</c:v>
                </c:pt>
                <c:pt idx="3">
                  <c:v>678815482</c:v>
                </c:pt>
                <c:pt idx="4">
                  <c:v>534987076</c:v>
                </c:pt>
                <c:pt idx="5">
                  <c:v>460998507</c:v>
                </c:pt>
                <c:pt idx="6">
                  <c:v>448149584</c:v>
                </c:pt>
                <c:pt idx="7">
                  <c:v>424979720</c:v>
                </c:pt>
                <c:pt idx="8">
                  <c:v>415004880</c:v>
                </c:pt>
                <c:pt idx="9">
                  <c:v>407185075</c:v>
                </c:pt>
              </c:numCache>
            </c:numRef>
          </c:val>
          <c:extLst>
            <c:ext xmlns:c16="http://schemas.microsoft.com/office/drawing/2014/chart" uri="{C3380CC4-5D6E-409C-BE32-E72D297353CC}">
              <c16:uniqueId val="{00000002-9EA6-4AF3-9BBB-2DF137E8537B}"/>
            </c:ext>
          </c:extLst>
        </c:ser>
        <c:dLbls>
          <c:showLegendKey val="0"/>
          <c:showVal val="0"/>
          <c:showCatName val="0"/>
          <c:showSerName val="0"/>
          <c:showPercent val="0"/>
          <c:showBubbleSize val="0"/>
        </c:dLbls>
        <c:gapWidth val="219"/>
        <c:overlap val="-27"/>
        <c:axId val="180666079"/>
        <c:axId val="329670655"/>
      </c:barChart>
      <c:catAx>
        <c:axId val="18066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329670655"/>
        <c:crosses val="autoZero"/>
        <c:auto val="1"/>
        <c:lblAlgn val="ctr"/>
        <c:lblOffset val="100"/>
        <c:noMultiLvlLbl val="0"/>
      </c:catAx>
      <c:valAx>
        <c:axId val="329670655"/>
        <c:scaling>
          <c:orientation val="minMax"/>
        </c:scaling>
        <c:delete val="0"/>
        <c:axPos val="l"/>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0666079"/>
        <c:crosses val="autoZero"/>
        <c:crossBetween val="between"/>
      </c:valAx>
      <c:spPr>
        <a:pattFill prst="pct10">
          <a:fgClr>
            <a:sysClr val="windowText" lastClr="000000">
              <a:lumMod val="50000"/>
              <a:lumOff val="50000"/>
            </a:sysClr>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B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[dashboard.xlsx]The highest-grossing movies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The highest-grossing movies of each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'The highest-grossing movies '!$G$4</c:f>
              <c:strCache>
                <c:ptCount val="1"/>
                <c:pt idx="0">
                  <c:v>Total</c:v>
                </c:pt>
              </c:strCache>
            </c:strRef>
          </c:tx>
          <c:spPr>
            <a:solidFill>
              <a:schemeClr val="accent1"/>
            </a:solidFill>
            <a:ln>
              <a:noFill/>
            </a:ln>
            <a:effectLst/>
          </c:spPr>
          <c:invertIfNegative val="0"/>
          <c:cat>
            <c:strRef>
              <c:f>'The highest-grossing movies '!$F$5:$F$6</c:f>
              <c:strCache>
                <c:ptCount val="1"/>
                <c:pt idx="0">
                  <c:v>The Gold Rush</c:v>
                </c:pt>
              </c:strCache>
            </c:strRef>
          </c:cat>
          <c:val>
            <c:numRef>
              <c:f>'The highest-grossing movies '!$G$5:$G$6</c:f>
              <c:numCache>
                <c:formatCode>General</c:formatCode>
                <c:ptCount val="1"/>
                <c:pt idx="0">
                  <c:v>0</c:v>
                </c:pt>
              </c:numCache>
            </c:numRef>
          </c:val>
          <c:extLst>
            <c:ext xmlns:c16="http://schemas.microsoft.com/office/drawing/2014/chart" uri="{C3380CC4-5D6E-409C-BE32-E72D297353CC}">
              <c16:uniqueId val="{00000000-405B-4BA7-8BEB-8AA549FF60BA}"/>
            </c:ext>
          </c:extLst>
        </c:ser>
        <c:dLbls>
          <c:showLegendKey val="0"/>
          <c:showVal val="0"/>
          <c:showCatName val="0"/>
          <c:showSerName val="0"/>
          <c:showPercent val="0"/>
          <c:showBubbleSize val="0"/>
        </c:dLbls>
        <c:gapWidth val="219"/>
        <c:overlap val="-27"/>
        <c:axId val="1979123119"/>
        <c:axId val="1979141839"/>
      </c:barChart>
      <c:catAx>
        <c:axId val="197912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979141839"/>
        <c:crosses val="autoZero"/>
        <c:auto val="1"/>
        <c:lblAlgn val="ctr"/>
        <c:lblOffset val="100"/>
        <c:noMultiLvlLbl val="0"/>
      </c:catAx>
      <c:valAx>
        <c:axId val="197914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97912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[dashboard.xlsx]Number of occurrences of each a!PivotTable7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occurrences of each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occurrences of each a'!$E$4</c:f>
              <c:strCache>
                <c:ptCount val="1"/>
                <c:pt idx="0">
                  <c:v>Total</c:v>
                </c:pt>
              </c:strCache>
            </c:strRef>
          </c:tx>
          <c:spPr>
            <a:solidFill>
              <a:schemeClr val="accent1"/>
            </a:solidFill>
            <a:ln>
              <a:noFill/>
            </a:ln>
            <a:effectLst/>
          </c:spPr>
          <c:invertIfNegative val="0"/>
          <c:cat>
            <c:strRef>
              <c:f>'Number of occurrences of each a'!$D$5:$D$9</c:f>
              <c:strCache>
                <c:ptCount val="4"/>
                <c:pt idx="0">
                  <c:v>Approved</c:v>
                </c:pt>
                <c:pt idx="1">
                  <c:v>Passed</c:v>
                </c:pt>
                <c:pt idx="2">
                  <c:v>PG-13</c:v>
                </c:pt>
                <c:pt idx="3">
                  <c:v>R</c:v>
                </c:pt>
              </c:strCache>
            </c:strRef>
          </c:cat>
          <c:val>
            <c:numRef>
              <c:f>'Number of occurrences of each a'!$E$5:$E$9</c:f>
              <c:numCache>
                <c:formatCode>General</c:formatCode>
                <c:ptCount val="4"/>
                <c:pt idx="0">
                  <c:v>1</c:v>
                </c:pt>
                <c:pt idx="1">
                  <c:v>1</c:v>
                </c:pt>
                <c:pt idx="2">
                  <c:v>2</c:v>
                </c:pt>
                <c:pt idx="3">
                  <c:v>5</c:v>
                </c:pt>
              </c:numCache>
            </c:numRef>
          </c:val>
          <c:extLst>
            <c:ext xmlns:c16="http://schemas.microsoft.com/office/drawing/2014/chart" uri="{C3380CC4-5D6E-409C-BE32-E72D297353CC}">
              <c16:uniqueId val="{00000000-0DBA-4C1A-A5CE-2F9D16B6FE7F}"/>
            </c:ext>
          </c:extLst>
        </c:ser>
        <c:dLbls>
          <c:showLegendKey val="0"/>
          <c:showVal val="0"/>
          <c:showCatName val="0"/>
          <c:showSerName val="0"/>
          <c:showPercent val="0"/>
          <c:showBubbleSize val="0"/>
        </c:dLbls>
        <c:gapWidth val="219"/>
        <c:overlap val="-27"/>
        <c:axId val="1884779535"/>
        <c:axId val="1884764175"/>
      </c:barChart>
      <c:catAx>
        <c:axId val="188477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84764175"/>
        <c:crosses val="autoZero"/>
        <c:auto val="1"/>
        <c:lblAlgn val="ctr"/>
        <c:lblOffset val="100"/>
        <c:noMultiLvlLbl val="0"/>
      </c:catAx>
      <c:valAx>
        <c:axId val="188476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8477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[dashboard.xlsx]The best-selling movies in each!PivotTable1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The best-selling movies in each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'The best-selling movies in each'!$F$4</c:f>
              <c:strCache>
                <c:ptCount val="1"/>
                <c:pt idx="0">
                  <c:v>Total</c:v>
                </c:pt>
              </c:strCache>
            </c:strRef>
          </c:tx>
          <c:spPr>
            <a:solidFill>
              <a:schemeClr val="accent1"/>
            </a:solidFill>
            <a:ln>
              <a:noFill/>
            </a:ln>
            <a:effectLst/>
          </c:spPr>
          <c:invertIfNegative val="0"/>
          <c:cat>
            <c:strRef>
              <c:f>'The best-selling movies in each'!$E$5:$E$13</c:f>
              <c:strCache>
                <c:ptCount val="8"/>
                <c:pt idx="0">
                  <c:v>Casino</c:v>
                </c:pt>
                <c:pt idx="1">
                  <c:v>Catch Me If You Can</c:v>
                </c:pt>
                <c:pt idx="2">
                  <c:v>Gangs of Wasseypur</c:v>
                </c:pt>
                <c:pt idx="3">
                  <c:v>GoodFellas</c:v>
                </c:pt>
                <c:pt idx="4">
                  <c:v>In the Name of the Father</c:v>
                </c:pt>
                <c:pt idx="5">
                  <c:v>Salinui chueok</c:v>
                </c:pt>
                <c:pt idx="6">
                  <c:v>Spotlight</c:v>
                </c:pt>
                <c:pt idx="7">
                  <c:v>The Wolf of Wall Street</c:v>
                </c:pt>
              </c:strCache>
            </c:strRef>
          </c:cat>
          <c:val>
            <c:numRef>
              <c:f>'The best-selling movies in each'!$F$5:$F$13</c:f>
              <c:numCache>
                <c:formatCode>General</c:formatCode>
                <c:ptCount val="8"/>
                <c:pt idx="0">
                  <c:v>42512375</c:v>
                </c:pt>
                <c:pt idx="1">
                  <c:v>164615351</c:v>
                </c:pt>
                <c:pt idx="2">
                  <c:v>0</c:v>
                </c:pt>
                <c:pt idx="3">
                  <c:v>46909721</c:v>
                </c:pt>
                <c:pt idx="4">
                  <c:v>25096862</c:v>
                </c:pt>
                <c:pt idx="5">
                  <c:v>15357</c:v>
                </c:pt>
                <c:pt idx="6">
                  <c:v>45055776</c:v>
                </c:pt>
                <c:pt idx="7">
                  <c:v>116900694</c:v>
                </c:pt>
              </c:numCache>
            </c:numRef>
          </c:val>
          <c:extLst>
            <c:ext xmlns:c16="http://schemas.microsoft.com/office/drawing/2014/chart" uri="{C3380CC4-5D6E-409C-BE32-E72D297353CC}">
              <c16:uniqueId val="{00000000-B4A1-4467-ACA9-3EF960292C15}"/>
            </c:ext>
          </c:extLst>
        </c:ser>
        <c:dLbls>
          <c:showLegendKey val="0"/>
          <c:showVal val="0"/>
          <c:showCatName val="0"/>
          <c:showSerName val="0"/>
          <c:showPercent val="0"/>
          <c:showBubbleSize val="0"/>
        </c:dLbls>
        <c:gapWidth val="219"/>
        <c:overlap val="-27"/>
        <c:axId val="1879173423"/>
        <c:axId val="1879146063"/>
      </c:barChart>
      <c:catAx>
        <c:axId val="18791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79146063"/>
        <c:crosses val="autoZero"/>
        <c:auto val="1"/>
        <c:lblAlgn val="ctr"/>
        <c:lblOffset val="100"/>
        <c:noMultiLvlLbl val="0"/>
      </c:catAx>
      <c:valAx>
        <c:axId val="187914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7917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writer!PivotTable5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10 writers with the most films on the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writer'!$E$3</c:f>
              <c:strCache>
                <c:ptCount val="1"/>
                <c:pt idx="0">
                  <c:v>Total</c:v>
                </c:pt>
              </c:strCache>
            </c:strRef>
          </c:tx>
          <c:spPr>
            <a:solidFill>
              <a:schemeClr val="accent1"/>
            </a:solidFill>
            <a:ln>
              <a:noFill/>
            </a:ln>
            <a:effectLst/>
          </c:spPr>
          <c:invertIfNegative val="0"/>
          <c:cat>
            <c:strRef>
              <c:f>'top 10 writer'!$D$4:$D$18</c:f>
              <c:strCache>
                <c:ptCount val="14"/>
                <c:pt idx="0">
                  <c:v>Akira Kurosawa</c:v>
                </c:pt>
                <c:pt idx="1">
                  <c:v>Andrew Stanton</c:v>
                </c:pt>
                <c:pt idx="2">
                  <c:v>Billy Wilder</c:v>
                </c:pt>
                <c:pt idx="3">
                  <c:v>Charles Chaplin</c:v>
                </c:pt>
                <c:pt idx="4">
                  <c:v>Christopher Nolan</c:v>
                </c:pt>
                <c:pt idx="5">
                  <c:v>George Lucas</c:v>
                </c:pt>
                <c:pt idx="6">
                  <c:v>Hayao Miyazaki</c:v>
                </c:pt>
                <c:pt idx="7">
                  <c:v>Hideo Oguni</c:v>
                </c:pt>
                <c:pt idx="8">
                  <c:v>Jonathan Nolan</c:v>
                </c:pt>
                <c:pt idx="9">
                  <c:v>Pete Docter</c:v>
                </c:pt>
                <c:pt idx="10">
                  <c:v>Quentin Tarantino</c:v>
                </c:pt>
                <c:pt idx="11">
                  <c:v>Shinobu Hashimoto</c:v>
                </c:pt>
                <c:pt idx="12">
                  <c:v>Stanley Kubrick</c:v>
                </c:pt>
                <c:pt idx="13">
                  <c:v>Stephen King</c:v>
                </c:pt>
              </c:strCache>
            </c:strRef>
          </c:cat>
          <c:val>
            <c:numRef>
              <c:f>'top 10 writer'!$E$4:$E$18</c:f>
              <c:numCache>
                <c:formatCode>General</c:formatCode>
                <c:ptCount val="14"/>
                <c:pt idx="0">
                  <c:v>5</c:v>
                </c:pt>
                <c:pt idx="1">
                  <c:v>4</c:v>
                </c:pt>
                <c:pt idx="2">
                  <c:v>5</c:v>
                </c:pt>
                <c:pt idx="3">
                  <c:v>5</c:v>
                </c:pt>
                <c:pt idx="4">
                  <c:v>8</c:v>
                </c:pt>
                <c:pt idx="5">
                  <c:v>5</c:v>
                </c:pt>
                <c:pt idx="6">
                  <c:v>4</c:v>
                </c:pt>
                <c:pt idx="7">
                  <c:v>4</c:v>
                </c:pt>
                <c:pt idx="8">
                  <c:v>5</c:v>
                </c:pt>
                <c:pt idx="9">
                  <c:v>5</c:v>
                </c:pt>
                <c:pt idx="10">
                  <c:v>5</c:v>
                </c:pt>
                <c:pt idx="11">
                  <c:v>4</c:v>
                </c:pt>
                <c:pt idx="12">
                  <c:v>7</c:v>
                </c:pt>
                <c:pt idx="13">
                  <c:v>4</c:v>
                </c:pt>
              </c:numCache>
            </c:numRef>
          </c:val>
          <c:extLst>
            <c:ext xmlns:c16="http://schemas.microsoft.com/office/drawing/2014/chart" uri="{C3380CC4-5D6E-409C-BE32-E72D297353CC}">
              <c16:uniqueId val="{00000000-3975-494A-91E5-A9A404A6C1DD}"/>
            </c:ext>
          </c:extLst>
        </c:ser>
        <c:dLbls>
          <c:showLegendKey val="0"/>
          <c:showVal val="0"/>
          <c:showCatName val="0"/>
          <c:showSerName val="0"/>
          <c:showPercent val="0"/>
          <c:showBubbleSize val="0"/>
        </c:dLbls>
        <c:gapWidth val="219"/>
        <c:overlap val="-27"/>
        <c:axId val="1879172943"/>
        <c:axId val="1879160943"/>
      </c:barChart>
      <c:catAx>
        <c:axId val="187917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79160943"/>
        <c:crosses val="autoZero"/>
        <c:auto val="1"/>
        <c:lblAlgn val="ctr"/>
        <c:lblOffset val="100"/>
        <c:noMultiLvlLbl val="0"/>
      </c:catAx>
      <c:valAx>
        <c:axId val="187916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7917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director!PivotTable4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10 directors with the most films on the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director'!$E$3</c:f>
              <c:strCache>
                <c:ptCount val="1"/>
                <c:pt idx="0">
                  <c:v>Total</c:v>
                </c:pt>
              </c:strCache>
            </c:strRef>
          </c:tx>
          <c:spPr>
            <a:solidFill>
              <a:schemeClr val="accent1"/>
            </a:solidFill>
            <a:ln>
              <a:noFill/>
            </a:ln>
            <a:effectLst/>
          </c:spPr>
          <c:invertIfNegative val="0"/>
          <c:cat>
            <c:strRef>
              <c:f>'top 10 director'!$D$4:$D$15</c:f>
              <c:strCache>
                <c:ptCount val="11"/>
                <c:pt idx="0">
                  <c:v>Christopher Nolan</c:v>
                </c:pt>
                <c:pt idx="1">
                  <c:v>Stanley Kubrick</c:v>
                </c:pt>
                <c:pt idx="2">
                  <c:v>Martin Scorsese</c:v>
                </c:pt>
                <c:pt idx="3">
                  <c:v>Steven Spielberg</c:v>
                </c:pt>
                <c:pt idx="4">
                  <c:v>Akira Kurosawa</c:v>
                </c:pt>
                <c:pt idx="5">
                  <c:v>Billy Wilder</c:v>
                </c:pt>
                <c:pt idx="6">
                  <c:v>Alfred Hitchcock</c:v>
                </c:pt>
                <c:pt idx="7">
                  <c:v>Charles Chaplin</c:v>
                </c:pt>
                <c:pt idx="8">
                  <c:v>Quentin Tarantino</c:v>
                </c:pt>
                <c:pt idx="9">
                  <c:v>Sergio Leone</c:v>
                </c:pt>
                <c:pt idx="10">
                  <c:v>Hayao Miyazaki</c:v>
                </c:pt>
              </c:strCache>
            </c:strRef>
          </c:cat>
          <c:val>
            <c:numRef>
              <c:f>'top 10 director'!$E$4:$E$15</c:f>
              <c:numCache>
                <c:formatCode>General</c:formatCode>
                <c:ptCount val="11"/>
                <c:pt idx="0">
                  <c:v>8</c:v>
                </c:pt>
                <c:pt idx="1">
                  <c:v>7</c:v>
                </c:pt>
                <c:pt idx="2">
                  <c:v>7</c:v>
                </c:pt>
                <c:pt idx="3">
                  <c:v>7</c:v>
                </c:pt>
                <c:pt idx="4">
                  <c:v>6</c:v>
                </c:pt>
                <c:pt idx="5">
                  <c:v>5</c:v>
                </c:pt>
                <c:pt idx="6">
                  <c:v>5</c:v>
                </c:pt>
                <c:pt idx="7">
                  <c:v>5</c:v>
                </c:pt>
                <c:pt idx="8">
                  <c:v>5</c:v>
                </c:pt>
                <c:pt idx="9">
                  <c:v>4</c:v>
                </c:pt>
                <c:pt idx="10">
                  <c:v>4</c:v>
                </c:pt>
              </c:numCache>
            </c:numRef>
          </c:val>
          <c:extLst>
            <c:ext xmlns:c16="http://schemas.microsoft.com/office/drawing/2014/chart" uri="{C3380CC4-5D6E-409C-BE32-E72D297353CC}">
              <c16:uniqueId val="{00000000-EEBA-4879-AA97-D5E071E82B55}"/>
            </c:ext>
          </c:extLst>
        </c:ser>
        <c:dLbls>
          <c:showLegendKey val="0"/>
          <c:showVal val="0"/>
          <c:showCatName val="0"/>
          <c:showSerName val="0"/>
          <c:showPercent val="0"/>
          <c:showBubbleSize val="0"/>
        </c:dLbls>
        <c:gapWidth val="219"/>
        <c:overlap val="-27"/>
        <c:axId val="1979132239"/>
        <c:axId val="1979140399"/>
      </c:barChart>
      <c:catAx>
        <c:axId val="197913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979140399"/>
        <c:crosses val="autoZero"/>
        <c:auto val="1"/>
        <c:lblAlgn val="ctr"/>
        <c:lblOffset val="100"/>
        <c:noMultiLvlLbl val="0"/>
      </c:catAx>
      <c:valAx>
        <c:axId val="197914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9791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'5 Most Prolific Actors'!$C$4:$C$8</c:f>
              <c:strCache>
                <c:ptCount val="5"/>
                <c:pt idx="0">
                  <c:v>Robert De Niro</c:v>
                </c:pt>
                <c:pt idx="1">
                  <c:v>Tom Hanks</c:v>
                </c:pt>
                <c:pt idx="2">
                  <c:v>Leonardo DiCaprio</c:v>
                </c:pt>
                <c:pt idx="3">
                  <c:v>Harrison Ford</c:v>
                </c:pt>
                <c:pt idx="4">
                  <c:v>Matt Damon</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829-47AB-A0B2-2348E54FA69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829-47AB-A0B2-2348E54FA69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829-47AB-A0B2-2348E54FA69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829-47AB-A0B2-2348E54FA69B}"/>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829-47AB-A0B2-2348E54FA69B}"/>
              </c:ext>
            </c:extLst>
          </c:dPt>
          <c:cat>
            <c:strRef>
              <c:f>'5 Most Prolific Actors'!$C$4:$C$8</c:f>
              <c:strCache>
                <c:ptCount val="5"/>
                <c:pt idx="0">
                  <c:v>Robert De Niro</c:v>
                </c:pt>
                <c:pt idx="1">
                  <c:v>Tom Hanks</c:v>
                </c:pt>
                <c:pt idx="2">
                  <c:v>Leonardo DiCaprio</c:v>
                </c:pt>
                <c:pt idx="3">
                  <c:v>Harrison Ford</c:v>
                </c:pt>
                <c:pt idx="4">
                  <c:v>Matt Damon</c:v>
                </c:pt>
              </c:strCache>
            </c:strRef>
          </c:cat>
          <c:val>
            <c:numRef>
              <c:f>'5 Most Prolific Actors'!$D$4:$D$8</c:f>
              <c:numCache>
                <c:formatCode>General</c:formatCode>
                <c:ptCount val="5"/>
                <c:pt idx="0">
                  <c:v>9</c:v>
                </c:pt>
                <c:pt idx="1">
                  <c:v>6</c:v>
                </c:pt>
                <c:pt idx="2">
                  <c:v>6</c:v>
                </c:pt>
                <c:pt idx="3">
                  <c:v>6</c:v>
                </c:pt>
                <c:pt idx="4">
                  <c:v>5</c:v>
                </c:pt>
              </c:numCache>
            </c:numRef>
          </c:val>
          <c:extLst>
            <c:ext xmlns:c16="http://schemas.microsoft.com/office/drawing/2014/chart" uri="{C3380CC4-5D6E-409C-BE32-E72D297353CC}">
              <c16:uniqueId val="{00000000-DF3C-4694-8F8C-6FF6934BD1E3}"/>
            </c:ext>
          </c:extLst>
        </c:ser>
        <c:dLbls>
          <c:showLegendKey val="0"/>
          <c:showVal val="0"/>
          <c:showCatName val="0"/>
          <c:showSerName val="0"/>
          <c:showPercent val="0"/>
          <c:showBubbleSize val="0"/>
        </c:dLbls>
        <c:gapWidth val="219"/>
        <c:overlap val="-27"/>
        <c:axId val="176617823"/>
        <c:axId val="1976310639"/>
      </c:barChart>
      <c:catAx>
        <c:axId val="17661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976310639"/>
        <c:crosses val="autoZero"/>
        <c:auto val="1"/>
        <c:lblAlgn val="ctr"/>
        <c:lblOffset val="100"/>
        <c:noMultiLvlLbl val="0"/>
      </c:catAx>
      <c:valAx>
        <c:axId val="197631063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76617823"/>
        <c:crosses val="autoZero"/>
        <c:crossBetween val="between"/>
      </c:valAx>
      <c:spPr>
        <a:pattFill prst="pct10">
          <a:fgClr>
            <a:sysClr val="windowText" lastClr="000000">
              <a:lumMod val="50000"/>
              <a:lumOff val="50000"/>
            </a:sysClr>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B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'Number of movie ratings'!$C$3:$C$13</c:f>
              <c:strCache>
                <c:ptCount val="11"/>
                <c:pt idx="0">
                  <c:v>18+</c:v>
                </c:pt>
                <c:pt idx="1">
                  <c:v>Approved</c:v>
                </c:pt>
                <c:pt idx="2">
                  <c:v>G</c:v>
                </c:pt>
                <c:pt idx="3">
                  <c:v>NC-17</c:v>
                </c:pt>
                <c:pt idx="4">
                  <c:v>None</c:v>
                </c:pt>
                <c:pt idx="5">
                  <c:v>Not Rated</c:v>
                </c:pt>
                <c:pt idx="6">
                  <c:v>Passed</c:v>
                </c:pt>
                <c:pt idx="7">
                  <c:v>PG</c:v>
                </c:pt>
                <c:pt idx="8">
                  <c:v>PG-13</c:v>
                </c:pt>
                <c:pt idx="9">
                  <c:v>R</c:v>
                </c:pt>
                <c:pt idx="10">
                  <c:v>TV-MA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BA-46F7-828B-B4CB715DD3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BA-46F7-828B-B4CB715DD3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BA-46F7-828B-B4CB715DD3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BA-46F7-828B-B4CB715DD3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BA-46F7-828B-B4CB715DD3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9BA-46F7-828B-B4CB715DD3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9BA-46F7-828B-B4CB715DD3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9BA-46F7-828B-B4CB715DD3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9BA-46F7-828B-B4CB715DD3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9BA-46F7-828B-B4CB715DD3A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9BA-46F7-828B-B4CB715DD3AF}"/>
              </c:ext>
            </c:extLst>
          </c:dPt>
          <c:cat>
            <c:strRef>
              <c:f>'Number of movie ratings'!$C$3:$C$13</c:f>
              <c:strCache>
                <c:ptCount val="11"/>
                <c:pt idx="0">
                  <c:v>18+</c:v>
                </c:pt>
                <c:pt idx="1">
                  <c:v>Approved</c:v>
                </c:pt>
                <c:pt idx="2">
                  <c:v>G</c:v>
                </c:pt>
                <c:pt idx="3">
                  <c:v>NC-17</c:v>
                </c:pt>
                <c:pt idx="4">
                  <c:v>None</c:v>
                </c:pt>
                <c:pt idx="5">
                  <c:v>Not Rated</c:v>
                </c:pt>
                <c:pt idx="6">
                  <c:v>Passed</c:v>
                </c:pt>
                <c:pt idx="7">
                  <c:v>PG</c:v>
                </c:pt>
                <c:pt idx="8">
                  <c:v>PG-13</c:v>
                </c:pt>
                <c:pt idx="9">
                  <c:v>R</c:v>
                </c:pt>
                <c:pt idx="10">
                  <c:v>TV-MA</c:v>
                </c:pt>
              </c:strCache>
            </c:strRef>
          </c:cat>
          <c:val>
            <c:numRef>
              <c:f>'Number of movie ratings'!$D$3:$D$13</c:f>
              <c:numCache>
                <c:formatCode>General</c:formatCode>
                <c:ptCount val="11"/>
                <c:pt idx="0">
                  <c:v>2</c:v>
                </c:pt>
                <c:pt idx="1">
                  <c:v>21</c:v>
                </c:pt>
                <c:pt idx="2">
                  <c:v>18</c:v>
                </c:pt>
                <c:pt idx="3">
                  <c:v>1</c:v>
                </c:pt>
                <c:pt idx="4">
                  <c:v>5</c:v>
                </c:pt>
                <c:pt idx="5">
                  <c:v>24</c:v>
                </c:pt>
                <c:pt idx="6">
                  <c:v>5</c:v>
                </c:pt>
                <c:pt idx="7">
                  <c:v>39</c:v>
                </c:pt>
                <c:pt idx="8">
                  <c:v>35</c:v>
                </c:pt>
                <c:pt idx="9">
                  <c:v>99</c:v>
                </c:pt>
                <c:pt idx="10">
                  <c:v>1</c:v>
                </c:pt>
              </c:numCache>
            </c:numRef>
          </c:val>
          <c:extLst>
            <c:ext xmlns:c16="http://schemas.microsoft.com/office/drawing/2014/chart" uri="{C3380CC4-5D6E-409C-BE32-E72D297353CC}">
              <c16:uniqueId val="{00000000-BF10-4EEE-8F6E-03BA017F24D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chemeClr val="accent1"/>
      </a:fgClr>
      <a:bgClr>
        <a:schemeClr val="bg1"/>
      </a:bgClr>
    </a:pattFill>
    <a:ln w="9525" cap="flat" cmpd="sng" algn="ctr">
      <a:noFill/>
      <a:round/>
    </a:ln>
    <a:effectLst/>
  </c:spPr>
  <c:txPr>
    <a:bodyPr/>
    <a:lstStyle/>
    <a:p>
      <a:pPr>
        <a:defRPr/>
      </a:pPr>
      <a:endParaRPr lang="en-B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[dashboard.xlsx]The N best film of every decade!PivotTable8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barChart>
        <c:barDir val="col"/>
        <c:grouping val="clustered"/>
        <c:varyColors val="1"/>
        <c:ser>
          <c:idx val="0"/>
          <c:order val="0"/>
          <c:tx>
            <c:strRef>
              <c:f>'The N best film of every decade'!$F$4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192-401B-8032-55423E60CAD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192-401B-8032-55423E60CAD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192-401B-8032-55423E60CAD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192-401B-8032-55423E60CAD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192-401B-8032-55423E60CAD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F192-401B-8032-55423E60CAD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F192-401B-8032-55423E60CAD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F192-401B-8032-55423E60CAD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F192-401B-8032-55423E60CADA}"/>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F192-401B-8032-55423E60CADA}"/>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F192-401B-8032-55423E60CADA}"/>
              </c:ext>
            </c:extLst>
          </c:dPt>
          <c:cat>
            <c:strRef>
              <c:f>'The N best film of every decade'!$E$5:$E$16</c:f>
              <c:strCache>
                <c:ptCount val="11"/>
                <c:pt idx="0">
                  <c:v>1920</c:v>
                </c:pt>
                <c:pt idx="1">
                  <c:v>1930</c:v>
                </c:pt>
                <c:pt idx="2">
                  <c:v>1940</c:v>
                </c:pt>
                <c:pt idx="3">
                  <c:v>1950</c:v>
                </c:pt>
                <c:pt idx="4">
                  <c:v>1960</c:v>
                </c:pt>
                <c:pt idx="5">
                  <c:v>1970</c:v>
                </c:pt>
                <c:pt idx="6">
                  <c:v>1980</c:v>
                </c:pt>
                <c:pt idx="7">
                  <c:v>1990</c:v>
                </c:pt>
                <c:pt idx="8">
                  <c:v>2000</c:v>
                </c:pt>
                <c:pt idx="9">
                  <c:v>2010</c:v>
                </c:pt>
                <c:pt idx="10">
                  <c:v>2020</c:v>
                </c:pt>
              </c:strCache>
            </c:strRef>
          </c:cat>
          <c:val>
            <c:numRef>
              <c:f>'The N best film of every decade'!$F$5:$F$16</c:f>
              <c:numCache>
                <c:formatCode>General</c:formatCode>
                <c:ptCount val="11"/>
                <c:pt idx="0">
                  <c:v>6</c:v>
                </c:pt>
                <c:pt idx="1">
                  <c:v>6</c:v>
                </c:pt>
                <c:pt idx="2">
                  <c:v>11</c:v>
                </c:pt>
                <c:pt idx="3">
                  <c:v>21</c:v>
                </c:pt>
                <c:pt idx="4">
                  <c:v>16</c:v>
                </c:pt>
                <c:pt idx="5">
                  <c:v>18</c:v>
                </c:pt>
                <c:pt idx="6">
                  <c:v>26</c:v>
                </c:pt>
                <c:pt idx="7">
                  <c:v>40</c:v>
                </c:pt>
                <c:pt idx="8">
                  <c:v>48</c:v>
                </c:pt>
                <c:pt idx="9">
                  <c:v>46</c:v>
                </c:pt>
                <c:pt idx="10">
                  <c:v>12</c:v>
                </c:pt>
              </c:numCache>
            </c:numRef>
          </c:val>
          <c:extLst>
            <c:ext xmlns:c16="http://schemas.microsoft.com/office/drawing/2014/chart" uri="{C3380CC4-5D6E-409C-BE32-E72D297353CC}">
              <c16:uniqueId val="{00000000-AD5D-4CC0-B5E3-03F41A940FF3}"/>
            </c:ext>
          </c:extLst>
        </c:ser>
        <c:dLbls>
          <c:showLegendKey val="0"/>
          <c:showVal val="0"/>
          <c:showCatName val="0"/>
          <c:showSerName val="0"/>
          <c:showPercent val="0"/>
          <c:showBubbleSize val="0"/>
        </c:dLbls>
        <c:gapWidth val="219"/>
        <c:overlap val="-27"/>
        <c:axId val="188473855"/>
        <c:axId val="188473023"/>
      </c:barChart>
      <c:catAx>
        <c:axId val="18847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8473023"/>
        <c:crosses val="autoZero"/>
        <c:auto val="1"/>
        <c:lblAlgn val="ctr"/>
        <c:lblOffset val="100"/>
        <c:noMultiLvlLbl val="0"/>
      </c:catAx>
      <c:valAx>
        <c:axId val="188473023"/>
        <c:scaling>
          <c:orientation val="minMax"/>
        </c:scaling>
        <c:delete val="0"/>
        <c:axPos val="l"/>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8473855"/>
        <c:crosses val="autoZero"/>
        <c:crossBetween val="between"/>
      </c:valAx>
      <c:spPr>
        <a:pattFill prst="pct10">
          <a:fgClr>
            <a:sysClr val="windowText" lastClr="000000">
              <a:lumMod val="50000"/>
              <a:lumOff val="50000"/>
            </a:sysClr>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[dashboard.xlsx]The best-selling movies in each!PivotTable1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barChart>
        <c:barDir val="col"/>
        <c:grouping val="clustered"/>
        <c:varyColors val="1"/>
        <c:ser>
          <c:idx val="0"/>
          <c:order val="0"/>
          <c:tx>
            <c:strRef>
              <c:f>'The best-selling movies in each'!$F$4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F9A-4DEC-96A4-6F57EFC04CE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F9A-4DEC-96A4-6F57EFC04CE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F9A-4DEC-96A4-6F57EFC04CE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6F9A-4DEC-96A4-6F57EFC04CE5}"/>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6F9A-4DEC-96A4-6F57EFC04CE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6F9A-4DEC-96A4-6F57EFC04CE5}"/>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6F9A-4DEC-96A4-6F57EFC04CE5}"/>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6F9A-4DEC-96A4-6F57EFC04CE5}"/>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6F9A-4DEC-96A4-6F57EFC04CE5}"/>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6F9A-4DEC-96A4-6F57EFC04CE5}"/>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6F9A-4DEC-96A4-6F57EFC04CE5}"/>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6F9A-4DEC-96A4-6F57EFC04CE5}"/>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6F9A-4DEC-96A4-6F57EFC04CE5}"/>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6F9A-4DEC-96A4-6F57EFC04CE5}"/>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6F9A-4DEC-96A4-6F57EFC04CE5}"/>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6F9A-4DEC-96A4-6F57EFC04CE5}"/>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6F9A-4DEC-96A4-6F57EFC04CE5}"/>
              </c:ext>
            </c:extLst>
          </c:dPt>
          <c:cat>
            <c:strRef>
              <c:f>'The best-selling movies in each'!$E$5:$E$13</c:f>
              <c:strCache>
                <c:ptCount val="8"/>
                <c:pt idx="0">
                  <c:v>Casino</c:v>
                </c:pt>
                <c:pt idx="1">
                  <c:v>Catch Me If You Can</c:v>
                </c:pt>
                <c:pt idx="2">
                  <c:v>Gangs of Wasseypur</c:v>
                </c:pt>
                <c:pt idx="3">
                  <c:v>GoodFellas</c:v>
                </c:pt>
                <c:pt idx="4">
                  <c:v>In the Name of the Father</c:v>
                </c:pt>
                <c:pt idx="5">
                  <c:v>Salinui chueok</c:v>
                </c:pt>
                <c:pt idx="6">
                  <c:v>Spotlight</c:v>
                </c:pt>
                <c:pt idx="7">
                  <c:v>The Wolf of Wall Street</c:v>
                </c:pt>
              </c:strCache>
            </c:strRef>
          </c:cat>
          <c:val>
            <c:numRef>
              <c:f>'The best-selling movies in each'!$F$5:$F$13</c:f>
              <c:numCache>
                <c:formatCode>General</c:formatCode>
                <c:ptCount val="8"/>
                <c:pt idx="0">
                  <c:v>42512375</c:v>
                </c:pt>
                <c:pt idx="1">
                  <c:v>164615351</c:v>
                </c:pt>
                <c:pt idx="2">
                  <c:v>0</c:v>
                </c:pt>
                <c:pt idx="3">
                  <c:v>46909721</c:v>
                </c:pt>
                <c:pt idx="4">
                  <c:v>25096862</c:v>
                </c:pt>
                <c:pt idx="5">
                  <c:v>15357</c:v>
                </c:pt>
                <c:pt idx="6">
                  <c:v>45055776</c:v>
                </c:pt>
                <c:pt idx="7">
                  <c:v>116900694</c:v>
                </c:pt>
              </c:numCache>
            </c:numRef>
          </c:val>
          <c:extLst>
            <c:ext xmlns:c16="http://schemas.microsoft.com/office/drawing/2014/chart" uri="{C3380CC4-5D6E-409C-BE32-E72D297353CC}">
              <c16:uniqueId val="{00000000-80C4-4B25-BEA9-34B070D6169B}"/>
            </c:ext>
          </c:extLst>
        </c:ser>
        <c:dLbls>
          <c:showLegendKey val="0"/>
          <c:showVal val="0"/>
          <c:showCatName val="0"/>
          <c:showSerName val="0"/>
          <c:showPercent val="0"/>
          <c:showBubbleSize val="0"/>
        </c:dLbls>
        <c:gapWidth val="219"/>
        <c:overlap val="-27"/>
        <c:axId val="1879173423"/>
        <c:axId val="1879146063"/>
      </c:barChart>
      <c:catAx>
        <c:axId val="18791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79146063"/>
        <c:crosses val="autoZero"/>
        <c:auto val="1"/>
        <c:lblAlgn val="ctr"/>
        <c:lblOffset val="100"/>
        <c:noMultiLvlLbl val="0"/>
      </c:catAx>
      <c:valAx>
        <c:axId val="1879146063"/>
        <c:scaling>
          <c:orientation val="minMax"/>
        </c:scaling>
        <c:delete val="0"/>
        <c:axPos val="l"/>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79173423"/>
        <c:crosses val="autoZero"/>
        <c:crossBetween val="between"/>
      </c:valAx>
      <c:spPr>
        <a:pattFill prst="pct10">
          <a:fgClr>
            <a:sysClr val="windowText" lastClr="000000">
              <a:lumMod val="50000"/>
              <a:lumOff val="50000"/>
            </a:sysClr>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[dashboard.xlsx]Number of occurrences of each a!PivotTable7</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col"/>
        <c:grouping val="clustered"/>
        <c:varyColors val="1"/>
        <c:ser>
          <c:idx val="0"/>
          <c:order val="0"/>
          <c:tx>
            <c:strRef>
              <c:f>'Number of occurrences of each a'!$E$4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F06-402E-90C3-B991FFD9C41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F06-402E-90C3-B991FFD9C41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F06-402E-90C3-B991FFD9C41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F06-402E-90C3-B991FFD9C41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F06-402E-90C3-B991FFD9C41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EF06-402E-90C3-B991FFD9C41E}"/>
              </c:ext>
            </c:extLst>
          </c:dPt>
          <c:cat>
            <c:strRef>
              <c:f>'Number of occurrences of each a'!$D$5:$D$9</c:f>
              <c:strCache>
                <c:ptCount val="4"/>
                <c:pt idx="0">
                  <c:v>Approved</c:v>
                </c:pt>
                <c:pt idx="1">
                  <c:v>Passed</c:v>
                </c:pt>
                <c:pt idx="2">
                  <c:v>PG-13</c:v>
                </c:pt>
                <c:pt idx="3">
                  <c:v>R</c:v>
                </c:pt>
              </c:strCache>
            </c:strRef>
          </c:cat>
          <c:val>
            <c:numRef>
              <c:f>'Number of occurrences of each a'!$E$5:$E$9</c:f>
              <c:numCache>
                <c:formatCode>General</c:formatCode>
                <c:ptCount val="4"/>
                <c:pt idx="0">
                  <c:v>1</c:v>
                </c:pt>
                <c:pt idx="1">
                  <c:v>1</c:v>
                </c:pt>
                <c:pt idx="2">
                  <c:v>2</c:v>
                </c:pt>
                <c:pt idx="3">
                  <c:v>5</c:v>
                </c:pt>
              </c:numCache>
            </c:numRef>
          </c:val>
          <c:extLst>
            <c:ext xmlns:c16="http://schemas.microsoft.com/office/drawing/2014/chart" uri="{C3380CC4-5D6E-409C-BE32-E72D297353CC}">
              <c16:uniqueId val="{00000000-DF19-4644-B74C-568F0F7CDD5A}"/>
            </c:ext>
          </c:extLst>
        </c:ser>
        <c:dLbls>
          <c:showLegendKey val="0"/>
          <c:showVal val="0"/>
          <c:showCatName val="0"/>
          <c:showSerName val="0"/>
          <c:showPercent val="0"/>
          <c:showBubbleSize val="0"/>
        </c:dLbls>
        <c:gapWidth val="219"/>
        <c:overlap val="-27"/>
        <c:axId val="1884779535"/>
        <c:axId val="1884764175"/>
      </c:barChart>
      <c:catAx>
        <c:axId val="188477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84764175"/>
        <c:crosses val="autoZero"/>
        <c:auto val="1"/>
        <c:lblAlgn val="ctr"/>
        <c:lblOffset val="100"/>
        <c:noMultiLvlLbl val="0"/>
      </c:catAx>
      <c:valAx>
        <c:axId val="1884764175"/>
        <c:scaling>
          <c:orientation val="minMax"/>
        </c:scaling>
        <c:delete val="0"/>
        <c:axPos val="l"/>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84779535"/>
        <c:crosses val="autoZero"/>
        <c:crossBetween val="between"/>
      </c:valAx>
      <c:spPr>
        <a:pattFill prst="pct10">
          <a:fgClr>
            <a:schemeClr val="accent1"/>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[dashboard.xlsx]The highest-grossing movies !PivotTable3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1"/>
        <c:ser>
          <c:idx val="0"/>
          <c:order val="0"/>
          <c:tx>
            <c:strRef>
              <c:f>'The highest-grossing movies '!$G$4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622-4B10-B495-FD3B40F758A9}"/>
              </c:ext>
            </c:extLst>
          </c:dPt>
          <c:cat>
            <c:strRef>
              <c:f>'The highest-grossing movies '!$F$5:$F$6</c:f>
              <c:strCache>
                <c:ptCount val="1"/>
                <c:pt idx="0">
                  <c:v>The Gold Rush</c:v>
                </c:pt>
              </c:strCache>
            </c:strRef>
          </c:cat>
          <c:val>
            <c:numRef>
              <c:f>'The highest-grossing movies '!$G$5:$G$6</c:f>
              <c:numCache>
                <c:formatCode>General</c:formatCode>
                <c:ptCount val="1"/>
                <c:pt idx="0">
                  <c:v>0</c:v>
                </c:pt>
              </c:numCache>
            </c:numRef>
          </c:val>
          <c:extLst>
            <c:ext xmlns:c16="http://schemas.microsoft.com/office/drawing/2014/chart" uri="{C3380CC4-5D6E-409C-BE32-E72D297353CC}">
              <c16:uniqueId val="{00000000-B727-4229-8BA0-773742B1EA7B}"/>
            </c:ext>
          </c:extLst>
        </c:ser>
        <c:dLbls>
          <c:showLegendKey val="0"/>
          <c:showVal val="0"/>
          <c:showCatName val="0"/>
          <c:showSerName val="0"/>
          <c:showPercent val="0"/>
          <c:showBubbleSize val="0"/>
        </c:dLbls>
        <c:gapWidth val="219"/>
        <c:overlap val="-27"/>
        <c:axId val="1979123119"/>
        <c:axId val="1979141839"/>
      </c:barChart>
      <c:catAx>
        <c:axId val="197912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979141839"/>
        <c:crosses val="autoZero"/>
        <c:auto val="1"/>
        <c:lblAlgn val="ctr"/>
        <c:lblOffset val="100"/>
        <c:noMultiLvlLbl val="0"/>
      </c:catAx>
      <c:valAx>
        <c:axId val="1979141839"/>
        <c:scaling>
          <c:orientation val="minMax"/>
        </c:scaling>
        <c:delete val="0"/>
        <c:axPos val="l"/>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979123119"/>
        <c:crosses val="autoZero"/>
        <c:crossBetween val="between"/>
      </c:valAx>
      <c:spPr>
        <a:pattFill prst="pct10">
          <a:fgClr>
            <a:schemeClr val="accent1"/>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director!PivotTable4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barChart>
        <c:barDir val="col"/>
        <c:grouping val="clustered"/>
        <c:varyColors val="1"/>
        <c:ser>
          <c:idx val="0"/>
          <c:order val="0"/>
          <c:tx>
            <c:strRef>
              <c:f>'top 10 director'!$E$3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4EE4-47AF-A0DF-D18CC9994CB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EE4-47AF-A0DF-D18CC9994CB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4EE4-47AF-A0DF-D18CC9994CB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4EE4-47AF-A0DF-D18CC9994CB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4EE4-47AF-A0DF-D18CC9994CB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4EE4-47AF-A0DF-D18CC9994CB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4EE4-47AF-A0DF-D18CC9994CB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4EE4-47AF-A0DF-D18CC9994CB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4EE4-47AF-A0DF-D18CC9994CB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4EE4-47AF-A0DF-D18CC9994CBE}"/>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4EE4-47AF-A0DF-D18CC9994CBE}"/>
              </c:ext>
            </c:extLst>
          </c:dPt>
          <c:cat>
            <c:strRef>
              <c:f>'top 10 director'!$D$4:$D$15</c:f>
              <c:strCache>
                <c:ptCount val="11"/>
                <c:pt idx="0">
                  <c:v>Christopher Nolan</c:v>
                </c:pt>
                <c:pt idx="1">
                  <c:v>Stanley Kubrick</c:v>
                </c:pt>
                <c:pt idx="2">
                  <c:v>Martin Scorsese</c:v>
                </c:pt>
                <c:pt idx="3">
                  <c:v>Steven Spielberg</c:v>
                </c:pt>
                <c:pt idx="4">
                  <c:v>Akira Kurosawa</c:v>
                </c:pt>
                <c:pt idx="5">
                  <c:v>Billy Wilder</c:v>
                </c:pt>
                <c:pt idx="6">
                  <c:v>Alfred Hitchcock</c:v>
                </c:pt>
                <c:pt idx="7">
                  <c:v>Charles Chaplin</c:v>
                </c:pt>
                <c:pt idx="8">
                  <c:v>Quentin Tarantino</c:v>
                </c:pt>
                <c:pt idx="9">
                  <c:v>Sergio Leone</c:v>
                </c:pt>
                <c:pt idx="10">
                  <c:v>Hayao Miyazaki</c:v>
                </c:pt>
              </c:strCache>
            </c:strRef>
          </c:cat>
          <c:val>
            <c:numRef>
              <c:f>'top 10 director'!$E$4:$E$15</c:f>
              <c:numCache>
                <c:formatCode>General</c:formatCode>
                <c:ptCount val="11"/>
                <c:pt idx="0">
                  <c:v>8</c:v>
                </c:pt>
                <c:pt idx="1">
                  <c:v>7</c:v>
                </c:pt>
                <c:pt idx="2">
                  <c:v>7</c:v>
                </c:pt>
                <c:pt idx="3">
                  <c:v>7</c:v>
                </c:pt>
                <c:pt idx="4">
                  <c:v>6</c:v>
                </c:pt>
                <c:pt idx="5">
                  <c:v>5</c:v>
                </c:pt>
                <c:pt idx="6">
                  <c:v>5</c:v>
                </c:pt>
                <c:pt idx="7">
                  <c:v>5</c:v>
                </c:pt>
                <c:pt idx="8">
                  <c:v>5</c:v>
                </c:pt>
                <c:pt idx="9">
                  <c:v>4</c:v>
                </c:pt>
                <c:pt idx="10">
                  <c:v>4</c:v>
                </c:pt>
              </c:numCache>
            </c:numRef>
          </c:val>
          <c:extLst>
            <c:ext xmlns:c16="http://schemas.microsoft.com/office/drawing/2014/chart" uri="{C3380CC4-5D6E-409C-BE32-E72D297353CC}">
              <c16:uniqueId val="{00000000-416B-4CF6-B04F-087A42FCAB88}"/>
            </c:ext>
          </c:extLst>
        </c:ser>
        <c:dLbls>
          <c:showLegendKey val="0"/>
          <c:showVal val="0"/>
          <c:showCatName val="0"/>
          <c:showSerName val="0"/>
          <c:showPercent val="0"/>
          <c:showBubbleSize val="0"/>
        </c:dLbls>
        <c:gapWidth val="219"/>
        <c:overlap val="-27"/>
        <c:axId val="1979132239"/>
        <c:axId val="1979140399"/>
      </c:barChart>
      <c:catAx>
        <c:axId val="197913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979140399"/>
        <c:crosses val="autoZero"/>
        <c:auto val="1"/>
        <c:lblAlgn val="ctr"/>
        <c:lblOffset val="100"/>
        <c:noMultiLvlLbl val="0"/>
      </c:catAx>
      <c:valAx>
        <c:axId val="1979140399"/>
        <c:scaling>
          <c:orientation val="minMax"/>
        </c:scaling>
        <c:delete val="0"/>
        <c:axPos val="l"/>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979132239"/>
        <c:crosses val="autoZero"/>
        <c:crossBetween val="between"/>
      </c:valAx>
      <c:spPr>
        <a:pattFill prst="pct10">
          <a:fgClr>
            <a:schemeClr val="accent1"/>
          </a:fgClr>
          <a:bgClr>
            <a:schemeClr val="bg1"/>
          </a:bgClr>
        </a:patt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10 writer!PivotTable5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s>
    <c:plotArea>
      <c:layout/>
      <c:barChart>
        <c:barDir val="col"/>
        <c:grouping val="clustered"/>
        <c:varyColors val="1"/>
        <c:ser>
          <c:idx val="0"/>
          <c:order val="0"/>
          <c:tx>
            <c:strRef>
              <c:f>'top 10 writer'!$E$3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2D4-4D4E-8458-DDF83DC0D7E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2D4-4D4E-8458-DDF83DC0D7E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2D4-4D4E-8458-DDF83DC0D7E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2D4-4D4E-8458-DDF83DC0D7E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2D4-4D4E-8458-DDF83DC0D7E9}"/>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2D4-4D4E-8458-DDF83DC0D7E9}"/>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2D4-4D4E-8458-DDF83DC0D7E9}"/>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2D4-4D4E-8458-DDF83DC0D7E9}"/>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2D4-4D4E-8458-DDF83DC0D7E9}"/>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2D4-4D4E-8458-DDF83DC0D7E9}"/>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B2D4-4D4E-8458-DDF83DC0D7E9}"/>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B2D4-4D4E-8458-DDF83DC0D7E9}"/>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B2D4-4D4E-8458-DDF83DC0D7E9}"/>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B2D4-4D4E-8458-DDF83DC0D7E9}"/>
              </c:ext>
            </c:extLst>
          </c:dPt>
          <c:cat>
            <c:strRef>
              <c:f>'top 10 writer'!$D$4:$D$18</c:f>
              <c:strCache>
                <c:ptCount val="14"/>
                <c:pt idx="0">
                  <c:v>Akira Kurosawa</c:v>
                </c:pt>
                <c:pt idx="1">
                  <c:v>Andrew Stanton</c:v>
                </c:pt>
                <c:pt idx="2">
                  <c:v>Billy Wilder</c:v>
                </c:pt>
                <c:pt idx="3">
                  <c:v>Charles Chaplin</c:v>
                </c:pt>
                <c:pt idx="4">
                  <c:v>Christopher Nolan</c:v>
                </c:pt>
                <c:pt idx="5">
                  <c:v>George Lucas</c:v>
                </c:pt>
                <c:pt idx="6">
                  <c:v>Hayao Miyazaki</c:v>
                </c:pt>
                <c:pt idx="7">
                  <c:v>Hideo Oguni</c:v>
                </c:pt>
                <c:pt idx="8">
                  <c:v>Jonathan Nolan</c:v>
                </c:pt>
                <c:pt idx="9">
                  <c:v>Pete Docter</c:v>
                </c:pt>
                <c:pt idx="10">
                  <c:v>Quentin Tarantino</c:v>
                </c:pt>
                <c:pt idx="11">
                  <c:v>Shinobu Hashimoto</c:v>
                </c:pt>
                <c:pt idx="12">
                  <c:v>Stanley Kubrick</c:v>
                </c:pt>
                <c:pt idx="13">
                  <c:v>Stephen King</c:v>
                </c:pt>
              </c:strCache>
            </c:strRef>
          </c:cat>
          <c:val>
            <c:numRef>
              <c:f>'top 10 writer'!$E$4:$E$18</c:f>
              <c:numCache>
                <c:formatCode>General</c:formatCode>
                <c:ptCount val="14"/>
                <c:pt idx="0">
                  <c:v>5</c:v>
                </c:pt>
                <c:pt idx="1">
                  <c:v>4</c:v>
                </c:pt>
                <c:pt idx="2">
                  <c:v>5</c:v>
                </c:pt>
                <c:pt idx="3">
                  <c:v>5</c:v>
                </c:pt>
                <c:pt idx="4">
                  <c:v>8</c:v>
                </c:pt>
                <c:pt idx="5">
                  <c:v>5</c:v>
                </c:pt>
                <c:pt idx="6">
                  <c:v>4</c:v>
                </c:pt>
                <c:pt idx="7">
                  <c:v>4</c:v>
                </c:pt>
                <c:pt idx="8">
                  <c:v>5</c:v>
                </c:pt>
                <c:pt idx="9">
                  <c:v>5</c:v>
                </c:pt>
                <c:pt idx="10">
                  <c:v>5</c:v>
                </c:pt>
                <c:pt idx="11">
                  <c:v>4</c:v>
                </c:pt>
                <c:pt idx="12">
                  <c:v>7</c:v>
                </c:pt>
                <c:pt idx="13">
                  <c:v>4</c:v>
                </c:pt>
              </c:numCache>
            </c:numRef>
          </c:val>
          <c:extLst>
            <c:ext xmlns:c16="http://schemas.microsoft.com/office/drawing/2014/chart" uri="{C3380CC4-5D6E-409C-BE32-E72D297353CC}">
              <c16:uniqueId val="{00000000-5925-4362-B7EA-BA7397231399}"/>
            </c:ext>
          </c:extLst>
        </c:ser>
        <c:dLbls>
          <c:showLegendKey val="0"/>
          <c:showVal val="0"/>
          <c:showCatName val="0"/>
          <c:showSerName val="0"/>
          <c:showPercent val="0"/>
          <c:showBubbleSize val="0"/>
        </c:dLbls>
        <c:gapWidth val="219"/>
        <c:overlap val="-27"/>
        <c:axId val="1879172943"/>
        <c:axId val="1879160943"/>
      </c:barChart>
      <c:catAx>
        <c:axId val="187917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79160943"/>
        <c:crosses val="autoZero"/>
        <c:auto val="1"/>
        <c:lblAlgn val="ctr"/>
        <c:lblOffset val="100"/>
        <c:noMultiLvlLbl val="0"/>
      </c:catAx>
      <c:valAx>
        <c:axId val="1879160943"/>
        <c:scaling>
          <c:orientation val="minMax"/>
        </c:scaling>
        <c:delete val="0"/>
        <c:axPos val="l"/>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S"/>
          </a:p>
        </c:txPr>
        <c:crossAx val="1879172943"/>
        <c:crosses val="autoZero"/>
        <c:crossBetween val="between"/>
      </c:valAx>
      <c:spPr>
        <a:pattFill prst="pct10">
          <a:fgClr>
            <a:schemeClr val="accent1"/>
          </a:fgClr>
          <a:bgClr>
            <a:schemeClr val="bg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B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105507</xdr:rowOff>
    </xdr:from>
    <xdr:to>
      <xdr:col>11</xdr:col>
      <xdr:colOff>11723</xdr:colOff>
      <xdr:row>19</xdr:row>
      <xdr:rowOff>137391</xdr:rowOff>
    </xdr:to>
    <xdr:graphicFrame macro="">
      <xdr:nvGraphicFramePr>
        <xdr:cNvPr id="2" name="Chart 1">
          <a:extLst>
            <a:ext uri="{FF2B5EF4-FFF2-40B4-BE49-F238E27FC236}">
              <a16:creationId xmlns:a16="http://schemas.microsoft.com/office/drawing/2014/main" id="{6D4258CA-0842-4329-9EC1-4178F3B7D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597877</xdr:colOff>
      <xdr:row>1</xdr:row>
      <xdr:rowOff>105507</xdr:rowOff>
    </xdr:from>
    <xdr:to>
      <xdr:col>19</xdr:col>
      <xdr:colOff>11723</xdr:colOff>
      <xdr:row>19</xdr:row>
      <xdr:rowOff>152686</xdr:rowOff>
    </xdr:to>
    <xdr:graphicFrame macro="">
      <xdr:nvGraphicFramePr>
        <xdr:cNvPr id="3" name="Chart 2">
          <a:extLst>
            <a:ext uri="{FF2B5EF4-FFF2-40B4-BE49-F238E27FC236}">
              <a16:creationId xmlns:a16="http://schemas.microsoft.com/office/drawing/2014/main" id="{8ED17E36-1CF7-41CC-A202-596A4AA3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121662</xdr:rowOff>
    </xdr:from>
    <xdr:to>
      <xdr:col>5</xdr:col>
      <xdr:colOff>586153</xdr:colOff>
      <xdr:row>26</xdr:row>
      <xdr:rowOff>50800</xdr:rowOff>
    </xdr:to>
    <xdr:graphicFrame macro="">
      <xdr:nvGraphicFramePr>
        <xdr:cNvPr id="4" name="Chart 3">
          <a:extLst>
            <a:ext uri="{FF2B5EF4-FFF2-40B4-BE49-F238E27FC236}">
              <a16:creationId xmlns:a16="http://schemas.microsoft.com/office/drawing/2014/main" id="{4173AEC8-FFEA-43C5-924B-C62C51727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5604</xdr:colOff>
      <xdr:row>21</xdr:row>
      <xdr:rowOff>79301</xdr:rowOff>
    </xdr:from>
    <xdr:to>
      <xdr:col>19</xdr:col>
      <xdr:colOff>30480</xdr:colOff>
      <xdr:row>25</xdr:row>
      <xdr:rowOff>151369</xdr:rowOff>
    </xdr:to>
    <xdr:graphicFrame macro="">
      <xdr:nvGraphicFramePr>
        <xdr:cNvPr id="6" name="Chart 5">
          <a:extLst>
            <a:ext uri="{FF2B5EF4-FFF2-40B4-BE49-F238E27FC236}">
              <a16:creationId xmlns:a16="http://schemas.microsoft.com/office/drawing/2014/main" id="{4C3C06F3-1957-483E-A25A-56E94A2D8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1</xdr:row>
      <xdr:rowOff>117230</xdr:rowOff>
    </xdr:from>
    <xdr:to>
      <xdr:col>48</xdr:col>
      <xdr:colOff>541868</xdr:colOff>
      <xdr:row>26</xdr:row>
      <xdr:rowOff>67733</xdr:rowOff>
    </xdr:to>
    <xdr:grpSp>
      <xdr:nvGrpSpPr>
        <xdr:cNvPr id="10" name="Group 9">
          <a:extLst>
            <a:ext uri="{FF2B5EF4-FFF2-40B4-BE49-F238E27FC236}">
              <a16:creationId xmlns:a16="http://schemas.microsoft.com/office/drawing/2014/main" id="{E0F2C211-BBCD-42F5-8C2D-BE5595940A55}"/>
            </a:ext>
          </a:extLst>
        </xdr:cNvPr>
        <xdr:cNvGrpSpPr/>
      </xdr:nvGrpSpPr>
      <xdr:grpSpPr>
        <a:xfrm>
          <a:off x="17291538" y="468922"/>
          <a:ext cx="17774792" cy="9035888"/>
          <a:chOff x="16986787" y="0"/>
          <a:chExt cx="17190133" cy="8885381"/>
        </a:xfrm>
      </xdr:grpSpPr>
      <xdr:graphicFrame macro="">
        <xdr:nvGraphicFramePr>
          <xdr:cNvPr id="16" name="Chart 15">
            <a:extLst>
              <a:ext uri="{FF2B5EF4-FFF2-40B4-BE49-F238E27FC236}">
                <a16:creationId xmlns:a16="http://schemas.microsoft.com/office/drawing/2014/main" id="{3AC64F75-E735-4907-8B9C-07AE778F4B16}"/>
              </a:ext>
            </a:extLst>
          </xdr:cNvPr>
          <xdr:cNvGraphicFramePr>
            <a:graphicFrameLocks/>
          </xdr:cNvGraphicFramePr>
        </xdr:nvGraphicFramePr>
        <xdr:xfrm>
          <a:off x="16986787" y="0"/>
          <a:ext cx="14848365" cy="8885381"/>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7" name="genre 4">
                <a:extLst>
                  <a:ext uri="{FF2B5EF4-FFF2-40B4-BE49-F238E27FC236}">
                    <a16:creationId xmlns:a16="http://schemas.microsoft.com/office/drawing/2014/main" id="{EF50A0A8-AF31-44FE-93CD-7768E490B6B0}"/>
                  </a:ext>
                </a:extLst>
              </xdr:cNvPr>
              <xdr:cNvGraphicFramePr/>
            </xdr:nvGraphicFramePr>
            <xdr:xfrm>
              <a:off x="32031975" y="0"/>
              <a:ext cx="2144945" cy="8799825"/>
            </xdr:xfrm>
            <a:graphic>
              <a:graphicData uri="http://schemas.microsoft.com/office/drawing/2010/slicer">
                <sle:slicer xmlns:sle="http://schemas.microsoft.com/office/drawing/2010/slicer" name="genre 4"/>
              </a:graphicData>
            </a:graphic>
          </xdr:graphicFrame>
        </mc:Choice>
        <mc:Fallback xmlns="">
          <xdr:sp macro="" textlink="">
            <xdr:nvSpPr>
              <xdr:cNvPr id="0" name=""/>
              <xdr:cNvSpPr>
                <a:spLocks noTextEdit="1"/>
              </xdr:cNvSpPr>
            </xdr:nvSpPr>
            <xdr:spPr>
              <a:xfrm>
                <a:off x="33074787" y="455897"/>
                <a:ext cx="2236859" cy="8755379"/>
              </a:xfrm>
              <a:prstGeom prst="rect">
                <a:avLst/>
              </a:prstGeom>
              <a:solidFill>
                <a:prstClr val="white"/>
              </a:solidFill>
              <a:ln w="1">
                <a:solidFill>
                  <a:prstClr val="green"/>
                </a:solidFill>
              </a:ln>
            </xdr:spPr>
            <xdr:txBody>
              <a:bodyPr vertOverflow="clip" horzOverflow="clip"/>
              <a:lstStyle/>
              <a:p>
                <a:r>
                  <a:rPr lang="en-B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28</xdr:row>
      <xdr:rowOff>61925</xdr:rowOff>
    </xdr:from>
    <xdr:to>
      <xdr:col>15</xdr:col>
      <xdr:colOff>175357</xdr:colOff>
      <xdr:row>53</xdr:row>
      <xdr:rowOff>45071</xdr:rowOff>
    </xdr:to>
    <xdr:grpSp>
      <xdr:nvGrpSpPr>
        <xdr:cNvPr id="7" name="Group 6">
          <a:extLst>
            <a:ext uri="{FF2B5EF4-FFF2-40B4-BE49-F238E27FC236}">
              <a16:creationId xmlns:a16="http://schemas.microsoft.com/office/drawing/2014/main" id="{BE1E9B48-C0E3-4DD4-9EF8-57F10643E0C8}"/>
            </a:ext>
          </a:extLst>
        </xdr:cNvPr>
        <xdr:cNvGrpSpPr/>
      </xdr:nvGrpSpPr>
      <xdr:grpSpPr>
        <a:xfrm>
          <a:off x="0" y="10085156"/>
          <a:ext cx="14389588" cy="5844684"/>
          <a:chOff x="1218329" y="7975301"/>
          <a:chExt cx="10185368" cy="3633932"/>
        </a:xfrm>
      </xdr:grpSpPr>
      <xdr:graphicFrame macro="">
        <xdr:nvGraphicFramePr>
          <xdr:cNvPr id="14" name="Chart 13">
            <a:extLst>
              <a:ext uri="{FF2B5EF4-FFF2-40B4-BE49-F238E27FC236}">
                <a16:creationId xmlns:a16="http://schemas.microsoft.com/office/drawing/2014/main" id="{98CF9F51-9758-4C0B-9479-E9CBB15C774C}"/>
              </a:ext>
            </a:extLst>
          </xdr:cNvPr>
          <xdr:cNvGraphicFramePr>
            <a:graphicFrameLocks/>
          </xdr:cNvGraphicFramePr>
        </xdr:nvGraphicFramePr>
        <xdr:xfrm>
          <a:off x="1218329" y="7975301"/>
          <a:ext cx="8092787" cy="3633932"/>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15" name="genre 2">
                <a:extLst>
                  <a:ext uri="{FF2B5EF4-FFF2-40B4-BE49-F238E27FC236}">
                    <a16:creationId xmlns:a16="http://schemas.microsoft.com/office/drawing/2014/main" id="{AF151057-55B0-4D64-B636-ACAE9CAD63BE}"/>
                  </a:ext>
                </a:extLst>
              </xdr:cNvPr>
              <xdr:cNvGraphicFramePr/>
            </xdr:nvGraphicFramePr>
            <xdr:xfrm>
              <a:off x="9438986" y="8041346"/>
              <a:ext cx="1964711" cy="3404813"/>
            </xdr:xfrm>
            <a:graphic>
              <a:graphicData uri="http://schemas.microsoft.com/office/drawing/2010/slicer">
                <sle:slicer xmlns:sle="http://schemas.microsoft.com/office/drawing/2010/slicer" name="genre 2"/>
              </a:graphicData>
            </a:graphic>
          </xdr:graphicFrame>
        </mc:Choice>
        <mc:Fallback xmlns="">
          <xdr:sp macro="" textlink="">
            <xdr:nvSpPr>
              <xdr:cNvPr id="0" name=""/>
              <xdr:cNvSpPr>
                <a:spLocks noTextEdit="1"/>
              </xdr:cNvSpPr>
            </xdr:nvSpPr>
            <xdr:spPr>
              <a:xfrm>
                <a:off x="11667343" y="9957315"/>
                <a:ext cx="2788458" cy="5272772"/>
              </a:xfrm>
              <a:prstGeom prst="rect">
                <a:avLst/>
              </a:prstGeom>
              <a:solidFill>
                <a:prstClr val="white"/>
              </a:solidFill>
              <a:ln w="1">
                <a:solidFill>
                  <a:prstClr val="green"/>
                </a:solidFill>
              </a:ln>
            </xdr:spPr>
            <xdr:txBody>
              <a:bodyPr vertOverflow="clip" horzOverflow="clip"/>
              <a:lstStyle/>
              <a:p>
                <a:r>
                  <a:rPr lang="en-B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36</xdr:col>
      <xdr:colOff>355263</xdr:colOff>
      <xdr:row>28</xdr:row>
      <xdr:rowOff>91964</xdr:rowOff>
    </xdr:from>
    <xdr:to>
      <xdr:col>49</xdr:col>
      <xdr:colOff>269995</xdr:colOff>
      <xdr:row>52</xdr:row>
      <xdr:rowOff>25895</xdr:rowOff>
    </xdr:to>
    <xdr:grpSp>
      <xdr:nvGrpSpPr>
        <xdr:cNvPr id="8" name="Group 7">
          <a:extLst>
            <a:ext uri="{FF2B5EF4-FFF2-40B4-BE49-F238E27FC236}">
              <a16:creationId xmlns:a16="http://schemas.microsoft.com/office/drawing/2014/main" id="{932AE3C1-5BB0-423E-8B99-AA305789944F}"/>
            </a:ext>
          </a:extLst>
        </xdr:cNvPr>
        <xdr:cNvGrpSpPr/>
      </xdr:nvGrpSpPr>
      <xdr:grpSpPr>
        <a:xfrm>
          <a:off x="27494186" y="10115195"/>
          <a:ext cx="7915732" cy="5561008"/>
          <a:chOff x="13214180" y="8035508"/>
          <a:chExt cx="7837249" cy="4273789"/>
        </a:xfrm>
      </xdr:grpSpPr>
      <mc:AlternateContent xmlns:mc="http://schemas.openxmlformats.org/markup-compatibility/2006" xmlns:tsle="http://schemas.microsoft.com/office/drawing/2012/timeslicer">
        <mc:Choice Requires="tsle">
          <xdr:graphicFrame macro="">
            <xdr:nvGraphicFramePr>
              <xdr:cNvPr id="20" name="yaer 1">
                <a:extLst>
                  <a:ext uri="{FF2B5EF4-FFF2-40B4-BE49-F238E27FC236}">
                    <a16:creationId xmlns:a16="http://schemas.microsoft.com/office/drawing/2014/main" id="{ABFE1749-4AC6-4DE5-AA4B-EC39E5ECC7AC}"/>
                  </a:ext>
                </a:extLst>
              </xdr:cNvPr>
              <xdr:cNvGraphicFramePr/>
            </xdr:nvGraphicFramePr>
            <xdr:xfrm>
              <a:off x="13299159" y="11062584"/>
              <a:ext cx="7715650" cy="1246713"/>
            </xdr:xfrm>
            <a:graphic>
              <a:graphicData uri="http://schemas.microsoft.com/office/drawing/2012/timeslicer">
                <tsle:timeslicer name="yaer 1"/>
              </a:graphicData>
            </a:graphic>
          </xdr:graphicFrame>
        </mc:Choice>
        <mc:Fallback xmlns="">
          <xdr:sp macro="" textlink="">
            <xdr:nvSpPr>
              <xdr:cNvPr id="0" name=""/>
              <xdr:cNvSpPr>
                <a:spLocks noTextEdit="1"/>
              </xdr:cNvSpPr>
            </xdr:nvSpPr>
            <xdr:spPr>
              <a:xfrm>
                <a:off x="27760969" y="13676259"/>
                <a:ext cx="7862377" cy="1561414"/>
              </a:xfrm>
              <a:prstGeom prst="rect">
                <a:avLst/>
              </a:prstGeom>
              <a:solidFill>
                <a:prstClr val="white"/>
              </a:solidFill>
              <a:ln w="1">
                <a:solidFill>
                  <a:prstClr val="green"/>
                </a:solidFill>
              </a:ln>
            </xdr:spPr>
            <xdr:txBody>
              <a:bodyPr vertOverflow="clip" horzOverflow="clip"/>
              <a:lstStyle/>
              <a:p>
                <a:r>
                  <a:rPr lang="en-BS" sz="1100"/>
                  <a:t>Timeline: Works in Excel 2013 or higher. Do not move or resize.</a:t>
                </a:r>
              </a:p>
            </xdr:txBody>
          </xdr:sp>
        </mc:Fallback>
      </mc:AlternateContent>
      <xdr:graphicFrame macro="">
        <xdr:nvGraphicFramePr>
          <xdr:cNvPr id="21" name="Chart 20">
            <a:extLst>
              <a:ext uri="{FF2B5EF4-FFF2-40B4-BE49-F238E27FC236}">
                <a16:creationId xmlns:a16="http://schemas.microsoft.com/office/drawing/2014/main" id="{12F4092B-C420-4CDE-A4BD-18880105EAC7}"/>
              </a:ext>
            </a:extLst>
          </xdr:cNvPr>
          <xdr:cNvGraphicFramePr>
            <a:graphicFrameLocks/>
          </xdr:cNvGraphicFramePr>
        </xdr:nvGraphicFramePr>
        <xdr:xfrm>
          <a:off x="13214180" y="8035508"/>
          <a:ext cx="7837249" cy="306387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16</xdr:col>
      <xdr:colOff>304800</xdr:colOff>
      <xdr:row>28</xdr:row>
      <xdr:rowOff>36552</xdr:rowOff>
    </xdr:from>
    <xdr:to>
      <xdr:col>26</xdr:col>
      <xdr:colOff>26259</xdr:colOff>
      <xdr:row>53</xdr:row>
      <xdr:rowOff>67733</xdr:rowOff>
    </xdr:to>
    <xdr:graphicFrame macro="">
      <xdr:nvGraphicFramePr>
        <xdr:cNvPr id="22" name="Chart 21">
          <a:extLst>
            <a:ext uri="{FF2B5EF4-FFF2-40B4-BE49-F238E27FC236}">
              <a16:creationId xmlns:a16="http://schemas.microsoft.com/office/drawing/2014/main" id="{7D10AFAC-828A-45B3-9756-508F99DF2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339968</xdr:colOff>
      <xdr:row>28</xdr:row>
      <xdr:rowOff>145327</xdr:rowOff>
    </xdr:from>
    <xdr:to>
      <xdr:col>36</xdr:col>
      <xdr:colOff>16933</xdr:colOff>
      <xdr:row>53</xdr:row>
      <xdr:rowOff>112497</xdr:rowOff>
    </xdr:to>
    <xdr:graphicFrame macro="">
      <xdr:nvGraphicFramePr>
        <xdr:cNvPr id="23" name="Chart 22">
          <a:extLst>
            <a:ext uri="{FF2B5EF4-FFF2-40B4-BE49-F238E27FC236}">
              <a16:creationId xmlns:a16="http://schemas.microsoft.com/office/drawing/2014/main" id="{888577BE-2284-4C6E-8E41-4E74BE9E3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850900</xdr:colOff>
      <xdr:row>11</xdr:row>
      <xdr:rowOff>139700</xdr:rowOff>
    </xdr:from>
    <xdr:to>
      <xdr:col>13</xdr:col>
      <xdr:colOff>553720</xdr:colOff>
      <xdr:row>17</xdr:row>
      <xdr:rowOff>135890</xdr:rowOff>
    </xdr:to>
    <mc:AlternateContent xmlns:mc="http://schemas.openxmlformats.org/markup-compatibility/2006" xmlns:tsle="http://schemas.microsoft.com/office/drawing/2012/timeslicer">
      <mc:Choice Requires="tsle">
        <xdr:graphicFrame macro="">
          <xdr:nvGraphicFramePr>
            <xdr:cNvPr id="3" name="yaer">
              <a:extLst>
                <a:ext uri="{FF2B5EF4-FFF2-40B4-BE49-F238E27FC236}">
                  <a16:creationId xmlns:a16="http://schemas.microsoft.com/office/drawing/2014/main" id="{6A5D5035-5365-0DEE-4BFD-C75C9704EA2F}"/>
                </a:ext>
              </a:extLst>
            </xdr:cNvPr>
            <xdr:cNvGraphicFramePr/>
          </xdr:nvGraphicFramePr>
          <xdr:xfrm>
            <a:off x="0" y="0"/>
            <a:ext cx="0" cy="0"/>
          </xdr:xfrm>
          <a:graphic>
            <a:graphicData uri="http://schemas.microsoft.com/office/drawing/2012/timeslicer">
              <tsle:timeslicer name="yaer"/>
            </a:graphicData>
          </a:graphic>
        </xdr:graphicFrame>
      </mc:Choice>
      <mc:Fallback xmlns="">
        <xdr:sp macro="" textlink="">
          <xdr:nvSpPr>
            <xdr:cNvPr id="0" name=""/>
            <xdr:cNvSpPr>
              <a:spLocks noTextEdit="1"/>
            </xdr:cNvSpPr>
          </xdr:nvSpPr>
          <xdr:spPr>
            <a:xfrm>
              <a:off x="7785100" y="2165350"/>
              <a:ext cx="7607300" cy="1377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111125</xdr:colOff>
      <xdr:row>7</xdr:row>
      <xdr:rowOff>174625</xdr:rowOff>
    </xdr:from>
    <xdr:to>
      <xdr:col>9</xdr:col>
      <xdr:colOff>155575</xdr:colOff>
      <xdr:row>22</xdr:row>
      <xdr:rowOff>155575</xdr:rowOff>
    </xdr:to>
    <xdr:graphicFrame macro="">
      <xdr:nvGraphicFramePr>
        <xdr:cNvPr id="4" name="Chart 3">
          <a:extLst>
            <a:ext uri="{FF2B5EF4-FFF2-40B4-BE49-F238E27FC236}">
              <a16:creationId xmlns:a16="http://schemas.microsoft.com/office/drawing/2014/main" id="{C46DAE43-176B-9DCD-6CA6-689417BF3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234950</xdr:colOff>
      <xdr:row>5</xdr:row>
      <xdr:rowOff>0</xdr:rowOff>
    </xdr:from>
    <xdr:to>
      <xdr:col>13</xdr:col>
      <xdr:colOff>304801</xdr:colOff>
      <xdr:row>25</xdr:row>
      <xdr:rowOff>31750</xdr:rowOff>
    </xdr:to>
    <xdr:graphicFrame macro="">
      <xdr:nvGraphicFramePr>
        <xdr:cNvPr id="2" name="Chart 1">
          <a:extLst>
            <a:ext uri="{FF2B5EF4-FFF2-40B4-BE49-F238E27FC236}">
              <a16:creationId xmlns:a16="http://schemas.microsoft.com/office/drawing/2014/main" id="{14F7BD16-B4B1-B066-E678-5B0E0F431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311150</xdr:colOff>
      <xdr:row>4</xdr:row>
      <xdr:rowOff>165100</xdr:rowOff>
    </xdr:from>
    <xdr:to>
      <xdr:col>16</xdr:col>
      <xdr:colOff>215900</xdr:colOff>
      <xdr:row>20</xdr:row>
      <xdr:rowOff>189230</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142ADE29-042A-132F-4E7E-A5E01777401B}"/>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0610850" y="901700"/>
              <a:ext cx="1733550" cy="370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279400</xdr:colOff>
      <xdr:row>4</xdr:row>
      <xdr:rowOff>165100</xdr:rowOff>
    </xdr:from>
    <xdr:to>
      <xdr:col>16</xdr:col>
      <xdr:colOff>184150</xdr:colOff>
      <xdr:row>20</xdr:row>
      <xdr:rowOff>189230</xdr:rowOff>
    </xdr:to>
    <mc:AlternateContent xmlns:mc="http://schemas.openxmlformats.org/markup-compatibility/2006" xmlns:a14="http://schemas.microsoft.com/office/drawing/2010/main">
      <mc:Choice Requires="a14">
        <xdr:graphicFrame macro="">
          <xdr:nvGraphicFramePr>
            <xdr:cNvPr id="5" name="genre 1">
              <a:extLst>
                <a:ext uri="{FF2B5EF4-FFF2-40B4-BE49-F238E27FC236}">
                  <a16:creationId xmlns:a16="http://schemas.microsoft.com/office/drawing/2014/main" id="{6CA761AB-3B86-A9F7-28CC-9B11DFCAD65A}"/>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10579100" y="901700"/>
              <a:ext cx="1733550" cy="370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2</xdr:row>
      <xdr:rowOff>50800</xdr:rowOff>
    </xdr:from>
    <xdr:to>
      <xdr:col>5</xdr:col>
      <xdr:colOff>603250</xdr:colOff>
      <xdr:row>26</xdr:row>
      <xdr:rowOff>63500</xdr:rowOff>
    </xdr:to>
    <xdr:graphicFrame macro="">
      <xdr:nvGraphicFramePr>
        <xdr:cNvPr id="2" name="Chart 1">
          <a:extLst>
            <a:ext uri="{FF2B5EF4-FFF2-40B4-BE49-F238E27FC236}">
              <a16:creationId xmlns:a16="http://schemas.microsoft.com/office/drawing/2014/main" id="{6831AF03-F7F3-1063-01DF-1FD0C2E2D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120650</xdr:colOff>
      <xdr:row>5</xdr:row>
      <xdr:rowOff>19050</xdr:rowOff>
    </xdr:from>
    <xdr:to>
      <xdr:col>9</xdr:col>
      <xdr:colOff>603250</xdr:colOff>
      <xdr:row>22</xdr:row>
      <xdr:rowOff>43180</xdr:rowOff>
    </xdr:to>
    <mc:AlternateContent xmlns:mc="http://schemas.openxmlformats.org/markup-compatibility/2006" xmlns:a14="http://schemas.microsoft.com/office/drawing/2010/main">
      <mc:Choice Requires="a14">
        <xdr:graphicFrame macro="">
          <xdr:nvGraphicFramePr>
            <xdr:cNvPr id="3" name="genre 3">
              <a:extLst>
                <a:ext uri="{FF2B5EF4-FFF2-40B4-BE49-F238E27FC236}">
                  <a16:creationId xmlns:a16="http://schemas.microsoft.com/office/drawing/2014/main" id="{7D2F64C4-01BE-153B-7073-958A97AD96C5}"/>
                </a:ext>
              </a:extLst>
            </xdr:cNvPr>
            <xdr:cNvGraphicFramePr/>
          </xdr:nvGraphicFramePr>
          <xdr:xfrm>
            <a:off x="0" y="0"/>
            <a:ext cx="0" cy="0"/>
          </xdr:xfrm>
          <a:graphic>
            <a:graphicData uri="http://schemas.microsoft.com/office/drawing/2010/slicer">
              <sle:slicer xmlns:sle="http://schemas.microsoft.com/office/drawing/2010/slicer" name="genre 3"/>
            </a:graphicData>
          </a:graphic>
        </xdr:graphicFrame>
      </mc:Choice>
      <mc:Fallback xmlns="">
        <xdr:sp macro="" textlink="">
          <xdr:nvSpPr>
            <xdr:cNvPr id="0" name=""/>
            <xdr:cNvSpPr>
              <a:spLocks noTextEdit="1"/>
            </xdr:cNvSpPr>
          </xdr:nvSpPr>
          <xdr:spPr>
            <a:xfrm>
              <a:off x="12782550" y="939800"/>
              <a:ext cx="1917700" cy="393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3422650</xdr:colOff>
      <xdr:row>7</xdr:row>
      <xdr:rowOff>174625</xdr:rowOff>
    </xdr:from>
    <xdr:to>
      <xdr:col>3</xdr:col>
      <xdr:colOff>1022350</xdr:colOff>
      <xdr:row>22</xdr:row>
      <xdr:rowOff>155575</xdr:rowOff>
    </xdr:to>
    <xdr:graphicFrame macro="">
      <xdr:nvGraphicFramePr>
        <xdr:cNvPr id="2" name="Chart 1">
          <a:extLst>
            <a:ext uri="{FF2B5EF4-FFF2-40B4-BE49-F238E27FC236}">
              <a16:creationId xmlns:a16="http://schemas.microsoft.com/office/drawing/2014/main" id="{436F20A5-ACCE-C931-3E54-0633157BE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549274</xdr:colOff>
      <xdr:row>7</xdr:row>
      <xdr:rowOff>174624</xdr:rowOff>
    </xdr:from>
    <xdr:to>
      <xdr:col>10</xdr:col>
      <xdr:colOff>330199</xdr:colOff>
      <xdr:row>25</xdr:row>
      <xdr:rowOff>184149</xdr:rowOff>
    </xdr:to>
    <xdr:graphicFrame macro="">
      <xdr:nvGraphicFramePr>
        <xdr:cNvPr id="2" name="Chart 1">
          <a:extLst>
            <a:ext uri="{FF2B5EF4-FFF2-40B4-BE49-F238E27FC236}">
              <a16:creationId xmlns:a16="http://schemas.microsoft.com/office/drawing/2014/main" id="{E3D27EB1-8A08-404A-6E13-53FC4CBDD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916.769591435186" createdVersion="7" refreshedVersion="7" minRefreshableVersion="3" recordCount="751" xr:uid="{8C89CDAA-3EB7-4477-9CF7-056972B6394F}">
  <cacheSource type="worksheet">
    <worksheetSource ref="A1:A1048576" sheet="5 Most Prolific Actors"/>
  </cacheSource>
  <cacheFields count="1">
    <cacheField name="stars" numFmtId="0">
      <sharedItems containsBlank="1" count="593">
        <s v="Jason Statham"/>
        <s v="Brad Pitt"/>
        <s v="Stephen Graham"/>
        <s v="Viggo Mortensen"/>
        <s v="Mahershala Ali"/>
        <s v="Linda Cardellini"/>
        <s v="Jason Flemyng"/>
        <s v="Dexter Fletcher"/>
        <s v="Nick Moran"/>
        <s v="Tatsuya Nakadai"/>
        <s v="Akira Ishihama"/>
        <s v="Shima Iwashita"/>
        <s v="Toshirô Mifune"/>
        <s v="Takashi Shimura"/>
        <s v="Keiko Tsushima"/>
        <s v="Christian Bale"/>
        <s v="Hugh Jackman"/>
        <s v="Scarlett Johansson"/>
        <s v="Charles Chaplin"/>
        <s v="Virginia Cherrill"/>
        <s v="Florence Lee"/>
        <s v="Russell Crowe"/>
        <s v="Ed Harris"/>
        <s v="Jennifer Connelly"/>
        <s v="Steve McQueen"/>
        <s v="James Garner"/>
        <s v="Richard Attenborough"/>
        <s v="Roy Scheider"/>
        <s v="Robert Shaw"/>
        <s v="Richard Dreyfuss"/>
        <s v="Peter Sellers"/>
        <s v="George C. Scott"/>
        <s v="Sterling Hayden"/>
        <s v="Tom Hanks"/>
        <s v="Tim Allen"/>
        <s v="Don Rickles"/>
        <s v="Aamir Khan"/>
        <s v="Madhavan"/>
        <s v="Mona Singh"/>
        <s v="Harvey Keitel"/>
        <s v="Tim Roth"/>
        <s v="Michael Madsen"/>
        <s v="Andrew Garfield"/>
        <s v="Sam Worthington"/>
        <s v="Luke Bracey"/>
        <s v="Buster Keaton"/>
        <s v="Kathryn McGuire"/>
        <s v="Joe Keaton"/>
        <s v="Edward Asner"/>
        <s v="Jordan Nagai"/>
        <s v="John Ratzenberger"/>
        <s v="Arnold Schwarzenegger"/>
        <s v="Linda Hamilton"/>
        <s v="Edward Furlong"/>
        <s v="Myrna Loy"/>
        <s v="Dana Andrews"/>
        <s v="Fredric March"/>
        <s v="Cary Grant"/>
        <s v="Eva Marie Saint"/>
        <s v="James Mason"/>
        <s v="Heath Ledger"/>
        <s v="Aaron Eckhart"/>
        <s v="Jack Nicholson"/>
        <s v="Shelley Duvall"/>
        <s v="Danny Lloyd"/>
        <s v="Robert Downey Jr."/>
        <s v="Chris Evans"/>
        <s v="Mark Ruffalo"/>
        <s v="Bruno Ganz"/>
        <s v="Alexandra Maria Lara"/>
        <s v="Ulrich Matthes"/>
        <s v="Jake Gyllenhaal"/>
        <s v="Viola Davis"/>
        <s v="Robert De Niro"/>
        <s v="James Woods"/>
        <s v="Elizabeth McGovern"/>
        <s v="Roberto Benigni"/>
        <s v="Nicoletta Braschi"/>
        <s v="Giorgio Cantarini"/>
        <s v="Ewan McGregor"/>
        <s v="Ewen Bremner"/>
        <s v="Jonny Lee Miller"/>
        <s v="Tom Holland"/>
        <s v="Zendaya"/>
        <s v="Benedict Cumberbatch"/>
        <s v="Yves Montand"/>
        <s v="Charles Vanel"/>
        <s v="Peter van Eyck"/>
        <s v="Don Cheadle"/>
        <s v="Sophie Okonedo"/>
        <s v="Joaquin Phoenix"/>
        <s v="Al Pacino"/>
        <s v="Michelle Pfeiffer"/>
        <s v="Steven Bauer"/>
        <s v="Ethan Hawke"/>
        <s v="Julie Delpy"/>
        <s v="Andrea Eckert"/>
        <s v="Vikrant Massey"/>
        <s v="Medha Shankr"/>
        <s v="Anant Joshi"/>
        <s v="Uma Thurman"/>
        <s v="David Carradine"/>
        <s v="Daryl Hannah"/>
        <s v="Jack Lemmon"/>
        <s v="Shirley MacLaine"/>
        <s v="Fred MacMurray"/>
        <s v="Bruce Willis"/>
        <s v="Haley Joel Osment"/>
        <s v="Toni Collette"/>
        <s v="Song Kang-ho"/>
        <s v="Lee Sun-kyun"/>
        <s v="Cho Yeo-jeong"/>
        <s v="Michael J. Fox"/>
        <s v="Christopher Lloyd"/>
        <s v="Lea Thompson"/>
        <s v="Jodie Foster"/>
        <s v="Anthony Hopkins"/>
        <s v="Scott Glenn"/>
        <s v="Tom Cruise"/>
        <s v="Miles Teller"/>
        <s v="Jay Baruchel"/>
        <s v="Gerard Butler"/>
        <s v="Christopher Mintz-Plasse"/>
        <s v="Ryan O'Neal"/>
        <s v="Marisa Berenson"/>
        <s v="Patrick Magee"/>
        <s v="Michael Keaton"/>
        <s v="Rachel McAdams"/>
        <s v="Ryûnosuke Kamiki"/>
        <s v="Mone Kamishiraishi"/>
        <s v="Ryo Narita"/>
        <s v="Cathy Moriarty"/>
        <s v="Joe Pesci"/>
        <s v="Robin Wright"/>
        <s v="Gary Sinise"/>
        <s v="Matt Damon"/>
        <s v="Tom Sizemore"/>
        <s v="James Stewart"/>
        <s v="Donna Reed"/>
        <s v="Lionel Barrymore"/>
        <s v="Kurt Russell"/>
        <s v="Wilford Brimley"/>
        <s v="Keith David"/>
        <s v="Orson Welles"/>
        <s v="Joseph Cotten"/>
        <s v="Dorothy Comingore"/>
        <s v="Anthony Perkins"/>
        <s v="Janet Leigh"/>
        <s v="Vera Miles"/>
        <s v="Shameik Moore"/>
        <s v="Jake Johnson"/>
        <s v="Hailee Steinfeld"/>
        <s v="Olivia Colman"/>
        <s v="Mark Gatiss"/>
        <s v="Edward Norton"/>
        <s v="Beverly D'Angelo"/>
        <s v="Daniel Day-Lewis"/>
        <s v="Pete Postlethwaite"/>
        <s v="Alison Crosbie"/>
        <s v="Leonardo DiCaprio"/>
        <s v="Christopher Walken"/>
        <s v="Tim Robbins"/>
        <s v="Morgan Freeman"/>
        <s v="Bob Gunton"/>
        <s v="John Travolta"/>
        <s v="Samuel L. Jackson"/>
        <s v="John Hurt"/>
        <s v="Anne Bancroft"/>
        <s v="Emma Stone"/>
        <s v="Octavia Spencer"/>
        <s v="Eli Marienthal"/>
        <s v="Harry Connick Jr."/>
        <s v="Jennifer Aniston"/>
        <s v="Daveigh Chase"/>
        <s v="Suzanne Pleshette"/>
        <s v="Miyu Irino"/>
        <s v="Kirk Douglas"/>
        <s v="Ralph Meeker"/>
        <s v="Adolphe Menjou"/>
        <s v="Robin Williams"/>
        <s v="Robert Sean Leonard"/>
        <s v="Brie Larson"/>
        <s v="Jacob Tremblay"/>
        <s v="Sean Bridgers"/>
        <s v="Ralph Fiennes"/>
        <s v="F. Murray Abraham"/>
        <s v="Mathieu Amalric"/>
        <s v="Joan Cusack"/>
        <s v="Clark Gable"/>
        <s v="Vivien Leigh"/>
        <s v="Thomas Mitchell"/>
        <s v="Sylvester Stallone"/>
        <s v="Talia Shire"/>
        <s v="Burt Young"/>
        <s v="Jeff Bridges"/>
        <s v="John Goodman"/>
        <s v="Julianne Moore"/>
        <s v="Mark Hamill"/>
        <s v="Harrison Ford"/>
        <s v="Carrie Fisher"/>
        <s v="Brigitte Helm"/>
        <s v="Alfred Abel"/>
        <s v="Gustav Fröhlich"/>
        <s v="Münir Özkul"/>
        <s v="Tarik Akan"/>
        <s v="Kemal Sunal"/>
        <s v="Jason Schwartzman"/>
        <s v="J.K. Simmons"/>
        <s v="Rashida Jones"/>
        <s v="Hugo Weaving"/>
        <s v="Natalie Portman"/>
        <s v="Rupert Graves"/>
        <s v="Marlon Brando"/>
        <s v="James Caan"/>
        <s v="Richard Gere"/>
        <s v="Joan Allen"/>
        <s v="Cary-Hiroyuki Tagawa"/>
        <s v="Ivana Baquero"/>
        <s v="Ariadna Gil"/>
        <s v="Sergi López"/>
        <s v="Marion Mack"/>
        <s v="Glen Cavender"/>
        <s v="Emily Mortimer"/>
        <s v="Humphrey Bogart"/>
        <s v="Ingrid Bergman"/>
        <s v="Paul Henreid"/>
        <s v="Jean Arthur"/>
        <s v="Claude Rains"/>
        <s v="Meat Loaf"/>
        <s v="Adrien Brody"/>
        <s v="Thomas Kretschmann"/>
        <s v="Frank Finlay"/>
        <s v="Chishû Ryû"/>
        <s v="Chieko Higashiyama"/>
        <s v="Sô Yamamura"/>
        <s v="Kim Novak"/>
        <s v="Barbara Bel Geddes"/>
        <s v="Ben Affleck"/>
        <s v="Chiwetel Ejiofor"/>
        <s v="Michael Kenneth Williams"/>
        <s v="Michael Fassbender"/>
        <s v="Kim Sang-kyung"/>
        <s v="Kim Roe-ha"/>
        <s v="Vijay Sethupathi"/>
        <s v="Anurag Kashyap"/>
        <s v="Mamta Mohandas"/>
        <s v="Craig T. Nelson"/>
        <s v="Holly Hunter"/>
        <s v="Kim Min-hee"/>
        <s v="Ha Jung-woo"/>
        <s v="Cho Jin-woong"/>
        <s v="Lubna Azabal"/>
        <s v="Mélissa Désormeaux-Poulin"/>
        <s v="Maxim Gaudette"/>
        <s v="Jamie Foxx"/>
        <s v="Christoph Waltz"/>
        <s v="Ulrich Mühe"/>
        <s v="Martina Gedeck"/>
        <s v="Sebastian Koch"/>
        <s v="Edna Purviance"/>
        <s v="Jackie Coogan"/>
        <s v="Clint Eastwood"/>
        <s v="Bee Vang"/>
        <s v="Christopher Carley"/>
        <s v="Kevin Spacey"/>
        <s v="Annette Bening"/>
        <s v="Thora Birch"/>
        <s v="Hitoshi Takagi"/>
        <s v="Noriko Hidaka"/>
        <s v="Chika Sakamoto"/>
        <s v="Faye Dunaway"/>
        <s v="William Holden"/>
        <s v="Peter Finch"/>
        <s v="Spencer Tracy"/>
        <s v="Burt Lancaster"/>
        <s v="Richard Widmark"/>
        <s v="Tom Hardy"/>
        <s v="Charlize Theron"/>
        <s v="Nicholas Hoult"/>
        <s v="Mack Swain"/>
        <s v="Tom Murray"/>
        <s v="Guy Pearce"/>
        <s v="Sakshi Tanwar"/>
        <s v="Fatima Sana Shaikh"/>
        <s v="Ray Milland"/>
        <s v="Grace Kelly"/>
        <s v="Robert Cummings"/>
        <s v="Ben Burtt"/>
        <s v="Elissa Knight"/>
        <s v="Jeff Garlin"/>
        <s v="Sean Connery"/>
        <s v="Alison Doody"/>
        <s v="Lupita Nyong'o"/>
        <s v="Pedro Pascal"/>
        <s v="Kit Connor"/>
        <s v="Darío Grandinetti"/>
        <s v="María Marull"/>
        <s v="Mónica Villa"/>
        <s v="Daniel Brühl"/>
        <s v="Chris Hemsworth"/>
        <s v="Olivia Wilde"/>
        <s v="Jim Carrey"/>
        <s v="Kate Winslet"/>
        <s v="Tom Wilkinson"/>
        <s v="Anthony Gonzalez"/>
        <s v="Gael García Bernal"/>
        <s v="Benjamin Bratt"/>
        <s v="Carrie-Anne Moss"/>
        <s v="Joe Pantoliano"/>
        <s v="Louise Fletcher"/>
        <s v="Michael Berryman"/>
        <s v="Eli Wallach"/>
        <s v="Lee Van Cleef"/>
        <s v="Ricardo Darín"/>
        <s v="Soledad Villamil"/>
        <s v="Pablo Rago"/>
        <s v="Barbara Stanwyck"/>
        <s v="Edward G. Robinson"/>
        <s v="Darsheel Safary"/>
        <s v="Tisca Chopra"/>
        <s v="Emile Hirsch"/>
        <s v="Vince Vaughn"/>
        <s v="Catherine Keener"/>
        <s v="Philip Seymour Hoffman"/>
        <s v="Eric Bana"/>
        <s v="Malcolm McDowell"/>
        <s v="Michael Bates"/>
        <s v="Gene Hackman"/>
        <s v="Paulette Goddard"/>
        <s v="Jack Oakie"/>
        <s v="Johnny Depp"/>
        <s v="Geoffrey Rush"/>
        <s v="Orlando Bloom"/>
        <s v="Elijah Wood"/>
        <s v="Ian McKellen"/>
        <s v="Jean Reno"/>
        <s v="Gary Oldman"/>
        <s v="Gian Maria Volontè"/>
        <s v="Luigi Lo Cascio"/>
        <s v="Alessio Boni"/>
        <s v="Jasmine Trinca"/>
        <s v="Brian Tyree Henry"/>
        <s v="Alida Valli"/>
        <s v="Sam Neill"/>
        <s v="Laura Dern"/>
        <s v="Jeff Goldblum"/>
        <s v="Walter Huston"/>
        <s v="Tim Holt"/>
        <s v="Laura Linney"/>
        <s v="François Cluzet"/>
        <s v="Omar Sy"/>
        <s v="Anne Le Ny"/>
        <s v="Karl Malden"/>
        <s v="Lee J. Cobb"/>
        <s v="Brahim Hadjadj"/>
        <s v="Jean Martin"/>
        <s v="Yacef Saadi"/>
        <s v="Ray Liotta"/>
        <s v="Çetin Tekindor"/>
        <s v="Fikret Kuskan"/>
        <s v="Hümeyra"/>
        <s v="Henry Fonda"/>
        <s v="Martin Balsam"/>
        <s v="Dean-Charles Chapman"/>
        <s v="George MacKay"/>
        <s v="Daniel Mays"/>
        <s v="Yutaka Sada"/>
        <s v="Reza Naji"/>
        <s v="Amir Farrokh Hashemian"/>
        <s v="Bahare Seddiqi"/>
        <s v="Rutger Hauer"/>
        <s v="Sean Young"/>
        <s v="Brad Garrett"/>
        <s v="Lou Romano"/>
        <s v="Patton Oswalt"/>
        <s v="Zain Al Rafeea"/>
        <s v="Yordanos Shiferaw"/>
        <s v="Boluwatife Treasure Bankole"/>
        <s v="Charlie Sheen"/>
        <s v="Tom Berenger"/>
        <s v="Willem Dafoe"/>
        <s v="Martin Sheen"/>
        <s v="Robert Duvall"/>
        <s v="Audrey Tautou"/>
        <s v="Mathieu Kassovitz"/>
        <s v="Rufus"/>
        <s v="Eijirô Tôno"/>
        <s v="Paul Newman"/>
        <s v="Robert Redford"/>
        <s v="Amy Poehler"/>
        <s v="Bill Hader"/>
        <s v="Lewis Black"/>
        <s v="Julie Andrews"/>
        <s v="Christopher Plummer"/>
        <s v="Eleanor Parker"/>
        <s v="Payman Maadi"/>
        <s v="Leila Hatami"/>
        <s v="Sareh Bayat"/>
        <s v="Val Kilmer"/>
        <s v="Tyrone Power"/>
        <s v="Marlene Dietrich"/>
        <s v="Charles Laughton"/>
        <s v="Chieko Baishô"/>
        <s v="Takuya Kimura"/>
        <s v="Tatsuya Gashûin"/>
        <s v="Joseph Gordon-Levitt"/>
        <s v="Elliot Page"/>
        <s v="Gene Kelly"/>
        <s v="Donald O'Connor"/>
        <s v="Debbie Reynolds"/>
        <s v="Rosamund Pike"/>
        <s v="Neil Patrick Harris"/>
        <s v="Daniel Radcliffe"/>
        <s v="Emma Watson"/>
        <s v="Rupert Grint"/>
        <s v="Karen Allen"/>
        <s v="Paul Freeman"/>
        <s v="Melissa Benoist"/>
        <s v="Bette Davis"/>
        <s v="Anne Baxter"/>
        <s v="George Sanders"/>
        <s v="Alexandre Rodrigues"/>
        <s v="Leandro Firmino"/>
        <s v="Matheus Nachtergaele"/>
        <s v="Billy Crystal"/>
        <s v="Mary Gibbs"/>
        <s v="Henry Bergman"/>
        <s v="Jon Bernthal"/>
        <s v="Patrick Stewart"/>
        <s v="Dafne Keen"/>
        <s v="Ajay Devgn"/>
        <s v="Shriya Saran"/>
        <s v="Tabu"/>
        <s v="Frances McDormand"/>
        <s v="Woody Harrelson"/>
        <s v="Sam Rockwell"/>
        <s v="Alec Guinness"/>
        <s v="Jack Hawkins"/>
        <s v="Manoj Bajpayee"/>
        <s v="Nawazuddin Siddiqui"/>
        <s v="Tigmanshu Dhulia"/>
        <s v="Graham Chapman"/>
        <s v="John Cleese"/>
        <s v="Eric Idle"/>
        <s v="John Cazale"/>
        <s v="Jane Darwell"/>
        <s v="John Carradine"/>
        <s v="Gregory Peck"/>
        <s v="John Megna"/>
        <s v="Frank Overton"/>
        <s v="Vincent Cassel"/>
        <s v="Hubert Koundé"/>
        <s v="Saïd Taghmaoui"/>
        <s v="Peter Lorre"/>
        <s v="Ellen Widmann"/>
        <s v="Inge Landgut"/>
        <s v="Jonah Hill"/>
        <s v="Margot Robbie"/>
        <s v="Maria Falconetti"/>
        <s v="Eugene Silvain"/>
        <s v="André Berley"/>
        <s v="Cillian Murphy"/>
        <s v="Emily Blunt"/>
        <s v="Nobuo Kaneko"/>
        <s v="Shin'ichi Himori"/>
        <s v="Michael Biehn"/>
        <s v="Michael Clarke Duncan"/>
        <s v="David Morse"/>
        <s v="Mads Mikkelsen"/>
        <s v="Thomas Bo Larsen"/>
        <s v="Annika Wedderkopp"/>
        <s v="Max von Sydow"/>
        <s v="Gunnar Björnstrand"/>
        <s v="Bengt Ekerot"/>
        <s v="Philippe Noiret"/>
        <s v="Enzo Cannavale"/>
        <s v="Antonella Attili"/>
        <s v="Tom Hulce"/>
        <s v="Elizabeth Berridge"/>
        <s v="Natsuki Hanae"/>
        <s v="Akari Kitô"/>
        <s v="Yoshitsugu Matsuoka"/>
        <s v="Wil Wheaton"/>
        <s v="River Phoenix"/>
        <s v="Corey Feldman"/>
        <s v="Diane Kruger"/>
        <s v="Eli Roth"/>
        <s v="Lamberto Maggiorani"/>
        <s v="Enzo Staiola"/>
        <s v="Lianella Carell"/>
        <s v="Alan Rickman"/>
        <s v="Bonnie Bedelia"/>
        <s v="Peter O'Toole"/>
        <s v="Anthony Quinn"/>
        <s v="Victor Sjöström"/>
        <s v="Bibi Andersson"/>
        <s v="Ingrid Thulin"/>
        <s v="Paul Dano"/>
        <s v="Ciarán Hinds"/>
        <s v="Bill Murray"/>
        <s v="Andie MacDowell"/>
        <s v="Chris Elliott"/>
        <s v="Tsutomu Tatsumi"/>
        <s v="Ayano Shiraishi"/>
        <s v="Akemi Yamaguchi"/>
        <s v="Suriya"/>
        <s v="Lijo Mol Jose"/>
        <s v="Manikandan K."/>
        <s v="Yôji Matsuda"/>
        <s v="Yuriko Ishida"/>
        <s v="Yûko Tanaka"/>
        <s v="Sigourney Weaver"/>
        <s v="Carrie Henn"/>
        <s v="Ellen Burstyn"/>
        <s v="Linda Blair"/>
        <s v="Michael Caine"/>
        <s v="Ken Watanabe"/>
        <s v="Carole Lombard"/>
        <s v="Jack Benny"/>
        <s v="Robert Stack"/>
        <s v="Machiko Kyô"/>
        <s v="Masayuki Mori"/>
        <s v="Mel Gibson"/>
        <s v="Sophie Marceau"/>
        <s v="Patrick McGoohan"/>
        <s v="Charlton Heston"/>
        <s v="Stephen Boyd"/>
        <s v="Nick Nolte"/>
        <s v="Joel Edgerton"/>
        <s v="Timothée Chalamet"/>
        <s v="Rebecca Ferguson"/>
        <s v="Tom Skerritt"/>
        <s v="Zazie Beetz"/>
        <s v="Keanu Reeves"/>
        <s v="Laurence Fishburne"/>
        <s v="Saori Hayami"/>
        <s v="Aoi Yûki"/>
        <s v="Anne Hathaway"/>
        <s v="Gloria Swanson"/>
        <s v="Erich von Stroheim"/>
        <s v="Keir Dullea"/>
        <s v="Gary Lockwood"/>
        <s v="William Sylvester"/>
        <s v="Matthew Broderick"/>
        <s v="Jeremy Irons"/>
        <s v="James Earl Jones"/>
        <s v="Matthew Modine"/>
        <s v="R. Lee Ermey"/>
        <s v="Vincent D'Onofrio"/>
        <s v="Connie Nielsen"/>
        <s v="Sharon Stone"/>
        <s v="Wendell Corey"/>
        <s v="Lin-Manuel Miranda"/>
        <s v="Phillipa Soo"/>
        <s v="Leslie Odom Jr."/>
        <s v="Matthew McConaughey"/>
        <s v="Jessica Chastain"/>
        <s v="Cybill Shepherd"/>
        <s v="Akira Terao"/>
        <s v="Jinpachi Nezu"/>
        <s v="Tommy Lee Jones"/>
        <s v="Javier Bardem"/>
        <s v="Josh Brolin"/>
        <s v="Vernon Dobtcheff"/>
        <s v="Aleksey Kravchenko"/>
        <s v="Olga Mironova"/>
        <s v="Liubomiras Laucevicius"/>
        <s v="Liam Neeson"/>
        <s v="Ben Kingsley"/>
        <s v="Judy Garland"/>
        <s v="Frank Morgan"/>
        <s v="Ray Bolger"/>
        <s v="Marilyn Monroe"/>
        <s v="Tony Curtis"/>
        <s v="Jared Leto"/>
        <s v="Jürgen Prochnow"/>
        <s v="Herbert Grönemeyer"/>
        <s v="Klaus Wennemann"/>
        <s v="Hilary Swank"/>
        <s v="Gabriel Byrne"/>
        <s v="Chazz Palminteri"/>
        <s v="Choi Min-sik"/>
        <s v="Yoo Ji-tae"/>
        <s v="Kang Hye-jeong"/>
        <s v="Albert Brooks"/>
        <s v="Ellen DeGeneres"/>
        <s v="Alexander Gould"/>
        <s v="Charles Bronson"/>
        <s v="Claudia Cardinale"/>
        <s v="John Huston"/>
        <s v="William H. Macy"/>
        <s v="Steve Buscemi"/>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916.774163657406" createdVersion="7" refreshedVersion="7" minRefreshableVersion="3" recordCount="250" xr:uid="{E668D6A4-B295-425D-82FB-1DEE8D99D52B}">
  <cacheSource type="worksheet">
    <worksheetSource ref="A1:A251" sheet="Number of movie ratings"/>
  </cacheSource>
  <cacheFields count="1">
    <cacheField name="rating" numFmtId="0">
      <sharedItems count="11">
        <s v="Not Rated"/>
        <s v="G"/>
        <s v="Passed"/>
        <s v="PG"/>
        <s v="Approved"/>
        <s v="R"/>
        <s v="PG-13"/>
        <s v="NC-17"/>
        <s v="None"/>
        <s v="TV-MA"/>
        <s v="18+"/>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916.817482407409" createdVersion="7" refreshedVersion="7" minRefreshableVersion="3" recordCount="250" xr:uid="{763A23C6-CC2B-4B49-BA4A-C8BE0793280E}">
  <cacheSource type="worksheet">
    <worksheetSource ref="A1:C251" sheet="The N best film of every decade"/>
  </cacheSource>
  <cacheFields count="3">
    <cacheField name="title" numFmtId="0">
      <sharedItems count="250">
        <s v="Salinui chueok"/>
        <s v="City Lights"/>
        <s v="Le salaire de la peur"/>
        <s v="La passion de Jeanne d'Arc"/>
        <s v="Dial M for Murder"/>
        <s v="M - Eine Stadt sucht einen Mörder"/>
        <s v="Tengoku to jigoku"/>
        <s v="Yôjinbô"/>
        <s v="Rashômon"/>
        <s v="Ikiru"/>
        <s v="All About Eve"/>
        <s v="North by Northwest"/>
        <s v="Idi i smotri"/>
        <s v="Mr. Smith Goes to Washington"/>
        <s v="Modern Times"/>
        <s v="La meglio gioventù"/>
        <s v="La haine"/>
        <s v="Sunset Blvd."/>
        <s v="Ladri di biciclette"/>
        <s v="Hotaru no haka"/>
        <s v="To Kill a Mockingbird"/>
        <s v="Jagten"/>
        <s v="Shichinin no samurai"/>
        <s v="La battaglia di Algeri"/>
        <s v="Bacheha-ye aseman"/>
        <s v="The Third Man"/>
        <s v="Koe no Katachi"/>
        <s v="Taare Zameen Par"/>
        <s v="Metropolis"/>
        <s v="It's a Wonderful Life"/>
        <s v="Citizen Kane"/>
        <s v="Capharnaüm"/>
        <s v="Singin' in the Rain"/>
        <s v="Ah-ga-ssi"/>
        <s v="Incendies"/>
        <s v="The Father"/>
        <s v="Tonari no Totoro"/>
        <s v="Oldeuboi"/>
        <s v="Monty Python and the Holy Grail"/>
        <s v="Reservoir Dogs"/>
        <s v="Relatos salvajes"/>
        <s v="To Be or Not to Be"/>
        <s v="Requiem for a Dream"/>
        <s v="Lock, Stock and Two Smoking Barrels"/>
        <s v="Casablanca"/>
        <s v="Ran"/>
        <s v="The Treasure of the Sierra Madre"/>
        <s v="Kimi no Na wa."/>
        <s v="Once Upon a Time in America"/>
        <s v="C'era una volta il West"/>
        <s v="Der Untergang"/>
        <s v="Before Sunrise"/>
        <s v="Before Sunset"/>
        <s v="El secreto de sus ojos"/>
        <s v="3 Idiots"/>
        <s v="American History X"/>
        <s v="Jodaeiye Nader az Simin"/>
        <s v="Cidade de Deus"/>
        <s v="Vertigo"/>
        <s v="Hauru no ugoku shiro"/>
        <s v="Dr. Strangelove or: How I Learned to Stop Worrying and Love the Bomb"/>
        <s v="Intouchables"/>
        <s v="Das Leben der Anderen"/>
        <s v="Das Boot"/>
        <s v="Mononoke-hime"/>
        <s v="Dangal"/>
        <s v="Nuovo Cinema Paradiso"/>
        <s v="Warrior"/>
        <s v="Whiplash"/>
        <s v="Room"/>
        <s v="Hamilton"/>
        <s v="Per qualche dollaro in più"/>
        <s v="Sen to Chihiro no kamikakushi"/>
        <s v="Trainspotting"/>
        <s v="Into the Wild"/>
        <s v="The Apartment"/>
        <s v="The Big Lebowski"/>
        <s v="Léon"/>
        <s v="The Thing"/>
        <s v="The Iron Giant"/>
        <s v="The Usual Suspects"/>
        <s v="Raging Bull"/>
        <s v="Hotel Rwanda"/>
        <s v="The Best Years of Our Lives"/>
        <s v="Network"/>
        <s v="Fargo"/>
        <s v="The Wizard of Oz"/>
        <s v="In the Name of the Father"/>
        <s v="Il buono, il brutto, il cattivo"/>
        <s v="Memento"/>
        <s v="The Elephant Man"/>
        <s v="A Clockwork Orange"/>
        <s v="Rush"/>
        <s v="The Bridge on the River Kwai"/>
        <s v="Taxi Driver"/>
        <s v="The Shawshank Redemption"/>
        <s v="Chinatown"/>
        <s v="Snatch"/>
        <s v="Psycho"/>
        <s v="The Pianist"/>
        <s v="Blade Runner"/>
        <s v="Le fabuleux destin d'Amélie Poulain"/>
        <s v="Eternal Sunshine of the Spotless Mind"/>
        <s v="Fight Club"/>
        <s v="Rear Window"/>
        <s v="El laberinto del fauno"/>
        <s v="The Terminator"/>
        <s v="There Will Be Blood"/>
        <s v="Casino"/>
        <s v="Spotlight"/>
        <s v="Lawrence of Arabia"/>
        <s v="The Shining"/>
        <s v="Scarface"/>
        <s v="Full Metal Jacket"/>
        <s v="GoodFellas"/>
        <s v="The Godfather Part II"/>
        <s v="The Deer Hunter"/>
        <s v="Gekijô-ban Kimetsu no Yaiba Mugen Ressha-hen"/>
        <s v="Amadeus"/>
        <s v="Stand by Me"/>
        <s v="The Prestige"/>
        <s v="Gisaengchung"/>
        <s v="Three Billboards Outside Ebbing, Missouri"/>
        <s v="12 Years a Slave"/>
        <s v="La vita è bella"/>
        <s v="The Grand Budapest Hotel"/>
        <s v="2001: A Space Odyssey"/>
        <s v="Prisoners"/>
        <s v="L.A. Confidential"/>
        <s v="Hacksaw Ridge"/>
        <s v="Heat"/>
        <s v="Kill Bill: Vol. 1"/>
        <s v="V for Vendetta"/>
        <s v="Groundhog Day"/>
        <s v="No Country for Old Men"/>
        <s v="Ben-Hur"/>
        <s v="Braveheart"/>
        <s v="Alien"/>
        <s v="Green Book"/>
        <s v="Aliens"/>
        <s v="Die Hard"/>
        <s v="Dead Poets Society"/>
        <s v="Apocalypse Now"/>
        <s v="Schindler's List"/>
        <s v="Million Dollar Baby"/>
        <s v="Se7en"/>
        <s v="Unforgiven"/>
        <s v="Pulp Fiction"/>
        <s v="One Flew Over the Cuckoo's Nest"/>
        <s v="The Wolf of Wall Street"/>
        <s v="Rocky"/>
        <s v="Ford v Ferrari"/>
        <s v="Inglourious Basterds"/>
        <s v="The Truman Show"/>
        <s v="Shutter Island"/>
        <s v="American Beauty"/>
        <s v="The Silence of the Lambs"/>
        <s v="The Departed"/>
        <s v="The Godfather"/>
        <s v="The Green Mile"/>
        <s v="Good Will Hunting"/>
        <s v="Platoon"/>
        <s v="The Wild Robot"/>
        <s v="Gran Torino"/>
        <s v="Mad Max: Fury Road"/>
        <s v="The Sting"/>
        <s v="1917"/>
        <s v="The Sound of Music"/>
        <s v="Django Unchained"/>
        <s v="Catch Me If You Can"/>
        <s v="Gone Girl"/>
        <s v="The Help"/>
        <s v="A Beautiful Mind"/>
        <s v="The Matrix"/>
        <s v="Gladiator"/>
        <s v="Spider-Man: Into the Spider-Verse"/>
        <s v="Indiana Jones and the Last Crusade"/>
        <s v="Gone with the Wind"/>
        <s v="Interstellar"/>
        <s v="Terminator 2: Judgment Day"/>
        <s v="Ratatouille"/>
        <s v="Batman Begins"/>
        <s v="Coco"/>
        <s v="Back to the Future"/>
        <s v="Saving Private Ryan"/>
        <s v="How to Train Your Dragon"/>
        <s v="WALL·E"/>
        <s v="Logan"/>
        <s v="Toy Story"/>
        <s v="The Exorcist"/>
        <s v="Raiders of the Lost Ark"/>
        <s v="The Incredibles"/>
        <s v="Jaws"/>
        <s v="Dune: Part Two"/>
        <s v="Monsters, Inc."/>
        <s v="Inception"/>
        <s v="Star Wars: Episode V - The Empire Strikes Back"/>
        <s v="Up"/>
        <s v="The Sixth Sense"/>
        <s v="Pirates of the Caribbean: The Curse of the Black Pearl"/>
        <s v="Star Wars: Episode VI - Return of the Jedi"/>
        <s v="The Lord of the Rings: The Fellowship of the Ring"/>
        <s v="Oppenheimer"/>
        <s v="Forrest Gump"/>
        <s v="Joker"/>
        <s v="The Lord of the Rings: The Two Towers"/>
        <s v="Inside Out"/>
        <s v="Finding Nemo"/>
        <s v="Harry Potter and the Deathly Hallows: Part 2"/>
        <s v="Spider-Man: Across the Spider-Verse"/>
        <s v="The Lord of the Rings: The Return of the King"/>
        <s v="Jurassic Park"/>
        <s v="Toy Story 3"/>
        <s v="The Lion King"/>
        <s v="The Dark Knight Rises"/>
        <s v="Star Wars"/>
        <s v="The Dark Knight"/>
        <s v="Avengers: Infinity War"/>
        <s v="Top Gun: Maverick"/>
        <s v="Spider-Man: No Way Home"/>
        <s v="Avengers: Endgame"/>
        <s v="Seppuku"/>
        <s v="The Great Escape"/>
        <s v="Sherlock Jr."/>
        <s v="12th Fail"/>
        <s v="Barry Lyndon"/>
        <s v="Paths of Glory"/>
        <s v="Hababam Sinifi: Sinifta Kaldi"/>
        <s v="Klaus"/>
        <s v="Hachi: A Dog's Tale"/>
        <s v="The General"/>
        <s v="Tôkyô monogatari"/>
        <s v="Maharaja"/>
        <s v="The Kid"/>
        <s v="Judgment at Nuremberg"/>
        <s v="The Gold Rush"/>
        <s v="Double Indemnity"/>
        <s v="Mary and Max."/>
        <s v="The Great Dictator"/>
        <s v="On the Waterfront"/>
        <s v="Babam ve Oglum"/>
        <s v="12 Angry Men"/>
        <s v="Witness for the Prosecution"/>
        <s v="Drishyam"/>
        <s v="Gangs of Wasseypur"/>
        <s v="The Grapes of Wrath"/>
        <s v="Det sjunde inseglet"/>
        <s v="Smultronstället"/>
        <s v="Jai Bhim"/>
        <s v="Some Like It Hot"/>
      </sharedItems>
    </cacheField>
    <cacheField name="year" numFmtId="0">
      <sharedItems containsSemiMixedTypes="0" containsString="0" containsNumber="1" containsInteger="1" minValue="1921" maxValue="2024"/>
    </cacheField>
    <cacheField name="decade" numFmtId="0">
      <sharedItems containsSemiMixedTypes="0" containsString="0" containsNumber="1" containsInteger="1" minValue="1920" maxValue="2020" count="11">
        <n v="2000"/>
        <n v="1930"/>
        <n v="1950"/>
        <n v="1920"/>
        <n v="1960"/>
        <n v="1980"/>
        <n v="1990"/>
        <n v="1940"/>
        <n v="2010"/>
        <n v="2020"/>
        <n v="197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916.885547453705" createdVersion="7" refreshedVersion="7" minRefreshableVersion="3" recordCount="1640" xr:uid="{9F4554C6-288B-43DD-B0E7-21B36D998705}">
  <cacheSource type="worksheet">
    <worksheetSource ref="A1:B1641" sheet="Number of occurrences of each a"/>
  </cacheSource>
  <cacheFields count="2">
    <cacheField name="rating" numFmtId="0">
      <sharedItems count="11">
        <s v="Not Rated"/>
        <s v="G"/>
        <s v="Passed"/>
        <s v="PG"/>
        <s v="Approved"/>
        <s v="R"/>
        <s v="PG-13"/>
        <s v="NC-17"/>
        <s v="None"/>
        <s v="TV-MA"/>
        <s v="18+"/>
      </sharedItems>
    </cacheField>
    <cacheField name="genre" numFmtId="0">
      <sharedItems count="192">
        <s v="Dark Comedy"/>
        <s v=" Police Procedural"/>
        <s v=" Serial Killer"/>
        <s v=" True Crime"/>
        <s v=" Crime"/>
        <s v=" Drama"/>
        <s v=" Mystery"/>
        <s v=" Thriller"/>
        <s v="Feel-Good Romance"/>
        <s v=" Romantic Comedy"/>
        <s v=" Satire"/>
        <s v=" Slapstick"/>
        <s v=" Comedy"/>
        <s v=" Romance"/>
        <s v="Psychological Drama"/>
        <s v=" Survival"/>
        <s v=" Adventure"/>
        <s v="Costume Drama"/>
        <s v=" Legal Drama"/>
        <s v=" Period Drama"/>
        <s v=" Psychological Drama"/>
        <s v=" Tragedy"/>
        <s v=" Biography"/>
        <s v=" History"/>
        <s v="Crime"/>
        <s v="Psychological Thriller"/>
        <s v=" Suspense Mystery"/>
        <s v="Police Procedural"/>
        <s v="One-Person Army Action"/>
        <s v=" Samurai"/>
        <s v=" Action"/>
        <s v="Period Drama"/>
        <s v="Showbiz Drama"/>
        <s v="Spy"/>
        <s v="Epic"/>
        <s v=" War Epic"/>
        <s v=" War"/>
        <s v="Political Drama"/>
        <s v="Romantic Comedy"/>
        <s v="Gangster"/>
        <s v=" Film Noir"/>
        <s v=" Showbiz Drama"/>
        <s v=" Quest"/>
        <s v=" Financial Drama"/>
        <s v="Adult Animation"/>
        <s v=" Anime"/>
        <s v=" Hand-Drawn Animation"/>
        <s v=" Animation"/>
        <s v="Legal Drama"/>
        <s v="Action Epic"/>
        <s v=" Epic"/>
        <s v="Docudrama"/>
        <s v=" Political Drama"/>
        <s v="Drama"/>
        <s v=" Family"/>
        <s v=" Sport"/>
        <s v="Film Noir"/>
        <s v=" Hard-boiled Detective"/>
        <s v=" Spy"/>
        <s v=" Whodunnit"/>
        <s v="Anime"/>
        <s v=" Coming-of-Age"/>
        <s v=" Shōnen"/>
        <s v=" Slice of Life"/>
        <s v="Coming-of-Age"/>
        <s v="Dystopian Sci-Fi"/>
        <s v=" Sci-Fi Epic"/>
        <s v=" Steampunk"/>
        <s v=" Sci-Fi"/>
        <s v=" Holiday Family"/>
        <s v=" Holiday Romance"/>
        <s v=" Supernatural Fantasy"/>
        <s v=" Fantasy"/>
        <s v=" Holiday"/>
        <s v="Classic Musical"/>
        <s v=" Feel-Good Romance"/>
        <s v=" Jukebox Musical"/>
        <s v=" Musical"/>
        <s v="Dark Romance"/>
        <s v=" Erotic Thriller"/>
        <s v=" Psychological Thriller"/>
        <s v=" Steamy Romance"/>
        <s v="Suspense Mystery"/>
        <s v=" Fairy Tale"/>
        <s v=" Iyashikei"/>
        <s v=" One-Person Army Action"/>
        <s v="Farce"/>
        <s v=" Parody"/>
        <s v=" Sketch Comedy"/>
        <s v=" Sword &amp; Sorcery"/>
        <s v=" Heist"/>
        <s v="Screwball Comedy"/>
        <s v=" Farce"/>
        <s v=" Gangster"/>
        <s v="Tragedy"/>
        <s v=" Western"/>
        <s v=" Shōjo"/>
        <s v="Adventure Epic"/>
        <s v=" Desert Adventure"/>
        <s v=" Spaghetti Western"/>
        <s v=" Western Epic"/>
        <s v="Comedy"/>
        <s v=" Legal Thriller"/>
        <s v="Buddy Comedy"/>
        <s v=" Quirky Comedy"/>
        <s v="Prison Drama"/>
        <s v="Caper"/>
        <s v="Conspiracy Thriller"/>
        <s v=" Dark Romance"/>
        <s v=" Docudrama"/>
        <s v="Political Thriller"/>
        <s v=" Adult Animation"/>
        <s v=" Adventure Epic"/>
        <s v=" Dark Fantasy"/>
        <s v=" Fantasy Epic"/>
        <s v=" Martial Arts"/>
        <s v="Boxing"/>
        <s v=" Music"/>
        <s v=" Historical Epic"/>
        <s v=" Drug Crime"/>
        <s v=" Road Trip"/>
        <s v=" Holiday Comedy"/>
        <s v=" Workplace Drama"/>
        <s v=" Stoner Comedy"/>
        <s v="Alien Invasion"/>
        <s v=" Body Horror"/>
        <s v=" Monster Horror"/>
        <s v=" Psychological Horror"/>
        <s v=" Supernatural Horror"/>
        <s v=" Horror"/>
        <s v=" Artificial Intelligence"/>
        <s v=" Buddy Comedy"/>
        <s v=" High-Concept Comedy"/>
        <s v=" Kaiju"/>
        <s v=" Space Sci-Fi"/>
        <s v="Cop Drama"/>
        <s v=" Dark Comedy"/>
        <s v=" Classic Musical"/>
        <s v=" Prison Drama"/>
        <s v=" Dystopian Sci-Fi"/>
        <s v=" Motorsport"/>
        <s v="Jungle Adventure"/>
        <s v=" Slasher Horror"/>
        <s v="Artificial Intelligence"/>
        <s v=" Cyber Thriller"/>
        <s v=" Cyberpunk"/>
        <s v=" Teen Fantasy"/>
        <s v=" Time Travel"/>
        <s v=" Urban Adventure"/>
        <s v="Drug Crime"/>
        <s v=" Superhero"/>
        <s v=" Tragic Romance"/>
        <s v="Quirky Comedy"/>
        <s v=" Cop Drama"/>
        <s v="Kung Fu"/>
        <s v=" Political Thriller"/>
        <s v="Contemporary Western"/>
        <s v=" Sword &amp; Sandal"/>
        <s v=" Costume Drama"/>
        <s v=" Disaster"/>
        <s v=" Teen Drama"/>
        <s v="Medical Drama"/>
        <s v=" Raunchy Comedy"/>
        <s v="Car Action"/>
        <s v="Animal Adventure"/>
        <s v=" Computer Animation"/>
        <s v=" Car Action"/>
        <s v=" Globetrotting Adventure"/>
        <s v="Erotic Thriller"/>
        <s v=" Gun Fu"/>
        <s v=" Teen Adventure"/>
        <s v=" Teen Comedy"/>
        <s v=" Romantic Epic"/>
        <s v="Computer Animation"/>
        <s v="High-Concept Comedy"/>
        <s v="Body Horror"/>
        <s v="Monster Horror"/>
        <s v=" Sea Adventure"/>
        <s v="Sea Adventure"/>
        <s v=" Swashbuckler"/>
        <s v=" Mountain Adventure"/>
        <s v="Dinosaur Adventure"/>
        <s v=" Jungle Adventure"/>
        <s v=" Animal Adventure"/>
        <s v="Space Sci-Fi"/>
        <s v="Superhero"/>
        <s v="Bumbling Detective"/>
        <s v="Satire"/>
        <s v="Hand-Drawn Animation"/>
        <s v=" Holiday Animation"/>
        <s v=" Stop Motion Animation"/>
        <s v=" Screwball Comedy"/>
      </sharedItems>
    </cacheField>
  </cacheFields>
  <extLst>
    <ext xmlns:x14="http://schemas.microsoft.com/office/spreadsheetml/2009/9/main" uri="{725AE2AE-9491-48be-B2B4-4EB974FC3084}">
      <x14:pivotCacheDefinition pivotCacheId="32293683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917.405152777777" createdVersion="8" refreshedVersion="8" minRefreshableVersion="3" recordCount="1640" xr:uid="{6A02A6A6-51C8-4FE5-870D-AE6ED7F2417A}">
  <cacheSource type="worksheet">
    <worksheetSource name="Table13_2"/>
  </cacheSource>
  <cacheFields count="3">
    <cacheField name="title" numFmtId="0">
      <sharedItems count="250">
        <s v="Salinui chueok"/>
        <s v="City Lights"/>
        <s v="Le salaire de la peur"/>
        <s v="La passion de Jeanne d'Arc"/>
        <s v="Dial M for Murder"/>
        <s v="M - Eine Stadt sucht einen Mörder"/>
        <s v="Tengoku to jigoku"/>
        <s v="Yôjinbô"/>
        <s v="Rashômon"/>
        <s v="Ikiru"/>
        <s v="All About Eve"/>
        <s v="North by Northwest"/>
        <s v="Idi i smotri"/>
        <s v="Mr. Smith Goes to Washington"/>
        <s v="Modern Times"/>
        <s v="La meglio gioventù"/>
        <s v="La haine"/>
        <s v="Sunset Blvd."/>
        <s v="Ladri di biciclette"/>
        <s v="Hotaru no haka"/>
        <s v="To Kill a Mockingbird"/>
        <s v="Jagten"/>
        <s v="Shichinin no samurai"/>
        <s v="La battaglia di Algeri"/>
        <s v="Bacheha-ye aseman"/>
        <s v="The Third Man"/>
        <s v="Koe no Katachi"/>
        <s v="Taare Zameen Par"/>
        <s v="Metropolis"/>
        <s v="It's a Wonderful Life"/>
        <s v="Citizen Kane"/>
        <s v="Capharnaüm"/>
        <s v="Singin' in the Rain"/>
        <s v="Ah-ga-ssi"/>
        <s v="Incendies"/>
        <s v="The Father"/>
        <s v="Tonari no Totoro"/>
        <s v="Oldeuboi"/>
        <s v="Monty Python and the Holy Grail"/>
        <s v="Reservoir Dogs"/>
        <s v="Relatos salvajes"/>
        <s v="To Be or Not to Be"/>
        <s v="Requiem for a Dream"/>
        <s v="Lock, Stock and Two Smoking Barrels"/>
        <s v="Casablanca"/>
        <s v="Ran"/>
        <s v="The Treasure of the Sierra Madre"/>
        <s v="Kimi no Na wa."/>
        <s v="Once Upon a Time in America"/>
        <s v="C'era una volta il West"/>
        <s v="Der Untergang"/>
        <s v="Before Sunrise"/>
        <s v="Before Sunset"/>
        <s v="El secreto de sus ojos"/>
        <s v="3 Idiots"/>
        <s v="American History X"/>
        <s v="Jodaeiye Nader az Simin"/>
        <s v="Cidade de Deus"/>
        <s v="Vertigo"/>
        <s v="Hauru no ugoku shiro"/>
        <s v="Dr. Strangelove or: How I Learned to Stop Worrying and Love the Bomb"/>
        <s v="Intouchables"/>
        <s v="Das Leben der Anderen"/>
        <s v="Das Boot"/>
        <s v="Mononoke-hime"/>
        <s v="Dangal"/>
        <s v="Nuovo Cinema Paradiso"/>
        <s v="Warrior"/>
        <s v="Whiplash"/>
        <s v="Room"/>
        <s v="Hamilton"/>
        <s v="Per qualche dollaro in più"/>
        <s v="Sen to Chihiro no kamikakushi"/>
        <s v="Trainspotting"/>
        <s v="Into the Wild"/>
        <s v="The Apartment"/>
        <s v="The Big Lebowski"/>
        <s v="Léon"/>
        <s v="The Thing"/>
        <s v="The Iron Giant"/>
        <s v="The Usual Suspects"/>
        <s v="Raging Bull"/>
        <s v="Hotel Rwanda"/>
        <s v="The Best Years of Our Lives"/>
        <s v="Network"/>
        <s v="Fargo"/>
        <s v="The Wizard of Oz"/>
        <s v="In the Name of the Father"/>
        <s v="Il buono, il brutto, il cattivo"/>
        <s v="Memento"/>
        <s v="The Elephant Man"/>
        <s v="A Clockwork Orange"/>
        <s v="Rush"/>
        <s v="The Bridge on the River Kwai"/>
        <s v="Taxi Driver"/>
        <s v="The Shawshank Redemption"/>
        <s v="Chinatown"/>
        <s v="Snatch"/>
        <s v="Psycho"/>
        <s v="The Pianist"/>
        <s v="Blade Runner"/>
        <s v="Le fabuleux destin d'Amélie Poulain"/>
        <s v="Eternal Sunshine of the Spotless Mind"/>
        <s v="Fight Club"/>
        <s v="Rear Window"/>
        <s v="El laberinto del fauno"/>
        <s v="The Terminator"/>
        <s v="There Will Be Blood"/>
        <s v="Casino"/>
        <s v="Spotlight"/>
        <s v="Lawrence of Arabia"/>
        <s v="The Shining"/>
        <s v="Scarface"/>
        <s v="Full Metal Jacket"/>
        <s v="GoodFellas"/>
        <s v="The Godfather Part II"/>
        <s v="The Deer Hunter"/>
        <s v="Gekijô-ban Kimetsu no Yaiba Mugen Ressha-hen"/>
        <s v="Amadeus"/>
        <s v="Stand by Me"/>
        <s v="The Prestige"/>
        <s v="Gisaengchung"/>
        <s v="Three Billboards Outside Ebbing, Missouri"/>
        <s v="12 Years a Slave"/>
        <s v="La vita è bella"/>
        <s v="The Grand Budapest Hotel"/>
        <s v="2001: A Space Odyssey"/>
        <s v="Prisoners"/>
        <s v="L.A. Confidential"/>
        <s v="Hacksaw Ridge"/>
        <s v="Heat"/>
        <s v="Kill Bill: Vol. 1"/>
        <s v="V for Vendetta"/>
        <s v="Groundhog Day"/>
        <s v="No Country for Old Men"/>
        <s v="Ben-Hur"/>
        <s v="Braveheart"/>
        <s v="Alien"/>
        <s v="Green Book"/>
        <s v="Aliens"/>
        <s v="Die Hard"/>
        <s v="Dead Poets Society"/>
        <s v="Apocalypse Now"/>
        <s v="Schindler's List"/>
        <s v="Million Dollar Baby"/>
        <s v="Se7en"/>
        <s v="Unforgiven"/>
        <s v="Pulp Fiction"/>
        <s v="One Flew Over the Cuckoo's Nest"/>
        <s v="The Wolf of Wall Street"/>
        <s v="Rocky"/>
        <s v="Ford v Ferrari"/>
        <s v="Inglourious Basterds"/>
        <s v="The Truman Show"/>
        <s v="Shutter Island"/>
        <s v="American Beauty"/>
        <s v="The Silence of the Lambs"/>
        <s v="The Departed"/>
        <s v="The Godfather"/>
        <s v="The Green Mile"/>
        <s v="Good Will Hunting"/>
        <s v="Platoon"/>
        <s v="The Wild Robot"/>
        <s v="Gran Torino"/>
        <s v="Mad Max: Fury Road"/>
        <s v="The Sting"/>
        <s v="1917"/>
        <s v="The Sound of Music"/>
        <s v="Django Unchained"/>
        <s v="Catch Me If You Can"/>
        <s v="Gone Girl"/>
        <s v="The Help"/>
        <s v="A Beautiful Mind"/>
        <s v="The Matrix"/>
        <s v="Gladiator"/>
        <s v="Spider-Man: Into the Spider-Verse"/>
        <s v="Indiana Jones and the Last Crusade"/>
        <s v="Gone with the Wind"/>
        <s v="Interstellar"/>
        <s v="Terminator 2: Judgment Day"/>
        <s v="Ratatouille"/>
        <s v="Batman Begins"/>
        <s v="Coco"/>
        <s v="Back to the Future"/>
        <s v="Saving Private Ryan"/>
        <s v="How to Train Your Dragon"/>
        <s v="WALL·E"/>
        <s v="Logan"/>
        <s v="Toy Story"/>
        <s v="The Exorcist"/>
        <s v="Raiders of the Lost Ark"/>
        <s v="The Incredibles"/>
        <s v="Jaws"/>
        <s v="Dune: Part Two"/>
        <s v="Monsters, Inc."/>
        <s v="Inception"/>
        <s v="Star Wars: Episode V - The Empire Strikes Back"/>
        <s v="Up"/>
        <s v="The Sixth Sense"/>
        <s v="Pirates of the Caribbean: The Curse of the Black Pearl"/>
        <s v="Star Wars: Episode VI - Return of the Jedi"/>
        <s v="The Lord of the Rings: The Fellowship of the Ring"/>
        <s v="Oppenheimer"/>
        <s v="Forrest Gump"/>
        <s v="Joker"/>
        <s v="The Lord of the Rings: The Two Towers"/>
        <s v="Inside Out"/>
        <s v="Finding Nemo"/>
        <s v="Harry Potter and the Deathly Hallows: Part 2"/>
        <s v="Spider-Man: Across the Spider-Verse"/>
        <s v="The Lord of the Rings: The Return of the King"/>
        <s v="Jurassic Park"/>
        <s v="Toy Story 3"/>
        <s v="The Lion King"/>
        <s v="The Dark Knight Rises"/>
        <s v="Star Wars"/>
        <s v="The Dark Knight"/>
        <s v="Avengers: Infinity War"/>
        <s v="Top Gun: Maverick"/>
        <s v="Spider-Man: No Way Home"/>
        <s v="Avengers: Endgame"/>
        <s v="Seppuku"/>
        <s v="The Great Escape"/>
        <s v="Sherlock Jr."/>
        <s v="12th Fail"/>
        <s v="Barry Lyndon"/>
        <s v="Paths of Glory"/>
        <s v="Hababam Sinifi: Sinifta Kaldi"/>
        <s v="Klaus"/>
        <s v="Hachi: A Dog's Tale"/>
        <s v="The General"/>
        <s v="Tôkyô monogatari"/>
        <s v="Maharaja"/>
        <s v="The Kid"/>
        <s v="Judgment at Nuremberg"/>
        <s v="The Gold Rush"/>
        <s v="Double Indemnity"/>
        <s v="Mary and Max."/>
        <s v="The Great Dictator"/>
        <s v="On the Waterfront"/>
        <s v="Babam ve Oglum"/>
        <s v="12 Angry Men"/>
        <s v="Witness for the Prosecution"/>
        <s v="Drishyam"/>
        <s v="Gangs of Wasseypur"/>
        <s v="The Grapes of Wrath"/>
        <s v="Det sjunde inseglet"/>
        <s v="Smultronstället"/>
        <s v="Jai Bhim"/>
        <s v="Some Like It Hot"/>
      </sharedItems>
    </cacheField>
    <cacheField name="genre" numFmtId="0">
      <sharedItems count="192">
        <s v="Dark Comedy"/>
        <s v=" Police Procedural"/>
        <s v=" Serial Killer"/>
        <s v=" True Crime"/>
        <s v=" Crime"/>
        <s v=" Drama"/>
        <s v=" Mystery"/>
        <s v=" Thriller"/>
        <s v="Feel-Good Romance"/>
        <s v=" Romantic Comedy"/>
        <s v=" Satire"/>
        <s v=" Slapstick"/>
        <s v=" Comedy"/>
        <s v=" Romance"/>
        <s v="Psychological Drama"/>
        <s v=" Survival"/>
        <s v=" Adventure"/>
        <s v="Costume Drama"/>
        <s v=" Legal Drama"/>
        <s v=" Period Drama"/>
        <s v=" Psychological Drama"/>
        <s v=" Tragedy"/>
        <s v=" Biography"/>
        <s v=" History"/>
        <s v="Crime"/>
        <s v="Psychological Thriller"/>
        <s v=" Suspense Mystery"/>
        <s v="Police Procedural"/>
        <s v="One-Person Army Action"/>
        <s v=" Samurai"/>
        <s v=" Action"/>
        <s v="Period Drama"/>
        <s v="Showbiz Drama"/>
        <s v="Spy"/>
        <s v="Epic"/>
        <s v=" War Epic"/>
        <s v=" War"/>
        <s v="Political Drama"/>
        <s v="Romantic Comedy"/>
        <s v="Gangster"/>
        <s v=" Film Noir"/>
        <s v=" Showbiz Drama"/>
        <s v=" Quest"/>
        <s v=" Financial Drama"/>
        <s v="Adult Animation"/>
        <s v=" Anime"/>
        <s v=" Hand-Drawn Animation"/>
        <s v=" Animation"/>
        <s v="Legal Drama"/>
        <s v="Action Epic"/>
        <s v=" Epic"/>
        <s v="Docudrama"/>
        <s v=" Political Drama"/>
        <s v="Drama"/>
        <s v=" Family"/>
        <s v=" Sport"/>
        <s v="Film Noir"/>
        <s v=" Hard-boiled Detective"/>
        <s v=" Spy"/>
        <s v=" Whodunnit"/>
        <s v="Anime"/>
        <s v=" Coming-of-Age"/>
        <s v=" Shōnen"/>
        <s v=" Slice of Life"/>
        <s v="Coming-of-Age"/>
        <s v="Dystopian Sci-Fi"/>
        <s v=" Sci-Fi Epic"/>
        <s v=" Steampunk"/>
        <s v=" Sci-Fi"/>
        <s v=" Holiday Family"/>
        <s v=" Holiday Romance"/>
        <s v=" Supernatural Fantasy"/>
        <s v=" Fantasy"/>
        <s v=" Holiday"/>
        <s v="Classic Musical"/>
        <s v=" Feel-Good Romance"/>
        <s v=" Jukebox Musical"/>
        <s v=" Musical"/>
        <s v="Dark Romance"/>
        <s v=" Erotic Thriller"/>
        <s v=" Psychological Thriller"/>
        <s v=" Steamy Romance"/>
        <s v="Suspense Mystery"/>
        <s v=" Fairy Tale"/>
        <s v=" Iyashikei"/>
        <s v=" One-Person Army Action"/>
        <s v="Farce"/>
        <s v=" Parody"/>
        <s v=" Sketch Comedy"/>
        <s v=" Sword &amp; Sorcery"/>
        <s v=" Heist"/>
        <s v="Screwball Comedy"/>
        <s v=" Farce"/>
        <s v=" Gangster"/>
        <s v="Tragedy"/>
        <s v=" Western"/>
        <s v=" Shōjo"/>
        <s v="Adventure Epic"/>
        <s v=" Desert Adventure"/>
        <s v=" Spaghetti Western"/>
        <s v=" Western Epic"/>
        <s v="Comedy"/>
        <s v=" Legal Thriller"/>
        <s v="Buddy Comedy"/>
        <s v=" Quirky Comedy"/>
        <s v="Prison Drama"/>
        <s v="Caper"/>
        <s v="Conspiracy Thriller"/>
        <s v=" Dark Romance"/>
        <s v=" Docudrama"/>
        <s v="Political Thriller"/>
        <s v=" Adult Animation"/>
        <s v=" Adventure Epic"/>
        <s v=" Dark Fantasy"/>
        <s v=" Fantasy Epic"/>
        <s v=" Martial Arts"/>
        <s v="Boxing"/>
        <s v=" Music"/>
        <s v=" Historical Epic"/>
        <s v=" Drug Crime"/>
        <s v=" Road Trip"/>
        <s v=" Holiday Comedy"/>
        <s v=" Workplace Drama"/>
        <s v=" Stoner Comedy"/>
        <s v="Alien Invasion"/>
        <s v=" Body Horror"/>
        <s v=" Monster Horror"/>
        <s v=" Psychological Horror"/>
        <s v=" Supernatural Horror"/>
        <s v=" Horror"/>
        <s v=" Artificial Intelligence"/>
        <s v=" Buddy Comedy"/>
        <s v=" High-Concept Comedy"/>
        <s v=" Kaiju"/>
        <s v=" Space Sci-Fi"/>
        <s v="Cop Drama"/>
        <s v=" Dark Comedy"/>
        <s v=" Classic Musical"/>
        <s v=" Prison Drama"/>
        <s v=" Dystopian Sci-Fi"/>
        <s v=" Motorsport"/>
        <s v="Jungle Adventure"/>
        <s v=" Slasher Horror"/>
        <s v="Artificial Intelligence"/>
        <s v=" Cyber Thriller"/>
        <s v=" Cyberpunk"/>
        <s v=" Teen Fantasy"/>
        <s v=" Time Travel"/>
        <s v=" Urban Adventure"/>
        <s v="Drug Crime"/>
        <s v=" Superhero"/>
        <s v=" Tragic Romance"/>
        <s v="Quirky Comedy"/>
        <s v=" Cop Drama"/>
        <s v="Kung Fu"/>
        <s v=" Political Thriller"/>
        <s v="Contemporary Western"/>
        <s v=" Sword &amp; Sandal"/>
        <s v=" Costume Drama"/>
        <s v=" Disaster"/>
        <s v=" Teen Drama"/>
        <s v="Medical Drama"/>
        <s v=" Raunchy Comedy"/>
        <s v="Car Action"/>
        <s v="Animal Adventure"/>
        <s v=" Computer Animation"/>
        <s v=" Car Action"/>
        <s v=" Globetrotting Adventure"/>
        <s v="Erotic Thriller"/>
        <s v=" Gun Fu"/>
        <s v=" Teen Adventure"/>
        <s v=" Teen Comedy"/>
        <s v=" Romantic Epic"/>
        <s v="Computer Animation"/>
        <s v="High-Concept Comedy"/>
        <s v="Body Horror"/>
        <s v="Monster Horror"/>
        <s v=" Sea Adventure"/>
        <s v="Sea Adventure"/>
        <s v=" Swashbuckler"/>
        <s v=" Mountain Adventure"/>
        <s v="Dinosaur Adventure"/>
        <s v=" Jungle Adventure"/>
        <s v=" Animal Adventure"/>
        <s v="Space Sci-Fi"/>
        <s v="Superhero"/>
        <s v="Bumbling Detective"/>
        <s v="Satire"/>
        <s v="Hand-Drawn Animation"/>
        <s v=" Holiday Animation"/>
        <s v=" Stop Motion Animation"/>
        <s v=" Screwball Comedy"/>
      </sharedItems>
    </cacheField>
    <cacheField name="gross_us_canada" numFmtId="0">
      <sharedItems containsMixedTypes="1" containsNumber="1" containsInteger="1" minValue="15357" maxValue="858373000" count="219">
        <n v="15357"/>
        <n v="19181"/>
        <n v="21228"/>
        <n v="21877"/>
        <n v="24845"/>
        <n v="35566"/>
        <n v="46808"/>
        <n v="60239"/>
        <n v="63463"/>
        <n v="66728"/>
        <n v="71909"/>
        <n v="144738"/>
        <n v="163577"/>
        <n v="274024"/>
        <n v="280859"/>
        <n v="299645"/>
        <n v="371111"/>
        <n v="516962"/>
        <n v="592237"/>
        <n v="613308"/>
        <n v="820278"/>
        <n v="879794"/>
        <n v="933933"/>
        <n v="1067364"/>
        <n v="1079689"/>
        <n v="1223869"/>
        <n v="1236166"/>
        <n v="1483643"/>
        <n v="1627530"/>
        <n v="1661096"/>
        <n v="1884537"/>
        <n v="2006788"/>
        <n v="2071334"/>
        <n v="2122771"/>
        <n v="2250213"/>
        <n v="2458200"/>
        <n v="2562392"/>
        <n v="2832029"/>
        <n v="3106530"/>
        <n v="3270000"/>
        <n v="3635482"/>
        <n v="3753929"/>
        <n v="4219709"/>
        <n v="4314927"/>
        <n v="5014000"/>
        <n v="5017246"/>
        <n v="5321508"/>
        <n v="5509040"/>
        <n v="5535405"/>
        <n v="5820649"/>
        <n v="6391436"/>
        <n v="6532874"/>
        <n v="6719864"/>
        <n v="7099055"/>
        <n v="7564459"/>
        <n v="7863310"/>
        <n v="9173958"/>
        <n v="9440272"/>
        <n v="10198820"/>
        <n v="11286112"/>
        <n v="11487676"/>
        <n v="11696687"/>
        <n v="12391761"/>
        <n v="12397210"/>
        <n v="13657115"/>
        <n v="14003391"/>
        <n v="14677654"/>
        <n v="14957531"/>
        <n v="15000000"/>
        <n v="15205725"/>
        <n v="16491080"/>
        <n v="18354356"/>
        <n v="18600000"/>
        <n v="19488923"/>
        <n v="19501238"/>
        <n v="20063820"/>
        <n v="23315035"/>
        <n v="23341568"/>
        <n v="23383987"/>
        <n v="23530892"/>
        <n v="23650000"/>
        <n v="23689877"/>
        <n v="24611975"/>
        <n v="24668669"/>
        <n v="25096862"/>
        <n v="25100000"/>
        <n v="25544867"/>
        <n v="26010864"/>
        <n v="26617553"/>
        <n v="26947624"/>
        <n v="27200000"/>
        <n v="28262574"/>
        <n v="28767189"/>
        <n v="29200000"/>
        <n v="30328156"/>
        <n v="32181230"/>
        <n v="32590750"/>
        <n v="32914489"/>
        <n v="33712444"/>
        <n v="34400301"/>
        <n v="37030102"/>
        <n v="37622343"/>
        <n v="37646380"/>
        <n v="38371200"/>
        <n v="40222514"/>
        <n v="42512375"/>
        <n v="45055776"/>
        <n v="45306425"/>
        <n v="45634352"/>
        <n v="45967303"/>
        <n v="46357676"/>
        <n v="46909721"/>
        <n v="47834595"/>
        <n v="48979328"/>
        <n v="49888550"/>
        <n v="51973029"/>
        <n v="52287414"/>
        <n v="53089891"/>
        <n v="53847897"/>
        <n v="54513740"/>
        <n v="56671993"/>
        <n v="57563264"/>
        <n v="59301324"/>
        <n v="60481243"/>
        <n v="61002302"/>
        <n v="64616940"/>
        <n v="67209615"/>
        <n v="67436818"/>
        <n v="70099045"/>
        <n v="70511035"/>
        <n v="71107962"/>
        <n v="74283625"/>
        <n v="74432704"/>
        <n v="75609945"/>
        <n v="84206106"/>
        <n v="85080171"/>
        <n v="85160248"/>
        <n v="85892546"/>
        <n v="95860116"/>
        <n v="96074376"/>
        <n v="96898818"/>
        <n v="100492203"/>
        <n v="101040643"/>
        <n v="101167799"/>
        <n v="107928762"/>
        <n v="108981275"/>
        <n v="116900694"/>
        <n v="117235147"/>
        <n v="117624357"/>
        <n v="120540719"/>
        <n v="125618201"/>
        <n v="128012934"/>
        <n v="130096601"/>
        <n v="130742922"/>
        <n v="132399394"/>
        <n v="136381073"/>
        <n v="136801374"/>
        <n v="138433435"/>
        <n v="138530565"/>
        <n v="143901945"/>
        <n v="148095302"/>
        <n v="154280290"/>
        <n v="156000000"/>
        <n v="159227644"/>
        <n v="160773770"/>
        <n v="162805434"/>
        <n v="164615351"/>
        <n v="167767189"/>
        <n v="169708112"/>
        <n v="170742341"/>
        <n v="172076928"/>
        <n v="187705427"/>
        <n v="190241310"/>
        <n v="197171806"/>
        <n v="200882193"/>
        <n v="203227580"/>
        <n v="205881154"/>
        <n v="206445654"/>
        <n v="206863479"/>
        <n v="210460015"/>
        <n v="214553307"/>
        <n v="217049603"/>
        <n v="217581231"/>
        <n v="223808164"/>
        <n v="226277068"/>
        <n v="226725679"/>
        <n v="233005644"/>
        <n v="248159971"/>
        <n v="261441092"/>
        <n v="280063555"/>
        <n v="282144358"/>
        <n v="290642256"/>
        <n v="292587330"/>
        <n v="292753960"/>
        <n v="293004164"/>
        <n v="293506292"/>
        <n v="305413918"/>
        <n v="316566101"/>
        <n v="319372078"/>
        <n v="330078895"/>
        <n v="330455270"/>
        <n v="335477657"/>
        <n v="345518923"/>
        <n v="356461711"/>
        <n v="380843261"/>
        <n v="381447587"/>
        <n v="381593754"/>
        <n v="381878219"/>
        <n v="407185075"/>
        <n v="415004880"/>
        <n v="424979720"/>
        <n v="448149584"/>
        <n v="460998507"/>
        <n v="534987076"/>
        <n v="678815482"/>
        <n v="718732821"/>
        <n v="814866759"/>
        <n v="858373000"/>
        <s v="None"/>
      </sharedItems>
    </cacheField>
  </cacheFields>
  <extLst>
    <ext xmlns:x14="http://schemas.microsoft.com/office/spreadsheetml/2009/9/main" uri="{725AE2AE-9491-48be-B2B4-4EB974FC3084}">
      <x14:pivotCacheDefinition pivotCacheId="554478179"/>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917.428402430553" createdVersion="8" refreshedVersion="8" minRefreshableVersion="3" recordCount="250" xr:uid="{427B59DB-8770-4BA1-B98D-F233C3F75715}">
  <cacheSource type="worksheet">
    <worksheetSource name="Table1_1"/>
  </cacheSource>
  <cacheFields count="4">
    <cacheField name="title" numFmtId="0">
      <sharedItems count="250">
        <s v="Salinui chueok"/>
        <s v="City Lights"/>
        <s v="Le salaire de la peur"/>
        <s v="La passion de Jeanne d'Arc"/>
        <s v="Dial M for Murder"/>
        <s v="M - Eine Stadt sucht einen Mörder"/>
        <s v="Tengoku to jigoku"/>
        <s v="Yôjinbô"/>
        <s v="Rashômon"/>
        <s v="Ikiru"/>
        <s v="All About Eve"/>
        <s v="North by Northwest"/>
        <s v="Idi i smotri"/>
        <s v="Mr. Smith Goes to Washington"/>
        <s v="Modern Times"/>
        <s v="La meglio gioventù"/>
        <s v="La haine"/>
        <s v="Sunset Blvd."/>
        <s v="Ladri di biciclette"/>
        <s v="Hotaru no haka"/>
        <s v="To Kill a Mockingbird"/>
        <s v="Jagten"/>
        <s v="Shichinin no samurai"/>
        <s v="La battaglia di Algeri"/>
        <s v="Bacheha-ye aseman"/>
        <s v="The Third Man"/>
        <s v="Koe no Katachi"/>
        <s v="Taare Zameen Par"/>
        <s v="Metropolis"/>
        <s v="It's a Wonderful Life"/>
        <s v="Citizen Kane"/>
        <s v="Capharnaüm"/>
        <s v="Singin' in the Rain"/>
        <s v="Ah-ga-ssi"/>
        <s v="Incendies"/>
        <s v="The Father"/>
        <s v="Tonari no Totoro"/>
        <s v="Oldeuboi"/>
        <s v="Monty Python and the Holy Grail"/>
        <s v="Reservoir Dogs"/>
        <s v="Relatos salvajes"/>
        <s v="To Be or Not to Be"/>
        <s v="Requiem for a Dream"/>
        <s v="Lock, Stock and Two Smoking Barrels"/>
        <s v="Casablanca"/>
        <s v="Ran"/>
        <s v="The Treasure of the Sierra Madre"/>
        <s v="Kimi no Na wa."/>
        <s v="Once Upon a Time in America"/>
        <s v="C'era una volta il West"/>
        <s v="Der Untergang"/>
        <s v="Before Sunrise"/>
        <s v="Before Sunset"/>
        <s v="El secreto de sus ojos"/>
        <s v="3 Idiots"/>
        <s v="American History X"/>
        <s v="Jodaeiye Nader az Simin"/>
        <s v="Cidade de Deus"/>
        <s v="Vertigo"/>
        <s v="Hauru no ugoku shiro"/>
        <s v="Dr. Strangelove or: How I Learned to Stop Worrying and Love the Bomb"/>
        <s v="Intouchables"/>
        <s v="Das Leben der Anderen"/>
        <s v="Das Boot"/>
        <s v="Mononoke-hime"/>
        <s v="Dangal"/>
        <s v="Nuovo Cinema Paradiso"/>
        <s v="Warrior"/>
        <s v="Whiplash"/>
        <s v="Room"/>
        <s v="Hamilton"/>
        <s v="Per qualche dollaro in più"/>
        <s v="Sen to Chihiro no kamikakushi"/>
        <s v="Trainspotting"/>
        <s v="Into the Wild"/>
        <s v="The Apartment"/>
        <s v="The Big Lebowski"/>
        <s v="Léon"/>
        <s v="The Thing"/>
        <s v="The Iron Giant"/>
        <s v="The Usual Suspects"/>
        <s v="Raging Bull"/>
        <s v="Hotel Rwanda"/>
        <s v="The Best Years of Our Lives"/>
        <s v="Network"/>
        <s v="Fargo"/>
        <s v="The Wizard of Oz"/>
        <s v="In the Name of the Father"/>
        <s v="Il buono, il brutto, il cattivo"/>
        <s v="Memento"/>
        <s v="The Elephant Man"/>
        <s v="A Clockwork Orange"/>
        <s v="Rush"/>
        <s v="The Bridge on the River Kwai"/>
        <s v="Taxi Driver"/>
        <s v="The Shawshank Redemption"/>
        <s v="Chinatown"/>
        <s v="Snatch"/>
        <s v="Psycho"/>
        <s v="The Pianist"/>
        <s v="Blade Runner"/>
        <s v="Le fabuleux destin d'Amélie Poulain"/>
        <s v="Eternal Sunshine of the Spotless Mind"/>
        <s v="Fight Club"/>
        <s v="Rear Window"/>
        <s v="El laberinto del fauno"/>
        <s v="The Terminator"/>
        <s v="There Will Be Blood"/>
        <s v="Casino"/>
        <s v="Spotlight"/>
        <s v="Lawrence of Arabia"/>
        <s v="The Shining"/>
        <s v="Scarface"/>
        <s v="Full Metal Jacket"/>
        <s v="GoodFellas"/>
        <s v="The Godfather Part II"/>
        <s v="The Deer Hunter"/>
        <s v="Gekijô-ban Kimetsu no Yaiba Mugen Ressha-hen"/>
        <s v="Amadeus"/>
        <s v="Stand by Me"/>
        <s v="The Prestige"/>
        <s v="Gisaengchung"/>
        <s v="Three Billboards Outside Ebbing, Missouri"/>
        <s v="12 Years a Slave"/>
        <s v="La vita è bella"/>
        <s v="The Grand Budapest Hotel"/>
        <s v="2001: A Space Odyssey"/>
        <s v="Prisoners"/>
        <s v="L.A. Confidential"/>
        <s v="Hacksaw Ridge"/>
        <s v="Heat"/>
        <s v="Kill Bill: Vol. 1"/>
        <s v="V for Vendetta"/>
        <s v="Groundhog Day"/>
        <s v="No Country for Old Men"/>
        <s v="Ben-Hur"/>
        <s v="Braveheart"/>
        <s v="Alien"/>
        <s v="Green Book"/>
        <s v="Aliens"/>
        <s v="Die Hard"/>
        <s v="Dead Poets Society"/>
        <s v="Apocalypse Now"/>
        <s v="Schindler's List"/>
        <s v="Million Dollar Baby"/>
        <s v="Se7en"/>
        <s v="Unforgiven"/>
        <s v="Pulp Fiction"/>
        <s v="One Flew Over the Cuckoo's Nest"/>
        <s v="The Wolf of Wall Street"/>
        <s v="Rocky"/>
        <s v="Ford v Ferrari"/>
        <s v="Inglourious Basterds"/>
        <s v="The Truman Show"/>
        <s v="Shutter Island"/>
        <s v="American Beauty"/>
        <s v="The Silence of the Lambs"/>
        <s v="The Departed"/>
        <s v="The Godfather"/>
        <s v="The Green Mile"/>
        <s v="Good Will Hunting"/>
        <s v="Platoon"/>
        <s v="The Wild Robot"/>
        <s v="Gran Torino"/>
        <s v="Mad Max: Fury Road"/>
        <s v="The Sting"/>
        <s v="1917"/>
        <s v="The Sound of Music"/>
        <s v="Django Unchained"/>
        <s v="Catch Me If You Can"/>
        <s v="Gone Girl"/>
        <s v="The Help"/>
        <s v="A Beautiful Mind"/>
        <s v="The Matrix"/>
        <s v="Gladiator"/>
        <s v="Spider-Man: Into the Spider-Verse"/>
        <s v="Indiana Jones and the Last Crusade"/>
        <s v="Gone with the Wind"/>
        <s v="Interstellar"/>
        <s v="Terminator 2: Judgment Day"/>
        <s v="Ratatouille"/>
        <s v="Batman Begins"/>
        <s v="Coco"/>
        <s v="Back to the Future"/>
        <s v="Saving Private Ryan"/>
        <s v="How to Train Your Dragon"/>
        <s v="WALL·E"/>
        <s v="Logan"/>
        <s v="Toy Story"/>
        <s v="The Exorcist"/>
        <s v="Raiders of the Lost Ark"/>
        <s v="The Incredibles"/>
        <s v="Jaws"/>
        <s v="Dune: Part Two"/>
        <s v="Monsters, Inc."/>
        <s v="Inception"/>
        <s v="Star Wars: Episode V - The Empire Strikes Back"/>
        <s v="Up"/>
        <s v="The Sixth Sense"/>
        <s v="Pirates of the Caribbean: The Curse of the Black Pearl"/>
        <s v="Star Wars: Episode VI - Return of the Jedi"/>
        <s v="The Lord of the Rings: The Fellowship of the Ring"/>
        <s v="Oppenheimer"/>
        <s v="Forrest Gump"/>
        <s v="Joker"/>
        <s v="The Lord of the Rings: The Two Towers"/>
        <s v="Inside Out"/>
        <s v="Finding Nemo"/>
        <s v="Harry Potter and the Deathly Hallows: Part 2"/>
        <s v="Spider-Man: Across the Spider-Verse"/>
        <s v="The Lord of the Rings: The Return of the King"/>
        <s v="Jurassic Park"/>
        <s v="Toy Story 3"/>
        <s v="The Lion King"/>
        <s v="The Dark Knight Rises"/>
        <s v="Star Wars"/>
        <s v="The Dark Knight"/>
        <s v="Avengers: Infinity War"/>
        <s v="Top Gun: Maverick"/>
        <s v="Spider-Man: No Way Home"/>
        <s v="Avengers: Endgame"/>
        <s v="Seppuku"/>
        <s v="The Great Escape"/>
        <s v="Sherlock Jr."/>
        <s v="12th Fail"/>
        <s v="Barry Lyndon"/>
        <s v="Paths of Glory"/>
        <s v="Hababam Sinifi: Sinifta Kaldi"/>
        <s v="Klaus"/>
        <s v="Hachi: A Dog's Tale"/>
        <s v="The General"/>
        <s v="Tôkyô monogatari"/>
        <s v="Maharaja"/>
        <s v="The Kid"/>
        <s v="Judgment at Nuremberg"/>
        <s v="The Gold Rush"/>
        <s v="Double Indemnity"/>
        <s v="Mary and Max."/>
        <s v="The Great Dictator"/>
        <s v="On the Waterfront"/>
        <s v="Babam ve Oglum"/>
        <s v="12 Angry Men"/>
        <s v="Witness for the Prosecution"/>
        <s v="Drishyam"/>
        <s v="Gangs of Wasseypur"/>
        <s v="The Grapes of Wrath"/>
        <s v="Det sjunde inseglet"/>
        <s v="Smultronstället"/>
        <s v="Jai Bhim"/>
        <s v="Some Like It Hot"/>
      </sharedItems>
    </cacheField>
    <cacheField name="year" numFmtId="0">
      <sharedItems containsSemiMixedTypes="0" containsString="0" containsNumber="1" containsInteger="1" minValue="1921" maxValue="2024"/>
    </cacheField>
    <cacheField name="gross_us_canada" numFmtId="0">
      <sharedItems containsMixedTypes="1" containsNumber="1" containsInteger="1" minValue="15357" maxValue="858373000"/>
    </cacheField>
    <cacheField name="yaer" numFmtId="165">
      <sharedItems containsSemiMixedTypes="0" containsNonDate="0" containsDate="1" containsString="0" minDate="1921-01-01T00:00:00" maxDate="2024-01-02T00:00:00" count="85">
        <d v="2003-01-01T00:00:00"/>
        <d v="1931-01-01T00:00:00"/>
        <d v="1953-01-01T00:00:00"/>
        <d v="1928-01-01T00:00:00"/>
        <d v="1954-01-01T00:00:00"/>
        <d v="1963-01-01T00:00:00"/>
        <d v="1961-01-01T00:00:00"/>
        <d v="1950-01-01T00:00:00"/>
        <d v="1952-01-01T00:00:00"/>
        <d v="1959-01-01T00:00:00"/>
        <d v="1985-01-01T00:00:00"/>
        <d v="1939-01-01T00:00:00"/>
        <d v="1936-01-01T00:00:00"/>
        <d v="1995-01-01T00:00:00"/>
        <d v="1948-01-01T00:00:00"/>
        <d v="1988-01-01T00:00:00"/>
        <d v="1962-01-01T00:00:00"/>
        <d v="2012-01-01T00:00:00"/>
        <d v="1966-01-01T00:00:00"/>
        <d v="1997-01-01T00:00:00"/>
        <d v="1949-01-01T00:00:00"/>
        <d v="2016-01-01T00:00:00"/>
        <d v="2007-01-01T00:00:00"/>
        <d v="1927-01-01T00:00:00"/>
        <d v="1946-01-01T00:00:00"/>
        <d v="1941-01-01T00:00:00"/>
        <d v="2018-01-01T00:00:00"/>
        <d v="2010-01-01T00:00:00"/>
        <d v="2020-01-01T00:00:00"/>
        <d v="1975-01-01T00:00:00"/>
        <d v="1992-01-01T00:00:00"/>
        <d v="2014-01-01T00:00:00"/>
        <d v="1942-01-01T00:00:00"/>
        <d v="2000-01-01T00:00:00"/>
        <d v="1998-01-01T00:00:00"/>
        <d v="1984-01-01T00:00:00"/>
        <d v="1968-01-01T00:00:00"/>
        <d v="2004-01-01T00:00:00"/>
        <d v="2009-01-01T00:00:00"/>
        <d v="2011-01-01T00:00:00"/>
        <d v="2002-01-01T00:00:00"/>
        <d v="1958-01-01T00:00:00"/>
        <d v="1964-01-01T00:00:00"/>
        <d v="2006-01-01T00:00:00"/>
        <d v="1981-01-01T00:00:00"/>
        <d v="2015-01-01T00:00:00"/>
        <d v="1965-01-01T00:00:00"/>
        <d v="2001-01-01T00:00:00"/>
        <d v="1996-01-01T00:00:00"/>
        <d v="1960-01-01T00:00:00"/>
        <d v="1994-01-01T00:00:00"/>
        <d v="1982-01-01T00:00:00"/>
        <d v="1999-01-01T00:00:00"/>
        <d v="1980-01-01T00:00:00"/>
        <d v="1976-01-01T00:00:00"/>
        <d v="1993-01-01T00:00:00"/>
        <d v="1971-01-01T00:00:00"/>
        <d v="2013-01-01T00:00:00"/>
        <d v="1957-01-01T00:00:00"/>
        <d v="1974-01-01T00:00:00"/>
        <d v="1983-01-01T00:00:00"/>
        <d v="1987-01-01T00:00:00"/>
        <d v="1990-01-01T00:00:00"/>
        <d v="1978-01-01T00:00:00"/>
        <d v="1986-01-01T00:00:00"/>
        <d v="2019-01-01T00:00:00"/>
        <d v="2017-01-01T00:00:00"/>
        <d v="2005-01-01T00:00:00"/>
        <d v="1979-01-01T00:00:00"/>
        <d v="1989-01-01T00:00:00"/>
        <d v="1991-01-01T00:00:00"/>
        <d v="1972-01-01T00:00:00"/>
        <d v="2024-01-01T00:00:00"/>
        <d v="2008-01-01T00:00:00"/>
        <d v="1973-01-01T00:00:00"/>
        <d v="2023-01-01T00:00:00"/>
        <d v="1977-01-01T00:00:00"/>
        <d v="2022-01-01T00:00:00"/>
        <d v="2021-01-01T00:00:00"/>
        <d v="1924-01-01T00:00:00"/>
        <d v="1926-01-01T00:00:00"/>
        <d v="1921-01-01T00:00:00"/>
        <d v="1925-01-01T00:00:00"/>
        <d v="1944-01-01T00:00:00"/>
        <d v="1940-01-01T00:00:00"/>
      </sharedItems>
    </cacheField>
  </cacheFields>
  <extLst>
    <ext xmlns:x14="http://schemas.microsoft.com/office/spreadsheetml/2009/9/main" uri="{725AE2AE-9491-48be-B2B4-4EB974FC3084}">
      <x14:pivotCacheDefinition pivotCacheId="64645623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917.437606828702" createdVersion="8" refreshedVersion="8" minRefreshableVersion="3" recordCount="277" xr:uid="{60DE0A7D-2C10-4036-9D58-4D6208A7882E}">
  <cacheSource type="worksheet">
    <worksheetSource ref="A1:B278" sheet="top 10 director"/>
  </cacheSource>
  <cacheFields count="2">
    <cacheField name="title" numFmtId="0">
      <sharedItems count="250">
        <s v="Salinui chueok"/>
        <s v="City Lights"/>
        <s v="Le salaire de la peur"/>
        <s v="La passion de Jeanne d'Arc"/>
        <s v="Dial M for Murder"/>
        <s v="M - Eine Stadt sucht einen Mörder"/>
        <s v="Tengoku to jigoku"/>
        <s v="Yôjinbô"/>
        <s v="Rashômon"/>
        <s v="Ikiru"/>
        <s v="All About Eve"/>
        <s v="North by Northwest"/>
        <s v="Idi i smotri"/>
        <s v="Mr. Smith Goes to Washington"/>
        <s v="Modern Times"/>
        <s v="La meglio gioventù"/>
        <s v="La haine"/>
        <s v="Sunset Blvd."/>
        <s v="Ladri di biciclette"/>
        <s v="Hotaru no haka"/>
        <s v="To Kill a Mockingbird"/>
        <s v="Jagten"/>
        <s v="Shichinin no samurai"/>
        <s v="La battaglia di Algeri"/>
        <s v="Bacheha-ye aseman"/>
        <s v="The Third Man"/>
        <s v="Koe no Katachi"/>
        <s v="Taare Zameen Par"/>
        <s v="Metropolis"/>
        <s v="It's a Wonderful Life"/>
        <s v="Citizen Kane"/>
        <s v="Capharnaüm"/>
        <s v="Singin' in the Rain"/>
        <s v="Ah-ga-ssi"/>
        <s v="Incendies"/>
        <s v="The Father"/>
        <s v="Tonari no Totoro"/>
        <s v="Oldeuboi"/>
        <s v="Monty Python and the Holy Grail"/>
        <s v="Reservoir Dogs"/>
        <s v="Relatos salvajes"/>
        <s v="To Be or Not to Be"/>
        <s v="Requiem for a Dream"/>
        <s v="Lock, Stock and Two Smoking Barrels"/>
        <s v="Casablanca"/>
        <s v="Ran"/>
        <s v="The Treasure of the Sierra Madre"/>
        <s v="Kimi no Na wa."/>
        <s v="Once Upon a Time in America"/>
        <s v="C'era una volta il West"/>
        <s v="Der Untergang"/>
        <s v="Before Sunrise"/>
        <s v="Before Sunset"/>
        <s v="El secreto de sus ojos"/>
        <s v="3 Idiots"/>
        <s v="American History X"/>
        <s v="Jodaeiye Nader az Simin"/>
        <s v="Cidade de Deus"/>
        <s v="Vertigo"/>
        <s v="Hauru no ugoku shiro"/>
        <s v="Dr. Strangelove or: How I Learned to Stop Worrying and Love the Bomb"/>
        <s v="Intouchables"/>
        <s v="Das Leben der Anderen"/>
        <s v="Das Boot"/>
        <s v="Mononoke-hime"/>
        <s v="Dangal"/>
        <s v="Nuovo Cinema Paradiso"/>
        <s v="Warrior"/>
        <s v="Whiplash"/>
        <s v="Room"/>
        <s v="Hamilton"/>
        <s v="Per qualche dollaro in più"/>
        <s v="Sen to Chihiro no kamikakushi"/>
        <s v="Trainspotting"/>
        <s v="Into the Wild"/>
        <s v="The Apartment"/>
        <s v="The Big Lebowski"/>
        <s v="Léon"/>
        <s v="The Thing"/>
        <s v="The Iron Giant"/>
        <s v="The Usual Suspects"/>
        <s v="Raging Bull"/>
        <s v="Hotel Rwanda"/>
        <s v="The Best Years of Our Lives"/>
        <s v="Network"/>
        <s v="Fargo"/>
        <s v="The Wizard of Oz"/>
        <s v="In the Name of the Father"/>
        <s v="Il buono, il brutto, il cattivo"/>
        <s v="Memento"/>
        <s v="The Elephant Man"/>
        <s v="A Clockwork Orange"/>
        <s v="Rush"/>
        <s v="The Bridge on the River Kwai"/>
        <s v="Taxi Driver"/>
        <s v="The Shawshank Redemption"/>
        <s v="Chinatown"/>
        <s v="Snatch"/>
        <s v="Psycho"/>
        <s v="The Pianist"/>
        <s v="Blade Runner"/>
        <s v="Le fabuleux destin d'Amélie Poulain"/>
        <s v="Eternal Sunshine of the Spotless Mind"/>
        <s v="Fight Club"/>
        <s v="Rear Window"/>
        <s v="El laberinto del fauno"/>
        <s v="The Terminator"/>
        <s v="There Will Be Blood"/>
        <s v="Casino"/>
        <s v="Spotlight"/>
        <s v="Lawrence of Arabia"/>
        <s v="The Shining"/>
        <s v="Scarface"/>
        <s v="Full Metal Jacket"/>
        <s v="GoodFellas"/>
        <s v="The Godfather Part II"/>
        <s v="The Deer Hunter"/>
        <s v="Gekijô-ban Kimetsu no Yaiba Mugen Ressha-hen"/>
        <s v="Amadeus"/>
        <s v="Stand by Me"/>
        <s v="The Prestige"/>
        <s v="Gisaengchung"/>
        <s v="Three Billboards Outside Ebbing, Missouri"/>
        <s v="12 Years a Slave"/>
        <s v="La vita è bella"/>
        <s v="The Grand Budapest Hotel"/>
        <s v="2001: A Space Odyssey"/>
        <s v="Prisoners"/>
        <s v="L.A. Confidential"/>
        <s v="Hacksaw Ridge"/>
        <s v="Heat"/>
        <s v="Kill Bill: Vol. 1"/>
        <s v="V for Vendetta"/>
        <s v="Groundhog Day"/>
        <s v="No Country for Old Men"/>
        <s v="Ben-Hur"/>
        <s v="Braveheart"/>
        <s v="Alien"/>
        <s v="Green Book"/>
        <s v="Aliens"/>
        <s v="Die Hard"/>
        <s v="Dead Poets Society"/>
        <s v="Apocalypse Now"/>
        <s v="Schindler's List"/>
        <s v="Million Dollar Baby"/>
        <s v="Se7en"/>
        <s v="Unforgiven"/>
        <s v="Pulp Fiction"/>
        <s v="One Flew Over the Cuckoo's Nest"/>
        <s v="The Wolf of Wall Street"/>
        <s v="Rocky"/>
        <s v="Ford v Ferrari"/>
        <s v="Inglourious Basterds"/>
        <s v="The Truman Show"/>
        <s v="Shutter Island"/>
        <s v="American Beauty"/>
        <s v="The Silence of the Lambs"/>
        <s v="The Departed"/>
        <s v="The Godfather"/>
        <s v="The Green Mile"/>
        <s v="Good Will Hunting"/>
        <s v="Platoon"/>
        <s v="The Wild Robot"/>
        <s v="Gran Torino"/>
        <s v="Mad Max: Fury Road"/>
        <s v="The Sting"/>
        <s v="1917"/>
        <s v="The Sound of Music"/>
        <s v="Django Unchained"/>
        <s v="Catch Me If You Can"/>
        <s v="Gone Girl"/>
        <s v="The Help"/>
        <s v="A Beautiful Mind"/>
        <s v="The Matrix"/>
        <s v="Gladiator"/>
        <s v="Spider-Man: Into the Spider-Verse"/>
        <s v="Indiana Jones and the Last Crusade"/>
        <s v="Gone with the Wind"/>
        <s v="Interstellar"/>
        <s v="Terminator 2: Judgment Day"/>
        <s v="Ratatouille"/>
        <s v="Batman Begins"/>
        <s v="Coco"/>
        <s v="Back to the Future"/>
        <s v="Saving Private Ryan"/>
        <s v="How to Train Your Dragon"/>
        <s v="WALL·E"/>
        <s v="Logan"/>
        <s v="Toy Story"/>
        <s v="The Exorcist"/>
        <s v="Raiders of the Lost Ark"/>
        <s v="The Incredibles"/>
        <s v="Jaws"/>
        <s v="Dune: Part Two"/>
        <s v="Monsters, Inc."/>
        <s v="Inception"/>
        <s v="Star Wars: Episode V - The Empire Strikes Back"/>
        <s v="Up"/>
        <s v="The Sixth Sense"/>
        <s v="Pirates of the Caribbean: The Curse of the Black Pearl"/>
        <s v="Star Wars: Episode VI - Return of the Jedi"/>
        <s v="The Lord of the Rings: The Fellowship of the Ring"/>
        <s v="Oppenheimer"/>
        <s v="Forrest Gump"/>
        <s v="Joker"/>
        <s v="The Lord of the Rings: The Two Towers"/>
        <s v="Inside Out"/>
        <s v="Finding Nemo"/>
        <s v="Harry Potter and the Deathly Hallows: Part 2"/>
        <s v="Spider-Man: Across the Spider-Verse"/>
        <s v="The Lord of the Rings: The Return of the King"/>
        <s v="Jurassic Park"/>
        <s v="Toy Story 3"/>
        <s v="The Lion King"/>
        <s v="The Dark Knight Rises"/>
        <s v="Star Wars"/>
        <s v="The Dark Knight"/>
        <s v="Avengers: Infinity War"/>
        <s v="Top Gun: Maverick"/>
        <s v="Spider-Man: No Way Home"/>
        <s v="Avengers: Endgame"/>
        <s v="Seppuku"/>
        <s v="The Great Escape"/>
        <s v="Sherlock Jr."/>
        <s v="12th Fail"/>
        <s v="Barry Lyndon"/>
        <s v="Paths of Glory"/>
        <s v="Hababam Sinifi: Sinifta Kaldi"/>
        <s v="Klaus"/>
        <s v="Hachi: A Dog's Tale"/>
        <s v="The General"/>
        <s v="Tôkyô monogatari"/>
        <s v="Maharaja"/>
        <s v="The Kid"/>
        <s v="Judgment at Nuremberg"/>
        <s v="The Gold Rush"/>
        <s v="Double Indemnity"/>
        <s v="Mary and Max."/>
        <s v="The Great Dictator"/>
        <s v="On the Waterfront"/>
        <s v="Babam ve Oglum"/>
        <s v="12 Angry Men"/>
        <s v="Witness for the Prosecution"/>
        <s v="Drishyam"/>
        <s v="Gangs of Wasseypur"/>
        <s v="The Grapes of Wrath"/>
        <s v="Det sjunde inseglet"/>
        <s v="Smultronstället"/>
        <s v="Jai Bhim"/>
        <s v="Some Like It Hot"/>
      </sharedItems>
    </cacheField>
    <cacheField name="directors" numFmtId="0">
      <sharedItems count="180">
        <s v="Bong Joon Ho"/>
        <s v="Charles Chaplin"/>
        <s v="Henri-Georges Clouzot"/>
        <s v="Carl Theodor Dreyer"/>
        <s v="Alfred Hitchcock"/>
        <s v="Fritz Lang"/>
        <s v="Akira Kurosawa"/>
        <s v="Joseph L. Mankiewicz"/>
        <s v="Elem Klimov"/>
        <s v="Frank Capra"/>
        <s v="Marco Tullio Giordana"/>
        <s v="Mathieu Kassovitz"/>
        <s v="Billy Wilder"/>
        <s v="Vittorio De Sica"/>
        <s v="Isao Takahata"/>
        <s v="Robert Mulligan"/>
        <s v="Thomas Vinterberg"/>
        <s v="Gillo Pontecorvo"/>
        <s v="Majid Majidi"/>
        <s v="Carol Reed"/>
        <s v="Naoko Yamada"/>
        <s v="Aamir Khan"/>
        <s v="Orson Welles"/>
        <s v="Nadine Labaki"/>
        <s v="Stanley Donen"/>
        <s v=" Gene Kelly"/>
        <s v="Park Chan-wook"/>
        <s v="Denis Villeneuve"/>
        <s v="Florian Zeller"/>
        <s v="Hayao Miyazaki"/>
        <s v="Terry Gilliam"/>
        <s v=" Terry Jones"/>
        <s v="Quentin Tarantino"/>
        <s v="Damián Szifron"/>
        <s v="Ernst Lubitsch"/>
        <s v="Darren Aronofsky"/>
        <s v="Guy Ritchie"/>
        <s v="Michael Curtiz"/>
        <s v="John Huston"/>
        <s v="Makoto Shinkai"/>
        <s v="Sergio Leone"/>
        <s v="Oliver Hirschbiegel"/>
        <s v="Richard Linklater"/>
        <s v="Juan José Campanella"/>
        <s v="Rajkumar Hirani"/>
        <s v="Tony Kaye"/>
        <s v="Asghar Farhadi"/>
        <s v="Fernando Meirelles"/>
        <s v=" Kátia Lund"/>
        <s v="Stanley Kubrick"/>
        <s v="Olivier Nakache"/>
        <s v=" Éric Toledano"/>
        <s v="Florian Henckel von Donnersmarck"/>
        <s v="Wolfgang Petersen"/>
        <s v="Nitesh Tiwari"/>
        <s v="Giuseppe Tornatore"/>
        <s v="Gavin O'Connor"/>
        <s v="Damien Chazelle"/>
        <s v="Lenny Abrahamson"/>
        <s v="Thomas Kail"/>
        <s v="Danny Boyle"/>
        <s v="Sean Penn"/>
        <s v="Joel Coen"/>
        <s v=" Ethan Coen"/>
        <s v="Luc Besson"/>
        <s v="John Carpenter"/>
        <s v="Brad Bird"/>
        <s v="Bryan Singer"/>
        <s v="Martin Scorsese"/>
        <s v="Terry George"/>
        <s v="William Wyler"/>
        <s v="Sidney Lumet"/>
        <s v="Victor Fleming"/>
        <s v=" George Cukor"/>
        <s v=" Norman Taurog"/>
        <s v="Jim Sheridan"/>
        <s v="Christopher Nolan"/>
        <s v="David Lynch"/>
        <s v="Ron Howard"/>
        <s v="David Lean"/>
        <s v="Frank Darabont"/>
        <s v="Roman Polanski"/>
        <s v="Ridley Scott"/>
        <s v="Jean-Pierre Jeunet"/>
        <s v="Michel Gondry"/>
        <s v="David Fincher"/>
        <s v="Guillermo del Toro"/>
        <s v="James Cameron"/>
        <s v="Paul Thomas Anderson"/>
        <s v="Tom McCarthy"/>
        <s v="Brian De Palma"/>
        <s v="Francis Ford Coppola"/>
        <s v="Michael Cimino"/>
        <s v="Haruo Sotozaki"/>
        <s v="Milos Forman"/>
        <s v="Rob Reiner"/>
        <s v="Martin McDonagh"/>
        <s v="Steve McQueen"/>
        <s v="Roberto Benigni"/>
        <s v="Wes Anderson"/>
        <s v="Curtis Hanson"/>
        <s v="Mel Gibson"/>
        <s v="Michael Mann"/>
        <s v="James McTeigue"/>
        <s v="Harold Ramis"/>
        <s v="Ethan Coen"/>
        <s v=" Joel Coen"/>
        <s v="Peter Farrelly"/>
        <s v="John McTiernan"/>
        <s v="Peter Weir"/>
        <s v="Steven Spielberg"/>
        <s v="Clint Eastwood"/>
        <s v="John G. Avildsen"/>
        <s v="James Mangold"/>
        <s v="Sam Mendes"/>
        <s v="Jonathan Demme"/>
        <s v="Gus Van Sant"/>
        <s v="Oliver Stone"/>
        <s v="Chris Sanders"/>
        <s v="George Miller"/>
        <s v="George Roy Hill"/>
        <s v="Robert Wise"/>
        <s v="Tate Taylor"/>
        <s v="Lana Wachowski"/>
        <s v=" Lilly Wachowski"/>
        <s v="Bob Persichetti"/>
        <s v=" Peter Ramsey"/>
        <s v=" Rodney Rothman"/>
        <s v=" Jan Pinkava"/>
        <s v="Lee Unkrich"/>
        <s v=" Adrian Molina"/>
        <s v="Robert Zemeckis"/>
        <s v="Dean DeBlois"/>
        <s v=" Chris Sanders"/>
        <s v="Andrew Stanton"/>
        <s v="John Lasseter"/>
        <s v="William Friedkin"/>
        <s v="Pete Docter"/>
        <s v=" David Silverman"/>
        <s v=" Lee Unkrich"/>
        <s v="Irvin Kershner"/>
        <s v=" Bob Peterson"/>
        <s v="M. Night Shyamalan"/>
        <s v="Gore Verbinski"/>
        <s v="Richard Marquand"/>
        <s v="Peter Jackson"/>
        <s v="Todd Phillips"/>
        <s v=" Ronnie Del Carmen"/>
        <s v="David Yates"/>
        <s v="Joaquim Dos Santos"/>
        <s v=" Kemp Powers"/>
        <s v=" Justin K. Thompson"/>
        <s v="Roger Allers"/>
        <s v=" Rob Minkoff"/>
        <s v="George Lucas"/>
        <s v="Anthony Russo"/>
        <s v=" Joe Russo"/>
        <s v="Joseph Kosinski"/>
        <s v="Jon Watts"/>
        <s v="Masaki Kobayashi"/>
        <s v="John Sturges"/>
        <s v="Buster Keaton"/>
        <s v="Vidhu Vinod Chopra"/>
        <s v="Ertem Egilmez"/>
        <s v="Sergio Pablos"/>
        <s v=" Carlos Martínez López"/>
        <s v="Lasse Hallström"/>
        <s v="Clyde Bruckman"/>
        <s v=" Buster Keaton"/>
        <s v="Yasujirô Ozu"/>
        <s v="Nithilan Saminathan"/>
        <s v="Stanley Kramer"/>
        <s v="Adam Elliot"/>
        <s v="Elia Kazan"/>
        <s v="Çagan Irmak"/>
        <s v="Nishikant Kamat"/>
        <s v="Anurag Kashyap"/>
        <s v="John Ford"/>
        <s v="Ingmar Bergman"/>
        <s v="T.J. Gnanavel"/>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917.442938888889" createdVersion="8" refreshedVersion="8" minRefreshableVersion="3" recordCount="554" xr:uid="{AA9C7828-BA5B-4E65-99F7-A9D6B47DBCE8}">
  <cacheSource type="worksheet">
    <worksheetSource name="Table7_1"/>
  </cacheSource>
  <cacheFields count="2">
    <cacheField name="title" numFmtId="0">
      <sharedItems/>
    </cacheField>
    <cacheField name="writers" numFmtId="0">
      <sharedItems count="438">
        <s v="Bong Joon Ho"/>
        <s v="Kwang-rim Kim"/>
        <s v="Sung-bo Shim"/>
        <s v="Charles Chaplin"/>
        <s v="Harry Carr"/>
        <s v="Harry Crocker"/>
        <s v="Georges Arnaud"/>
        <s v="Henri-Georges Clouzot"/>
        <s v="Jérôme Géronimi"/>
        <s v="Joseph Delteil"/>
        <s v="Carl Theodor Dreyer"/>
        <s v="Frederick Knott"/>
        <s v="Thea von Harbou"/>
        <s v="Fritz Lang"/>
        <s v="Egon Jacobsohn"/>
        <s v="Hideo Oguni"/>
        <s v="Ryûzô Kikushima"/>
        <s v="Eijirô Hisaita"/>
        <s v="Akira Kurosawa"/>
        <s v="Ryûnosuke Akutagawa"/>
        <s v="Shinobu Hashimoto"/>
        <s v="Joseph L. Mankiewicz"/>
        <s v="Mary Orr"/>
        <s v="Ernest Lehman"/>
        <s v="Ales Adamovich"/>
        <s v="Elem Klimov"/>
        <s v="Sidney Buchman"/>
        <s v="Lewis R. Foster"/>
        <s v="Myles Connolly"/>
        <s v="Sandro Petraglia"/>
        <s v="Stefano Rulli"/>
        <s v="Mathieu Kassovitz"/>
        <s v="Charles Brackett"/>
        <s v="Billy Wilder"/>
        <s v="D.M. Marshman Jr."/>
        <s v="Cesare Zavattini"/>
        <s v="Luigi Bartolini"/>
        <s v="Oreste Biancoli"/>
        <s v="Akiyuki Nosaka"/>
        <s v="Isao Takahata"/>
        <s v="Harper Lee"/>
        <s v="Horton Foote"/>
        <s v="Thomas Vinterberg"/>
        <s v="Tobias Lindholm"/>
        <s v="Franco Solinas"/>
        <s v="Gillo Pontecorvo"/>
        <s v="Majid Majidi"/>
        <s v="Graham Greene"/>
        <s v="Orson Welles"/>
        <s v="Alexander Korda"/>
        <s v="Yoshitoki Ôima"/>
        <s v="Reiko Yoshida"/>
        <s v="Amole Gupte"/>
        <s v="Frances Goodrich"/>
        <s v="Albert Hackett"/>
        <s v="Frank Capra"/>
        <s v="Herman J. Mankiewicz"/>
        <s v="John Houseman"/>
        <s v="Nadine Labaki"/>
        <s v="Jihad Hojeily"/>
        <s v="Michelle Keserwany"/>
        <s v="Betty Comden"/>
        <s v="Adolph Green"/>
        <s v="Sarah Waters"/>
        <s v="Chung Seo-kyung"/>
        <s v="Park Chan-wook"/>
        <s v="Wajdi Mouawad"/>
        <s v="Denis Villeneuve"/>
        <s v="Valérie Beaugrand-Champagne"/>
        <s v="Christopher Hampton"/>
        <s v="Florian Zeller"/>
        <s v="Hayao Miyazaki"/>
        <s v="Garon Tsuchiya"/>
        <s v="Nobuaki Minegishi"/>
        <s v="Graham Chapman"/>
        <s v="John Cleese"/>
        <s v="Eric Idle"/>
        <s v="Quentin Tarantino"/>
        <s v="Roger Avary"/>
        <s v="Julian Loyola"/>
        <s v="Damián Szifron"/>
        <s v="Germán Servidio"/>
        <s v="Melchior Lengyel"/>
        <s v="Edwin Justus Mayer"/>
        <s v="Ernst Lubitsch"/>
        <s v="Hubert Selby Jr."/>
        <s v="Darren Aronofsky"/>
        <s v="Guy Ritchie"/>
        <s v="Philip G. Epstein"/>
        <s v="Julius J. Epstein"/>
        <s v="Howard Koch"/>
        <s v="Masato Ide"/>
        <s v="John Huston"/>
        <s v="B. Traven"/>
        <s v="Makoto Shinkai"/>
        <s v="Harry Grey"/>
        <s v="Leonardo Benvenuti"/>
        <s v="Piero De Bernardi"/>
        <s v="Sergio Donati"/>
        <s v="Sergio Leone"/>
        <s v="Dario Argento"/>
        <s v="Bernd Eichinger"/>
        <s v="Joachim Fest"/>
        <s v="Traudl Junge"/>
        <s v="Richard Linklater"/>
        <s v="Kim Krizan"/>
        <s v="Julie Delpy"/>
        <s v="Ethan Hawke"/>
        <s v="Eduardo Sacheri"/>
        <s v="Juan José Campanella"/>
        <s v="Abhijat Joshi"/>
        <s v="Rajkumar Hirani"/>
        <s v="Vidhu Vinod Chopra"/>
        <s v="David McKenna"/>
        <s v="Asghar Farhadi"/>
        <s v="Bráulio Mantovani"/>
        <s v="Paulo Lins"/>
        <s v="Alec Coppel"/>
        <s v="Samuel A. Taylor"/>
        <s v="Pierre Boileau"/>
        <s v="Diana Wynne Jones"/>
        <s v="Stanley Kubrick"/>
        <s v="Terry Southern"/>
        <s v="Peter George"/>
        <s v="Olivier Nakache"/>
        <s v="Éric Toledano"/>
        <s v="Philippe Pozzo di Borgo"/>
        <s v="Florian Henckel von Donnersmarck"/>
        <s v="Wolfgang Petersen"/>
        <s v="Lothar G. Buchheim"/>
        <s v="Piyush Gupta"/>
        <s v="Shreyas Jain"/>
        <s v="Nikhil Mehrotra"/>
        <s v="Giuseppe Tornatore"/>
        <s v="Vanna Paoli"/>
        <s v="Gavin O'Connor"/>
        <s v="Anthony Tambakis"/>
        <s v="Cliff Dorfman"/>
        <s v="Damien Chazelle"/>
        <s v="Emma Donoghue"/>
        <s v="Lin-Manuel Miranda"/>
        <s v="Ron Chernow"/>
        <s v="Fulvio Morsella"/>
        <s v="Luciano Vincenzoni"/>
        <s v="Irvine Welsh"/>
        <s v="John Hodge"/>
        <s v="Sean Penn"/>
        <s v="Jon Krakauer"/>
        <s v="I.A.L. Diamond"/>
        <s v="Ethan Coen"/>
        <s v="Joel Coen"/>
        <s v="Luc Besson"/>
        <s v="Bill Lancaster"/>
        <s v="John W. Campbell Jr."/>
        <s v="Tim McCanlies"/>
        <s v="Brad Bird"/>
        <s v="Ted Hughes"/>
        <s v="Christopher McQuarrie"/>
        <s v="Jake LaMotta"/>
        <s v="Joseph Carter"/>
        <s v="Peter Savage"/>
        <s v="Keir Pearson"/>
        <s v="Terry George"/>
        <s v="Robert E. Sherwood"/>
        <s v="MacKinlay Kantor"/>
        <s v="Paddy Chayefsky"/>
        <s v="Noel Langley"/>
        <s v="Florence Ryerson"/>
        <s v="Edgar Allan Woolf"/>
        <s v="Gerry Conlon"/>
        <s v="Jim Sheridan"/>
        <s v="Agenore Incrocci"/>
        <s v="Christopher Nolan"/>
        <s v="Jonathan Nolan"/>
        <s v="Christopher De Vore"/>
        <s v="Eric Bergren"/>
        <s v="David Lynch"/>
        <s v="Anthony Burgess"/>
        <s v="Peter Morgan"/>
        <s v="Pierre Boulle"/>
        <s v="Carl Foreman"/>
        <s v="Michael Wilson"/>
        <s v="Paul Schrader"/>
        <s v="Stephen King"/>
        <s v="Frank Darabont"/>
        <s v="Robert Towne"/>
        <s v="Roman Polanski"/>
        <s v="Joseph Stefano"/>
        <s v="Robert Bloch"/>
        <s v="Ronald Harwood"/>
        <s v="Wladyslaw Szpilman"/>
        <s v="Hampton Fancher"/>
        <s v="David Webb Peoples"/>
        <s v="Philip K. Dick"/>
        <s v="Guillaume Laurant"/>
        <s v="Jean-Pierre Jeunet"/>
        <s v="Charlie Kaufman"/>
        <s v="Michel Gondry"/>
        <s v="Pierre Bismuth"/>
        <s v="Chuck Palahniuk"/>
        <s v="Jim Uhls"/>
        <s v="John Michael Hayes"/>
        <s v="Cornell Woolrich"/>
        <s v="Guillermo del Toro"/>
        <s v="James Cameron"/>
        <s v="Gale Anne Hurd"/>
        <s v="William Wisher"/>
        <s v="Paul Thomas Anderson"/>
        <s v="Upton Sinclair"/>
        <s v="Nicholas Pileggi"/>
        <s v="Martin Scorsese"/>
        <s v="Josh Singer"/>
        <s v="Tom McCarthy"/>
        <s v="Robert Bolt"/>
        <s v="Diane Johnson"/>
        <s v="Oliver Stone"/>
        <s v="Howard Hawks"/>
        <s v="Ben Hecht"/>
        <s v="Michael Herr"/>
        <s v="Gustav Hasford"/>
        <s v="Francis Ford Coppola"/>
        <s v="Mario Puzo"/>
        <s v="Michael Cimino"/>
        <s v="Deric Washburn"/>
        <s v="Louis Garfinkle"/>
        <s v="Koyoharu Gotouge"/>
        <s v="Peter Shaffer"/>
        <s v="Zdenek Mahler"/>
        <s v="Raynold Gideon"/>
        <s v="Bruce A. Evans"/>
        <s v="Christopher Priest"/>
        <s v="Han Jin-won"/>
        <s v="Martin McDonagh"/>
        <s v="John Ridley"/>
        <s v="Solomon Northup"/>
        <s v="Vincenzo Cerami"/>
        <s v="Roberto Benigni"/>
        <s v="Stefan Zweig"/>
        <s v="Wes Anderson"/>
        <s v="Hugo Guinness"/>
        <s v="Arthur C. Clarke"/>
        <s v="Aaron Guzikowski"/>
        <s v="James Ellroy"/>
        <s v="Brian Helgeland"/>
        <s v="Curtis Hanson"/>
        <s v="Robert Schenkkan"/>
        <s v="Andrew Knight"/>
        <s v="Michael Mann"/>
        <s v="Uma Thurman"/>
        <s v="Lilly Wachowski"/>
        <s v="Lana Wachowski"/>
        <s v="David Lloyd"/>
        <s v="Danny Rubin"/>
        <s v="Harold Ramis"/>
        <s v="Cormac McCarthy"/>
        <s v="Lew Wallace"/>
        <s v="Karl Tunberg"/>
        <s v="Gore Vidal"/>
        <s v="Randall Wallace"/>
        <s v="Dan O'Bannon"/>
        <s v="Ronald Shusett"/>
        <s v="Nick Vallelonga"/>
        <s v="Brian Hayes Currie"/>
        <s v="Peter Farrelly"/>
        <s v="David Giler"/>
        <s v="Walter Hill"/>
        <s v="Roderick Thorp"/>
        <s v="Jeb Stuart"/>
        <s v="Steven E. de Souza"/>
        <s v="Tom Schulman"/>
        <s v="John Milius"/>
        <s v="Thomas Keneally"/>
        <s v="Steven Zaillian"/>
        <s v="Paul Haggis"/>
        <s v="F.X. Toole"/>
        <s v="Andrew Kevin Walker"/>
        <s v="Lawrence Hauben"/>
        <s v="Bo Goldman"/>
        <s v="Ken Kesey"/>
        <s v="Terence Winter"/>
        <s v="Jordan Belfort"/>
        <s v="Sylvester Stallone"/>
        <s v="Jez Butterworth"/>
        <s v="John-Henry Butterworth"/>
        <s v="Jason Keller"/>
        <s v="Andrew Niccol"/>
        <s v="Laeta Kalogridis"/>
        <s v="Dennis Lehane"/>
        <s v="Alan Ball"/>
        <s v="Thomas Harris"/>
        <s v="Ted Tally"/>
        <s v="William Monahan"/>
        <s v="Alan Mak"/>
        <s v="Felix Chong"/>
        <s v="Matt Damon"/>
        <s v="Ben Affleck"/>
        <s v="Chris Sanders"/>
        <s v="Peter Brown"/>
        <s v="Nick Schenk"/>
        <s v="Dave Johannson"/>
        <s v="George Miller"/>
        <s v="Brendan McCarthy"/>
        <s v="Nick Lathouris"/>
        <s v="David S. Ward"/>
        <s v="Sam Mendes"/>
        <s v="Krysty Wilson-Cairns"/>
        <s v="Georg Hurdalek"/>
        <s v="Howard Lindsay"/>
        <s v="Russel Crouse"/>
        <s v="Frank Abagnale Jr."/>
        <s v="Stan Redding"/>
        <s v="Jeff Nathanson"/>
        <s v="Gillian Flynn"/>
        <s v="Tate Taylor"/>
        <s v="Kathryn Stockett"/>
        <s v="Akiva Goldsman"/>
        <s v="Sylvia Nasar"/>
        <s v="David Franzoni"/>
        <s v="John Logan"/>
        <s v="William Nicholson"/>
        <s v="Phil Lord"/>
        <s v="Rodney Rothman"/>
        <s v="Jeffrey Boam"/>
        <s v="George Lucas"/>
        <s v="Menno Meyjes"/>
        <s v="Margaret Mitchell"/>
        <s v="Sidney Howard"/>
        <s v="Oliver H.P. Garrett"/>
        <s v="Jan Pinkava"/>
        <s v="Jim Capobianco"/>
        <s v="Bob Kane"/>
        <s v="David S. Goyer"/>
        <s v="Lee Unkrich"/>
        <s v="Jason Katz"/>
        <s v="Matthew Aldrich"/>
        <s v="Robert Zemeckis"/>
        <s v="Bob Gale"/>
        <s v="Robert Rodat"/>
        <s v="William Davies"/>
        <s v="Dean DeBlois"/>
        <s v="Andrew Stanton"/>
        <s v="Pete Docter"/>
        <s v="Jim Reardon"/>
        <s v="James Mangold"/>
        <s v="Scott Frank"/>
        <s v="Michael Green"/>
        <s v="John Lasseter"/>
        <s v="William Peter Blatty"/>
        <s v="Lawrence Kasdan"/>
        <s v="Philip Kaufman"/>
        <s v="Peter Benchley"/>
        <s v="Carl Gottlieb"/>
        <s v="Jon Spaihts"/>
        <s v="Frank Herbert"/>
        <s v="Jill Culton"/>
        <s v="Jeff Pidgeon"/>
        <s v="Leigh Brackett"/>
        <s v="Bob Peterson"/>
        <s v="M. Night Shyamalan"/>
        <s v="Ted Elliott"/>
        <s v="Terry Rossio"/>
        <s v="Stuart Beattie"/>
        <s v="J.R.R. Tolkien"/>
        <s v="Fran Walsh"/>
        <s v="Philippa Boyens"/>
        <s v="Kai Bird"/>
        <s v="Martin Sherwin"/>
        <s v="Winston Groom"/>
        <s v="Eric Roth"/>
        <s v="Todd Phillips"/>
        <s v="Scott Silver"/>
        <s v="Ronnie Del Carmen"/>
        <s v="Meg LeFauve"/>
        <s v="David Reynolds"/>
        <s v="Steve Kloves"/>
        <s v="J.K. Rowling"/>
        <s v="Christopher Miller"/>
        <s v="Dave Callaham"/>
        <s v="Michael Crichton"/>
        <s v="David Koepp"/>
        <s v="Irene Mecchi"/>
        <s v="Jonathan Roberts"/>
        <s v="Linda Woolverton"/>
        <s v="Christopher Markus"/>
        <s v="Stephen McFeely"/>
        <s v="Stan Lee"/>
        <s v="Jim Cash"/>
        <s v="Jack Epps Jr."/>
        <s v="Peter Craig"/>
        <s v="Chris McKenna"/>
        <s v="Erik Sommers"/>
        <s v="Yasuhiko Takiguchi"/>
        <s v="Paul Brickhill"/>
        <s v="James Clavell"/>
        <s v="W.R. Burnett"/>
        <s v="Jean C. Havez"/>
        <s v="Joseph A. Mitchell"/>
        <s v="Clyde Bruckman"/>
        <s v="Jaskunwar Kohli"/>
        <s v="Anurag Pathak"/>
        <s v="William Makepeace Thackeray"/>
        <s v="Calder Willingham"/>
        <s v="Jim Thompson"/>
        <s v="Sadik Sendil"/>
        <s v="Rifat Ilgaz"/>
        <s v="Sergio Pablos"/>
        <s v="Jim Mahoney"/>
        <s v="Zach Lewis"/>
        <s v="Stephen P. Lindsey"/>
        <s v="Kaneto Shindô"/>
        <s v="Buster Keaton"/>
        <s v="Al Boasberg"/>
        <s v="Kôgo Noda"/>
        <s v="Yasujirô Ozu"/>
        <s v="Nithilan Saminathan"/>
        <s v="Abby Mann"/>
        <s v="Montgomery Clift"/>
        <s v="Raymond Chandler"/>
        <s v="James M. Cain"/>
        <s v="Adam Elliot"/>
        <s v="Budd Schulberg"/>
        <s v="Malcolm Johnson"/>
        <s v="Robert Siodmak"/>
        <s v="Çagan Irmak"/>
        <s v="Reginald Rose"/>
        <s v="Agatha Christie"/>
        <s v="Harry Kurnitz"/>
        <s v="Jeethu Joseph"/>
        <s v="Upendra Sidhaye"/>
        <s v="Akhilesh Jaiswal"/>
        <s v="Anurag Kashyap"/>
        <s v="Sachin K. Ladia"/>
        <s v="Nunnally Johnson"/>
        <s v="John Steinbeck"/>
        <s v="Ingmar Bergman"/>
        <s v="T.J. Gnanavel"/>
        <s v="Rajendra Sapre"/>
        <s v="Robert Thoer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1">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15"/>
  </r>
  <r>
    <x v="60"/>
  </r>
  <r>
    <x v="61"/>
  </r>
  <r>
    <x v="62"/>
  </r>
  <r>
    <x v="63"/>
  </r>
  <r>
    <x v="64"/>
  </r>
  <r>
    <x v="65"/>
  </r>
  <r>
    <x v="66"/>
  </r>
  <r>
    <x v="67"/>
  </r>
  <r>
    <x v="68"/>
  </r>
  <r>
    <x v="69"/>
  </r>
  <r>
    <x v="70"/>
  </r>
  <r>
    <x v="16"/>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23"/>
  </r>
  <r>
    <x v="119"/>
  </r>
  <r>
    <x v="120"/>
  </r>
  <r>
    <x v="121"/>
  </r>
  <r>
    <x v="122"/>
  </r>
  <r>
    <x v="123"/>
  </r>
  <r>
    <x v="124"/>
  </r>
  <r>
    <x v="125"/>
  </r>
  <r>
    <x v="67"/>
  </r>
  <r>
    <x v="126"/>
  </r>
  <r>
    <x v="127"/>
  </r>
  <r>
    <x v="128"/>
  </r>
  <r>
    <x v="129"/>
  </r>
  <r>
    <x v="130"/>
  </r>
  <r>
    <x v="73"/>
  </r>
  <r>
    <x v="131"/>
  </r>
  <r>
    <x v="132"/>
  </r>
  <r>
    <x v="33"/>
  </r>
  <r>
    <x v="133"/>
  </r>
  <r>
    <x v="134"/>
  </r>
  <r>
    <x v="33"/>
  </r>
  <r>
    <x v="135"/>
  </r>
  <r>
    <x v="136"/>
  </r>
  <r>
    <x v="137"/>
  </r>
  <r>
    <x v="138"/>
  </r>
  <r>
    <x v="139"/>
  </r>
  <r>
    <x v="140"/>
  </r>
  <r>
    <x v="141"/>
  </r>
  <r>
    <x v="142"/>
  </r>
  <r>
    <x v="143"/>
  </r>
  <r>
    <x v="144"/>
  </r>
  <r>
    <x v="145"/>
  </r>
  <r>
    <x v="146"/>
  </r>
  <r>
    <x v="147"/>
  </r>
  <r>
    <x v="148"/>
  </r>
  <r>
    <x v="149"/>
  </r>
  <r>
    <x v="150"/>
  </r>
  <r>
    <x v="151"/>
  </r>
  <r>
    <x v="116"/>
  </r>
  <r>
    <x v="152"/>
  </r>
  <r>
    <x v="153"/>
  </r>
  <r>
    <x v="154"/>
  </r>
  <r>
    <x v="53"/>
  </r>
  <r>
    <x v="155"/>
  </r>
  <r>
    <x v="156"/>
  </r>
  <r>
    <x v="157"/>
  </r>
  <r>
    <x v="158"/>
  </r>
  <r>
    <x v="159"/>
  </r>
  <r>
    <x v="33"/>
  </r>
  <r>
    <x v="160"/>
  </r>
  <r>
    <x v="161"/>
  </r>
  <r>
    <x v="162"/>
  </r>
  <r>
    <x v="163"/>
  </r>
  <r>
    <x v="164"/>
  </r>
  <r>
    <x v="100"/>
  </r>
  <r>
    <x v="165"/>
  </r>
  <r>
    <x v="116"/>
  </r>
  <r>
    <x v="166"/>
  </r>
  <r>
    <x v="167"/>
  </r>
  <r>
    <x v="72"/>
  </r>
  <r>
    <x v="168"/>
  </r>
  <r>
    <x v="169"/>
  </r>
  <r>
    <x v="170"/>
  </r>
  <r>
    <x v="171"/>
  </r>
  <r>
    <x v="172"/>
  </r>
  <r>
    <x v="173"/>
  </r>
  <r>
    <x v="174"/>
  </r>
  <r>
    <x v="175"/>
  </r>
  <r>
    <x v="176"/>
  </r>
  <r>
    <x v="177"/>
  </r>
  <r>
    <x v="178"/>
  </r>
  <r>
    <x v="179"/>
  </r>
  <r>
    <x v="180"/>
  </r>
  <r>
    <x v="94"/>
  </r>
  <r>
    <x v="181"/>
  </r>
  <r>
    <x v="182"/>
  </r>
  <r>
    <x v="183"/>
  </r>
  <r>
    <x v="184"/>
  </r>
  <r>
    <x v="185"/>
  </r>
  <r>
    <x v="186"/>
  </r>
  <r>
    <x v="33"/>
  </r>
  <r>
    <x v="34"/>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91"/>
  </r>
  <r>
    <x v="213"/>
  </r>
  <r>
    <x v="214"/>
  </r>
  <r>
    <x v="215"/>
  </r>
  <r>
    <x v="216"/>
  </r>
  <r>
    <x v="217"/>
  </r>
  <r>
    <x v="218"/>
  </r>
  <r>
    <x v="219"/>
  </r>
  <r>
    <x v="45"/>
  </r>
  <r>
    <x v="220"/>
  </r>
  <r>
    <x v="221"/>
  </r>
  <r>
    <x v="159"/>
  </r>
  <r>
    <x v="222"/>
  </r>
  <r>
    <x v="67"/>
  </r>
  <r>
    <x v="223"/>
  </r>
  <r>
    <x v="224"/>
  </r>
  <r>
    <x v="225"/>
  </r>
  <r>
    <x v="137"/>
  </r>
  <r>
    <x v="226"/>
  </r>
  <r>
    <x v="227"/>
  </r>
  <r>
    <x v="1"/>
  </r>
  <r>
    <x v="154"/>
  </r>
  <r>
    <x v="228"/>
  </r>
  <r>
    <x v="229"/>
  </r>
  <r>
    <x v="230"/>
  </r>
  <r>
    <x v="231"/>
  </r>
  <r>
    <x v="232"/>
  </r>
  <r>
    <x v="233"/>
  </r>
  <r>
    <x v="234"/>
  </r>
  <r>
    <x v="137"/>
  </r>
  <r>
    <x v="235"/>
  </r>
  <r>
    <x v="236"/>
  </r>
  <r>
    <x v="179"/>
  </r>
  <r>
    <x v="135"/>
  </r>
  <r>
    <x v="237"/>
  </r>
  <r>
    <x v="238"/>
  </r>
  <r>
    <x v="239"/>
  </r>
  <r>
    <x v="240"/>
  </r>
  <r>
    <x v="109"/>
  </r>
  <r>
    <x v="241"/>
  </r>
  <r>
    <x v="242"/>
  </r>
  <r>
    <x v="243"/>
  </r>
  <r>
    <x v="244"/>
  </r>
  <r>
    <x v="245"/>
  </r>
  <r>
    <x v="246"/>
  </r>
  <r>
    <x v="165"/>
  </r>
  <r>
    <x v="247"/>
  </r>
  <r>
    <x v="248"/>
  </r>
  <r>
    <x v="249"/>
  </r>
  <r>
    <x v="250"/>
  </r>
  <r>
    <x v="251"/>
  </r>
  <r>
    <x v="252"/>
  </r>
  <r>
    <x v="253"/>
  </r>
  <r>
    <x v="254"/>
  </r>
  <r>
    <x v="255"/>
  </r>
  <r>
    <x v="159"/>
  </r>
  <r>
    <x v="256"/>
  </r>
  <r>
    <x v="257"/>
  </r>
  <r>
    <x v="258"/>
  </r>
  <r>
    <x v="18"/>
  </r>
  <r>
    <x v="259"/>
  </r>
  <r>
    <x v="260"/>
  </r>
  <r>
    <x v="261"/>
  </r>
  <r>
    <x v="262"/>
  </r>
  <r>
    <x v="263"/>
  </r>
  <r>
    <x v="264"/>
  </r>
  <r>
    <x v="265"/>
  </r>
  <r>
    <x v="266"/>
  </r>
  <r>
    <x v="267"/>
  </r>
  <r>
    <x v="268"/>
  </r>
  <r>
    <x v="269"/>
  </r>
  <r>
    <x v="270"/>
  </r>
  <r>
    <x v="271"/>
  </r>
  <r>
    <x v="272"/>
  </r>
  <r>
    <x v="273"/>
  </r>
  <r>
    <x v="274"/>
  </r>
  <r>
    <x v="275"/>
  </r>
  <r>
    <x v="276"/>
  </r>
  <r>
    <x v="277"/>
  </r>
  <r>
    <x v="278"/>
  </r>
  <r>
    <x v="18"/>
  </r>
  <r>
    <x v="279"/>
  </r>
  <r>
    <x v="280"/>
  </r>
  <r>
    <x v="264"/>
  </r>
  <r>
    <x v="21"/>
  </r>
  <r>
    <x v="281"/>
  </r>
  <r>
    <x v="36"/>
  </r>
  <r>
    <x v="282"/>
  </r>
  <r>
    <x v="283"/>
  </r>
  <r>
    <x v="284"/>
  </r>
  <r>
    <x v="285"/>
  </r>
  <r>
    <x v="286"/>
  </r>
  <r>
    <x v="287"/>
  </r>
  <r>
    <x v="288"/>
  </r>
  <r>
    <x v="289"/>
  </r>
  <r>
    <x v="198"/>
  </r>
  <r>
    <x v="290"/>
  </r>
  <r>
    <x v="291"/>
  </r>
  <r>
    <x v="292"/>
  </r>
  <r>
    <x v="293"/>
  </r>
  <r>
    <x v="294"/>
  </r>
  <r>
    <x v="295"/>
  </r>
  <r>
    <x v="296"/>
  </r>
  <r>
    <x v="297"/>
  </r>
  <r>
    <x v="298"/>
  </r>
  <r>
    <x v="299"/>
  </r>
  <r>
    <x v="300"/>
  </r>
  <r>
    <x v="65"/>
  </r>
  <r>
    <x v="299"/>
  </r>
  <r>
    <x v="67"/>
  </r>
  <r>
    <x v="301"/>
  </r>
  <r>
    <x v="302"/>
  </r>
  <r>
    <x v="303"/>
  </r>
  <r>
    <x v="304"/>
  </r>
  <r>
    <x v="305"/>
  </r>
  <r>
    <x v="306"/>
  </r>
  <r>
    <x v="281"/>
  </r>
  <r>
    <x v="307"/>
  </r>
  <r>
    <x v="308"/>
  </r>
  <r>
    <x v="62"/>
  </r>
  <r>
    <x v="309"/>
  </r>
  <r>
    <x v="310"/>
  </r>
  <r>
    <x v="261"/>
  </r>
  <r>
    <x v="311"/>
  </r>
  <r>
    <x v="312"/>
  </r>
  <r>
    <x v="313"/>
  </r>
  <r>
    <x v="314"/>
  </r>
  <r>
    <x v="315"/>
  </r>
  <r>
    <x v="105"/>
  </r>
  <r>
    <x v="316"/>
  </r>
  <r>
    <x v="317"/>
  </r>
  <r>
    <x v="318"/>
  </r>
  <r>
    <x v="36"/>
  </r>
  <r>
    <x v="319"/>
  </r>
  <r>
    <x v="320"/>
  </r>
  <r>
    <x v="321"/>
  </r>
  <r>
    <x v="322"/>
  </r>
  <r>
    <x v="108"/>
  </r>
  <r>
    <x v="323"/>
  </r>
  <r>
    <x v="324"/>
  </r>
  <r>
    <x v="325"/>
  </r>
  <r>
    <x v="125"/>
  </r>
  <r>
    <x v="326"/>
  </r>
  <r>
    <x v="261"/>
  </r>
  <r>
    <x v="327"/>
  </r>
  <r>
    <x v="162"/>
  </r>
  <r>
    <x v="18"/>
  </r>
  <r>
    <x v="328"/>
  </r>
  <r>
    <x v="329"/>
  </r>
  <r>
    <x v="330"/>
  </r>
  <r>
    <x v="331"/>
  </r>
  <r>
    <x v="332"/>
  </r>
  <r>
    <x v="333"/>
  </r>
  <r>
    <x v="334"/>
  </r>
  <r>
    <x v="332"/>
  </r>
  <r>
    <x v="335"/>
  </r>
  <r>
    <x v="336"/>
  </r>
  <r>
    <x v="210"/>
  </r>
  <r>
    <x v="261"/>
  </r>
  <r>
    <x v="312"/>
  </r>
  <r>
    <x v="337"/>
  </r>
  <r>
    <x v="338"/>
  </r>
  <r>
    <x v="339"/>
  </r>
  <r>
    <x v="340"/>
  </r>
  <r>
    <x v="149"/>
  </r>
  <r>
    <x v="151"/>
  </r>
  <r>
    <x v="341"/>
  </r>
  <r>
    <x v="143"/>
  </r>
  <r>
    <x v="144"/>
  </r>
  <r>
    <x v="342"/>
  </r>
  <r>
    <x v="343"/>
  </r>
  <r>
    <x v="344"/>
  </r>
  <r>
    <x v="345"/>
  </r>
  <r>
    <x v="223"/>
  </r>
  <r>
    <x v="346"/>
  </r>
  <r>
    <x v="347"/>
  </r>
  <r>
    <x v="301"/>
  </r>
  <r>
    <x v="22"/>
  </r>
  <r>
    <x v="348"/>
  </r>
  <r>
    <x v="349"/>
  </r>
  <r>
    <x v="350"/>
  </r>
  <r>
    <x v="351"/>
  </r>
  <r>
    <x v="212"/>
  </r>
  <r>
    <x v="352"/>
  </r>
  <r>
    <x v="353"/>
  </r>
  <r>
    <x v="354"/>
  </r>
  <r>
    <x v="355"/>
  </r>
  <r>
    <x v="356"/>
  </r>
  <r>
    <x v="73"/>
  </r>
  <r>
    <x v="357"/>
  </r>
  <r>
    <x v="132"/>
  </r>
  <r>
    <x v="358"/>
  </r>
  <r>
    <x v="359"/>
  </r>
  <r>
    <x v="360"/>
  </r>
  <r>
    <x v="361"/>
  </r>
  <r>
    <x v="353"/>
  </r>
  <r>
    <x v="362"/>
  </r>
  <r>
    <x v="363"/>
  </r>
  <r>
    <x v="364"/>
  </r>
  <r>
    <x v="365"/>
  </r>
  <r>
    <x v="12"/>
  </r>
  <r>
    <x v="366"/>
  </r>
  <r>
    <x v="9"/>
  </r>
  <r>
    <x v="367"/>
  </r>
  <r>
    <x v="368"/>
  </r>
  <r>
    <x v="369"/>
  </r>
  <r>
    <x v="198"/>
  </r>
  <r>
    <x v="370"/>
  </r>
  <r>
    <x v="371"/>
  </r>
  <r>
    <x v="372"/>
  </r>
  <r>
    <x v="373"/>
  </r>
  <r>
    <x v="374"/>
  </r>
  <r>
    <x v="375"/>
  </r>
  <r>
    <x v="376"/>
  </r>
  <r>
    <x v="377"/>
  </r>
  <r>
    <x v="378"/>
  </r>
  <r>
    <x v="379"/>
  </r>
  <r>
    <x v="380"/>
  </r>
  <r>
    <x v="381"/>
  </r>
  <r>
    <x v="212"/>
  </r>
  <r>
    <x v="382"/>
  </r>
  <r>
    <x v="383"/>
  </r>
  <r>
    <x v="384"/>
  </r>
  <r>
    <x v="385"/>
  </r>
  <r>
    <x v="12"/>
  </r>
  <r>
    <x v="386"/>
  </r>
  <r>
    <x v="9"/>
  </r>
  <r>
    <x v="387"/>
  </r>
  <r>
    <x v="388"/>
  </r>
  <r>
    <x v="28"/>
  </r>
  <r>
    <x v="389"/>
  </r>
  <r>
    <x v="390"/>
  </r>
  <r>
    <x v="391"/>
  </r>
  <r>
    <x v="392"/>
  </r>
  <r>
    <x v="393"/>
  </r>
  <r>
    <x v="394"/>
  </r>
  <r>
    <x v="395"/>
  </r>
  <r>
    <x v="396"/>
  </r>
  <r>
    <x v="397"/>
  </r>
  <r>
    <x v="91"/>
  </r>
  <r>
    <x v="73"/>
  </r>
  <r>
    <x v="398"/>
  </r>
  <r>
    <x v="399"/>
  </r>
  <r>
    <x v="400"/>
  </r>
  <r>
    <x v="401"/>
  </r>
  <r>
    <x v="402"/>
  </r>
  <r>
    <x v="403"/>
  </r>
  <r>
    <x v="404"/>
  </r>
  <r>
    <x v="159"/>
  </r>
  <r>
    <x v="405"/>
  </r>
  <r>
    <x v="406"/>
  </r>
  <r>
    <x v="407"/>
  </r>
  <r>
    <x v="408"/>
  </r>
  <r>
    <x v="409"/>
  </r>
  <r>
    <x v="237"/>
  </r>
  <r>
    <x v="410"/>
  </r>
  <r>
    <x v="411"/>
  </r>
  <r>
    <x v="412"/>
  </r>
  <r>
    <x v="413"/>
  </r>
  <r>
    <x v="414"/>
  </r>
  <r>
    <x v="198"/>
  </r>
  <r>
    <x v="415"/>
  </r>
  <r>
    <x v="416"/>
  </r>
  <r>
    <x v="119"/>
  </r>
  <r>
    <x v="207"/>
  </r>
  <r>
    <x v="417"/>
  </r>
  <r>
    <x v="418"/>
  </r>
  <r>
    <x v="419"/>
  </r>
  <r>
    <x v="420"/>
  </r>
  <r>
    <x v="421"/>
  </r>
  <r>
    <x v="422"/>
  </r>
  <r>
    <x v="423"/>
  </r>
  <r>
    <x v="162"/>
  </r>
  <r>
    <x v="1"/>
  </r>
  <r>
    <x v="264"/>
  </r>
  <r>
    <x v="424"/>
  </r>
  <r>
    <x v="195"/>
  </r>
  <r>
    <x v="425"/>
  </r>
  <r>
    <x v="18"/>
  </r>
  <r>
    <x v="328"/>
  </r>
  <r>
    <x v="426"/>
  </r>
  <r>
    <x v="135"/>
  </r>
  <r>
    <x v="15"/>
  </r>
  <r>
    <x v="427"/>
  </r>
  <r>
    <x v="16"/>
  </r>
  <r>
    <x v="428"/>
  </r>
  <r>
    <x v="429"/>
  </r>
  <r>
    <x v="430"/>
  </r>
  <r>
    <x v="431"/>
  </r>
  <r>
    <x v="432"/>
  </r>
  <r>
    <x v="433"/>
  </r>
  <r>
    <x v="434"/>
  </r>
  <r>
    <x v="435"/>
  </r>
  <r>
    <x v="271"/>
  </r>
  <r>
    <x v="436"/>
  </r>
  <r>
    <x v="437"/>
  </r>
  <r>
    <x v="438"/>
  </r>
  <r>
    <x v="439"/>
  </r>
  <r>
    <x v="440"/>
  </r>
  <r>
    <x v="441"/>
  </r>
  <r>
    <x v="442"/>
  </r>
  <r>
    <x v="443"/>
  </r>
  <r>
    <x v="73"/>
  </r>
  <r>
    <x v="160"/>
  </r>
  <r>
    <x v="444"/>
  </r>
  <r>
    <x v="361"/>
  </r>
  <r>
    <x v="445"/>
  </r>
  <r>
    <x v="446"/>
  </r>
  <r>
    <x v="447"/>
  </r>
  <r>
    <x v="448"/>
  </r>
  <r>
    <x v="449"/>
  </r>
  <r>
    <x v="450"/>
  </r>
  <r>
    <x v="451"/>
  </r>
  <r>
    <x v="452"/>
  </r>
  <r>
    <x v="453"/>
  </r>
  <r>
    <x v="454"/>
  </r>
  <r>
    <x v="455"/>
  </r>
  <r>
    <x v="159"/>
  </r>
  <r>
    <x v="456"/>
  </r>
  <r>
    <x v="457"/>
  </r>
  <r>
    <x v="458"/>
  </r>
  <r>
    <x v="459"/>
  </r>
  <r>
    <x v="460"/>
  </r>
  <r>
    <x v="461"/>
  </r>
  <r>
    <x v="462"/>
  </r>
  <r>
    <x v="135"/>
  </r>
  <r>
    <x v="13"/>
  </r>
  <r>
    <x v="463"/>
  </r>
  <r>
    <x v="464"/>
  </r>
  <r>
    <x v="51"/>
  </r>
  <r>
    <x v="52"/>
  </r>
  <r>
    <x v="465"/>
  </r>
  <r>
    <x v="33"/>
  </r>
  <r>
    <x v="466"/>
  </r>
  <r>
    <x v="467"/>
  </r>
  <r>
    <x v="468"/>
  </r>
  <r>
    <x v="469"/>
  </r>
  <r>
    <x v="470"/>
  </r>
  <r>
    <x v="471"/>
  </r>
  <r>
    <x v="472"/>
  </r>
  <r>
    <x v="473"/>
  </r>
  <r>
    <x v="474"/>
  </r>
  <r>
    <x v="475"/>
  </r>
  <r>
    <x v="476"/>
  </r>
  <r>
    <x v="185"/>
  </r>
  <r>
    <x v="477"/>
  </r>
  <r>
    <x v="478"/>
  </r>
  <r>
    <x v="479"/>
  </r>
  <r>
    <x v="480"/>
  </r>
  <r>
    <x v="481"/>
  </r>
  <r>
    <x v="482"/>
  </r>
  <r>
    <x v="483"/>
  </r>
  <r>
    <x v="484"/>
  </r>
  <r>
    <x v="1"/>
  </r>
  <r>
    <x v="485"/>
  </r>
  <r>
    <x v="486"/>
  </r>
  <r>
    <x v="487"/>
  </r>
  <r>
    <x v="488"/>
  </r>
  <r>
    <x v="489"/>
  </r>
  <r>
    <x v="106"/>
  </r>
  <r>
    <x v="490"/>
  </r>
  <r>
    <x v="491"/>
  </r>
  <r>
    <x v="492"/>
  </r>
  <r>
    <x v="436"/>
  </r>
  <r>
    <x v="493"/>
  </r>
  <r>
    <x v="494"/>
  </r>
  <r>
    <x v="495"/>
  </r>
  <r>
    <x v="496"/>
  </r>
  <r>
    <x v="333"/>
  </r>
  <r>
    <x v="3"/>
  </r>
  <r>
    <x v="334"/>
  </r>
  <r>
    <x v="156"/>
  </r>
  <r>
    <x v="497"/>
  </r>
  <r>
    <x v="498"/>
  </r>
  <r>
    <x v="499"/>
  </r>
  <r>
    <x v="500"/>
  </r>
  <r>
    <x v="501"/>
  </r>
  <r>
    <x v="502"/>
  </r>
  <r>
    <x v="503"/>
  </r>
  <r>
    <x v="504"/>
  </r>
  <r>
    <x v="505"/>
  </r>
  <r>
    <x v="506"/>
  </r>
  <r>
    <x v="507"/>
  </r>
  <r>
    <x v="508"/>
  </r>
  <r>
    <x v="509"/>
  </r>
  <r>
    <x v="510"/>
  </r>
  <r>
    <x v="511"/>
  </r>
  <r>
    <x v="465"/>
  </r>
  <r>
    <x v="512"/>
  </r>
  <r>
    <x v="513"/>
  </r>
  <r>
    <x v="471"/>
  </r>
  <r>
    <x v="514"/>
  </r>
  <r>
    <x v="15"/>
  </r>
  <r>
    <x v="515"/>
  </r>
  <r>
    <x v="516"/>
  </r>
  <r>
    <x v="517"/>
  </r>
  <r>
    <x v="518"/>
  </r>
  <r>
    <x v="519"/>
  </r>
  <r>
    <x v="12"/>
  </r>
  <r>
    <x v="520"/>
  </r>
  <r>
    <x v="521"/>
  </r>
  <r>
    <x v="197"/>
  </r>
  <r>
    <x v="198"/>
  </r>
  <r>
    <x v="199"/>
  </r>
  <r>
    <x v="522"/>
  </r>
  <r>
    <x v="523"/>
  </r>
  <r>
    <x v="524"/>
  </r>
  <r>
    <x v="525"/>
  </r>
  <r>
    <x v="437"/>
  </r>
  <r>
    <x v="526"/>
  </r>
  <r>
    <x v="276"/>
  </r>
  <r>
    <x v="527"/>
  </r>
  <r>
    <x v="528"/>
  </r>
  <r>
    <x v="529"/>
  </r>
  <r>
    <x v="83"/>
  </r>
  <r>
    <x v="530"/>
  </r>
  <r>
    <x v="91"/>
  </r>
  <r>
    <x v="73"/>
  </r>
  <r>
    <x v="382"/>
  </r>
  <r>
    <x v="511"/>
  </r>
  <r>
    <x v="531"/>
  </r>
  <r>
    <x v="166"/>
  </r>
  <r>
    <x v="90"/>
  </r>
  <r>
    <x v="73"/>
  </r>
  <r>
    <x v="532"/>
  </r>
  <r>
    <x v="533"/>
  </r>
  <r>
    <x v="534"/>
  </r>
  <r>
    <x v="307"/>
  </r>
  <r>
    <x v="175"/>
  </r>
  <r>
    <x v="535"/>
  </r>
  <r>
    <x v="536"/>
  </r>
  <r>
    <x v="15"/>
  </r>
  <r>
    <x v="276"/>
  </r>
  <r>
    <x v="537"/>
  </r>
  <r>
    <x v="271"/>
  </r>
  <r>
    <x v="538"/>
  </r>
  <r>
    <x v="539"/>
  </r>
  <r>
    <x v="540"/>
  </r>
  <r>
    <x v="541"/>
  </r>
  <r>
    <x v="542"/>
  </r>
  <r>
    <x v="543"/>
  </r>
  <r>
    <x v="544"/>
  </r>
  <r>
    <x v="545"/>
  </r>
  <r>
    <x v="546"/>
  </r>
  <r>
    <x v="547"/>
  </r>
  <r>
    <x v="548"/>
  </r>
  <r>
    <x v="21"/>
  </r>
  <r>
    <x v="90"/>
  </r>
  <r>
    <x v="549"/>
  </r>
  <r>
    <x v="73"/>
  </r>
  <r>
    <x v="550"/>
  </r>
  <r>
    <x v="132"/>
  </r>
  <r>
    <x v="137"/>
  </r>
  <r>
    <x v="285"/>
  </r>
  <r>
    <x v="551"/>
  </r>
  <r>
    <x v="552"/>
  </r>
  <r>
    <x v="553"/>
  </r>
  <r>
    <x v="554"/>
  </r>
  <r>
    <x v="555"/>
  </r>
  <r>
    <x v="537"/>
  </r>
  <r>
    <x v="556"/>
  </r>
  <r>
    <x v="73"/>
  </r>
  <r>
    <x v="115"/>
  </r>
  <r>
    <x v="557"/>
  </r>
  <r>
    <x v="9"/>
  </r>
  <r>
    <x v="558"/>
  </r>
  <r>
    <x v="559"/>
  </r>
  <r>
    <x v="560"/>
  </r>
  <r>
    <x v="561"/>
  </r>
  <r>
    <x v="562"/>
  </r>
  <r>
    <x v="94"/>
  </r>
  <r>
    <x v="95"/>
  </r>
  <r>
    <x v="563"/>
  </r>
  <r>
    <x v="564"/>
  </r>
  <r>
    <x v="565"/>
  </r>
  <r>
    <x v="566"/>
  </r>
  <r>
    <x v="567"/>
  </r>
  <r>
    <x v="184"/>
  </r>
  <r>
    <x v="568"/>
  </r>
  <r>
    <x v="569"/>
  </r>
  <r>
    <x v="570"/>
  </r>
  <r>
    <x v="571"/>
  </r>
  <r>
    <x v="572"/>
  </r>
  <r>
    <x v="573"/>
  </r>
  <r>
    <x v="103"/>
  </r>
  <r>
    <x v="513"/>
  </r>
  <r>
    <x v="574"/>
  </r>
  <r>
    <x v="23"/>
  </r>
  <r>
    <x v="575"/>
  </r>
  <r>
    <x v="576"/>
  </r>
  <r>
    <x v="577"/>
  </r>
  <r>
    <x v="578"/>
  </r>
  <r>
    <x v="261"/>
  </r>
  <r>
    <x v="162"/>
  </r>
  <r>
    <x v="264"/>
  </r>
  <r>
    <x v="579"/>
  </r>
  <r>
    <x v="580"/>
  </r>
  <r>
    <x v="581"/>
  </r>
  <r>
    <x v="582"/>
  </r>
  <r>
    <x v="583"/>
  </r>
  <r>
    <x v="584"/>
  </r>
  <r>
    <x v="585"/>
  </r>
  <r>
    <x v="586"/>
  </r>
  <r>
    <x v="361"/>
  </r>
  <r>
    <x v="587"/>
  </r>
  <r>
    <x v="588"/>
  </r>
  <r>
    <x v="333"/>
  </r>
  <r>
    <x v="334"/>
  </r>
  <r>
    <x v="3"/>
  </r>
  <r>
    <x v="159"/>
  </r>
  <r>
    <x v="135"/>
  </r>
  <r>
    <x v="62"/>
  </r>
  <r>
    <x v="197"/>
  </r>
  <r>
    <x v="198"/>
  </r>
  <r>
    <x v="199"/>
  </r>
  <r>
    <x v="62"/>
  </r>
  <r>
    <x v="270"/>
  </r>
  <r>
    <x v="589"/>
  </r>
  <r>
    <x v="590"/>
  </r>
  <r>
    <x v="433"/>
  </r>
  <r>
    <x v="591"/>
  </r>
  <r>
    <x v="5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r>
  <r>
    <x v="1"/>
  </r>
  <r>
    <x v="0"/>
  </r>
  <r>
    <x v="2"/>
  </r>
  <r>
    <x v="3"/>
  </r>
  <r>
    <x v="2"/>
  </r>
  <r>
    <x v="0"/>
  </r>
  <r>
    <x v="0"/>
  </r>
  <r>
    <x v="0"/>
  </r>
  <r>
    <x v="0"/>
  </r>
  <r>
    <x v="4"/>
  </r>
  <r>
    <x v="4"/>
  </r>
  <r>
    <x v="0"/>
  </r>
  <r>
    <x v="4"/>
  </r>
  <r>
    <x v="1"/>
  </r>
  <r>
    <x v="5"/>
  </r>
  <r>
    <x v="0"/>
  </r>
  <r>
    <x v="4"/>
  </r>
  <r>
    <x v="0"/>
  </r>
  <r>
    <x v="0"/>
  </r>
  <r>
    <x v="4"/>
  </r>
  <r>
    <x v="5"/>
  </r>
  <r>
    <x v="0"/>
  </r>
  <r>
    <x v="0"/>
  </r>
  <r>
    <x v="3"/>
  </r>
  <r>
    <x v="4"/>
  </r>
  <r>
    <x v="0"/>
  </r>
  <r>
    <x v="3"/>
  </r>
  <r>
    <x v="0"/>
  </r>
  <r>
    <x v="3"/>
  </r>
  <r>
    <x v="3"/>
  </r>
  <r>
    <x v="5"/>
  </r>
  <r>
    <x v="1"/>
  </r>
  <r>
    <x v="0"/>
  </r>
  <r>
    <x v="5"/>
  </r>
  <r>
    <x v="6"/>
  </r>
  <r>
    <x v="1"/>
  </r>
  <r>
    <x v="5"/>
  </r>
  <r>
    <x v="3"/>
  </r>
  <r>
    <x v="5"/>
  </r>
  <r>
    <x v="5"/>
  </r>
  <r>
    <x v="4"/>
  </r>
  <r>
    <x v="7"/>
  </r>
  <r>
    <x v="5"/>
  </r>
  <r>
    <x v="3"/>
  </r>
  <r>
    <x v="5"/>
  </r>
  <r>
    <x v="4"/>
  </r>
  <r>
    <x v="8"/>
  </r>
  <r>
    <x v="5"/>
  </r>
  <r>
    <x v="6"/>
  </r>
  <r>
    <x v="5"/>
  </r>
  <r>
    <x v="5"/>
  </r>
  <r>
    <x v="5"/>
  </r>
  <r>
    <x v="5"/>
  </r>
  <r>
    <x v="6"/>
  </r>
  <r>
    <x v="5"/>
  </r>
  <r>
    <x v="6"/>
  </r>
  <r>
    <x v="5"/>
  </r>
  <r>
    <x v="3"/>
  </r>
  <r>
    <x v="3"/>
  </r>
  <r>
    <x v="3"/>
  </r>
  <r>
    <x v="5"/>
  </r>
  <r>
    <x v="5"/>
  </r>
  <r>
    <x v="8"/>
  </r>
  <r>
    <x v="6"/>
  </r>
  <r>
    <x v="0"/>
  </r>
  <r>
    <x v="3"/>
  </r>
  <r>
    <x v="6"/>
  </r>
  <r>
    <x v="5"/>
  </r>
  <r>
    <x v="5"/>
  </r>
  <r>
    <x v="6"/>
  </r>
  <r>
    <x v="5"/>
  </r>
  <r>
    <x v="3"/>
  </r>
  <r>
    <x v="5"/>
  </r>
  <r>
    <x v="5"/>
  </r>
  <r>
    <x v="4"/>
  </r>
  <r>
    <x v="5"/>
  </r>
  <r>
    <x v="5"/>
  </r>
  <r>
    <x v="5"/>
  </r>
  <r>
    <x v="3"/>
  </r>
  <r>
    <x v="5"/>
  </r>
  <r>
    <x v="5"/>
  </r>
  <r>
    <x v="6"/>
  </r>
  <r>
    <x v="4"/>
  </r>
  <r>
    <x v="5"/>
  </r>
  <r>
    <x v="5"/>
  </r>
  <r>
    <x v="1"/>
  </r>
  <r>
    <x v="5"/>
  </r>
  <r>
    <x v="5"/>
  </r>
  <r>
    <x v="5"/>
  </r>
  <r>
    <x v="3"/>
  </r>
  <r>
    <x v="5"/>
  </r>
  <r>
    <x v="5"/>
  </r>
  <r>
    <x v="3"/>
  </r>
  <r>
    <x v="5"/>
  </r>
  <r>
    <x v="5"/>
  </r>
  <r>
    <x v="5"/>
  </r>
  <r>
    <x v="5"/>
  </r>
  <r>
    <x v="5"/>
  </r>
  <r>
    <x v="5"/>
  </r>
  <r>
    <x v="5"/>
  </r>
  <r>
    <x v="5"/>
  </r>
  <r>
    <x v="5"/>
  </r>
  <r>
    <x v="5"/>
  </r>
  <r>
    <x v="3"/>
  </r>
  <r>
    <x v="5"/>
  </r>
  <r>
    <x v="5"/>
  </r>
  <r>
    <x v="5"/>
  </r>
  <r>
    <x v="5"/>
  </r>
  <r>
    <x v="5"/>
  </r>
  <r>
    <x v="3"/>
  </r>
  <r>
    <x v="5"/>
  </r>
  <r>
    <x v="5"/>
  </r>
  <r>
    <x v="5"/>
  </r>
  <r>
    <x v="5"/>
  </r>
  <r>
    <x v="5"/>
  </r>
  <r>
    <x v="5"/>
  </r>
  <r>
    <x v="9"/>
  </r>
  <r>
    <x v="3"/>
  </r>
  <r>
    <x v="5"/>
  </r>
  <r>
    <x v="6"/>
  </r>
  <r>
    <x v="5"/>
  </r>
  <r>
    <x v="5"/>
  </r>
  <r>
    <x v="5"/>
  </r>
  <r>
    <x v="6"/>
  </r>
  <r>
    <x v="5"/>
  </r>
  <r>
    <x v="1"/>
  </r>
  <r>
    <x v="5"/>
  </r>
  <r>
    <x v="5"/>
  </r>
  <r>
    <x v="5"/>
  </r>
  <r>
    <x v="5"/>
  </r>
  <r>
    <x v="5"/>
  </r>
  <r>
    <x v="5"/>
  </r>
  <r>
    <x v="3"/>
  </r>
  <r>
    <x v="5"/>
  </r>
  <r>
    <x v="1"/>
  </r>
  <r>
    <x v="5"/>
  </r>
  <r>
    <x v="5"/>
  </r>
  <r>
    <x v="6"/>
  </r>
  <r>
    <x v="5"/>
  </r>
  <r>
    <x v="5"/>
  </r>
  <r>
    <x v="3"/>
  </r>
  <r>
    <x v="5"/>
  </r>
  <r>
    <x v="5"/>
  </r>
  <r>
    <x v="6"/>
  </r>
  <r>
    <x v="5"/>
  </r>
  <r>
    <x v="5"/>
  </r>
  <r>
    <x v="5"/>
  </r>
  <r>
    <x v="5"/>
  </r>
  <r>
    <x v="5"/>
  </r>
  <r>
    <x v="3"/>
  </r>
  <r>
    <x v="6"/>
  </r>
  <r>
    <x v="5"/>
  </r>
  <r>
    <x v="3"/>
  </r>
  <r>
    <x v="5"/>
  </r>
  <r>
    <x v="5"/>
  </r>
  <r>
    <x v="5"/>
  </r>
  <r>
    <x v="10"/>
  </r>
  <r>
    <x v="5"/>
  </r>
  <r>
    <x v="5"/>
  </r>
  <r>
    <x v="5"/>
  </r>
  <r>
    <x v="5"/>
  </r>
  <r>
    <x v="3"/>
  </r>
  <r>
    <x v="5"/>
  </r>
  <r>
    <x v="5"/>
  </r>
  <r>
    <x v="3"/>
  </r>
  <r>
    <x v="5"/>
  </r>
  <r>
    <x v="1"/>
  </r>
  <r>
    <x v="5"/>
  </r>
  <r>
    <x v="6"/>
  </r>
  <r>
    <x v="5"/>
  </r>
  <r>
    <x v="6"/>
  </r>
  <r>
    <x v="6"/>
  </r>
  <r>
    <x v="5"/>
  </r>
  <r>
    <x v="5"/>
  </r>
  <r>
    <x v="3"/>
  </r>
  <r>
    <x v="6"/>
  </r>
  <r>
    <x v="1"/>
  </r>
  <r>
    <x v="6"/>
  </r>
  <r>
    <x v="10"/>
  </r>
  <r>
    <x v="1"/>
  </r>
  <r>
    <x v="6"/>
  </r>
  <r>
    <x v="3"/>
  </r>
  <r>
    <x v="3"/>
  </r>
  <r>
    <x v="5"/>
  </r>
  <r>
    <x v="3"/>
  </r>
  <r>
    <x v="1"/>
  </r>
  <r>
    <x v="5"/>
  </r>
  <r>
    <x v="1"/>
  </r>
  <r>
    <x v="5"/>
  </r>
  <r>
    <x v="3"/>
  </r>
  <r>
    <x v="3"/>
  </r>
  <r>
    <x v="3"/>
  </r>
  <r>
    <x v="6"/>
  </r>
  <r>
    <x v="1"/>
  </r>
  <r>
    <x v="6"/>
  </r>
  <r>
    <x v="3"/>
  </r>
  <r>
    <x v="3"/>
  </r>
  <r>
    <x v="6"/>
  </r>
  <r>
    <x v="6"/>
  </r>
  <r>
    <x v="3"/>
  </r>
  <r>
    <x v="6"/>
  </r>
  <r>
    <x v="5"/>
  </r>
  <r>
    <x v="6"/>
  </r>
  <r>
    <x v="5"/>
  </r>
  <r>
    <x v="6"/>
  </r>
  <r>
    <x v="3"/>
  </r>
  <r>
    <x v="1"/>
  </r>
  <r>
    <x v="6"/>
  </r>
  <r>
    <x v="3"/>
  </r>
  <r>
    <x v="6"/>
  </r>
  <r>
    <x v="6"/>
  </r>
  <r>
    <x v="1"/>
  </r>
  <r>
    <x v="1"/>
  </r>
  <r>
    <x v="6"/>
  </r>
  <r>
    <x v="3"/>
  </r>
  <r>
    <x v="6"/>
  </r>
  <r>
    <x v="6"/>
  </r>
  <r>
    <x v="6"/>
  </r>
  <r>
    <x v="6"/>
  </r>
  <r>
    <x v="6"/>
  </r>
  <r>
    <x v="0"/>
  </r>
  <r>
    <x v="4"/>
  </r>
  <r>
    <x v="2"/>
  </r>
  <r>
    <x v="8"/>
  </r>
  <r>
    <x v="3"/>
  </r>
  <r>
    <x v="4"/>
  </r>
  <r>
    <x v="8"/>
  </r>
  <r>
    <x v="3"/>
  </r>
  <r>
    <x v="1"/>
  </r>
  <r>
    <x v="2"/>
  </r>
  <r>
    <x v="0"/>
  </r>
  <r>
    <x v="8"/>
  </r>
  <r>
    <x v="2"/>
  </r>
  <r>
    <x v="4"/>
  </r>
  <r>
    <x v="4"/>
  </r>
  <r>
    <x v="4"/>
  </r>
  <r>
    <x v="0"/>
  </r>
  <r>
    <x v="1"/>
  </r>
  <r>
    <x v="4"/>
  </r>
  <r>
    <x v="0"/>
  </r>
  <r>
    <x v="4"/>
  </r>
  <r>
    <x v="4"/>
  </r>
  <r>
    <x v="0"/>
  </r>
  <r>
    <x v="0"/>
  </r>
  <r>
    <x v="4"/>
  </r>
  <r>
    <x v="0"/>
  </r>
  <r>
    <x v="0"/>
  </r>
  <r>
    <x v="4"/>
  </r>
  <r>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n v="2003"/>
    <x v="0"/>
  </r>
  <r>
    <x v="1"/>
    <n v="1931"/>
    <x v="1"/>
  </r>
  <r>
    <x v="2"/>
    <n v="1953"/>
    <x v="2"/>
  </r>
  <r>
    <x v="3"/>
    <n v="1928"/>
    <x v="3"/>
  </r>
  <r>
    <x v="4"/>
    <n v="1954"/>
    <x v="2"/>
  </r>
  <r>
    <x v="5"/>
    <n v="1931"/>
    <x v="1"/>
  </r>
  <r>
    <x v="6"/>
    <n v="1963"/>
    <x v="4"/>
  </r>
  <r>
    <x v="7"/>
    <n v="1961"/>
    <x v="4"/>
  </r>
  <r>
    <x v="8"/>
    <n v="1950"/>
    <x v="2"/>
  </r>
  <r>
    <x v="9"/>
    <n v="1952"/>
    <x v="2"/>
  </r>
  <r>
    <x v="10"/>
    <n v="1950"/>
    <x v="2"/>
  </r>
  <r>
    <x v="11"/>
    <n v="1959"/>
    <x v="2"/>
  </r>
  <r>
    <x v="12"/>
    <n v="1985"/>
    <x v="5"/>
  </r>
  <r>
    <x v="13"/>
    <n v="1939"/>
    <x v="1"/>
  </r>
  <r>
    <x v="14"/>
    <n v="1936"/>
    <x v="1"/>
  </r>
  <r>
    <x v="15"/>
    <n v="2003"/>
    <x v="0"/>
  </r>
  <r>
    <x v="16"/>
    <n v="1995"/>
    <x v="6"/>
  </r>
  <r>
    <x v="17"/>
    <n v="1950"/>
    <x v="2"/>
  </r>
  <r>
    <x v="18"/>
    <n v="1948"/>
    <x v="7"/>
  </r>
  <r>
    <x v="19"/>
    <n v="1988"/>
    <x v="5"/>
  </r>
  <r>
    <x v="20"/>
    <n v="1962"/>
    <x v="4"/>
  </r>
  <r>
    <x v="21"/>
    <n v="2012"/>
    <x v="8"/>
  </r>
  <r>
    <x v="22"/>
    <n v="1954"/>
    <x v="2"/>
  </r>
  <r>
    <x v="23"/>
    <n v="1966"/>
    <x v="4"/>
  </r>
  <r>
    <x v="24"/>
    <n v="1997"/>
    <x v="6"/>
  </r>
  <r>
    <x v="25"/>
    <n v="1949"/>
    <x v="7"/>
  </r>
  <r>
    <x v="26"/>
    <n v="2016"/>
    <x v="8"/>
  </r>
  <r>
    <x v="27"/>
    <n v="2007"/>
    <x v="0"/>
  </r>
  <r>
    <x v="28"/>
    <n v="1927"/>
    <x v="3"/>
  </r>
  <r>
    <x v="29"/>
    <n v="1946"/>
    <x v="7"/>
  </r>
  <r>
    <x v="30"/>
    <n v="1941"/>
    <x v="7"/>
  </r>
  <r>
    <x v="31"/>
    <n v="2018"/>
    <x v="8"/>
  </r>
  <r>
    <x v="32"/>
    <n v="1952"/>
    <x v="2"/>
  </r>
  <r>
    <x v="33"/>
    <n v="2016"/>
    <x v="8"/>
  </r>
  <r>
    <x v="34"/>
    <n v="2010"/>
    <x v="8"/>
  </r>
  <r>
    <x v="35"/>
    <n v="2020"/>
    <x v="9"/>
  </r>
  <r>
    <x v="36"/>
    <n v="1988"/>
    <x v="5"/>
  </r>
  <r>
    <x v="37"/>
    <n v="2003"/>
    <x v="0"/>
  </r>
  <r>
    <x v="38"/>
    <n v="1975"/>
    <x v="10"/>
  </r>
  <r>
    <x v="39"/>
    <n v="1992"/>
    <x v="6"/>
  </r>
  <r>
    <x v="40"/>
    <n v="2014"/>
    <x v="8"/>
  </r>
  <r>
    <x v="41"/>
    <n v="1942"/>
    <x v="7"/>
  </r>
  <r>
    <x v="42"/>
    <n v="2000"/>
    <x v="0"/>
  </r>
  <r>
    <x v="43"/>
    <n v="1998"/>
    <x v="6"/>
  </r>
  <r>
    <x v="44"/>
    <n v="1942"/>
    <x v="7"/>
  </r>
  <r>
    <x v="45"/>
    <n v="1985"/>
    <x v="5"/>
  </r>
  <r>
    <x v="46"/>
    <n v="1948"/>
    <x v="7"/>
  </r>
  <r>
    <x v="47"/>
    <n v="2016"/>
    <x v="8"/>
  </r>
  <r>
    <x v="48"/>
    <n v="1984"/>
    <x v="5"/>
  </r>
  <r>
    <x v="49"/>
    <n v="1968"/>
    <x v="4"/>
  </r>
  <r>
    <x v="50"/>
    <n v="2004"/>
    <x v="0"/>
  </r>
  <r>
    <x v="51"/>
    <n v="1995"/>
    <x v="6"/>
  </r>
  <r>
    <x v="52"/>
    <n v="2004"/>
    <x v="0"/>
  </r>
  <r>
    <x v="53"/>
    <n v="2009"/>
    <x v="0"/>
  </r>
  <r>
    <x v="54"/>
    <n v="2009"/>
    <x v="0"/>
  </r>
  <r>
    <x v="55"/>
    <n v="1998"/>
    <x v="6"/>
  </r>
  <r>
    <x v="56"/>
    <n v="2011"/>
    <x v="8"/>
  </r>
  <r>
    <x v="57"/>
    <n v="2002"/>
    <x v="0"/>
  </r>
  <r>
    <x v="58"/>
    <n v="1958"/>
    <x v="2"/>
  </r>
  <r>
    <x v="59"/>
    <n v="2004"/>
    <x v="0"/>
  </r>
  <r>
    <x v="60"/>
    <n v="1964"/>
    <x v="4"/>
  </r>
  <r>
    <x v="61"/>
    <n v="2011"/>
    <x v="8"/>
  </r>
  <r>
    <x v="62"/>
    <n v="2006"/>
    <x v="0"/>
  </r>
  <r>
    <x v="63"/>
    <n v="1981"/>
    <x v="5"/>
  </r>
  <r>
    <x v="64"/>
    <n v="1997"/>
    <x v="6"/>
  </r>
  <r>
    <x v="65"/>
    <n v="2016"/>
    <x v="8"/>
  </r>
  <r>
    <x v="66"/>
    <n v="1988"/>
    <x v="5"/>
  </r>
  <r>
    <x v="67"/>
    <n v="2011"/>
    <x v="8"/>
  </r>
  <r>
    <x v="68"/>
    <n v="2014"/>
    <x v="8"/>
  </r>
  <r>
    <x v="69"/>
    <n v="2015"/>
    <x v="8"/>
  </r>
  <r>
    <x v="70"/>
    <n v="2020"/>
    <x v="9"/>
  </r>
  <r>
    <x v="71"/>
    <n v="1965"/>
    <x v="4"/>
  </r>
  <r>
    <x v="72"/>
    <n v="2001"/>
    <x v="0"/>
  </r>
  <r>
    <x v="73"/>
    <n v="1996"/>
    <x v="6"/>
  </r>
  <r>
    <x v="74"/>
    <n v="2007"/>
    <x v="0"/>
  </r>
  <r>
    <x v="75"/>
    <n v="1960"/>
    <x v="4"/>
  </r>
  <r>
    <x v="76"/>
    <n v="1998"/>
    <x v="6"/>
  </r>
  <r>
    <x v="77"/>
    <n v="1994"/>
    <x v="6"/>
  </r>
  <r>
    <x v="78"/>
    <n v="1982"/>
    <x v="5"/>
  </r>
  <r>
    <x v="79"/>
    <n v="1999"/>
    <x v="6"/>
  </r>
  <r>
    <x v="80"/>
    <n v="1995"/>
    <x v="6"/>
  </r>
  <r>
    <x v="81"/>
    <n v="1980"/>
    <x v="5"/>
  </r>
  <r>
    <x v="82"/>
    <n v="2004"/>
    <x v="0"/>
  </r>
  <r>
    <x v="83"/>
    <n v="1946"/>
    <x v="7"/>
  </r>
  <r>
    <x v="84"/>
    <n v="1976"/>
    <x v="10"/>
  </r>
  <r>
    <x v="85"/>
    <n v="1996"/>
    <x v="6"/>
  </r>
  <r>
    <x v="86"/>
    <n v="1939"/>
    <x v="1"/>
  </r>
  <r>
    <x v="87"/>
    <n v="1993"/>
    <x v="6"/>
  </r>
  <r>
    <x v="88"/>
    <n v="1966"/>
    <x v="4"/>
  </r>
  <r>
    <x v="89"/>
    <n v="2000"/>
    <x v="0"/>
  </r>
  <r>
    <x v="90"/>
    <n v="1980"/>
    <x v="5"/>
  </r>
  <r>
    <x v="91"/>
    <n v="1971"/>
    <x v="10"/>
  </r>
  <r>
    <x v="92"/>
    <n v="2013"/>
    <x v="8"/>
  </r>
  <r>
    <x v="93"/>
    <n v="1957"/>
    <x v="2"/>
  </r>
  <r>
    <x v="94"/>
    <n v="1976"/>
    <x v="10"/>
  </r>
  <r>
    <x v="95"/>
    <n v="1994"/>
    <x v="6"/>
  </r>
  <r>
    <x v="96"/>
    <n v="1974"/>
    <x v="10"/>
  </r>
  <r>
    <x v="97"/>
    <n v="2000"/>
    <x v="0"/>
  </r>
  <r>
    <x v="98"/>
    <n v="1960"/>
    <x v="4"/>
  </r>
  <r>
    <x v="99"/>
    <n v="2002"/>
    <x v="0"/>
  </r>
  <r>
    <x v="100"/>
    <n v="1982"/>
    <x v="5"/>
  </r>
  <r>
    <x v="101"/>
    <n v="2001"/>
    <x v="0"/>
  </r>
  <r>
    <x v="102"/>
    <n v="2004"/>
    <x v="0"/>
  </r>
  <r>
    <x v="103"/>
    <n v="1999"/>
    <x v="6"/>
  </r>
  <r>
    <x v="104"/>
    <n v="1954"/>
    <x v="2"/>
  </r>
  <r>
    <x v="105"/>
    <n v="2006"/>
    <x v="0"/>
  </r>
  <r>
    <x v="106"/>
    <n v="1984"/>
    <x v="5"/>
  </r>
  <r>
    <x v="107"/>
    <n v="2007"/>
    <x v="0"/>
  </r>
  <r>
    <x v="108"/>
    <n v="1995"/>
    <x v="6"/>
  </r>
  <r>
    <x v="109"/>
    <n v="2015"/>
    <x v="8"/>
  </r>
  <r>
    <x v="110"/>
    <n v="1962"/>
    <x v="4"/>
  </r>
  <r>
    <x v="111"/>
    <n v="1980"/>
    <x v="5"/>
  </r>
  <r>
    <x v="112"/>
    <n v="1983"/>
    <x v="5"/>
  </r>
  <r>
    <x v="113"/>
    <n v="1987"/>
    <x v="5"/>
  </r>
  <r>
    <x v="114"/>
    <n v="1990"/>
    <x v="6"/>
  </r>
  <r>
    <x v="115"/>
    <n v="1974"/>
    <x v="10"/>
  </r>
  <r>
    <x v="116"/>
    <n v="1978"/>
    <x v="10"/>
  </r>
  <r>
    <x v="117"/>
    <n v="2020"/>
    <x v="9"/>
  </r>
  <r>
    <x v="118"/>
    <n v="1984"/>
    <x v="5"/>
  </r>
  <r>
    <x v="119"/>
    <n v="1986"/>
    <x v="5"/>
  </r>
  <r>
    <x v="120"/>
    <n v="2006"/>
    <x v="0"/>
  </r>
  <r>
    <x v="121"/>
    <n v="2019"/>
    <x v="8"/>
  </r>
  <r>
    <x v="122"/>
    <n v="2017"/>
    <x v="8"/>
  </r>
  <r>
    <x v="123"/>
    <n v="2013"/>
    <x v="8"/>
  </r>
  <r>
    <x v="124"/>
    <n v="1997"/>
    <x v="6"/>
  </r>
  <r>
    <x v="125"/>
    <n v="2014"/>
    <x v="8"/>
  </r>
  <r>
    <x v="126"/>
    <n v="1968"/>
    <x v="4"/>
  </r>
  <r>
    <x v="127"/>
    <n v="2013"/>
    <x v="8"/>
  </r>
  <r>
    <x v="128"/>
    <n v="1997"/>
    <x v="6"/>
  </r>
  <r>
    <x v="129"/>
    <n v="2016"/>
    <x v="8"/>
  </r>
  <r>
    <x v="130"/>
    <n v="1995"/>
    <x v="6"/>
  </r>
  <r>
    <x v="131"/>
    <n v="2003"/>
    <x v="0"/>
  </r>
  <r>
    <x v="132"/>
    <n v="2005"/>
    <x v="0"/>
  </r>
  <r>
    <x v="133"/>
    <n v="1993"/>
    <x v="6"/>
  </r>
  <r>
    <x v="134"/>
    <n v="2007"/>
    <x v="0"/>
  </r>
  <r>
    <x v="135"/>
    <n v="1959"/>
    <x v="2"/>
  </r>
  <r>
    <x v="136"/>
    <n v="1995"/>
    <x v="6"/>
  </r>
  <r>
    <x v="137"/>
    <n v="1979"/>
    <x v="10"/>
  </r>
  <r>
    <x v="138"/>
    <n v="2018"/>
    <x v="8"/>
  </r>
  <r>
    <x v="139"/>
    <n v="1986"/>
    <x v="5"/>
  </r>
  <r>
    <x v="140"/>
    <n v="1988"/>
    <x v="5"/>
  </r>
  <r>
    <x v="141"/>
    <n v="1989"/>
    <x v="5"/>
  </r>
  <r>
    <x v="142"/>
    <n v="1979"/>
    <x v="10"/>
  </r>
  <r>
    <x v="143"/>
    <n v="1993"/>
    <x v="6"/>
  </r>
  <r>
    <x v="144"/>
    <n v="2004"/>
    <x v="0"/>
  </r>
  <r>
    <x v="145"/>
    <n v="1995"/>
    <x v="6"/>
  </r>
  <r>
    <x v="146"/>
    <n v="1992"/>
    <x v="6"/>
  </r>
  <r>
    <x v="147"/>
    <n v="1994"/>
    <x v="6"/>
  </r>
  <r>
    <x v="148"/>
    <n v="1975"/>
    <x v="10"/>
  </r>
  <r>
    <x v="149"/>
    <n v="2013"/>
    <x v="8"/>
  </r>
  <r>
    <x v="150"/>
    <n v="1976"/>
    <x v="10"/>
  </r>
  <r>
    <x v="151"/>
    <n v="2019"/>
    <x v="8"/>
  </r>
  <r>
    <x v="152"/>
    <n v="2009"/>
    <x v="0"/>
  </r>
  <r>
    <x v="153"/>
    <n v="1998"/>
    <x v="6"/>
  </r>
  <r>
    <x v="154"/>
    <n v="2010"/>
    <x v="8"/>
  </r>
  <r>
    <x v="155"/>
    <n v="1999"/>
    <x v="6"/>
  </r>
  <r>
    <x v="156"/>
    <n v="1991"/>
    <x v="6"/>
  </r>
  <r>
    <x v="157"/>
    <n v="2006"/>
    <x v="0"/>
  </r>
  <r>
    <x v="158"/>
    <n v="1972"/>
    <x v="10"/>
  </r>
  <r>
    <x v="159"/>
    <n v="1999"/>
    <x v="6"/>
  </r>
  <r>
    <x v="160"/>
    <n v="1997"/>
    <x v="6"/>
  </r>
  <r>
    <x v="161"/>
    <n v="1986"/>
    <x v="5"/>
  </r>
  <r>
    <x v="162"/>
    <n v="2024"/>
    <x v="9"/>
  </r>
  <r>
    <x v="163"/>
    <n v="2008"/>
    <x v="0"/>
  </r>
  <r>
    <x v="164"/>
    <n v="2015"/>
    <x v="8"/>
  </r>
  <r>
    <x v="165"/>
    <n v="1973"/>
    <x v="10"/>
  </r>
  <r>
    <x v="166"/>
    <n v="2019"/>
    <x v="8"/>
  </r>
  <r>
    <x v="167"/>
    <n v="1965"/>
    <x v="4"/>
  </r>
  <r>
    <x v="168"/>
    <n v="2012"/>
    <x v="8"/>
  </r>
  <r>
    <x v="169"/>
    <n v="2002"/>
    <x v="0"/>
  </r>
  <r>
    <x v="170"/>
    <n v="2014"/>
    <x v="8"/>
  </r>
  <r>
    <x v="171"/>
    <n v="2011"/>
    <x v="8"/>
  </r>
  <r>
    <x v="172"/>
    <n v="2001"/>
    <x v="0"/>
  </r>
  <r>
    <x v="173"/>
    <n v="1999"/>
    <x v="6"/>
  </r>
  <r>
    <x v="174"/>
    <n v="2000"/>
    <x v="0"/>
  </r>
  <r>
    <x v="175"/>
    <n v="2018"/>
    <x v="8"/>
  </r>
  <r>
    <x v="176"/>
    <n v="1989"/>
    <x v="5"/>
  </r>
  <r>
    <x v="177"/>
    <n v="1939"/>
    <x v="1"/>
  </r>
  <r>
    <x v="178"/>
    <n v="2014"/>
    <x v="8"/>
  </r>
  <r>
    <x v="179"/>
    <n v="1991"/>
    <x v="6"/>
  </r>
  <r>
    <x v="180"/>
    <n v="2007"/>
    <x v="0"/>
  </r>
  <r>
    <x v="181"/>
    <n v="2005"/>
    <x v="0"/>
  </r>
  <r>
    <x v="182"/>
    <n v="2017"/>
    <x v="8"/>
  </r>
  <r>
    <x v="183"/>
    <n v="1985"/>
    <x v="5"/>
  </r>
  <r>
    <x v="184"/>
    <n v="1998"/>
    <x v="6"/>
  </r>
  <r>
    <x v="185"/>
    <n v="2010"/>
    <x v="8"/>
  </r>
  <r>
    <x v="186"/>
    <n v="2008"/>
    <x v="0"/>
  </r>
  <r>
    <x v="187"/>
    <n v="2017"/>
    <x v="8"/>
  </r>
  <r>
    <x v="188"/>
    <n v="1995"/>
    <x v="6"/>
  </r>
  <r>
    <x v="189"/>
    <n v="1973"/>
    <x v="10"/>
  </r>
  <r>
    <x v="190"/>
    <n v="1981"/>
    <x v="5"/>
  </r>
  <r>
    <x v="191"/>
    <n v="2004"/>
    <x v="0"/>
  </r>
  <r>
    <x v="192"/>
    <n v="1975"/>
    <x v="10"/>
  </r>
  <r>
    <x v="193"/>
    <n v="2024"/>
    <x v="9"/>
  </r>
  <r>
    <x v="194"/>
    <n v="2001"/>
    <x v="0"/>
  </r>
  <r>
    <x v="195"/>
    <n v="2010"/>
    <x v="8"/>
  </r>
  <r>
    <x v="196"/>
    <n v="1980"/>
    <x v="5"/>
  </r>
  <r>
    <x v="197"/>
    <n v="2009"/>
    <x v="0"/>
  </r>
  <r>
    <x v="198"/>
    <n v="1999"/>
    <x v="6"/>
  </r>
  <r>
    <x v="199"/>
    <n v="2003"/>
    <x v="0"/>
  </r>
  <r>
    <x v="200"/>
    <n v="1983"/>
    <x v="5"/>
  </r>
  <r>
    <x v="201"/>
    <n v="2001"/>
    <x v="0"/>
  </r>
  <r>
    <x v="202"/>
    <n v="2023"/>
    <x v="9"/>
  </r>
  <r>
    <x v="203"/>
    <n v="1994"/>
    <x v="6"/>
  </r>
  <r>
    <x v="204"/>
    <n v="2019"/>
    <x v="8"/>
  </r>
  <r>
    <x v="205"/>
    <n v="2002"/>
    <x v="0"/>
  </r>
  <r>
    <x v="206"/>
    <n v="2015"/>
    <x v="8"/>
  </r>
  <r>
    <x v="207"/>
    <n v="2003"/>
    <x v="0"/>
  </r>
  <r>
    <x v="208"/>
    <n v="2011"/>
    <x v="8"/>
  </r>
  <r>
    <x v="209"/>
    <n v="2023"/>
    <x v="9"/>
  </r>
  <r>
    <x v="210"/>
    <n v="2003"/>
    <x v="0"/>
  </r>
  <r>
    <x v="211"/>
    <n v="1993"/>
    <x v="6"/>
  </r>
  <r>
    <x v="212"/>
    <n v="2010"/>
    <x v="8"/>
  </r>
  <r>
    <x v="213"/>
    <n v="1994"/>
    <x v="6"/>
  </r>
  <r>
    <x v="214"/>
    <n v="2012"/>
    <x v="8"/>
  </r>
  <r>
    <x v="215"/>
    <n v="1977"/>
    <x v="10"/>
  </r>
  <r>
    <x v="216"/>
    <n v="2008"/>
    <x v="0"/>
  </r>
  <r>
    <x v="217"/>
    <n v="2018"/>
    <x v="8"/>
  </r>
  <r>
    <x v="218"/>
    <n v="2022"/>
    <x v="9"/>
  </r>
  <r>
    <x v="219"/>
    <n v="2021"/>
    <x v="9"/>
  </r>
  <r>
    <x v="220"/>
    <n v="2019"/>
    <x v="8"/>
  </r>
  <r>
    <x v="221"/>
    <n v="1962"/>
    <x v="4"/>
  </r>
  <r>
    <x v="222"/>
    <n v="1963"/>
    <x v="4"/>
  </r>
  <r>
    <x v="223"/>
    <n v="1924"/>
    <x v="3"/>
  </r>
  <r>
    <x v="224"/>
    <n v="2023"/>
    <x v="9"/>
  </r>
  <r>
    <x v="225"/>
    <n v="1975"/>
    <x v="10"/>
  </r>
  <r>
    <x v="226"/>
    <n v="1957"/>
    <x v="2"/>
  </r>
  <r>
    <x v="227"/>
    <n v="1975"/>
    <x v="10"/>
  </r>
  <r>
    <x v="228"/>
    <n v="2019"/>
    <x v="8"/>
  </r>
  <r>
    <x v="229"/>
    <n v="2009"/>
    <x v="0"/>
  </r>
  <r>
    <x v="230"/>
    <n v="1926"/>
    <x v="3"/>
  </r>
  <r>
    <x v="231"/>
    <n v="1953"/>
    <x v="2"/>
  </r>
  <r>
    <x v="232"/>
    <n v="2024"/>
    <x v="9"/>
  </r>
  <r>
    <x v="233"/>
    <n v="1921"/>
    <x v="3"/>
  </r>
  <r>
    <x v="234"/>
    <n v="1961"/>
    <x v="4"/>
  </r>
  <r>
    <x v="235"/>
    <n v="1925"/>
    <x v="3"/>
  </r>
  <r>
    <x v="236"/>
    <n v="1944"/>
    <x v="7"/>
  </r>
  <r>
    <x v="237"/>
    <n v="2009"/>
    <x v="0"/>
  </r>
  <r>
    <x v="238"/>
    <n v="1940"/>
    <x v="7"/>
  </r>
  <r>
    <x v="239"/>
    <n v="1954"/>
    <x v="2"/>
  </r>
  <r>
    <x v="240"/>
    <n v="2005"/>
    <x v="0"/>
  </r>
  <r>
    <x v="241"/>
    <n v="1957"/>
    <x v="2"/>
  </r>
  <r>
    <x v="242"/>
    <n v="1957"/>
    <x v="2"/>
  </r>
  <r>
    <x v="243"/>
    <n v="2015"/>
    <x v="8"/>
  </r>
  <r>
    <x v="244"/>
    <n v="2012"/>
    <x v="8"/>
  </r>
  <r>
    <x v="245"/>
    <n v="1940"/>
    <x v="7"/>
  </r>
  <r>
    <x v="246"/>
    <n v="1957"/>
    <x v="2"/>
  </r>
  <r>
    <x v="247"/>
    <n v="1957"/>
    <x v="2"/>
  </r>
  <r>
    <x v="248"/>
    <n v="2021"/>
    <x v="9"/>
  </r>
  <r>
    <x v="249"/>
    <n v="1959"/>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0">
  <r>
    <x v="0"/>
    <x v="0"/>
  </r>
  <r>
    <x v="0"/>
    <x v="1"/>
  </r>
  <r>
    <x v="0"/>
    <x v="2"/>
  </r>
  <r>
    <x v="0"/>
    <x v="3"/>
  </r>
  <r>
    <x v="0"/>
    <x v="4"/>
  </r>
  <r>
    <x v="0"/>
    <x v="5"/>
  </r>
  <r>
    <x v="0"/>
    <x v="6"/>
  </r>
  <r>
    <x v="0"/>
    <x v="7"/>
  </r>
  <r>
    <x v="1"/>
    <x v="8"/>
  </r>
  <r>
    <x v="1"/>
    <x v="9"/>
  </r>
  <r>
    <x v="1"/>
    <x v="10"/>
  </r>
  <r>
    <x v="1"/>
    <x v="11"/>
  </r>
  <r>
    <x v="1"/>
    <x v="12"/>
  </r>
  <r>
    <x v="1"/>
    <x v="5"/>
  </r>
  <r>
    <x v="1"/>
    <x v="13"/>
  </r>
  <r>
    <x v="0"/>
    <x v="14"/>
  </r>
  <r>
    <x v="0"/>
    <x v="15"/>
  </r>
  <r>
    <x v="0"/>
    <x v="16"/>
  </r>
  <r>
    <x v="0"/>
    <x v="5"/>
  </r>
  <r>
    <x v="0"/>
    <x v="7"/>
  </r>
  <r>
    <x v="2"/>
    <x v="17"/>
  </r>
  <r>
    <x v="2"/>
    <x v="18"/>
  </r>
  <r>
    <x v="2"/>
    <x v="19"/>
  </r>
  <r>
    <x v="2"/>
    <x v="20"/>
  </r>
  <r>
    <x v="2"/>
    <x v="21"/>
  </r>
  <r>
    <x v="2"/>
    <x v="22"/>
  </r>
  <r>
    <x v="2"/>
    <x v="5"/>
  </r>
  <r>
    <x v="2"/>
    <x v="23"/>
  </r>
  <r>
    <x v="3"/>
    <x v="24"/>
  </r>
  <r>
    <x v="3"/>
    <x v="5"/>
  </r>
  <r>
    <x v="3"/>
    <x v="6"/>
  </r>
  <r>
    <x v="3"/>
    <x v="7"/>
  </r>
  <r>
    <x v="2"/>
    <x v="25"/>
  </r>
  <r>
    <x v="2"/>
    <x v="2"/>
  </r>
  <r>
    <x v="2"/>
    <x v="26"/>
  </r>
  <r>
    <x v="2"/>
    <x v="4"/>
  </r>
  <r>
    <x v="2"/>
    <x v="6"/>
  </r>
  <r>
    <x v="2"/>
    <x v="7"/>
  </r>
  <r>
    <x v="0"/>
    <x v="27"/>
  </r>
  <r>
    <x v="0"/>
    <x v="4"/>
  </r>
  <r>
    <x v="0"/>
    <x v="5"/>
  </r>
  <r>
    <x v="0"/>
    <x v="6"/>
  </r>
  <r>
    <x v="0"/>
    <x v="7"/>
  </r>
  <r>
    <x v="0"/>
    <x v="28"/>
  </r>
  <r>
    <x v="0"/>
    <x v="19"/>
  </r>
  <r>
    <x v="0"/>
    <x v="29"/>
  </r>
  <r>
    <x v="0"/>
    <x v="30"/>
  </r>
  <r>
    <x v="0"/>
    <x v="5"/>
  </r>
  <r>
    <x v="0"/>
    <x v="7"/>
  </r>
  <r>
    <x v="0"/>
    <x v="31"/>
  </r>
  <r>
    <x v="0"/>
    <x v="4"/>
  </r>
  <r>
    <x v="0"/>
    <x v="5"/>
  </r>
  <r>
    <x v="0"/>
    <x v="6"/>
  </r>
  <r>
    <x v="0"/>
    <x v="14"/>
  </r>
  <r>
    <x v="0"/>
    <x v="21"/>
  </r>
  <r>
    <x v="0"/>
    <x v="5"/>
  </r>
  <r>
    <x v="4"/>
    <x v="32"/>
  </r>
  <r>
    <x v="4"/>
    <x v="5"/>
  </r>
  <r>
    <x v="4"/>
    <x v="33"/>
  </r>
  <r>
    <x v="4"/>
    <x v="16"/>
  </r>
  <r>
    <x v="4"/>
    <x v="5"/>
  </r>
  <r>
    <x v="4"/>
    <x v="6"/>
  </r>
  <r>
    <x v="4"/>
    <x v="7"/>
  </r>
  <r>
    <x v="0"/>
    <x v="34"/>
  </r>
  <r>
    <x v="0"/>
    <x v="19"/>
  </r>
  <r>
    <x v="0"/>
    <x v="20"/>
  </r>
  <r>
    <x v="0"/>
    <x v="21"/>
  </r>
  <r>
    <x v="0"/>
    <x v="35"/>
  </r>
  <r>
    <x v="0"/>
    <x v="5"/>
  </r>
  <r>
    <x v="0"/>
    <x v="7"/>
  </r>
  <r>
    <x v="0"/>
    <x v="36"/>
  </r>
  <r>
    <x v="4"/>
    <x v="37"/>
  </r>
  <r>
    <x v="4"/>
    <x v="12"/>
  </r>
  <r>
    <x v="4"/>
    <x v="5"/>
  </r>
  <r>
    <x v="1"/>
    <x v="38"/>
  </r>
  <r>
    <x v="1"/>
    <x v="10"/>
  </r>
  <r>
    <x v="1"/>
    <x v="11"/>
  </r>
  <r>
    <x v="1"/>
    <x v="12"/>
  </r>
  <r>
    <x v="1"/>
    <x v="5"/>
  </r>
  <r>
    <x v="1"/>
    <x v="13"/>
  </r>
  <r>
    <x v="5"/>
    <x v="34"/>
  </r>
  <r>
    <x v="5"/>
    <x v="5"/>
  </r>
  <r>
    <x v="5"/>
    <x v="13"/>
  </r>
  <r>
    <x v="0"/>
    <x v="39"/>
  </r>
  <r>
    <x v="0"/>
    <x v="20"/>
  </r>
  <r>
    <x v="0"/>
    <x v="4"/>
  </r>
  <r>
    <x v="0"/>
    <x v="5"/>
  </r>
  <r>
    <x v="4"/>
    <x v="0"/>
  </r>
  <r>
    <x v="4"/>
    <x v="40"/>
  </r>
  <r>
    <x v="4"/>
    <x v="20"/>
  </r>
  <r>
    <x v="4"/>
    <x v="41"/>
  </r>
  <r>
    <x v="4"/>
    <x v="21"/>
  </r>
  <r>
    <x v="4"/>
    <x v="5"/>
  </r>
  <r>
    <x v="0"/>
    <x v="14"/>
  </r>
  <r>
    <x v="0"/>
    <x v="42"/>
  </r>
  <r>
    <x v="0"/>
    <x v="21"/>
  </r>
  <r>
    <x v="0"/>
    <x v="5"/>
  </r>
  <r>
    <x v="0"/>
    <x v="43"/>
  </r>
  <r>
    <x v="0"/>
    <x v="44"/>
  </r>
  <r>
    <x v="0"/>
    <x v="45"/>
  </r>
  <r>
    <x v="0"/>
    <x v="46"/>
  </r>
  <r>
    <x v="0"/>
    <x v="19"/>
  </r>
  <r>
    <x v="0"/>
    <x v="21"/>
  </r>
  <r>
    <x v="0"/>
    <x v="47"/>
  </r>
  <r>
    <x v="0"/>
    <x v="5"/>
  </r>
  <r>
    <x v="0"/>
    <x v="36"/>
  </r>
  <r>
    <x v="4"/>
    <x v="48"/>
  </r>
  <r>
    <x v="4"/>
    <x v="19"/>
  </r>
  <r>
    <x v="4"/>
    <x v="4"/>
  </r>
  <r>
    <x v="4"/>
    <x v="5"/>
  </r>
  <r>
    <x v="5"/>
    <x v="14"/>
  </r>
  <r>
    <x v="5"/>
    <x v="21"/>
  </r>
  <r>
    <x v="5"/>
    <x v="5"/>
  </r>
  <r>
    <x v="0"/>
    <x v="49"/>
  </r>
  <r>
    <x v="0"/>
    <x v="50"/>
  </r>
  <r>
    <x v="0"/>
    <x v="19"/>
  </r>
  <r>
    <x v="0"/>
    <x v="29"/>
  </r>
  <r>
    <x v="0"/>
    <x v="30"/>
  </r>
  <r>
    <x v="0"/>
    <x v="5"/>
  </r>
  <r>
    <x v="0"/>
    <x v="51"/>
  </r>
  <r>
    <x v="0"/>
    <x v="52"/>
  </r>
  <r>
    <x v="0"/>
    <x v="5"/>
  </r>
  <r>
    <x v="0"/>
    <x v="36"/>
  </r>
  <r>
    <x v="3"/>
    <x v="53"/>
  </r>
  <r>
    <x v="3"/>
    <x v="54"/>
  </r>
  <r>
    <x v="3"/>
    <x v="55"/>
  </r>
  <r>
    <x v="4"/>
    <x v="56"/>
  </r>
  <r>
    <x v="4"/>
    <x v="57"/>
  </r>
  <r>
    <x v="4"/>
    <x v="58"/>
  </r>
  <r>
    <x v="4"/>
    <x v="59"/>
  </r>
  <r>
    <x v="4"/>
    <x v="5"/>
  </r>
  <r>
    <x v="4"/>
    <x v="6"/>
  </r>
  <r>
    <x v="4"/>
    <x v="7"/>
  </r>
  <r>
    <x v="0"/>
    <x v="60"/>
  </r>
  <r>
    <x v="0"/>
    <x v="61"/>
  </r>
  <r>
    <x v="0"/>
    <x v="46"/>
  </r>
  <r>
    <x v="0"/>
    <x v="20"/>
  </r>
  <r>
    <x v="0"/>
    <x v="62"/>
  </r>
  <r>
    <x v="0"/>
    <x v="63"/>
  </r>
  <r>
    <x v="0"/>
    <x v="47"/>
  </r>
  <r>
    <x v="0"/>
    <x v="5"/>
  </r>
  <r>
    <x v="3"/>
    <x v="64"/>
  </r>
  <r>
    <x v="3"/>
    <x v="5"/>
  </r>
  <r>
    <x v="3"/>
    <x v="54"/>
  </r>
  <r>
    <x v="0"/>
    <x v="65"/>
  </r>
  <r>
    <x v="0"/>
    <x v="50"/>
  </r>
  <r>
    <x v="0"/>
    <x v="66"/>
  </r>
  <r>
    <x v="0"/>
    <x v="67"/>
  </r>
  <r>
    <x v="0"/>
    <x v="5"/>
  </r>
  <r>
    <x v="0"/>
    <x v="68"/>
  </r>
  <r>
    <x v="3"/>
    <x v="8"/>
  </r>
  <r>
    <x v="3"/>
    <x v="69"/>
  </r>
  <r>
    <x v="3"/>
    <x v="70"/>
  </r>
  <r>
    <x v="3"/>
    <x v="20"/>
  </r>
  <r>
    <x v="3"/>
    <x v="71"/>
  </r>
  <r>
    <x v="3"/>
    <x v="5"/>
  </r>
  <r>
    <x v="3"/>
    <x v="54"/>
  </r>
  <r>
    <x v="3"/>
    <x v="72"/>
  </r>
  <r>
    <x v="3"/>
    <x v="73"/>
  </r>
  <r>
    <x v="3"/>
    <x v="13"/>
  </r>
  <r>
    <x v="3"/>
    <x v="34"/>
  </r>
  <r>
    <x v="3"/>
    <x v="19"/>
  </r>
  <r>
    <x v="3"/>
    <x v="21"/>
  </r>
  <r>
    <x v="3"/>
    <x v="5"/>
  </r>
  <r>
    <x v="3"/>
    <x v="6"/>
  </r>
  <r>
    <x v="5"/>
    <x v="64"/>
  </r>
  <r>
    <x v="5"/>
    <x v="18"/>
  </r>
  <r>
    <x v="5"/>
    <x v="20"/>
  </r>
  <r>
    <x v="5"/>
    <x v="5"/>
  </r>
  <r>
    <x v="1"/>
    <x v="74"/>
  </r>
  <r>
    <x v="1"/>
    <x v="75"/>
  </r>
  <r>
    <x v="1"/>
    <x v="76"/>
  </r>
  <r>
    <x v="1"/>
    <x v="9"/>
  </r>
  <r>
    <x v="1"/>
    <x v="10"/>
  </r>
  <r>
    <x v="1"/>
    <x v="12"/>
  </r>
  <r>
    <x v="1"/>
    <x v="77"/>
  </r>
  <r>
    <x v="1"/>
    <x v="13"/>
  </r>
  <r>
    <x v="0"/>
    <x v="78"/>
  </r>
  <r>
    <x v="0"/>
    <x v="79"/>
  </r>
  <r>
    <x v="0"/>
    <x v="80"/>
  </r>
  <r>
    <x v="0"/>
    <x v="81"/>
  </r>
  <r>
    <x v="0"/>
    <x v="5"/>
  </r>
  <r>
    <x v="0"/>
    <x v="13"/>
  </r>
  <r>
    <x v="0"/>
    <x v="7"/>
  </r>
  <r>
    <x v="5"/>
    <x v="82"/>
  </r>
  <r>
    <x v="5"/>
    <x v="5"/>
  </r>
  <r>
    <x v="5"/>
    <x v="6"/>
  </r>
  <r>
    <x v="5"/>
    <x v="36"/>
  </r>
  <r>
    <x v="6"/>
    <x v="14"/>
  </r>
  <r>
    <x v="6"/>
    <x v="5"/>
  </r>
  <r>
    <x v="6"/>
    <x v="6"/>
  </r>
  <r>
    <x v="1"/>
    <x v="60"/>
  </r>
  <r>
    <x v="1"/>
    <x v="83"/>
  </r>
  <r>
    <x v="1"/>
    <x v="46"/>
  </r>
  <r>
    <x v="1"/>
    <x v="84"/>
  </r>
  <r>
    <x v="1"/>
    <x v="16"/>
  </r>
  <r>
    <x v="1"/>
    <x v="47"/>
  </r>
  <r>
    <x v="1"/>
    <x v="12"/>
  </r>
  <r>
    <x v="1"/>
    <x v="54"/>
  </r>
  <r>
    <x v="1"/>
    <x v="72"/>
  </r>
  <r>
    <x v="5"/>
    <x v="0"/>
  </r>
  <r>
    <x v="5"/>
    <x v="85"/>
  </r>
  <r>
    <x v="5"/>
    <x v="20"/>
  </r>
  <r>
    <x v="5"/>
    <x v="80"/>
  </r>
  <r>
    <x v="5"/>
    <x v="30"/>
  </r>
  <r>
    <x v="5"/>
    <x v="5"/>
  </r>
  <r>
    <x v="5"/>
    <x v="6"/>
  </r>
  <r>
    <x v="5"/>
    <x v="7"/>
  </r>
  <r>
    <x v="3"/>
    <x v="86"/>
  </r>
  <r>
    <x v="3"/>
    <x v="87"/>
  </r>
  <r>
    <x v="3"/>
    <x v="42"/>
  </r>
  <r>
    <x v="3"/>
    <x v="10"/>
  </r>
  <r>
    <x v="3"/>
    <x v="88"/>
  </r>
  <r>
    <x v="3"/>
    <x v="11"/>
  </r>
  <r>
    <x v="3"/>
    <x v="89"/>
  </r>
  <r>
    <x v="3"/>
    <x v="16"/>
  </r>
  <r>
    <x v="3"/>
    <x v="12"/>
  </r>
  <r>
    <x v="3"/>
    <x v="72"/>
  </r>
  <r>
    <x v="5"/>
    <x v="39"/>
  </r>
  <r>
    <x v="5"/>
    <x v="90"/>
  </r>
  <r>
    <x v="5"/>
    <x v="4"/>
  </r>
  <r>
    <x v="5"/>
    <x v="7"/>
  </r>
  <r>
    <x v="5"/>
    <x v="0"/>
  </r>
  <r>
    <x v="5"/>
    <x v="12"/>
  </r>
  <r>
    <x v="5"/>
    <x v="5"/>
  </r>
  <r>
    <x v="5"/>
    <x v="7"/>
  </r>
  <r>
    <x v="4"/>
    <x v="91"/>
  </r>
  <r>
    <x v="4"/>
    <x v="12"/>
  </r>
  <r>
    <x v="4"/>
    <x v="13"/>
  </r>
  <r>
    <x v="4"/>
    <x v="36"/>
  </r>
  <r>
    <x v="7"/>
    <x v="14"/>
  </r>
  <r>
    <x v="7"/>
    <x v="21"/>
  </r>
  <r>
    <x v="7"/>
    <x v="5"/>
  </r>
  <r>
    <x v="5"/>
    <x v="0"/>
  </r>
  <r>
    <x v="5"/>
    <x v="92"/>
  </r>
  <r>
    <x v="5"/>
    <x v="93"/>
  </r>
  <r>
    <x v="5"/>
    <x v="90"/>
  </r>
  <r>
    <x v="5"/>
    <x v="12"/>
  </r>
  <r>
    <x v="5"/>
    <x v="4"/>
  </r>
  <r>
    <x v="3"/>
    <x v="14"/>
  </r>
  <r>
    <x v="3"/>
    <x v="5"/>
  </r>
  <r>
    <x v="3"/>
    <x v="13"/>
  </r>
  <r>
    <x v="3"/>
    <x v="36"/>
  </r>
  <r>
    <x v="5"/>
    <x v="34"/>
  </r>
  <r>
    <x v="5"/>
    <x v="19"/>
  </r>
  <r>
    <x v="5"/>
    <x v="29"/>
  </r>
  <r>
    <x v="5"/>
    <x v="21"/>
  </r>
  <r>
    <x v="5"/>
    <x v="35"/>
  </r>
  <r>
    <x v="5"/>
    <x v="30"/>
  </r>
  <r>
    <x v="5"/>
    <x v="5"/>
  </r>
  <r>
    <x v="5"/>
    <x v="36"/>
  </r>
  <r>
    <x v="4"/>
    <x v="94"/>
  </r>
  <r>
    <x v="4"/>
    <x v="16"/>
  </r>
  <r>
    <x v="4"/>
    <x v="5"/>
  </r>
  <r>
    <x v="4"/>
    <x v="95"/>
  </r>
  <r>
    <x v="8"/>
    <x v="60"/>
  </r>
  <r>
    <x v="8"/>
    <x v="46"/>
  </r>
  <r>
    <x v="8"/>
    <x v="20"/>
  </r>
  <r>
    <x v="8"/>
    <x v="96"/>
  </r>
  <r>
    <x v="8"/>
    <x v="47"/>
  </r>
  <r>
    <x v="8"/>
    <x v="5"/>
  </r>
  <r>
    <x v="8"/>
    <x v="72"/>
  </r>
  <r>
    <x v="8"/>
    <x v="13"/>
  </r>
  <r>
    <x v="5"/>
    <x v="0"/>
  </r>
  <r>
    <x v="5"/>
    <x v="50"/>
  </r>
  <r>
    <x v="5"/>
    <x v="93"/>
  </r>
  <r>
    <x v="5"/>
    <x v="19"/>
  </r>
  <r>
    <x v="5"/>
    <x v="4"/>
  </r>
  <r>
    <x v="5"/>
    <x v="5"/>
  </r>
  <r>
    <x v="6"/>
    <x v="97"/>
  </r>
  <r>
    <x v="6"/>
    <x v="98"/>
  </r>
  <r>
    <x v="6"/>
    <x v="50"/>
  </r>
  <r>
    <x v="6"/>
    <x v="19"/>
  </r>
  <r>
    <x v="6"/>
    <x v="42"/>
  </r>
  <r>
    <x v="6"/>
    <x v="99"/>
  </r>
  <r>
    <x v="6"/>
    <x v="100"/>
  </r>
  <r>
    <x v="6"/>
    <x v="5"/>
  </r>
  <r>
    <x v="6"/>
    <x v="95"/>
  </r>
  <r>
    <x v="5"/>
    <x v="51"/>
  </r>
  <r>
    <x v="5"/>
    <x v="52"/>
  </r>
  <r>
    <x v="5"/>
    <x v="21"/>
  </r>
  <r>
    <x v="5"/>
    <x v="22"/>
  </r>
  <r>
    <x v="5"/>
    <x v="5"/>
  </r>
  <r>
    <x v="5"/>
    <x v="23"/>
  </r>
  <r>
    <x v="5"/>
    <x v="36"/>
  </r>
  <r>
    <x v="5"/>
    <x v="101"/>
  </r>
  <r>
    <x v="5"/>
    <x v="5"/>
  </r>
  <r>
    <x v="5"/>
    <x v="13"/>
  </r>
  <r>
    <x v="5"/>
    <x v="8"/>
  </r>
  <r>
    <x v="5"/>
    <x v="5"/>
  </r>
  <r>
    <x v="5"/>
    <x v="13"/>
  </r>
  <r>
    <x v="5"/>
    <x v="78"/>
  </r>
  <r>
    <x v="5"/>
    <x v="79"/>
  </r>
  <r>
    <x v="5"/>
    <x v="102"/>
  </r>
  <r>
    <x v="5"/>
    <x v="19"/>
  </r>
  <r>
    <x v="5"/>
    <x v="20"/>
  </r>
  <r>
    <x v="5"/>
    <x v="80"/>
  </r>
  <r>
    <x v="5"/>
    <x v="26"/>
  </r>
  <r>
    <x v="5"/>
    <x v="21"/>
  </r>
  <r>
    <x v="5"/>
    <x v="59"/>
  </r>
  <r>
    <x v="5"/>
    <x v="5"/>
  </r>
  <r>
    <x v="6"/>
    <x v="103"/>
  </r>
  <r>
    <x v="6"/>
    <x v="61"/>
  </r>
  <r>
    <x v="6"/>
    <x v="104"/>
  </r>
  <r>
    <x v="6"/>
    <x v="10"/>
  </r>
  <r>
    <x v="6"/>
    <x v="12"/>
  </r>
  <r>
    <x v="6"/>
    <x v="5"/>
  </r>
  <r>
    <x v="5"/>
    <x v="105"/>
  </r>
  <r>
    <x v="5"/>
    <x v="20"/>
  </r>
  <r>
    <x v="5"/>
    <x v="21"/>
  </r>
  <r>
    <x v="5"/>
    <x v="4"/>
  </r>
  <r>
    <x v="5"/>
    <x v="5"/>
  </r>
  <r>
    <x v="6"/>
    <x v="48"/>
  </r>
  <r>
    <x v="6"/>
    <x v="20"/>
  </r>
  <r>
    <x v="6"/>
    <x v="5"/>
  </r>
  <r>
    <x v="5"/>
    <x v="106"/>
  </r>
  <r>
    <x v="5"/>
    <x v="61"/>
  </r>
  <r>
    <x v="5"/>
    <x v="93"/>
  </r>
  <r>
    <x v="5"/>
    <x v="4"/>
  </r>
  <r>
    <x v="5"/>
    <x v="5"/>
  </r>
  <r>
    <x v="3"/>
    <x v="107"/>
  </r>
  <r>
    <x v="3"/>
    <x v="108"/>
  </r>
  <r>
    <x v="3"/>
    <x v="80"/>
  </r>
  <r>
    <x v="3"/>
    <x v="26"/>
  </r>
  <r>
    <x v="3"/>
    <x v="21"/>
  </r>
  <r>
    <x v="3"/>
    <x v="6"/>
  </r>
  <r>
    <x v="3"/>
    <x v="13"/>
  </r>
  <r>
    <x v="3"/>
    <x v="7"/>
  </r>
  <r>
    <x v="3"/>
    <x v="97"/>
  </r>
  <r>
    <x v="3"/>
    <x v="45"/>
  </r>
  <r>
    <x v="3"/>
    <x v="46"/>
  </r>
  <r>
    <x v="3"/>
    <x v="71"/>
  </r>
  <r>
    <x v="3"/>
    <x v="16"/>
  </r>
  <r>
    <x v="3"/>
    <x v="47"/>
  </r>
  <r>
    <x v="3"/>
    <x v="54"/>
  </r>
  <r>
    <x v="3"/>
    <x v="72"/>
  </r>
  <r>
    <x v="3"/>
    <x v="0"/>
  </r>
  <r>
    <x v="3"/>
    <x v="92"/>
  </r>
  <r>
    <x v="3"/>
    <x v="52"/>
  </r>
  <r>
    <x v="3"/>
    <x v="104"/>
  </r>
  <r>
    <x v="3"/>
    <x v="10"/>
  </r>
  <r>
    <x v="3"/>
    <x v="21"/>
  </r>
  <r>
    <x v="3"/>
    <x v="12"/>
  </r>
  <r>
    <x v="3"/>
    <x v="36"/>
  </r>
  <r>
    <x v="5"/>
    <x v="103"/>
  </r>
  <r>
    <x v="5"/>
    <x v="109"/>
  </r>
  <r>
    <x v="5"/>
    <x v="12"/>
  </r>
  <r>
    <x v="5"/>
    <x v="5"/>
  </r>
  <r>
    <x v="5"/>
    <x v="110"/>
  </r>
  <r>
    <x v="5"/>
    <x v="20"/>
  </r>
  <r>
    <x v="5"/>
    <x v="58"/>
  </r>
  <r>
    <x v="5"/>
    <x v="5"/>
  </r>
  <r>
    <x v="5"/>
    <x v="6"/>
  </r>
  <r>
    <x v="5"/>
    <x v="7"/>
  </r>
  <r>
    <x v="8"/>
    <x v="34"/>
  </r>
  <r>
    <x v="8"/>
    <x v="35"/>
  </r>
  <r>
    <x v="8"/>
    <x v="5"/>
  </r>
  <r>
    <x v="8"/>
    <x v="36"/>
  </r>
  <r>
    <x v="6"/>
    <x v="49"/>
  </r>
  <r>
    <x v="6"/>
    <x v="111"/>
  </r>
  <r>
    <x v="6"/>
    <x v="112"/>
  </r>
  <r>
    <x v="6"/>
    <x v="45"/>
  </r>
  <r>
    <x v="6"/>
    <x v="113"/>
  </r>
  <r>
    <x v="6"/>
    <x v="50"/>
  </r>
  <r>
    <x v="6"/>
    <x v="114"/>
  </r>
  <r>
    <x v="6"/>
    <x v="46"/>
  </r>
  <r>
    <x v="6"/>
    <x v="42"/>
  </r>
  <r>
    <x v="6"/>
    <x v="71"/>
  </r>
  <r>
    <x v="0"/>
    <x v="64"/>
  </r>
  <r>
    <x v="0"/>
    <x v="115"/>
  </r>
  <r>
    <x v="0"/>
    <x v="30"/>
  </r>
  <r>
    <x v="0"/>
    <x v="22"/>
  </r>
  <r>
    <x v="0"/>
    <x v="5"/>
  </r>
  <r>
    <x v="0"/>
    <x v="55"/>
  </r>
  <r>
    <x v="3"/>
    <x v="64"/>
  </r>
  <r>
    <x v="3"/>
    <x v="5"/>
  </r>
  <r>
    <x v="3"/>
    <x v="13"/>
  </r>
  <r>
    <x v="6"/>
    <x v="116"/>
  </r>
  <r>
    <x v="6"/>
    <x v="30"/>
  </r>
  <r>
    <x v="6"/>
    <x v="5"/>
  </r>
  <r>
    <x v="6"/>
    <x v="55"/>
  </r>
  <r>
    <x v="5"/>
    <x v="14"/>
  </r>
  <r>
    <x v="5"/>
    <x v="5"/>
  </r>
  <r>
    <x v="5"/>
    <x v="117"/>
  </r>
  <r>
    <x v="5"/>
    <x v="14"/>
  </r>
  <r>
    <x v="5"/>
    <x v="5"/>
  </r>
  <r>
    <x v="5"/>
    <x v="7"/>
  </r>
  <r>
    <x v="6"/>
    <x v="34"/>
  </r>
  <r>
    <x v="6"/>
    <x v="118"/>
  </r>
  <r>
    <x v="6"/>
    <x v="22"/>
  </r>
  <r>
    <x v="6"/>
    <x v="5"/>
  </r>
  <r>
    <x v="6"/>
    <x v="23"/>
  </r>
  <r>
    <x v="6"/>
    <x v="77"/>
  </r>
  <r>
    <x v="5"/>
    <x v="28"/>
  </r>
  <r>
    <x v="5"/>
    <x v="19"/>
  </r>
  <r>
    <x v="5"/>
    <x v="42"/>
  </r>
  <r>
    <x v="5"/>
    <x v="99"/>
  </r>
  <r>
    <x v="5"/>
    <x v="5"/>
  </r>
  <r>
    <x v="5"/>
    <x v="95"/>
  </r>
  <r>
    <x v="3"/>
    <x v="60"/>
  </r>
  <r>
    <x v="3"/>
    <x v="61"/>
  </r>
  <r>
    <x v="3"/>
    <x v="83"/>
  </r>
  <r>
    <x v="3"/>
    <x v="46"/>
  </r>
  <r>
    <x v="3"/>
    <x v="42"/>
  </r>
  <r>
    <x v="3"/>
    <x v="71"/>
  </r>
  <r>
    <x v="3"/>
    <x v="16"/>
  </r>
  <r>
    <x v="3"/>
    <x v="47"/>
  </r>
  <r>
    <x v="3"/>
    <x v="54"/>
  </r>
  <r>
    <x v="3"/>
    <x v="72"/>
  </r>
  <r>
    <x v="5"/>
    <x v="0"/>
  </r>
  <r>
    <x v="5"/>
    <x v="119"/>
  </r>
  <r>
    <x v="5"/>
    <x v="20"/>
  </r>
  <r>
    <x v="5"/>
    <x v="4"/>
  </r>
  <r>
    <x v="5"/>
    <x v="5"/>
  </r>
  <r>
    <x v="5"/>
    <x v="64"/>
  </r>
  <r>
    <x v="5"/>
    <x v="109"/>
  </r>
  <r>
    <x v="5"/>
    <x v="120"/>
  </r>
  <r>
    <x v="5"/>
    <x v="15"/>
  </r>
  <r>
    <x v="5"/>
    <x v="21"/>
  </r>
  <r>
    <x v="5"/>
    <x v="16"/>
  </r>
  <r>
    <x v="5"/>
    <x v="22"/>
  </r>
  <r>
    <x v="5"/>
    <x v="5"/>
  </r>
  <r>
    <x v="4"/>
    <x v="0"/>
  </r>
  <r>
    <x v="4"/>
    <x v="92"/>
  </r>
  <r>
    <x v="4"/>
    <x v="75"/>
  </r>
  <r>
    <x v="4"/>
    <x v="121"/>
  </r>
  <r>
    <x v="4"/>
    <x v="70"/>
  </r>
  <r>
    <x v="4"/>
    <x v="104"/>
  </r>
  <r>
    <x v="4"/>
    <x v="9"/>
  </r>
  <r>
    <x v="4"/>
    <x v="10"/>
  </r>
  <r>
    <x v="4"/>
    <x v="122"/>
  </r>
  <r>
    <x v="4"/>
    <x v="12"/>
  </r>
  <r>
    <x v="5"/>
    <x v="103"/>
  </r>
  <r>
    <x v="5"/>
    <x v="119"/>
  </r>
  <r>
    <x v="5"/>
    <x v="10"/>
  </r>
  <r>
    <x v="5"/>
    <x v="123"/>
  </r>
  <r>
    <x v="5"/>
    <x v="12"/>
  </r>
  <r>
    <x v="5"/>
    <x v="4"/>
  </r>
  <r>
    <x v="5"/>
    <x v="39"/>
  </r>
  <r>
    <x v="5"/>
    <x v="85"/>
  </r>
  <r>
    <x v="5"/>
    <x v="30"/>
  </r>
  <r>
    <x v="5"/>
    <x v="4"/>
  </r>
  <r>
    <x v="5"/>
    <x v="5"/>
  </r>
  <r>
    <x v="5"/>
    <x v="7"/>
  </r>
  <r>
    <x v="5"/>
    <x v="124"/>
  </r>
  <r>
    <x v="5"/>
    <x v="125"/>
  </r>
  <r>
    <x v="5"/>
    <x v="126"/>
  </r>
  <r>
    <x v="5"/>
    <x v="127"/>
  </r>
  <r>
    <x v="5"/>
    <x v="128"/>
  </r>
  <r>
    <x v="5"/>
    <x v="26"/>
  </r>
  <r>
    <x v="5"/>
    <x v="21"/>
  </r>
  <r>
    <x v="5"/>
    <x v="129"/>
  </r>
  <r>
    <x v="5"/>
    <x v="6"/>
  </r>
  <r>
    <x v="5"/>
    <x v="68"/>
  </r>
  <r>
    <x v="3"/>
    <x v="124"/>
  </r>
  <r>
    <x v="3"/>
    <x v="130"/>
  </r>
  <r>
    <x v="3"/>
    <x v="131"/>
  </r>
  <r>
    <x v="3"/>
    <x v="46"/>
  </r>
  <r>
    <x v="3"/>
    <x v="132"/>
  </r>
  <r>
    <x v="3"/>
    <x v="133"/>
  </r>
  <r>
    <x v="3"/>
    <x v="134"/>
  </r>
  <r>
    <x v="3"/>
    <x v="30"/>
  </r>
  <r>
    <x v="3"/>
    <x v="16"/>
  </r>
  <r>
    <x v="3"/>
    <x v="47"/>
  </r>
  <r>
    <x v="5"/>
    <x v="106"/>
  </r>
  <r>
    <x v="5"/>
    <x v="93"/>
  </r>
  <r>
    <x v="5"/>
    <x v="90"/>
  </r>
  <r>
    <x v="5"/>
    <x v="20"/>
  </r>
  <r>
    <x v="5"/>
    <x v="80"/>
  </r>
  <r>
    <x v="5"/>
    <x v="26"/>
  </r>
  <r>
    <x v="5"/>
    <x v="59"/>
  </r>
  <r>
    <x v="5"/>
    <x v="4"/>
  </r>
  <r>
    <x v="5"/>
    <x v="5"/>
  </r>
  <r>
    <x v="5"/>
    <x v="6"/>
  </r>
  <r>
    <x v="5"/>
    <x v="116"/>
  </r>
  <r>
    <x v="5"/>
    <x v="109"/>
  </r>
  <r>
    <x v="5"/>
    <x v="19"/>
  </r>
  <r>
    <x v="5"/>
    <x v="22"/>
  </r>
  <r>
    <x v="5"/>
    <x v="5"/>
  </r>
  <r>
    <x v="5"/>
    <x v="55"/>
  </r>
  <r>
    <x v="6"/>
    <x v="51"/>
  </r>
  <r>
    <x v="6"/>
    <x v="50"/>
  </r>
  <r>
    <x v="6"/>
    <x v="22"/>
  </r>
  <r>
    <x v="6"/>
    <x v="5"/>
  </r>
  <r>
    <x v="6"/>
    <x v="23"/>
  </r>
  <r>
    <x v="6"/>
    <x v="36"/>
  </r>
  <r>
    <x v="4"/>
    <x v="34"/>
  </r>
  <r>
    <x v="4"/>
    <x v="75"/>
  </r>
  <r>
    <x v="4"/>
    <x v="5"/>
  </r>
  <r>
    <x v="4"/>
    <x v="13"/>
  </r>
  <r>
    <x v="4"/>
    <x v="36"/>
  </r>
  <r>
    <x v="5"/>
    <x v="0"/>
  </r>
  <r>
    <x v="5"/>
    <x v="122"/>
  </r>
  <r>
    <x v="5"/>
    <x v="5"/>
  </r>
  <r>
    <x v="5"/>
    <x v="135"/>
  </r>
  <r>
    <x v="5"/>
    <x v="136"/>
  </r>
  <r>
    <x v="5"/>
    <x v="1"/>
  </r>
  <r>
    <x v="5"/>
    <x v="21"/>
  </r>
  <r>
    <x v="5"/>
    <x v="4"/>
  </r>
  <r>
    <x v="5"/>
    <x v="5"/>
  </r>
  <r>
    <x v="5"/>
    <x v="7"/>
  </r>
  <r>
    <x v="1"/>
    <x v="97"/>
  </r>
  <r>
    <x v="1"/>
    <x v="137"/>
  </r>
  <r>
    <x v="1"/>
    <x v="83"/>
  </r>
  <r>
    <x v="1"/>
    <x v="114"/>
  </r>
  <r>
    <x v="1"/>
    <x v="42"/>
  </r>
  <r>
    <x v="1"/>
    <x v="16"/>
  </r>
  <r>
    <x v="1"/>
    <x v="54"/>
  </r>
  <r>
    <x v="1"/>
    <x v="72"/>
  </r>
  <r>
    <x v="1"/>
    <x v="77"/>
  </r>
  <r>
    <x v="5"/>
    <x v="51"/>
  </r>
  <r>
    <x v="5"/>
    <x v="18"/>
  </r>
  <r>
    <x v="5"/>
    <x v="19"/>
  </r>
  <r>
    <x v="5"/>
    <x v="138"/>
  </r>
  <r>
    <x v="5"/>
    <x v="21"/>
  </r>
  <r>
    <x v="5"/>
    <x v="3"/>
  </r>
  <r>
    <x v="5"/>
    <x v="22"/>
  </r>
  <r>
    <x v="5"/>
    <x v="4"/>
  </r>
  <r>
    <x v="5"/>
    <x v="5"/>
  </r>
  <r>
    <x v="5"/>
    <x v="49"/>
  </r>
  <r>
    <x v="5"/>
    <x v="112"/>
  </r>
  <r>
    <x v="5"/>
    <x v="136"/>
  </r>
  <r>
    <x v="5"/>
    <x v="98"/>
  </r>
  <r>
    <x v="5"/>
    <x v="50"/>
  </r>
  <r>
    <x v="5"/>
    <x v="19"/>
  </r>
  <r>
    <x v="5"/>
    <x v="42"/>
  </r>
  <r>
    <x v="5"/>
    <x v="99"/>
  </r>
  <r>
    <x v="5"/>
    <x v="100"/>
  </r>
  <r>
    <x v="5"/>
    <x v="16"/>
  </r>
  <r>
    <x v="5"/>
    <x v="25"/>
  </r>
  <r>
    <x v="5"/>
    <x v="26"/>
  </r>
  <r>
    <x v="5"/>
    <x v="5"/>
  </r>
  <r>
    <x v="5"/>
    <x v="6"/>
  </r>
  <r>
    <x v="5"/>
    <x v="7"/>
  </r>
  <r>
    <x v="3"/>
    <x v="51"/>
  </r>
  <r>
    <x v="3"/>
    <x v="19"/>
  </r>
  <r>
    <x v="3"/>
    <x v="21"/>
  </r>
  <r>
    <x v="3"/>
    <x v="22"/>
  </r>
  <r>
    <x v="3"/>
    <x v="5"/>
  </r>
  <r>
    <x v="5"/>
    <x v="0"/>
  </r>
  <r>
    <x v="5"/>
    <x v="139"/>
  </r>
  <r>
    <x v="5"/>
    <x v="4"/>
  </r>
  <r>
    <x v="5"/>
    <x v="68"/>
  </r>
  <r>
    <x v="5"/>
    <x v="51"/>
  </r>
  <r>
    <x v="5"/>
    <x v="140"/>
  </r>
  <r>
    <x v="5"/>
    <x v="19"/>
  </r>
  <r>
    <x v="5"/>
    <x v="22"/>
  </r>
  <r>
    <x v="5"/>
    <x v="5"/>
  </r>
  <r>
    <x v="5"/>
    <x v="55"/>
  </r>
  <r>
    <x v="3"/>
    <x v="141"/>
  </r>
  <r>
    <x v="3"/>
    <x v="35"/>
  </r>
  <r>
    <x v="3"/>
    <x v="16"/>
  </r>
  <r>
    <x v="3"/>
    <x v="5"/>
  </r>
  <r>
    <x v="3"/>
    <x v="36"/>
  </r>
  <r>
    <x v="5"/>
    <x v="14"/>
  </r>
  <r>
    <x v="5"/>
    <x v="4"/>
  </r>
  <r>
    <x v="5"/>
    <x v="5"/>
  </r>
  <r>
    <x v="5"/>
    <x v="34"/>
  </r>
  <r>
    <x v="5"/>
    <x v="19"/>
  </r>
  <r>
    <x v="5"/>
    <x v="138"/>
  </r>
  <r>
    <x v="5"/>
    <x v="5"/>
  </r>
  <r>
    <x v="5"/>
    <x v="107"/>
  </r>
  <r>
    <x v="5"/>
    <x v="57"/>
  </r>
  <r>
    <x v="5"/>
    <x v="19"/>
  </r>
  <r>
    <x v="5"/>
    <x v="20"/>
  </r>
  <r>
    <x v="5"/>
    <x v="80"/>
  </r>
  <r>
    <x v="5"/>
    <x v="21"/>
  </r>
  <r>
    <x v="5"/>
    <x v="5"/>
  </r>
  <r>
    <x v="5"/>
    <x v="6"/>
  </r>
  <r>
    <x v="5"/>
    <x v="7"/>
  </r>
  <r>
    <x v="5"/>
    <x v="106"/>
  </r>
  <r>
    <x v="5"/>
    <x v="136"/>
  </r>
  <r>
    <x v="5"/>
    <x v="93"/>
  </r>
  <r>
    <x v="5"/>
    <x v="12"/>
  </r>
  <r>
    <x v="5"/>
    <x v="4"/>
  </r>
  <r>
    <x v="5"/>
    <x v="0"/>
  </r>
  <r>
    <x v="5"/>
    <x v="127"/>
  </r>
  <r>
    <x v="5"/>
    <x v="80"/>
  </r>
  <r>
    <x v="5"/>
    <x v="142"/>
  </r>
  <r>
    <x v="5"/>
    <x v="26"/>
  </r>
  <r>
    <x v="5"/>
    <x v="5"/>
  </r>
  <r>
    <x v="5"/>
    <x v="129"/>
  </r>
  <r>
    <x v="5"/>
    <x v="6"/>
  </r>
  <r>
    <x v="5"/>
    <x v="7"/>
  </r>
  <r>
    <x v="5"/>
    <x v="51"/>
  </r>
  <r>
    <x v="5"/>
    <x v="50"/>
  </r>
  <r>
    <x v="5"/>
    <x v="19"/>
  </r>
  <r>
    <x v="5"/>
    <x v="21"/>
  </r>
  <r>
    <x v="5"/>
    <x v="35"/>
  </r>
  <r>
    <x v="5"/>
    <x v="22"/>
  </r>
  <r>
    <x v="5"/>
    <x v="5"/>
  </r>
  <r>
    <x v="5"/>
    <x v="117"/>
  </r>
  <r>
    <x v="5"/>
    <x v="36"/>
  </r>
  <r>
    <x v="5"/>
    <x v="143"/>
  </r>
  <r>
    <x v="5"/>
    <x v="144"/>
  </r>
  <r>
    <x v="5"/>
    <x v="145"/>
  </r>
  <r>
    <x v="5"/>
    <x v="139"/>
  </r>
  <r>
    <x v="5"/>
    <x v="30"/>
  </r>
  <r>
    <x v="5"/>
    <x v="5"/>
  </r>
  <r>
    <x v="5"/>
    <x v="68"/>
  </r>
  <r>
    <x v="5"/>
    <x v="7"/>
  </r>
  <r>
    <x v="5"/>
    <x v="8"/>
  </r>
  <r>
    <x v="5"/>
    <x v="104"/>
  </r>
  <r>
    <x v="5"/>
    <x v="9"/>
  </r>
  <r>
    <x v="5"/>
    <x v="12"/>
  </r>
  <r>
    <x v="5"/>
    <x v="13"/>
  </r>
  <r>
    <x v="5"/>
    <x v="78"/>
  </r>
  <r>
    <x v="5"/>
    <x v="20"/>
  </r>
  <r>
    <x v="5"/>
    <x v="5"/>
  </r>
  <r>
    <x v="5"/>
    <x v="13"/>
  </r>
  <r>
    <x v="5"/>
    <x v="68"/>
  </r>
  <r>
    <x v="5"/>
    <x v="0"/>
  </r>
  <r>
    <x v="5"/>
    <x v="20"/>
  </r>
  <r>
    <x v="5"/>
    <x v="80"/>
  </r>
  <r>
    <x v="5"/>
    <x v="122"/>
  </r>
  <r>
    <x v="5"/>
    <x v="4"/>
  </r>
  <r>
    <x v="5"/>
    <x v="5"/>
  </r>
  <r>
    <x v="5"/>
    <x v="7"/>
  </r>
  <r>
    <x v="3"/>
    <x v="25"/>
  </r>
  <r>
    <x v="3"/>
    <x v="26"/>
  </r>
  <r>
    <x v="3"/>
    <x v="5"/>
  </r>
  <r>
    <x v="3"/>
    <x v="6"/>
  </r>
  <r>
    <x v="3"/>
    <x v="7"/>
  </r>
  <r>
    <x v="5"/>
    <x v="64"/>
  </r>
  <r>
    <x v="5"/>
    <x v="113"/>
  </r>
  <r>
    <x v="5"/>
    <x v="83"/>
  </r>
  <r>
    <x v="5"/>
    <x v="19"/>
  </r>
  <r>
    <x v="5"/>
    <x v="71"/>
  </r>
  <r>
    <x v="5"/>
    <x v="146"/>
  </r>
  <r>
    <x v="5"/>
    <x v="21"/>
  </r>
  <r>
    <x v="5"/>
    <x v="5"/>
  </r>
  <r>
    <x v="5"/>
    <x v="72"/>
  </r>
  <r>
    <x v="5"/>
    <x v="36"/>
  </r>
  <r>
    <x v="5"/>
    <x v="143"/>
  </r>
  <r>
    <x v="5"/>
    <x v="145"/>
  </r>
  <r>
    <x v="5"/>
    <x v="139"/>
  </r>
  <r>
    <x v="5"/>
    <x v="147"/>
  </r>
  <r>
    <x v="5"/>
    <x v="148"/>
  </r>
  <r>
    <x v="5"/>
    <x v="30"/>
  </r>
  <r>
    <x v="5"/>
    <x v="16"/>
  </r>
  <r>
    <x v="5"/>
    <x v="68"/>
  </r>
  <r>
    <x v="5"/>
    <x v="34"/>
  </r>
  <r>
    <x v="5"/>
    <x v="19"/>
  </r>
  <r>
    <x v="5"/>
    <x v="20"/>
  </r>
  <r>
    <x v="5"/>
    <x v="21"/>
  </r>
  <r>
    <x v="5"/>
    <x v="5"/>
  </r>
  <r>
    <x v="5"/>
    <x v="51"/>
  </r>
  <r>
    <x v="5"/>
    <x v="50"/>
  </r>
  <r>
    <x v="5"/>
    <x v="93"/>
  </r>
  <r>
    <x v="5"/>
    <x v="3"/>
  </r>
  <r>
    <x v="5"/>
    <x v="4"/>
  </r>
  <r>
    <x v="5"/>
    <x v="5"/>
  </r>
  <r>
    <x v="5"/>
    <x v="51"/>
  </r>
  <r>
    <x v="5"/>
    <x v="18"/>
  </r>
  <r>
    <x v="5"/>
    <x v="19"/>
  </r>
  <r>
    <x v="5"/>
    <x v="3"/>
  </r>
  <r>
    <x v="5"/>
    <x v="122"/>
  </r>
  <r>
    <x v="5"/>
    <x v="22"/>
  </r>
  <r>
    <x v="5"/>
    <x v="4"/>
  </r>
  <r>
    <x v="5"/>
    <x v="5"/>
  </r>
  <r>
    <x v="3"/>
    <x v="97"/>
  </r>
  <r>
    <x v="3"/>
    <x v="98"/>
  </r>
  <r>
    <x v="3"/>
    <x v="50"/>
  </r>
  <r>
    <x v="3"/>
    <x v="21"/>
  </r>
  <r>
    <x v="3"/>
    <x v="35"/>
  </r>
  <r>
    <x v="3"/>
    <x v="16"/>
  </r>
  <r>
    <x v="3"/>
    <x v="22"/>
  </r>
  <r>
    <x v="3"/>
    <x v="5"/>
  </r>
  <r>
    <x v="3"/>
    <x v="36"/>
  </r>
  <r>
    <x v="5"/>
    <x v="14"/>
  </r>
  <r>
    <x v="5"/>
    <x v="127"/>
  </r>
  <r>
    <x v="5"/>
    <x v="128"/>
  </r>
  <r>
    <x v="5"/>
    <x v="5"/>
  </r>
  <r>
    <x v="5"/>
    <x v="129"/>
  </r>
  <r>
    <x v="5"/>
    <x v="149"/>
  </r>
  <r>
    <x v="5"/>
    <x v="50"/>
  </r>
  <r>
    <x v="5"/>
    <x v="93"/>
  </r>
  <r>
    <x v="5"/>
    <x v="21"/>
  </r>
  <r>
    <x v="5"/>
    <x v="4"/>
  </r>
  <r>
    <x v="5"/>
    <x v="5"/>
  </r>
  <r>
    <x v="5"/>
    <x v="0"/>
  </r>
  <r>
    <x v="5"/>
    <x v="19"/>
  </r>
  <r>
    <x v="5"/>
    <x v="20"/>
  </r>
  <r>
    <x v="5"/>
    <x v="5"/>
  </r>
  <r>
    <x v="5"/>
    <x v="36"/>
  </r>
  <r>
    <x v="5"/>
    <x v="51"/>
  </r>
  <r>
    <x v="5"/>
    <x v="93"/>
  </r>
  <r>
    <x v="5"/>
    <x v="3"/>
  </r>
  <r>
    <x v="5"/>
    <x v="22"/>
  </r>
  <r>
    <x v="5"/>
    <x v="4"/>
  </r>
  <r>
    <x v="5"/>
    <x v="5"/>
  </r>
  <r>
    <x v="5"/>
    <x v="34"/>
  </r>
  <r>
    <x v="5"/>
    <x v="93"/>
  </r>
  <r>
    <x v="5"/>
    <x v="21"/>
  </r>
  <r>
    <x v="5"/>
    <x v="4"/>
  </r>
  <r>
    <x v="5"/>
    <x v="5"/>
  </r>
  <r>
    <x v="5"/>
    <x v="34"/>
  </r>
  <r>
    <x v="5"/>
    <x v="35"/>
  </r>
  <r>
    <x v="5"/>
    <x v="5"/>
  </r>
  <r>
    <x v="5"/>
    <x v="36"/>
  </r>
  <r>
    <x v="9"/>
    <x v="44"/>
  </r>
  <r>
    <x v="9"/>
    <x v="45"/>
  </r>
  <r>
    <x v="9"/>
    <x v="113"/>
  </r>
  <r>
    <x v="9"/>
    <x v="46"/>
  </r>
  <r>
    <x v="9"/>
    <x v="62"/>
  </r>
  <r>
    <x v="9"/>
    <x v="150"/>
  </r>
  <r>
    <x v="9"/>
    <x v="71"/>
  </r>
  <r>
    <x v="9"/>
    <x v="89"/>
  </r>
  <r>
    <x v="9"/>
    <x v="30"/>
  </r>
  <r>
    <x v="9"/>
    <x v="16"/>
  </r>
  <r>
    <x v="3"/>
    <x v="17"/>
  </r>
  <r>
    <x v="3"/>
    <x v="50"/>
  </r>
  <r>
    <x v="3"/>
    <x v="19"/>
  </r>
  <r>
    <x v="3"/>
    <x v="21"/>
  </r>
  <r>
    <x v="3"/>
    <x v="22"/>
  </r>
  <r>
    <x v="3"/>
    <x v="5"/>
  </r>
  <r>
    <x v="3"/>
    <x v="117"/>
  </r>
  <r>
    <x v="5"/>
    <x v="64"/>
  </r>
  <r>
    <x v="5"/>
    <x v="136"/>
  </r>
  <r>
    <x v="5"/>
    <x v="42"/>
  </r>
  <r>
    <x v="5"/>
    <x v="16"/>
  </r>
  <r>
    <x v="5"/>
    <x v="12"/>
  </r>
  <r>
    <x v="5"/>
    <x v="5"/>
  </r>
  <r>
    <x v="6"/>
    <x v="31"/>
  </r>
  <r>
    <x v="6"/>
    <x v="67"/>
  </r>
  <r>
    <x v="6"/>
    <x v="21"/>
  </r>
  <r>
    <x v="6"/>
    <x v="5"/>
  </r>
  <r>
    <x v="6"/>
    <x v="6"/>
  </r>
  <r>
    <x v="6"/>
    <x v="68"/>
  </r>
  <r>
    <x v="6"/>
    <x v="7"/>
  </r>
  <r>
    <x v="5"/>
    <x v="0"/>
  </r>
  <r>
    <x v="5"/>
    <x v="20"/>
  </r>
  <r>
    <x v="5"/>
    <x v="80"/>
  </r>
  <r>
    <x v="5"/>
    <x v="21"/>
  </r>
  <r>
    <x v="5"/>
    <x v="5"/>
  </r>
  <r>
    <x v="5"/>
    <x v="7"/>
  </r>
  <r>
    <x v="5"/>
    <x v="0"/>
  </r>
  <r>
    <x v="5"/>
    <x v="10"/>
  </r>
  <r>
    <x v="5"/>
    <x v="12"/>
  </r>
  <r>
    <x v="5"/>
    <x v="4"/>
  </r>
  <r>
    <x v="5"/>
    <x v="5"/>
  </r>
  <r>
    <x v="5"/>
    <x v="17"/>
  </r>
  <r>
    <x v="5"/>
    <x v="109"/>
  </r>
  <r>
    <x v="5"/>
    <x v="50"/>
  </r>
  <r>
    <x v="5"/>
    <x v="19"/>
  </r>
  <r>
    <x v="5"/>
    <x v="20"/>
  </r>
  <r>
    <x v="5"/>
    <x v="21"/>
  </r>
  <r>
    <x v="5"/>
    <x v="22"/>
  </r>
  <r>
    <x v="5"/>
    <x v="5"/>
  </r>
  <r>
    <x v="5"/>
    <x v="23"/>
  </r>
  <r>
    <x v="6"/>
    <x v="31"/>
  </r>
  <r>
    <x v="6"/>
    <x v="20"/>
  </r>
  <r>
    <x v="6"/>
    <x v="9"/>
  </r>
  <r>
    <x v="6"/>
    <x v="21"/>
  </r>
  <r>
    <x v="6"/>
    <x v="151"/>
  </r>
  <r>
    <x v="6"/>
    <x v="12"/>
  </r>
  <r>
    <x v="6"/>
    <x v="5"/>
  </r>
  <r>
    <x v="6"/>
    <x v="13"/>
  </r>
  <r>
    <x v="6"/>
    <x v="36"/>
  </r>
  <r>
    <x v="5"/>
    <x v="152"/>
  </r>
  <r>
    <x v="5"/>
    <x v="12"/>
  </r>
  <r>
    <x v="5"/>
    <x v="5"/>
  </r>
  <r>
    <x v="1"/>
    <x v="97"/>
  </r>
  <r>
    <x v="1"/>
    <x v="130"/>
  </r>
  <r>
    <x v="1"/>
    <x v="50"/>
  </r>
  <r>
    <x v="1"/>
    <x v="20"/>
  </r>
  <r>
    <x v="1"/>
    <x v="66"/>
  </r>
  <r>
    <x v="1"/>
    <x v="134"/>
  </r>
  <r>
    <x v="1"/>
    <x v="16"/>
  </r>
  <r>
    <x v="1"/>
    <x v="68"/>
  </r>
  <r>
    <x v="5"/>
    <x v="25"/>
  </r>
  <r>
    <x v="5"/>
    <x v="26"/>
  </r>
  <r>
    <x v="5"/>
    <x v="4"/>
  </r>
  <r>
    <x v="5"/>
    <x v="5"/>
  </r>
  <r>
    <x v="5"/>
    <x v="6"/>
  </r>
  <r>
    <x v="5"/>
    <x v="7"/>
  </r>
  <r>
    <x v="5"/>
    <x v="107"/>
  </r>
  <r>
    <x v="5"/>
    <x v="153"/>
  </r>
  <r>
    <x v="5"/>
    <x v="57"/>
  </r>
  <r>
    <x v="5"/>
    <x v="19"/>
  </r>
  <r>
    <x v="5"/>
    <x v="1"/>
  </r>
  <r>
    <x v="5"/>
    <x v="26"/>
  </r>
  <r>
    <x v="5"/>
    <x v="59"/>
  </r>
  <r>
    <x v="5"/>
    <x v="4"/>
  </r>
  <r>
    <x v="5"/>
    <x v="5"/>
  </r>
  <r>
    <x v="5"/>
    <x v="6"/>
  </r>
  <r>
    <x v="5"/>
    <x v="51"/>
  </r>
  <r>
    <x v="5"/>
    <x v="50"/>
  </r>
  <r>
    <x v="5"/>
    <x v="19"/>
  </r>
  <r>
    <x v="5"/>
    <x v="35"/>
  </r>
  <r>
    <x v="5"/>
    <x v="22"/>
  </r>
  <r>
    <x v="5"/>
    <x v="5"/>
  </r>
  <r>
    <x v="5"/>
    <x v="23"/>
  </r>
  <r>
    <x v="5"/>
    <x v="36"/>
  </r>
  <r>
    <x v="5"/>
    <x v="49"/>
  </r>
  <r>
    <x v="5"/>
    <x v="153"/>
  </r>
  <r>
    <x v="5"/>
    <x v="50"/>
  </r>
  <r>
    <x v="5"/>
    <x v="93"/>
  </r>
  <r>
    <x v="5"/>
    <x v="90"/>
  </r>
  <r>
    <x v="5"/>
    <x v="30"/>
  </r>
  <r>
    <x v="5"/>
    <x v="4"/>
  </r>
  <r>
    <x v="5"/>
    <x v="5"/>
  </r>
  <r>
    <x v="5"/>
    <x v="154"/>
  </r>
  <r>
    <x v="5"/>
    <x v="115"/>
  </r>
  <r>
    <x v="5"/>
    <x v="85"/>
  </r>
  <r>
    <x v="5"/>
    <x v="30"/>
  </r>
  <r>
    <x v="5"/>
    <x v="4"/>
  </r>
  <r>
    <x v="5"/>
    <x v="7"/>
  </r>
  <r>
    <x v="5"/>
    <x v="49"/>
  </r>
  <r>
    <x v="5"/>
    <x v="139"/>
  </r>
  <r>
    <x v="5"/>
    <x v="50"/>
  </r>
  <r>
    <x v="5"/>
    <x v="52"/>
  </r>
  <r>
    <x v="5"/>
    <x v="155"/>
  </r>
  <r>
    <x v="5"/>
    <x v="150"/>
  </r>
  <r>
    <x v="5"/>
    <x v="30"/>
  </r>
  <r>
    <x v="5"/>
    <x v="5"/>
  </r>
  <r>
    <x v="5"/>
    <x v="68"/>
  </r>
  <r>
    <x v="5"/>
    <x v="7"/>
  </r>
  <r>
    <x v="3"/>
    <x v="8"/>
  </r>
  <r>
    <x v="3"/>
    <x v="132"/>
  </r>
  <r>
    <x v="3"/>
    <x v="121"/>
  </r>
  <r>
    <x v="3"/>
    <x v="70"/>
  </r>
  <r>
    <x v="3"/>
    <x v="9"/>
  </r>
  <r>
    <x v="3"/>
    <x v="12"/>
  </r>
  <r>
    <x v="3"/>
    <x v="5"/>
  </r>
  <r>
    <x v="3"/>
    <x v="72"/>
  </r>
  <r>
    <x v="3"/>
    <x v="13"/>
  </r>
  <r>
    <x v="5"/>
    <x v="156"/>
  </r>
  <r>
    <x v="5"/>
    <x v="80"/>
  </r>
  <r>
    <x v="5"/>
    <x v="2"/>
  </r>
  <r>
    <x v="5"/>
    <x v="4"/>
  </r>
  <r>
    <x v="5"/>
    <x v="5"/>
  </r>
  <r>
    <x v="5"/>
    <x v="7"/>
  </r>
  <r>
    <x v="1"/>
    <x v="97"/>
  </r>
  <r>
    <x v="1"/>
    <x v="50"/>
  </r>
  <r>
    <x v="1"/>
    <x v="19"/>
  </r>
  <r>
    <x v="1"/>
    <x v="157"/>
  </r>
  <r>
    <x v="1"/>
    <x v="16"/>
  </r>
  <r>
    <x v="1"/>
    <x v="5"/>
  </r>
  <r>
    <x v="5"/>
    <x v="49"/>
  </r>
  <r>
    <x v="5"/>
    <x v="158"/>
  </r>
  <r>
    <x v="5"/>
    <x v="50"/>
  </r>
  <r>
    <x v="5"/>
    <x v="19"/>
  </r>
  <r>
    <x v="5"/>
    <x v="35"/>
  </r>
  <r>
    <x v="5"/>
    <x v="22"/>
  </r>
  <r>
    <x v="5"/>
    <x v="5"/>
  </r>
  <r>
    <x v="5"/>
    <x v="36"/>
  </r>
  <r>
    <x v="5"/>
    <x v="124"/>
  </r>
  <r>
    <x v="5"/>
    <x v="125"/>
  </r>
  <r>
    <x v="5"/>
    <x v="145"/>
  </r>
  <r>
    <x v="5"/>
    <x v="126"/>
  </r>
  <r>
    <x v="5"/>
    <x v="134"/>
  </r>
  <r>
    <x v="5"/>
    <x v="21"/>
  </r>
  <r>
    <x v="5"/>
    <x v="129"/>
  </r>
  <r>
    <x v="5"/>
    <x v="68"/>
  </r>
  <r>
    <x v="6"/>
    <x v="51"/>
  </r>
  <r>
    <x v="6"/>
    <x v="19"/>
  </r>
  <r>
    <x v="6"/>
    <x v="120"/>
  </r>
  <r>
    <x v="6"/>
    <x v="22"/>
  </r>
  <r>
    <x v="6"/>
    <x v="12"/>
  </r>
  <r>
    <x v="6"/>
    <x v="5"/>
  </r>
  <r>
    <x v="6"/>
    <x v="73"/>
  </r>
  <r>
    <x v="6"/>
    <x v="117"/>
  </r>
  <r>
    <x v="5"/>
    <x v="124"/>
  </r>
  <r>
    <x v="5"/>
    <x v="145"/>
  </r>
  <r>
    <x v="5"/>
    <x v="126"/>
  </r>
  <r>
    <x v="5"/>
    <x v="134"/>
  </r>
  <r>
    <x v="5"/>
    <x v="15"/>
  </r>
  <r>
    <x v="5"/>
    <x v="21"/>
  </r>
  <r>
    <x v="5"/>
    <x v="30"/>
  </r>
  <r>
    <x v="5"/>
    <x v="16"/>
  </r>
  <r>
    <x v="5"/>
    <x v="129"/>
  </r>
  <r>
    <x v="5"/>
    <x v="68"/>
  </r>
  <r>
    <x v="5"/>
    <x v="0"/>
  </r>
  <r>
    <x v="5"/>
    <x v="159"/>
  </r>
  <r>
    <x v="5"/>
    <x v="85"/>
  </r>
  <r>
    <x v="5"/>
    <x v="30"/>
  </r>
  <r>
    <x v="5"/>
    <x v="73"/>
  </r>
  <r>
    <x v="5"/>
    <x v="7"/>
  </r>
  <r>
    <x v="3"/>
    <x v="64"/>
  </r>
  <r>
    <x v="3"/>
    <x v="160"/>
  </r>
  <r>
    <x v="3"/>
    <x v="12"/>
  </r>
  <r>
    <x v="3"/>
    <x v="5"/>
  </r>
  <r>
    <x v="5"/>
    <x v="97"/>
  </r>
  <r>
    <x v="5"/>
    <x v="50"/>
  </r>
  <r>
    <x v="5"/>
    <x v="57"/>
  </r>
  <r>
    <x v="5"/>
    <x v="20"/>
  </r>
  <r>
    <x v="5"/>
    <x v="42"/>
  </r>
  <r>
    <x v="5"/>
    <x v="26"/>
  </r>
  <r>
    <x v="5"/>
    <x v="35"/>
  </r>
  <r>
    <x v="5"/>
    <x v="5"/>
  </r>
  <r>
    <x v="5"/>
    <x v="6"/>
  </r>
  <r>
    <x v="5"/>
    <x v="36"/>
  </r>
  <r>
    <x v="5"/>
    <x v="51"/>
  </r>
  <r>
    <x v="5"/>
    <x v="50"/>
  </r>
  <r>
    <x v="5"/>
    <x v="118"/>
  </r>
  <r>
    <x v="5"/>
    <x v="19"/>
  </r>
  <r>
    <x v="5"/>
    <x v="138"/>
  </r>
  <r>
    <x v="5"/>
    <x v="21"/>
  </r>
  <r>
    <x v="5"/>
    <x v="22"/>
  </r>
  <r>
    <x v="5"/>
    <x v="5"/>
  </r>
  <r>
    <x v="5"/>
    <x v="23"/>
  </r>
  <r>
    <x v="6"/>
    <x v="116"/>
  </r>
  <r>
    <x v="6"/>
    <x v="20"/>
  </r>
  <r>
    <x v="6"/>
    <x v="21"/>
  </r>
  <r>
    <x v="6"/>
    <x v="5"/>
  </r>
  <r>
    <x v="6"/>
    <x v="55"/>
  </r>
  <r>
    <x v="5"/>
    <x v="135"/>
  </r>
  <r>
    <x v="5"/>
    <x v="57"/>
  </r>
  <r>
    <x v="5"/>
    <x v="1"/>
  </r>
  <r>
    <x v="5"/>
    <x v="20"/>
  </r>
  <r>
    <x v="5"/>
    <x v="80"/>
  </r>
  <r>
    <x v="5"/>
    <x v="2"/>
  </r>
  <r>
    <x v="5"/>
    <x v="21"/>
  </r>
  <r>
    <x v="5"/>
    <x v="4"/>
  </r>
  <r>
    <x v="5"/>
    <x v="5"/>
  </r>
  <r>
    <x v="5"/>
    <x v="6"/>
  </r>
  <r>
    <x v="5"/>
    <x v="31"/>
  </r>
  <r>
    <x v="5"/>
    <x v="21"/>
  </r>
  <r>
    <x v="5"/>
    <x v="5"/>
  </r>
  <r>
    <x v="5"/>
    <x v="95"/>
  </r>
  <r>
    <x v="5"/>
    <x v="0"/>
  </r>
  <r>
    <x v="5"/>
    <x v="119"/>
  </r>
  <r>
    <x v="5"/>
    <x v="93"/>
  </r>
  <r>
    <x v="5"/>
    <x v="4"/>
  </r>
  <r>
    <x v="5"/>
    <x v="5"/>
  </r>
  <r>
    <x v="5"/>
    <x v="161"/>
  </r>
  <r>
    <x v="5"/>
    <x v="20"/>
  </r>
  <r>
    <x v="5"/>
    <x v="5"/>
  </r>
  <r>
    <x v="5"/>
    <x v="0"/>
  </r>
  <r>
    <x v="5"/>
    <x v="109"/>
  </r>
  <r>
    <x v="5"/>
    <x v="50"/>
  </r>
  <r>
    <x v="5"/>
    <x v="162"/>
  </r>
  <r>
    <x v="5"/>
    <x v="10"/>
  </r>
  <r>
    <x v="5"/>
    <x v="3"/>
  </r>
  <r>
    <x v="5"/>
    <x v="22"/>
  </r>
  <r>
    <x v="5"/>
    <x v="12"/>
  </r>
  <r>
    <x v="5"/>
    <x v="4"/>
  </r>
  <r>
    <x v="5"/>
    <x v="5"/>
  </r>
  <r>
    <x v="3"/>
    <x v="116"/>
  </r>
  <r>
    <x v="3"/>
    <x v="5"/>
  </r>
  <r>
    <x v="3"/>
    <x v="55"/>
  </r>
  <r>
    <x v="6"/>
    <x v="163"/>
  </r>
  <r>
    <x v="6"/>
    <x v="109"/>
  </r>
  <r>
    <x v="6"/>
    <x v="140"/>
  </r>
  <r>
    <x v="6"/>
    <x v="19"/>
  </r>
  <r>
    <x v="6"/>
    <x v="30"/>
  </r>
  <r>
    <x v="6"/>
    <x v="22"/>
  </r>
  <r>
    <x v="6"/>
    <x v="5"/>
  </r>
  <r>
    <x v="6"/>
    <x v="55"/>
  </r>
  <r>
    <x v="5"/>
    <x v="0"/>
  </r>
  <r>
    <x v="5"/>
    <x v="19"/>
  </r>
  <r>
    <x v="5"/>
    <x v="16"/>
  </r>
  <r>
    <x v="5"/>
    <x v="5"/>
  </r>
  <r>
    <x v="5"/>
    <x v="36"/>
  </r>
  <r>
    <x v="3"/>
    <x v="0"/>
  </r>
  <r>
    <x v="3"/>
    <x v="132"/>
  </r>
  <r>
    <x v="3"/>
    <x v="20"/>
  </r>
  <r>
    <x v="3"/>
    <x v="10"/>
  </r>
  <r>
    <x v="3"/>
    <x v="41"/>
  </r>
  <r>
    <x v="3"/>
    <x v="12"/>
  </r>
  <r>
    <x v="3"/>
    <x v="5"/>
  </r>
  <r>
    <x v="5"/>
    <x v="25"/>
  </r>
  <r>
    <x v="5"/>
    <x v="26"/>
  </r>
  <r>
    <x v="5"/>
    <x v="5"/>
  </r>
  <r>
    <x v="5"/>
    <x v="6"/>
  </r>
  <r>
    <x v="5"/>
    <x v="7"/>
  </r>
  <r>
    <x v="5"/>
    <x v="14"/>
  </r>
  <r>
    <x v="5"/>
    <x v="21"/>
  </r>
  <r>
    <x v="5"/>
    <x v="5"/>
  </r>
  <r>
    <x v="5"/>
    <x v="27"/>
  </r>
  <r>
    <x v="5"/>
    <x v="20"/>
  </r>
  <r>
    <x v="5"/>
    <x v="127"/>
  </r>
  <r>
    <x v="5"/>
    <x v="80"/>
  </r>
  <r>
    <x v="5"/>
    <x v="2"/>
  </r>
  <r>
    <x v="5"/>
    <x v="4"/>
  </r>
  <r>
    <x v="5"/>
    <x v="5"/>
  </r>
  <r>
    <x v="5"/>
    <x v="129"/>
  </r>
  <r>
    <x v="5"/>
    <x v="7"/>
  </r>
  <r>
    <x v="10"/>
    <x v="135"/>
  </r>
  <r>
    <x v="10"/>
    <x v="50"/>
  </r>
  <r>
    <x v="10"/>
    <x v="93"/>
  </r>
  <r>
    <x v="10"/>
    <x v="4"/>
  </r>
  <r>
    <x v="10"/>
    <x v="5"/>
  </r>
  <r>
    <x v="10"/>
    <x v="7"/>
  </r>
  <r>
    <x v="5"/>
    <x v="34"/>
  </r>
  <r>
    <x v="5"/>
    <x v="93"/>
  </r>
  <r>
    <x v="5"/>
    <x v="21"/>
  </r>
  <r>
    <x v="5"/>
    <x v="4"/>
  </r>
  <r>
    <x v="5"/>
    <x v="5"/>
  </r>
  <r>
    <x v="5"/>
    <x v="31"/>
  </r>
  <r>
    <x v="5"/>
    <x v="138"/>
  </r>
  <r>
    <x v="5"/>
    <x v="71"/>
  </r>
  <r>
    <x v="5"/>
    <x v="21"/>
  </r>
  <r>
    <x v="5"/>
    <x v="4"/>
  </r>
  <r>
    <x v="5"/>
    <x v="5"/>
  </r>
  <r>
    <x v="5"/>
    <x v="72"/>
  </r>
  <r>
    <x v="5"/>
    <x v="6"/>
  </r>
  <r>
    <x v="5"/>
    <x v="64"/>
  </r>
  <r>
    <x v="5"/>
    <x v="20"/>
  </r>
  <r>
    <x v="5"/>
    <x v="5"/>
  </r>
  <r>
    <x v="5"/>
    <x v="13"/>
  </r>
  <r>
    <x v="5"/>
    <x v="53"/>
  </r>
  <r>
    <x v="5"/>
    <x v="36"/>
  </r>
  <r>
    <x v="3"/>
    <x v="164"/>
  </r>
  <r>
    <x v="3"/>
    <x v="130"/>
  </r>
  <r>
    <x v="3"/>
    <x v="165"/>
  </r>
  <r>
    <x v="3"/>
    <x v="15"/>
  </r>
  <r>
    <x v="3"/>
    <x v="16"/>
  </r>
  <r>
    <x v="3"/>
    <x v="47"/>
  </r>
  <r>
    <x v="3"/>
    <x v="54"/>
  </r>
  <r>
    <x v="3"/>
    <x v="68"/>
  </r>
  <r>
    <x v="5"/>
    <x v="0"/>
  </r>
  <r>
    <x v="5"/>
    <x v="20"/>
  </r>
  <r>
    <x v="5"/>
    <x v="5"/>
  </r>
  <r>
    <x v="5"/>
    <x v="49"/>
  </r>
  <r>
    <x v="5"/>
    <x v="112"/>
  </r>
  <r>
    <x v="5"/>
    <x v="166"/>
  </r>
  <r>
    <x v="5"/>
    <x v="98"/>
  </r>
  <r>
    <x v="5"/>
    <x v="139"/>
  </r>
  <r>
    <x v="5"/>
    <x v="50"/>
  </r>
  <r>
    <x v="5"/>
    <x v="42"/>
  </r>
  <r>
    <x v="5"/>
    <x v="120"/>
  </r>
  <r>
    <x v="5"/>
    <x v="30"/>
  </r>
  <r>
    <x v="5"/>
    <x v="16"/>
  </r>
  <r>
    <x v="3"/>
    <x v="106"/>
  </r>
  <r>
    <x v="3"/>
    <x v="12"/>
  </r>
  <r>
    <x v="3"/>
    <x v="4"/>
  </r>
  <r>
    <x v="3"/>
    <x v="5"/>
  </r>
  <r>
    <x v="5"/>
    <x v="34"/>
  </r>
  <r>
    <x v="5"/>
    <x v="19"/>
  </r>
  <r>
    <x v="5"/>
    <x v="35"/>
  </r>
  <r>
    <x v="5"/>
    <x v="30"/>
  </r>
  <r>
    <x v="5"/>
    <x v="5"/>
  </r>
  <r>
    <x v="5"/>
    <x v="36"/>
  </r>
  <r>
    <x v="1"/>
    <x v="74"/>
  </r>
  <r>
    <x v="1"/>
    <x v="50"/>
  </r>
  <r>
    <x v="1"/>
    <x v="19"/>
  </r>
  <r>
    <x v="1"/>
    <x v="22"/>
  </r>
  <r>
    <x v="1"/>
    <x v="5"/>
  </r>
  <r>
    <x v="1"/>
    <x v="54"/>
  </r>
  <r>
    <x v="1"/>
    <x v="77"/>
  </r>
  <r>
    <x v="1"/>
    <x v="13"/>
  </r>
  <r>
    <x v="5"/>
    <x v="0"/>
  </r>
  <r>
    <x v="5"/>
    <x v="50"/>
  </r>
  <r>
    <x v="5"/>
    <x v="85"/>
  </r>
  <r>
    <x v="5"/>
    <x v="19"/>
  </r>
  <r>
    <x v="5"/>
    <x v="100"/>
  </r>
  <r>
    <x v="5"/>
    <x v="95"/>
  </r>
  <r>
    <x v="6"/>
    <x v="106"/>
  </r>
  <r>
    <x v="6"/>
    <x v="61"/>
  </r>
  <r>
    <x v="6"/>
    <x v="109"/>
  </r>
  <r>
    <x v="6"/>
    <x v="167"/>
  </r>
  <r>
    <x v="6"/>
    <x v="19"/>
  </r>
  <r>
    <x v="6"/>
    <x v="3"/>
  </r>
  <r>
    <x v="6"/>
    <x v="22"/>
  </r>
  <r>
    <x v="6"/>
    <x v="4"/>
  </r>
  <r>
    <x v="6"/>
    <x v="5"/>
  </r>
  <r>
    <x v="5"/>
    <x v="168"/>
  </r>
  <r>
    <x v="5"/>
    <x v="20"/>
  </r>
  <r>
    <x v="5"/>
    <x v="80"/>
  </r>
  <r>
    <x v="5"/>
    <x v="26"/>
  </r>
  <r>
    <x v="5"/>
    <x v="21"/>
  </r>
  <r>
    <x v="5"/>
    <x v="59"/>
  </r>
  <r>
    <x v="5"/>
    <x v="5"/>
  </r>
  <r>
    <x v="5"/>
    <x v="6"/>
  </r>
  <r>
    <x v="5"/>
    <x v="7"/>
  </r>
  <r>
    <x v="6"/>
    <x v="31"/>
  </r>
  <r>
    <x v="6"/>
    <x v="5"/>
  </r>
  <r>
    <x v="6"/>
    <x v="51"/>
  </r>
  <r>
    <x v="6"/>
    <x v="19"/>
  </r>
  <r>
    <x v="6"/>
    <x v="20"/>
  </r>
  <r>
    <x v="6"/>
    <x v="22"/>
  </r>
  <r>
    <x v="6"/>
    <x v="5"/>
  </r>
  <r>
    <x v="6"/>
    <x v="6"/>
  </r>
  <r>
    <x v="5"/>
    <x v="49"/>
  </r>
  <r>
    <x v="5"/>
    <x v="130"/>
  </r>
  <r>
    <x v="5"/>
    <x v="145"/>
  </r>
  <r>
    <x v="5"/>
    <x v="139"/>
  </r>
  <r>
    <x v="5"/>
    <x v="169"/>
  </r>
  <r>
    <x v="5"/>
    <x v="115"/>
  </r>
  <r>
    <x v="5"/>
    <x v="66"/>
  </r>
  <r>
    <x v="5"/>
    <x v="30"/>
  </r>
  <r>
    <x v="5"/>
    <x v="68"/>
  </r>
  <r>
    <x v="5"/>
    <x v="49"/>
  </r>
  <r>
    <x v="5"/>
    <x v="112"/>
  </r>
  <r>
    <x v="5"/>
    <x v="50"/>
  </r>
  <r>
    <x v="5"/>
    <x v="19"/>
  </r>
  <r>
    <x v="5"/>
    <x v="157"/>
  </r>
  <r>
    <x v="5"/>
    <x v="30"/>
  </r>
  <r>
    <x v="5"/>
    <x v="16"/>
  </r>
  <r>
    <x v="5"/>
    <x v="5"/>
  </r>
  <r>
    <x v="3"/>
    <x v="64"/>
  </r>
  <r>
    <x v="3"/>
    <x v="165"/>
  </r>
  <r>
    <x v="3"/>
    <x v="104"/>
  </r>
  <r>
    <x v="3"/>
    <x v="150"/>
  </r>
  <r>
    <x v="3"/>
    <x v="71"/>
  </r>
  <r>
    <x v="3"/>
    <x v="170"/>
  </r>
  <r>
    <x v="3"/>
    <x v="171"/>
  </r>
  <r>
    <x v="3"/>
    <x v="160"/>
  </r>
  <r>
    <x v="3"/>
    <x v="148"/>
  </r>
  <r>
    <x v="3"/>
    <x v="30"/>
  </r>
  <r>
    <x v="6"/>
    <x v="49"/>
  </r>
  <r>
    <x v="6"/>
    <x v="112"/>
  </r>
  <r>
    <x v="6"/>
    <x v="98"/>
  </r>
  <r>
    <x v="6"/>
    <x v="50"/>
  </r>
  <r>
    <x v="6"/>
    <x v="167"/>
  </r>
  <r>
    <x v="6"/>
    <x v="42"/>
  </r>
  <r>
    <x v="6"/>
    <x v="30"/>
  </r>
  <r>
    <x v="6"/>
    <x v="16"/>
  </r>
  <r>
    <x v="1"/>
    <x v="17"/>
  </r>
  <r>
    <x v="1"/>
    <x v="50"/>
  </r>
  <r>
    <x v="1"/>
    <x v="19"/>
  </r>
  <r>
    <x v="1"/>
    <x v="172"/>
  </r>
  <r>
    <x v="1"/>
    <x v="151"/>
  </r>
  <r>
    <x v="1"/>
    <x v="35"/>
  </r>
  <r>
    <x v="1"/>
    <x v="5"/>
  </r>
  <r>
    <x v="1"/>
    <x v="13"/>
  </r>
  <r>
    <x v="1"/>
    <x v="36"/>
  </r>
  <r>
    <x v="6"/>
    <x v="97"/>
  </r>
  <r>
    <x v="6"/>
    <x v="50"/>
  </r>
  <r>
    <x v="6"/>
    <x v="20"/>
  </r>
  <r>
    <x v="6"/>
    <x v="42"/>
  </r>
  <r>
    <x v="6"/>
    <x v="66"/>
  </r>
  <r>
    <x v="6"/>
    <x v="134"/>
  </r>
  <r>
    <x v="6"/>
    <x v="147"/>
  </r>
  <r>
    <x v="6"/>
    <x v="16"/>
  </r>
  <r>
    <x v="6"/>
    <x v="5"/>
  </r>
  <r>
    <x v="6"/>
    <x v="68"/>
  </r>
  <r>
    <x v="10"/>
    <x v="49"/>
  </r>
  <r>
    <x v="10"/>
    <x v="130"/>
  </r>
  <r>
    <x v="10"/>
    <x v="145"/>
  </r>
  <r>
    <x v="10"/>
    <x v="139"/>
  </r>
  <r>
    <x v="10"/>
    <x v="66"/>
  </r>
  <r>
    <x v="10"/>
    <x v="147"/>
  </r>
  <r>
    <x v="10"/>
    <x v="30"/>
  </r>
  <r>
    <x v="10"/>
    <x v="16"/>
  </r>
  <r>
    <x v="10"/>
    <x v="68"/>
  </r>
  <r>
    <x v="1"/>
    <x v="164"/>
  </r>
  <r>
    <x v="1"/>
    <x v="131"/>
  </r>
  <r>
    <x v="1"/>
    <x v="165"/>
  </r>
  <r>
    <x v="1"/>
    <x v="10"/>
  </r>
  <r>
    <x v="1"/>
    <x v="16"/>
  </r>
  <r>
    <x v="1"/>
    <x v="47"/>
  </r>
  <r>
    <x v="1"/>
    <x v="12"/>
  </r>
  <r>
    <x v="1"/>
    <x v="54"/>
  </r>
  <r>
    <x v="1"/>
    <x v="72"/>
  </r>
  <r>
    <x v="6"/>
    <x v="49"/>
  </r>
  <r>
    <x v="6"/>
    <x v="50"/>
  </r>
  <r>
    <x v="6"/>
    <x v="150"/>
  </r>
  <r>
    <x v="6"/>
    <x v="21"/>
  </r>
  <r>
    <x v="6"/>
    <x v="30"/>
  </r>
  <r>
    <x v="6"/>
    <x v="4"/>
  </r>
  <r>
    <x v="6"/>
    <x v="5"/>
  </r>
  <r>
    <x v="6"/>
    <x v="7"/>
  </r>
  <r>
    <x v="3"/>
    <x v="173"/>
  </r>
  <r>
    <x v="3"/>
    <x v="136"/>
  </r>
  <r>
    <x v="3"/>
    <x v="71"/>
  </r>
  <r>
    <x v="3"/>
    <x v="16"/>
  </r>
  <r>
    <x v="3"/>
    <x v="47"/>
  </r>
  <r>
    <x v="3"/>
    <x v="5"/>
  </r>
  <r>
    <x v="3"/>
    <x v="54"/>
  </r>
  <r>
    <x v="3"/>
    <x v="72"/>
  </r>
  <r>
    <x v="3"/>
    <x v="117"/>
  </r>
  <r>
    <x v="3"/>
    <x v="6"/>
  </r>
  <r>
    <x v="3"/>
    <x v="174"/>
  </r>
  <r>
    <x v="3"/>
    <x v="170"/>
  </r>
  <r>
    <x v="3"/>
    <x v="171"/>
  </r>
  <r>
    <x v="3"/>
    <x v="147"/>
  </r>
  <r>
    <x v="3"/>
    <x v="148"/>
  </r>
  <r>
    <x v="3"/>
    <x v="16"/>
  </r>
  <r>
    <x v="3"/>
    <x v="12"/>
  </r>
  <r>
    <x v="3"/>
    <x v="68"/>
  </r>
  <r>
    <x v="5"/>
    <x v="34"/>
  </r>
  <r>
    <x v="5"/>
    <x v="19"/>
  </r>
  <r>
    <x v="5"/>
    <x v="20"/>
  </r>
  <r>
    <x v="5"/>
    <x v="21"/>
  </r>
  <r>
    <x v="5"/>
    <x v="35"/>
  </r>
  <r>
    <x v="5"/>
    <x v="5"/>
  </r>
  <r>
    <x v="5"/>
    <x v="36"/>
  </r>
  <r>
    <x v="3"/>
    <x v="49"/>
  </r>
  <r>
    <x v="3"/>
    <x v="165"/>
  </r>
  <r>
    <x v="3"/>
    <x v="89"/>
  </r>
  <r>
    <x v="3"/>
    <x v="170"/>
  </r>
  <r>
    <x v="3"/>
    <x v="146"/>
  </r>
  <r>
    <x v="3"/>
    <x v="30"/>
  </r>
  <r>
    <x v="3"/>
    <x v="16"/>
  </r>
  <r>
    <x v="3"/>
    <x v="47"/>
  </r>
  <r>
    <x v="3"/>
    <x v="54"/>
  </r>
  <r>
    <x v="3"/>
    <x v="72"/>
  </r>
  <r>
    <x v="1"/>
    <x v="97"/>
  </r>
  <r>
    <x v="1"/>
    <x v="130"/>
  </r>
  <r>
    <x v="1"/>
    <x v="165"/>
  </r>
  <r>
    <x v="1"/>
    <x v="139"/>
  </r>
  <r>
    <x v="1"/>
    <x v="50"/>
  </r>
  <r>
    <x v="1"/>
    <x v="20"/>
  </r>
  <r>
    <x v="1"/>
    <x v="66"/>
  </r>
  <r>
    <x v="1"/>
    <x v="134"/>
  </r>
  <r>
    <x v="1"/>
    <x v="16"/>
  </r>
  <r>
    <x v="1"/>
    <x v="47"/>
  </r>
  <r>
    <x v="5"/>
    <x v="65"/>
  </r>
  <r>
    <x v="5"/>
    <x v="120"/>
  </r>
  <r>
    <x v="5"/>
    <x v="150"/>
  </r>
  <r>
    <x v="5"/>
    <x v="30"/>
  </r>
  <r>
    <x v="5"/>
    <x v="5"/>
  </r>
  <r>
    <x v="5"/>
    <x v="68"/>
  </r>
  <r>
    <x v="5"/>
    <x v="7"/>
  </r>
  <r>
    <x v="1"/>
    <x v="103"/>
  </r>
  <r>
    <x v="1"/>
    <x v="165"/>
  </r>
  <r>
    <x v="1"/>
    <x v="71"/>
  </r>
  <r>
    <x v="1"/>
    <x v="148"/>
  </r>
  <r>
    <x v="1"/>
    <x v="16"/>
  </r>
  <r>
    <x v="1"/>
    <x v="47"/>
  </r>
  <r>
    <x v="1"/>
    <x v="12"/>
  </r>
  <r>
    <x v="1"/>
    <x v="54"/>
  </r>
  <r>
    <x v="1"/>
    <x v="72"/>
  </r>
  <r>
    <x v="5"/>
    <x v="175"/>
  </r>
  <r>
    <x v="5"/>
    <x v="20"/>
  </r>
  <r>
    <x v="5"/>
    <x v="127"/>
  </r>
  <r>
    <x v="5"/>
    <x v="128"/>
  </r>
  <r>
    <x v="5"/>
    <x v="21"/>
  </r>
  <r>
    <x v="5"/>
    <x v="129"/>
  </r>
  <r>
    <x v="3"/>
    <x v="49"/>
  </r>
  <r>
    <x v="3"/>
    <x v="112"/>
  </r>
  <r>
    <x v="3"/>
    <x v="98"/>
  </r>
  <r>
    <x v="3"/>
    <x v="50"/>
  </r>
  <r>
    <x v="3"/>
    <x v="167"/>
  </r>
  <r>
    <x v="3"/>
    <x v="42"/>
  </r>
  <r>
    <x v="3"/>
    <x v="30"/>
  </r>
  <r>
    <x v="3"/>
    <x v="16"/>
  </r>
  <r>
    <x v="3"/>
    <x v="173"/>
  </r>
  <r>
    <x v="3"/>
    <x v="150"/>
  </r>
  <r>
    <x v="3"/>
    <x v="30"/>
  </r>
  <r>
    <x v="3"/>
    <x v="16"/>
  </r>
  <r>
    <x v="3"/>
    <x v="47"/>
  </r>
  <r>
    <x v="3"/>
    <x v="54"/>
  </r>
  <r>
    <x v="3"/>
    <x v="176"/>
  </r>
  <r>
    <x v="3"/>
    <x v="177"/>
  </r>
  <r>
    <x v="3"/>
    <x v="15"/>
  </r>
  <r>
    <x v="3"/>
    <x v="16"/>
  </r>
  <r>
    <x v="3"/>
    <x v="73"/>
  </r>
  <r>
    <x v="3"/>
    <x v="129"/>
  </r>
  <r>
    <x v="3"/>
    <x v="7"/>
  </r>
  <r>
    <x v="6"/>
    <x v="49"/>
  </r>
  <r>
    <x v="6"/>
    <x v="98"/>
  </r>
  <r>
    <x v="6"/>
    <x v="50"/>
  </r>
  <r>
    <x v="6"/>
    <x v="66"/>
  </r>
  <r>
    <x v="6"/>
    <x v="134"/>
  </r>
  <r>
    <x v="6"/>
    <x v="30"/>
  </r>
  <r>
    <x v="6"/>
    <x v="16"/>
  </r>
  <r>
    <x v="6"/>
    <x v="5"/>
  </r>
  <r>
    <x v="6"/>
    <x v="68"/>
  </r>
  <r>
    <x v="1"/>
    <x v="103"/>
  </r>
  <r>
    <x v="1"/>
    <x v="165"/>
  </r>
  <r>
    <x v="1"/>
    <x v="92"/>
  </r>
  <r>
    <x v="1"/>
    <x v="10"/>
  </r>
  <r>
    <x v="1"/>
    <x v="71"/>
  </r>
  <r>
    <x v="1"/>
    <x v="148"/>
  </r>
  <r>
    <x v="1"/>
    <x v="16"/>
  </r>
  <r>
    <x v="1"/>
    <x v="47"/>
  </r>
  <r>
    <x v="1"/>
    <x v="12"/>
  </r>
  <r>
    <x v="1"/>
    <x v="54"/>
  </r>
  <r>
    <x v="6"/>
    <x v="49"/>
  </r>
  <r>
    <x v="6"/>
    <x v="112"/>
  </r>
  <r>
    <x v="6"/>
    <x v="50"/>
  </r>
  <r>
    <x v="6"/>
    <x v="80"/>
  </r>
  <r>
    <x v="6"/>
    <x v="66"/>
  </r>
  <r>
    <x v="6"/>
    <x v="30"/>
  </r>
  <r>
    <x v="6"/>
    <x v="16"/>
  </r>
  <r>
    <x v="6"/>
    <x v="68"/>
  </r>
  <r>
    <x v="6"/>
    <x v="7"/>
  </r>
  <r>
    <x v="3"/>
    <x v="49"/>
  </r>
  <r>
    <x v="3"/>
    <x v="112"/>
  </r>
  <r>
    <x v="3"/>
    <x v="113"/>
  </r>
  <r>
    <x v="3"/>
    <x v="139"/>
  </r>
  <r>
    <x v="3"/>
    <x v="50"/>
  </r>
  <r>
    <x v="3"/>
    <x v="114"/>
  </r>
  <r>
    <x v="3"/>
    <x v="42"/>
  </r>
  <r>
    <x v="3"/>
    <x v="66"/>
  </r>
  <r>
    <x v="3"/>
    <x v="134"/>
  </r>
  <r>
    <x v="3"/>
    <x v="89"/>
  </r>
  <r>
    <x v="3"/>
    <x v="103"/>
  </r>
  <r>
    <x v="3"/>
    <x v="61"/>
  </r>
  <r>
    <x v="3"/>
    <x v="165"/>
  </r>
  <r>
    <x v="3"/>
    <x v="167"/>
  </r>
  <r>
    <x v="3"/>
    <x v="42"/>
  </r>
  <r>
    <x v="3"/>
    <x v="16"/>
  </r>
  <r>
    <x v="3"/>
    <x v="47"/>
  </r>
  <r>
    <x v="3"/>
    <x v="12"/>
  </r>
  <r>
    <x v="3"/>
    <x v="5"/>
  </r>
  <r>
    <x v="3"/>
    <x v="54"/>
  </r>
  <r>
    <x v="6"/>
    <x v="14"/>
  </r>
  <r>
    <x v="6"/>
    <x v="80"/>
  </r>
  <r>
    <x v="6"/>
    <x v="26"/>
  </r>
  <r>
    <x v="6"/>
    <x v="5"/>
  </r>
  <r>
    <x v="6"/>
    <x v="6"/>
  </r>
  <r>
    <x v="6"/>
    <x v="7"/>
  </r>
  <r>
    <x v="6"/>
    <x v="178"/>
  </r>
  <r>
    <x v="6"/>
    <x v="71"/>
  </r>
  <r>
    <x v="6"/>
    <x v="179"/>
  </r>
  <r>
    <x v="6"/>
    <x v="157"/>
  </r>
  <r>
    <x v="6"/>
    <x v="30"/>
  </r>
  <r>
    <x v="6"/>
    <x v="16"/>
  </r>
  <r>
    <x v="6"/>
    <x v="72"/>
  </r>
  <r>
    <x v="3"/>
    <x v="49"/>
  </r>
  <r>
    <x v="3"/>
    <x v="112"/>
  </r>
  <r>
    <x v="3"/>
    <x v="113"/>
  </r>
  <r>
    <x v="3"/>
    <x v="139"/>
  </r>
  <r>
    <x v="3"/>
    <x v="50"/>
  </r>
  <r>
    <x v="3"/>
    <x v="114"/>
  </r>
  <r>
    <x v="3"/>
    <x v="167"/>
  </r>
  <r>
    <x v="3"/>
    <x v="42"/>
  </r>
  <r>
    <x v="3"/>
    <x v="66"/>
  </r>
  <r>
    <x v="3"/>
    <x v="134"/>
  </r>
  <r>
    <x v="6"/>
    <x v="49"/>
  </r>
  <r>
    <x v="6"/>
    <x v="112"/>
  </r>
  <r>
    <x v="6"/>
    <x v="113"/>
  </r>
  <r>
    <x v="6"/>
    <x v="50"/>
  </r>
  <r>
    <x v="6"/>
    <x v="114"/>
  </r>
  <r>
    <x v="6"/>
    <x v="42"/>
  </r>
  <r>
    <x v="6"/>
    <x v="89"/>
  </r>
  <r>
    <x v="6"/>
    <x v="16"/>
  </r>
  <r>
    <x v="6"/>
    <x v="5"/>
  </r>
  <r>
    <x v="6"/>
    <x v="72"/>
  </r>
  <r>
    <x v="5"/>
    <x v="51"/>
  </r>
  <r>
    <x v="5"/>
    <x v="50"/>
  </r>
  <r>
    <x v="5"/>
    <x v="118"/>
  </r>
  <r>
    <x v="5"/>
    <x v="19"/>
  </r>
  <r>
    <x v="5"/>
    <x v="20"/>
  </r>
  <r>
    <x v="5"/>
    <x v="22"/>
  </r>
  <r>
    <x v="5"/>
    <x v="5"/>
  </r>
  <r>
    <x v="5"/>
    <x v="23"/>
  </r>
  <r>
    <x v="6"/>
    <x v="34"/>
  </r>
  <r>
    <x v="6"/>
    <x v="5"/>
  </r>
  <r>
    <x v="6"/>
    <x v="13"/>
  </r>
  <r>
    <x v="5"/>
    <x v="14"/>
  </r>
  <r>
    <x v="5"/>
    <x v="80"/>
  </r>
  <r>
    <x v="5"/>
    <x v="21"/>
  </r>
  <r>
    <x v="5"/>
    <x v="4"/>
  </r>
  <r>
    <x v="5"/>
    <x v="5"/>
  </r>
  <r>
    <x v="5"/>
    <x v="7"/>
  </r>
  <r>
    <x v="6"/>
    <x v="49"/>
  </r>
  <r>
    <x v="6"/>
    <x v="112"/>
  </r>
  <r>
    <x v="6"/>
    <x v="113"/>
  </r>
  <r>
    <x v="6"/>
    <x v="50"/>
  </r>
  <r>
    <x v="6"/>
    <x v="114"/>
  </r>
  <r>
    <x v="6"/>
    <x v="42"/>
  </r>
  <r>
    <x v="6"/>
    <x v="89"/>
  </r>
  <r>
    <x v="6"/>
    <x v="16"/>
  </r>
  <r>
    <x v="6"/>
    <x v="5"/>
  </r>
  <r>
    <x v="6"/>
    <x v="72"/>
  </r>
  <r>
    <x v="3"/>
    <x v="64"/>
  </r>
  <r>
    <x v="3"/>
    <x v="165"/>
  </r>
  <r>
    <x v="3"/>
    <x v="92"/>
  </r>
  <r>
    <x v="3"/>
    <x v="132"/>
  </r>
  <r>
    <x v="3"/>
    <x v="20"/>
  </r>
  <r>
    <x v="3"/>
    <x v="16"/>
  </r>
  <r>
    <x v="3"/>
    <x v="47"/>
  </r>
  <r>
    <x v="3"/>
    <x v="12"/>
  </r>
  <r>
    <x v="3"/>
    <x v="5"/>
  </r>
  <r>
    <x v="3"/>
    <x v="54"/>
  </r>
  <r>
    <x v="1"/>
    <x v="164"/>
  </r>
  <r>
    <x v="1"/>
    <x v="131"/>
  </r>
  <r>
    <x v="1"/>
    <x v="165"/>
  </r>
  <r>
    <x v="1"/>
    <x v="42"/>
  </r>
  <r>
    <x v="1"/>
    <x v="177"/>
  </r>
  <r>
    <x v="1"/>
    <x v="16"/>
  </r>
  <r>
    <x v="1"/>
    <x v="47"/>
  </r>
  <r>
    <x v="1"/>
    <x v="12"/>
  </r>
  <r>
    <x v="1"/>
    <x v="54"/>
  </r>
  <r>
    <x v="6"/>
    <x v="49"/>
  </r>
  <r>
    <x v="6"/>
    <x v="113"/>
  </r>
  <r>
    <x v="6"/>
    <x v="114"/>
  </r>
  <r>
    <x v="6"/>
    <x v="170"/>
  </r>
  <r>
    <x v="6"/>
    <x v="146"/>
  </r>
  <r>
    <x v="6"/>
    <x v="21"/>
  </r>
  <r>
    <x v="6"/>
    <x v="16"/>
  </r>
  <r>
    <x v="6"/>
    <x v="54"/>
  </r>
  <r>
    <x v="6"/>
    <x v="72"/>
  </r>
  <r>
    <x v="6"/>
    <x v="6"/>
  </r>
  <r>
    <x v="3"/>
    <x v="173"/>
  </r>
  <r>
    <x v="3"/>
    <x v="150"/>
  </r>
  <r>
    <x v="3"/>
    <x v="71"/>
  </r>
  <r>
    <x v="3"/>
    <x v="170"/>
  </r>
  <r>
    <x v="3"/>
    <x v="148"/>
  </r>
  <r>
    <x v="3"/>
    <x v="30"/>
  </r>
  <r>
    <x v="3"/>
    <x v="16"/>
  </r>
  <r>
    <x v="3"/>
    <x v="47"/>
  </r>
  <r>
    <x v="3"/>
    <x v="54"/>
  </r>
  <r>
    <x v="3"/>
    <x v="72"/>
  </r>
  <r>
    <x v="6"/>
    <x v="49"/>
  </r>
  <r>
    <x v="6"/>
    <x v="112"/>
  </r>
  <r>
    <x v="6"/>
    <x v="50"/>
  </r>
  <r>
    <x v="6"/>
    <x v="114"/>
  </r>
  <r>
    <x v="6"/>
    <x v="180"/>
  </r>
  <r>
    <x v="6"/>
    <x v="42"/>
  </r>
  <r>
    <x v="6"/>
    <x v="89"/>
  </r>
  <r>
    <x v="6"/>
    <x v="21"/>
  </r>
  <r>
    <x v="6"/>
    <x v="16"/>
  </r>
  <r>
    <x v="6"/>
    <x v="5"/>
  </r>
  <r>
    <x v="6"/>
    <x v="181"/>
  </r>
  <r>
    <x v="6"/>
    <x v="182"/>
  </r>
  <r>
    <x v="6"/>
    <x v="30"/>
  </r>
  <r>
    <x v="6"/>
    <x v="16"/>
  </r>
  <r>
    <x v="6"/>
    <x v="68"/>
  </r>
  <r>
    <x v="6"/>
    <x v="7"/>
  </r>
  <r>
    <x v="1"/>
    <x v="173"/>
  </r>
  <r>
    <x v="1"/>
    <x v="20"/>
  </r>
  <r>
    <x v="1"/>
    <x v="71"/>
  </r>
  <r>
    <x v="1"/>
    <x v="148"/>
  </r>
  <r>
    <x v="1"/>
    <x v="16"/>
  </r>
  <r>
    <x v="1"/>
    <x v="47"/>
  </r>
  <r>
    <x v="1"/>
    <x v="12"/>
  </r>
  <r>
    <x v="1"/>
    <x v="54"/>
  </r>
  <r>
    <x v="1"/>
    <x v="72"/>
  </r>
  <r>
    <x v="1"/>
    <x v="97"/>
  </r>
  <r>
    <x v="1"/>
    <x v="183"/>
  </r>
  <r>
    <x v="1"/>
    <x v="61"/>
  </r>
  <r>
    <x v="1"/>
    <x v="50"/>
  </r>
  <r>
    <x v="1"/>
    <x v="46"/>
  </r>
  <r>
    <x v="1"/>
    <x v="182"/>
  </r>
  <r>
    <x v="1"/>
    <x v="16"/>
  </r>
  <r>
    <x v="1"/>
    <x v="47"/>
  </r>
  <r>
    <x v="1"/>
    <x v="5"/>
  </r>
  <r>
    <x v="1"/>
    <x v="54"/>
  </r>
  <r>
    <x v="6"/>
    <x v="49"/>
  </r>
  <r>
    <x v="6"/>
    <x v="50"/>
  </r>
  <r>
    <x v="6"/>
    <x v="150"/>
  </r>
  <r>
    <x v="6"/>
    <x v="30"/>
  </r>
  <r>
    <x v="6"/>
    <x v="4"/>
  </r>
  <r>
    <x v="6"/>
    <x v="5"/>
  </r>
  <r>
    <x v="6"/>
    <x v="7"/>
  </r>
  <r>
    <x v="3"/>
    <x v="49"/>
  </r>
  <r>
    <x v="3"/>
    <x v="112"/>
  </r>
  <r>
    <x v="3"/>
    <x v="139"/>
  </r>
  <r>
    <x v="3"/>
    <x v="50"/>
  </r>
  <r>
    <x v="3"/>
    <x v="114"/>
  </r>
  <r>
    <x v="3"/>
    <x v="42"/>
  </r>
  <r>
    <x v="3"/>
    <x v="66"/>
  </r>
  <r>
    <x v="3"/>
    <x v="134"/>
  </r>
  <r>
    <x v="3"/>
    <x v="89"/>
  </r>
  <r>
    <x v="3"/>
    <x v="30"/>
  </r>
  <r>
    <x v="6"/>
    <x v="49"/>
  </r>
  <r>
    <x v="6"/>
    <x v="50"/>
  </r>
  <r>
    <x v="6"/>
    <x v="150"/>
  </r>
  <r>
    <x v="6"/>
    <x v="21"/>
  </r>
  <r>
    <x v="6"/>
    <x v="30"/>
  </r>
  <r>
    <x v="6"/>
    <x v="4"/>
  </r>
  <r>
    <x v="6"/>
    <x v="5"/>
  </r>
  <r>
    <x v="6"/>
    <x v="7"/>
  </r>
  <r>
    <x v="6"/>
    <x v="184"/>
  </r>
  <r>
    <x v="6"/>
    <x v="150"/>
  </r>
  <r>
    <x v="6"/>
    <x v="30"/>
  </r>
  <r>
    <x v="6"/>
    <x v="16"/>
  </r>
  <r>
    <x v="6"/>
    <x v="68"/>
  </r>
  <r>
    <x v="6"/>
    <x v="49"/>
  </r>
  <r>
    <x v="6"/>
    <x v="50"/>
  </r>
  <r>
    <x v="6"/>
    <x v="30"/>
  </r>
  <r>
    <x v="6"/>
    <x v="5"/>
  </r>
  <r>
    <x v="6"/>
    <x v="185"/>
  </r>
  <r>
    <x v="6"/>
    <x v="71"/>
  </r>
  <r>
    <x v="6"/>
    <x v="148"/>
  </r>
  <r>
    <x v="6"/>
    <x v="30"/>
  </r>
  <r>
    <x v="6"/>
    <x v="16"/>
  </r>
  <r>
    <x v="6"/>
    <x v="72"/>
  </r>
  <r>
    <x v="6"/>
    <x v="68"/>
  </r>
  <r>
    <x v="6"/>
    <x v="184"/>
  </r>
  <r>
    <x v="6"/>
    <x v="150"/>
  </r>
  <r>
    <x v="6"/>
    <x v="147"/>
  </r>
  <r>
    <x v="6"/>
    <x v="21"/>
  </r>
  <r>
    <x v="6"/>
    <x v="30"/>
  </r>
  <r>
    <x v="6"/>
    <x v="16"/>
  </r>
  <r>
    <x v="6"/>
    <x v="68"/>
  </r>
  <r>
    <x v="0"/>
    <x v="31"/>
  </r>
  <r>
    <x v="0"/>
    <x v="5"/>
  </r>
  <r>
    <x v="0"/>
    <x v="6"/>
  </r>
  <r>
    <x v="4"/>
    <x v="34"/>
  </r>
  <r>
    <x v="4"/>
    <x v="19"/>
  </r>
  <r>
    <x v="4"/>
    <x v="138"/>
  </r>
  <r>
    <x v="4"/>
    <x v="35"/>
  </r>
  <r>
    <x v="4"/>
    <x v="16"/>
  </r>
  <r>
    <x v="4"/>
    <x v="5"/>
  </r>
  <r>
    <x v="4"/>
    <x v="7"/>
  </r>
  <r>
    <x v="4"/>
    <x v="36"/>
  </r>
  <r>
    <x v="2"/>
    <x v="186"/>
  </r>
  <r>
    <x v="2"/>
    <x v="92"/>
  </r>
  <r>
    <x v="2"/>
    <x v="75"/>
  </r>
  <r>
    <x v="2"/>
    <x v="9"/>
  </r>
  <r>
    <x v="2"/>
    <x v="11"/>
  </r>
  <r>
    <x v="2"/>
    <x v="30"/>
  </r>
  <r>
    <x v="2"/>
    <x v="12"/>
  </r>
  <r>
    <x v="2"/>
    <x v="13"/>
  </r>
  <r>
    <x v="8"/>
    <x v="51"/>
  </r>
  <r>
    <x v="8"/>
    <x v="22"/>
  </r>
  <r>
    <x v="8"/>
    <x v="5"/>
  </r>
  <r>
    <x v="3"/>
    <x v="97"/>
  </r>
  <r>
    <x v="3"/>
    <x v="158"/>
  </r>
  <r>
    <x v="3"/>
    <x v="136"/>
  </r>
  <r>
    <x v="3"/>
    <x v="50"/>
  </r>
  <r>
    <x v="3"/>
    <x v="167"/>
  </r>
  <r>
    <x v="3"/>
    <x v="19"/>
  </r>
  <r>
    <x v="3"/>
    <x v="52"/>
  </r>
  <r>
    <x v="3"/>
    <x v="20"/>
  </r>
  <r>
    <x v="3"/>
    <x v="21"/>
  </r>
  <r>
    <x v="3"/>
    <x v="16"/>
  </r>
  <r>
    <x v="4"/>
    <x v="34"/>
  </r>
  <r>
    <x v="4"/>
    <x v="18"/>
  </r>
  <r>
    <x v="4"/>
    <x v="19"/>
  </r>
  <r>
    <x v="4"/>
    <x v="52"/>
  </r>
  <r>
    <x v="4"/>
    <x v="20"/>
  </r>
  <r>
    <x v="4"/>
    <x v="21"/>
  </r>
  <r>
    <x v="4"/>
    <x v="35"/>
  </r>
  <r>
    <x v="4"/>
    <x v="5"/>
  </r>
  <r>
    <x v="4"/>
    <x v="36"/>
  </r>
  <r>
    <x v="8"/>
    <x v="187"/>
  </r>
  <r>
    <x v="8"/>
    <x v="12"/>
  </r>
  <r>
    <x v="3"/>
    <x v="188"/>
  </r>
  <r>
    <x v="3"/>
    <x v="189"/>
  </r>
  <r>
    <x v="3"/>
    <x v="121"/>
  </r>
  <r>
    <x v="3"/>
    <x v="69"/>
  </r>
  <r>
    <x v="3"/>
    <x v="16"/>
  </r>
  <r>
    <x v="3"/>
    <x v="47"/>
  </r>
  <r>
    <x v="3"/>
    <x v="12"/>
  </r>
  <r>
    <x v="3"/>
    <x v="54"/>
  </r>
  <r>
    <x v="3"/>
    <x v="72"/>
  </r>
  <r>
    <x v="3"/>
    <x v="73"/>
  </r>
  <r>
    <x v="1"/>
    <x v="164"/>
  </r>
  <r>
    <x v="1"/>
    <x v="22"/>
  </r>
  <r>
    <x v="1"/>
    <x v="5"/>
  </r>
  <r>
    <x v="1"/>
    <x v="54"/>
  </r>
  <r>
    <x v="2"/>
    <x v="86"/>
  </r>
  <r>
    <x v="2"/>
    <x v="11"/>
  </r>
  <r>
    <x v="2"/>
    <x v="30"/>
  </r>
  <r>
    <x v="2"/>
    <x v="16"/>
  </r>
  <r>
    <x v="2"/>
    <x v="12"/>
  </r>
  <r>
    <x v="2"/>
    <x v="5"/>
  </r>
  <r>
    <x v="2"/>
    <x v="36"/>
  </r>
  <r>
    <x v="0"/>
    <x v="14"/>
  </r>
  <r>
    <x v="0"/>
    <x v="5"/>
  </r>
  <r>
    <x v="8"/>
    <x v="28"/>
  </r>
  <r>
    <x v="8"/>
    <x v="30"/>
  </r>
  <r>
    <x v="8"/>
    <x v="4"/>
  </r>
  <r>
    <x v="8"/>
    <x v="5"/>
  </r>
  <r>
    <x v="8"/>
    <x v="7"/>
  </r>
  <r>
    <x v="2"/>
    <x v="103"/>
  </r>
  <r>
    <x v="2"/>
    <x v="92"/>
  </r>
  <r>
    <x v="2"/>
    <x v="11"/>
  </r>
  <r>
    <x v="2"/>
    <x v="12"/>
  </r>
  <r>
    <x v="2"/>
    <x v="5"/>
  </r>
  <r>
    <x v="2"/>
    <x v="54"/>
  </r>
  <r>
    <x v="4"/>
    <x v="48"/>
  </r>
  <r>
    <x v="4"/>
    <x v="5"/>
  </r>
  <r>
    <x v="4"/>
    <x v="23"/>
  </r>
  <r>
    <x v="4"/>
    <x v="36"/>
  </r>
  <r>
    <x v="4"/>
    <x v="86"/>
  </r>
  <r>
    <x v="4"/>
    <x v="75"/>
  </r>
  <r>
    <x v="4"/>
    <x v="9"/>
  </r>
  <r>
    <x v="4"/>
    <x v="10"/>
  </r>
  <r>
    <x v="4"/>
    <x v="11"/>
  </r>
  <r>
    <x v="4"/>
    <x v="16"/>
  </r>
  <r>
    <x v="4"/>
    <x v="12"/>
  </r>
  <r>
    <x v="4"/>
    <x v="5"/>
  </r>
  <r>
    <x v="4"/>
    <x v="13"/>
  </r>
  <r>
    <x v="4"/>
    <x v="95"/>
  </r>
  <r>
    <x v="4"/>
    <x v="56"/>
  </r>
  <r>
    <x v="4"/>
    <x v="57"/>
  </r>
  <r>
    <x v="4"/>
    <x v="4"/>
  </r>
  <r>
    <x v="4"/>
    <x v="5"/>
  </r>
  <r>
    <x v="4"/>
    <x v="6"/>
  </r>
  <r>
    <x v="4"/>
    <x v="7"/>
  </r>
  <r>
    <x v="0"/>
    <x v="44"/>
  </r>
  <r>
    <x v="0"/>
    <x v="61"/>
  </r>
  <r>
    <x v="0"/>
    <x v="136"/>
  </r>
  <r>
    <x v="0"/>
    <x v="20"/>
  </r>
  <r>
    <x v="0"/>
    <x v="190"/>
  </r>
  <r>
    <x v="0"/>
    <x v="47"/>
  </r>
  <r>
    <x v="0"/>
    <x v="12"/>
  </r>
  <r>
    <x v="0"/>
    <x v="5"/>
  </r>
  <r>
    <x v="1"/>
    <x v="0"/>
  </r>
  <r>
    <x v="1"/>
    <x v="87"/>
  </r>
  <r>
    <x v="1"/>
    <x v="52"/>
  </r>
  <r>
    <x v="1"/>
    <x v="10"/>
  </r>
  <r>
    <x v="1"/>
    <x v="11"/>
  </r>
  <r>
    <x v="1"/>
    <x v="12"/>
  </r>
  <r>
    <x v="1"/>
    <x v="5"/>
  </r>
  <r>
    <x v="1"/>
    <x v="36"/>
  </r>
  <r>
    <x v="4"/>
    <x v="48"/>
  </r>
  <r>
    <x v="4"/>
    <x v="102"/>
  </r>
  <r>
    <x v="4"/>
    <x v="21"/>
  </r>
  <r>
    <x v="4"/>
    <x v="4"/>
  </r>
  <r>
    <x v="4"/>
    <x v="5"/>
  </r>
  <r>
    <x v="4"/>
    <x v="7"/>
  </r>
  <r>
    <x v="0"/>
    <x v="64"/>
  </r>
  <r>
    <x v="0"/>
    <x v="52"/>
  </r>
  <r>
    <x v="0"/>
    <x v="5"/>
  </r>
  <r>
    <x v="0"/>
    <x v="54"/>
  </r>
  <r>
    <x v="4"/>
    <x v="48"/>
  </r>
  <r>
    <x v="4"/>
    <x v="20"/>
  </r>
  <r>
    <x v="4"/>
    <x v="4"/>
  </r>
  <r>
    <x v="4"/>
    <x v="5"/>
  </r>
  <r>
    <x v="4"/>
    <x v="48"/>
  </r>
  <r>
    <x v="4"/>
    <x v="102"/>
  </r>
  <r>
    <x v="4"/>
    <x v="59"/>
  </r>
  <r>
    <x v="4"/>
    <x v="4"/>
  </r>
  <r>
    <x v="4"/>
    <x v="5"/>
  </r>
  <r>
    <x v="4"/>
    <x v="6"/>
  </r>
  <r>
    <x v="4"/>
    <x v="7"/>
  </r>
  <r>
    <x v="0"/>
    <x v="82"/>
  </r>
  <r>
    <x v="0"/>
    <x v="4"/>
  </r>
  <r>
    <x v="0"/>
    <x v="5"/>
  </r>
  <r>
    <x v="0"/>
    <x v="6"/>
  </r>
  <r>
    <x v="0"/>
    <x v="7"/>
  </r>
  <r>
    <x v="0"/>
    <x v="39"/>
  </r>
  <r>
    <x v="0"/>
    <x v="10"/>
  </r>
  <r>
    <x v="0"/>
    <x v="3"/>
  </r>
  <r>
    <x v="0"/>
    <x v="30"/>
  </r>
  <r>
    <x v="0"/>
    <x v="12"/>
  </r>
  <r>
    <x v="0"/>
    <x v="4"/>
  </r>
  <r>
    <x v="0"/>
    <x v="5"/>
  </r>
  <r>
    <x v="0"/>
    <x v="7"/>
  </r>
  <r>
    <x v="4"/>
    <x v="31"/>
  </r>
  <r>
    <x v="4"/>
    <x v="21"/>
  </r>
  <r>
    <x v="4"/>
    <x v="5"/>
  </r>
  <r>
    <x v="0"/>
    <x v="14"/>
  </r>
  <r>
    <x v="0"/>
    <x v="5"/>
  </r>
  <r>
    <x v="0"/>
    <x v="72"/>
  </r>
  <r>
    <x v="0"/>
    <x v="14"/>
  </r>
  <r>
    <x v="0"/>
    <x v="5"/>
  </r>
  <r>
    <x v="0"/>
    <x v="13"/>
  </r>
  <r>
    <x v="4"/>
    <x v="48"/>
  </r>
  <r>
    <x v="4"/>
    <x v="4"/>
  </r>
  <r>
    <x v="4"/>
    <x v="5"/>
  </r>
  <r>
    <x v="4"/>
    <x v="103"/>
  </r>
  <r>
    <x v="4"/>
    <x v="92"/>
  </r>
  <r>
    <x v="4"/>
    <x v="9"/>
  </r>
  <r>
    <x v="4"/>
    <x v="10"/>
  </r>
  <r>
    <x v="4"/>
    <x v="191"/>
  </r>
  <r>
    <x v="4"/>
    <x v="12"/>
  </r>
  <r>
    <x v="4"/>
    <x v="117"/>
  </r>
  <r>
    <x v="4"/>
    <x v="1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0">
  <r>
    <x v="0"/>
    <x v="0"/>
    <x v="0"/>
  </r>
  <r>
    <x v="0"/>
    <x v="1"/>
    <x v="0"/>
  </r>
  <r>
    <x v="0"/>
    <x v="2"/>
    <x v="0"/>
  </r>
  <r>
    <x v="0"/>
    <x v="3"/>
    <x v="0"/>
  </r>
  <r>
    <x v="0"/>
    <x v="4"/>
    <x v="0"/>
  </r>
  <r>
    <x v="0"/>
    <x v="5"/>
    <x v="0"/>
  </r>
  <r>
    <x v="0"/>
    <x v="6"/>
    <x v="0"/>
  </r>
  <r>
    <x v="0"/>
    <x v="7"/>
    <x v="0"/>
  </r>
  <r>
    <x v="1"/>
    <x v="8"/>
    <x v="1"/>
  </r>
  <r>
    <x v="1"/>
    <x v="9"/>
    <x v="1"/>
  </r>
  <r>
    <x v="1"/>
    <x v="10"/>
    <x v="1"/>
  </r>
  <r>
    <x v="1"/>
    <x v="11"/>
    <x v="1"/>
  </r>
  <r>
    <x v="1"/>
    <x v="12"/>
    <x v="1"/>
  </r>
  <r>
    <x v="1"/>
    <x v="5"/>
    <x v="1"/>
  </r>
  <r>
    <x v="1"/>
    <x v="13"/>
    <x v="1"/>
  </r>
  <r>
    <x v="2"/>
    <x v="14"/>
    <x v="2"/>
  </r>
  <r>
    <x v="2"/>
    <x v="15"/>
    <x v="2"/>
  </r>
  <r>
    <x v="2"/>
    <x v="16"/>
    <x v="2"/>
  </r>
  <r>
    <x v="2"/>
    <x v="5"/>
    <x v="2"/>
  </r>
  <r>
    <x v="2"/>
    <x v="7"/>
    <x v="2"/>
  </r>
  <r>
    <x v="3"/>
    <x v="17"/>
    <x v="3"/>
  </r>
  <r>
    <x v="3"/>
    <x v="18"/>
    <x v="3"/>
  </r>
  <r>
    <x v="3"/>
    <x v="19"/>
    <x v="3"/>
  </r>
  <r>
    <x v="3"/>
    <x v="20"/>
    <x v="3"/>
  </r>
  <r>
    <x v="3"/>
    <x v="21"/>
    <x v="3"/>
  </r>
  <r>
    <x v="3"/>
    <x v="22"/>
    <x v="3"/>
  </r>
  <r>
    <x v="3"/>
    <x v="5"/>
    <x v="3"/>
  </r>
  <r>
    <x v="3"/>
    <x v="23"/>
    <x v="3"/>
  </r>
  <r>
    <x v="4"/>
    <x v="24"/>
    <x v="4"/>
  </r>
  <r>
    <x v="4"/>
    <x v="5"/>
    <x v="4"/>
  </r>
  <r>
    <x v="4"/>
    <x v="6"/>
    <x v="4"/>
  </r>
  <r>
    <x v="4"/>
    <x v="7"/>
    <x v="4"/>
  </r>
  <r>
    <x v="5"/>
    <x v="25"/>
    <x v="5"/>
  </r>
  <r>
    <x v="5"/>
    <x v="2"/>
    <x v="5"/>
  </r>
  <r>
    <x v="5"/>
    <x v="26"/>
    <x v="5"/>
  </r>
  <r>
    <x v="5"/>
    <x v="4"/>
    <x v="5"/>
  </r>
  <r>
    <x v="5"/>
    <x v="6"/>
    <x v="5"/>
  </r>
  <r>
    <x v="5"/>
    <x v="7"/>
    <x v="5"/>
  </r>
  <r>
    <x v="6"/>
    <x v="27"/>
    <x v="6"/>
  </r>
  <r>
    <x v="6"/>
    <x v="4"/>
    <x v="6"/>
  </r>
  <r>
    <x v="6"/>
    <x v="5"/>
    <x v="6"/>
  </r>
  <r>
    <x v="6"/>
    <x v="6"/>
    <x v="6"/>
  </r>
  <r>
    <x v="6"/>
    <x v="7"/>
    <x v="6"/>
  </r>
  <r>
    <x v="7"/>
    <x v="28"/>
    <x v="6"/>
  </r>
  <r>
    <x v="7"/>
    <x v="19"/>
    <x v="6"/>
  </r>
  <r>
    <x v="7"/>
    <x v="29"/>
    <x v="6"/>
  </r>
  <r>
    <x v="7"/>
    <x v="30"/>
    <x v="6"/>
  </r>
  <r>
    <x v="7"/>
    <x v="5"/>
    <x v="6"/>
  </r>
  <r>
    <x v="7"/>
    <x v="7"/>
    <x v="6"/>
  </r>
  <r>
    <x v="8"/>
    <x v="31"/>
    <x v="6"/>
  </r>
  <r>
    <x v="8"/>
    <x v="4"/>
    <x v="6"/>
  </r>
  <r>
    <x v="8"/>
    <x v="5"/>
    <x v="6"/>
  </r>
  <r>
    <x v="8"/>
    <x v="6"/>
    <x v="6"/>
  </r>
  <r>
    <x v="9"/>
    <x v="14"/>
    <x v="7"/>
  </r>
  <r>
    <x v="9"/>
    <x v="21"/>
    <x v="7"/>
  </r>
  <r>
    <x v="9"/>
    <x v="5"/>
    <x v="7"/>
  </r>
  <r>
    <x v="10"/>
    <x v="32"/>
    <x v="8"/>
  </r>
  <r>
    <x v="10"/>
    <x v="5"/>
    <x v="8"/>
  </r>
  <r>
    <x v="11"/>
    <x v="33"/>
    <x v="9"/>
  </r>
  <r>
    <x v="11"/>
    <x v="16"/>
    <x v="9"/>
  </r>
  <r>
    <x v="11"/>
    <x v="5"/>
    <x v="9"/>
  </r>
  <r>
    <x v="11"/>
    <x v="6"/>
    <x v="9"/>
  </r>
  <r>
    <x v="11"/>
    <x v="7"/>
    <x v="9"/>
  </r>
  <r>
    <x v="12"/>
    <x v="34"/>
    <x v="10"/>
  </r>
  <r>
    <x v="12"/>
    <x v="19"/>
    <x v="10"/>
  </r>
  <r>
    <x v="12"/>
    <x v="20"/>
    <x v="10"/>
  </r>
  <r>
    <x v="12"/>
    <x v="21"/>
    <x v="10"/>
  </r>
  <r>
    <x v="12"/>
    <x v="35"/>
    <x v="10"/>
  </r>
  <r>
    <x v="12"/>
    <x v="5"/>
    <x v="10"/>
  </r>
  <r>
    <x v="12"/>
    <x v="7"/>
    <x v="10"/>
  </r>
  <r>
    <x v="12"/>
    <x v="36"/>
    <x v="10"/>
  </r>
  <r>
    <x v="13"/>
    <x v="37"/>
    <x v="11"/>
  </r>
  <r>
    <x v="13"/>
    <x v="12"/>
    <x v="11"/>
  </r>
  <r>
    <x v="13"/>
    <x v="5"/>
    <x v="11"/>
  </r>
  <r>
    <x v="14"/>
    <x v="38"/>
    <x v="12"/>
  </r>
  <r>
    <x v="14"/>
    <x v="10"/>
    <x v="12"/>
  </r>
  <r>
    <x v="14"/>
    <x v="11"/>
    <x v="12"/>
  </r>
  <r>
    <x v="14"/>
    <x v="12"/>
    <x v="12"/>
  </r>
  <r>
    <x v="14"/>
    <x v="5"/>
    <x v="12"/>
  </r>
  <r>
    <x v="14"/>
    <x v="13"/>
    <x v="12"/>
  </r>
  <r>
    <x v="15"/>
    <x v="34"/>
    <x v="13"/>
  </r>
  <r>
    <x v="15"/>
    <x v="5"/>
    <x v="13"/>
  </r>
  <r>
    <x v="15"/>
    <x v="13"/>
    <x v="13"/>
  </r>
  <r>
    <x v="16"/>
    <x v="39"/>
    <x v="14"/>
  </r>
  <r>
    <x v="16"/>
    <x v="20"/>
    <x v="14"/>
  </r>
  <r>
    <x v="16"/>
    <x v="4"/>
    <x v="14"/>
  </r>
  <r>
    <x v="16"/>
    <x v="5"/>
    <x v="14"/>
  </r>
  <r>
    <x v="17"/>
    <x v="0"/>
    <x v="15"/>
  </r>
  <r>
    <x v="17"/>
    <x v="40"/>
    <x v="15"/>
  </r>
  <r>
    <x v="17"/>
    <x v="20"/>
    <x v="15"/>
  </r>
  <r>
    <x v="17"/>
    <x v="41"/>
    <x v="15"/>
  </r>
  <r>
    <x v="17"/>
    <x v="21"/>
    <x v="15"/>
  </r>
  <r>
    <x v="17"/>
    <x v="5"/>
    <x v="15"/>
  </r>
  <r>
    <x v="18"/>
    <x v="14"/>
    <x v="16"/>
  </r>
  <r>
    <x v="18"/>
    <x v="42"/>
    <x v="16"/>
  </r>
  <r>
    <x v="18"/>
    <x v="21"/>
    <x v="16"/>
  </r>
  <r>
    <x v="18"/>
    <x v="5"/>
    <x v="16"/>
  </r>
  <r>
    <x v="18"/>
    <x v="43"/>
    <x v="16"/>
  </r>
  <r>
    <x v="19"/>
    <x v="44"/>
    <x v="17"/>
  </r>
  <r>
    <x v="19"/>
    <x v="45"/>
    <x v="17"/>
  </r>
  <r>
    <x v="19"/>
    <x v="46"/>
    <x v="17"/>
  </r>
  <r>
    <x v="19"/>
    <x v="19"/>
    <x v="17"/>
  </r>
  <r>
    <x v="19"/>
    <x v="21"/>
    <x v="17"/>
  </r>
  <r>
    <x v="19"/>
    <x v="47"/>
    <x v="17"/>
  </r>
  <r>
    <x v="19"/>
    <x v="5"/>
    <x v="17"/>
  </r>
  <r>
    <x v="19"/>
    <x v="36"/>
    <x v="17"/>
  </r>
  <r>
    <x v="20"/>
    <x v="48"/>
    <x v="18"/>
  </r>
  <r>
    <x v="20"/>
    <x v="19"/>
    <x v="18"/>
  </r>
  <r>
    <x v="20"/>
    <x v="4"/>
    <x v="18"/>
  </r>
  <r>
    <x v="20"/>
    <x v="5"/>
    <x v="18"/>
  </r>
  <r>
    <x v="21"/>
    <x v="14"/>
    <x v="19"/>
  </r>
  <r>
    <x v="21"/>
    <x v="21"/>
    <x v="19"/>
  </r>
  <r>
    <x v="21"/>
    <x v="5"/>
    <x v="19"/>
  </r>
  <r>
    <x v="22"/>
    <x v="49"/>
    <x v="20"/>
  </r>
  <r>
    <x v="22"/>
    <x v="50"/>
    <x v="20"/>
  </r>
  <r>
    <x v="22"/>
    <x v="19"/>
    <x v="20"/>
  </r>
  <r>
    <x v="22"/>
    <x v="29"/>
    <x v="20"/>
  </r>
  <r>
    <x v="22"/>
    <x v="30"/>
    <x v="20"/>
  </r>
  <r>
    <x v="22"/>
    <x v="5"/>
    <x v="20"/>
  </r>
  <r>
    <x v="23"/>
    <x v="51"/>
    <x v="21"/>
  </r>
  <r>
    <x v="23"/>
    <x v="52"/>
    <x v="21"/>
  </r>
  <r>
    <x v="23"/>
    <x v="5"/>
    <x v="21"/>
  </r>
  <r>
    <x v="23"/>
    <x v="36"/>
    <x v="21"/>
  </r>
  <r>
    <x v="24"/>
    <x v="53"/>
    <x v="22"/>
  </r>
  <r>
    <x v="24"/>
    <x v="54"/>
    <x v="22"/>
  </r>
  <r>
    <x v="24"/>
    <x v="55"/>
    <x v="22"/>
  </r>
  <r>
    <x v="25"/>
    <x v="56"/>
    <x v="23"/>
  </r>
  <r>
    <x v="25"/>
    <x v="57"/>
    <x v="23"/>
  </r>
  <r>
    <x v="25"/>
    <x v="58"/>
    <x v="23"/>
  </r>
  <r>
    <x v="25"/>
    <x v="59"/>
    <x v="23"/>
  </r>
  <r>
    <x v="25"/>
    <x v="5"/>
    <x v="23"/>
  </r>
  <r>
    <x v="25"/>
    <x v="6"/>
    <x v="23"/>
  </r>
  <r>
    <x v="25"/>
    <x v="7"/>
    <x v="23"/>
  </r>
  <r>
    <x v="26"/>
    <x v="60"/>
    <x v="24"/>
  </r>
  <r>
    <x v="26"/>
    <x v="61"/>
    <x v="24"/>
  </r>
  <r>
    <x v="26"/>
    <x v="46"/>
    <x v="24"/>
  </r>
  <r>
    <x v="26"/>
    <x v="20"/>
    <x v="24"/>
  </r>
  <r>
    <x v="26"/>
    <x v="62"/>
    <x v="24"/>
  </r>
  <r>
    <x v="26"/>
    <x v="63"/>
    <x v="24"/>
  </r>
  <r>
    <x v="26"/>
    <x v="47"/>
    <x v="24"/>
  </r>
  <r>
    <x v="26"/>
    <x v="5"/>
    <x v="24"/>
  </r>
  <r>
    <x v="27"/>
    <x v="64"/>
    <x v="25"/>
  </r>
  <r>
    <x v="27"/>
    <x v="5"/>
    <x v="25"/>
  </r>
  <r>
    <x v="27"/>
    <x v="54"/>
    <x v="25"/>
  </r>
  <r>
    <x v="28"/>
    <x v="65"/>
    <x v="26"/>
  </r>
  <r>
    <x v="28"/>
    <x v="50"/>
    <x v="26"/>
  </r>
  <r>
    <x v="28"/>
    <x v="66"/>
    <x v="26"/>
  </r>
  <r>
    <x v="28"/>
    <x v="67"/>
    <x v="26"/>
  </r>
  <r>
    <x v="28"/>
    <x v="5"/>
    <x v="26"/>
  </r>
  <r>
    <x v="28"/>
    <x v="68"/>
    <x v="26"/>
  </r>
  <r>
    <x v="29"/>
    <x v="8"/>
    <x v="27"/>
  </r>
  <r>
    <x v="29"/>
    <x v="69"/>
    <x v="27"/>
  </r>
  <r>
    <x v="29"/>
    <x v="70"/>
    <x v="27"/>
  </r>
  <r>
    <x v="29"/>
    <x v="20"/>
    <x v="27"/>
  </r>
  <r>
    <x v="29"/>
    <x v="71"/>
    <x v="27"/>
  </r>
  <r>
    <x v="29"/>
    <x v="5"/>
    <x v="27"/>
  </r>
  <r>
    <x v="29"/>
    <x v="54"/>
    <x v="27"/>
  </r>
  <r>
    <x v="29"/>
    <x v="72"/>
    <x v="27"/>
  </r>
  <r>
    <x v="29"/>
    <x v="73"/>
    <x v="27"/>
  </r>
  <r>
    <x v="29"/>
    <x v="13"/>
    <x v="27"/>
  </r>
  <r>
    <x v="30"/>
    <x v="34"/>
    <x v="28"/>
  </r>
  <r>
    <x v="30"/>
    <x v="19"/>
    <x v="28"/>
  </r>
  <r>
    <x v="30"/>
    <x v="21"/>
    <x v="28"/>
  </r>
  <r>
    <x v="30"/>
    <x v="5"/>
    <x v="28"/>
  </r>
  <r>
    <x v="30"/>
    <x v="6"/>
    <x v="28"/>
  </r>
  <r>
    <x v="31"/>
    <x v="64"/>
    <x v="29"/>
  </r>
  <r>
    <x v="31"/>
    <x v="18"/>
    <x v="29"/>
  </r>
  <r>
    <x v="31"/>
    <x v="20"/>
    <x v="29"/>
  </r>
  <r>
    <x v="31"/>
    <x v="5"/>
    <x v="29"/>
  </r>
  <r>
    <x v="32"/>
    <x v="74"/>
    <x v="30"/>
  </r>
  <r>
    <x v="32"/>
    <x v="75"/>
    <x v="30"/>
  </r>
  <r>
    <x v="32"/>
    <x v="76"/>
    <x v="30"/>
  </r>
  <r>
    <x v="32"/>
    <x v="9"/>
    <x v="30"/>
  </r>
  <r>
    <x v="32"/>
    <x v="10"/>
    <x v="30"/>
  </r>
  <r>
    <x v="32"/>
    <x v="12"/>
    <x v="30"/>
  </r>
  <r>
    <x v="32"/>
    <x v="77"/>
    <x v="30"/>
  </r>
  <r>
    <x v="32"/>
    <x v="13"/>
    <x v="30"/>
  </r>
  <r>
    <x v="33"/>
    <x v="78"/>
    <x v="31"/>
  </r>
  <r>
    <x v="33"/>
    <x v="79"/>
    <x v="31"/>
  </r>
  <r>
    <x v="33"/>
    <x v="80"/>
    <x v="31"/>
  </r>
  <r>
    <x v="33"/>
    <x v="81"/>
    <x v="31"/>
  </r>
  <r>
    <x v="33"/>
    <x v="5"/>
    <x v="31"/>
  </r>
  <r>
    <x v="33"/>
    <x v="13"/>
    <x v="31"/>
  </r>
  <r>
    <x v="33"/>
    <x v="7"/>
    <x v="31"/>
  </r>
  <r>
    <x v="34"/>
    <x v="82"/>
    <x v="32"/>
  </r>
  <r>
    <x v="34"/>
    <x v="5"/>
    <x v="32"/>
  </r>
  <r>
    <x v="34"/>
    <x v="6"/>
    <x v="32"/>
  </r>
  <r>
    <x v="34"/>
    <x v="36"/>
    <x v="32"/>
  </r>
  <r>
    <x v="35"/>
    <x v="14"/>
    <x v="33"/>
  </r>
  <r>
    <x v="35"/>
    <x v="5"/>
    <x v="33"/>
  </r>
  <r>
    <x v="35"/>
    <x v="6"/>
    <x v="33"/>
  </r>
  <r>
    <x v="36"/>
    <x v="60"/>
    <x v="34"/>
  </r>
  <r>
    <x v="36"/>
    <x v="83"/>
    <x v="34"/>
  </r>
  <r>
    <x v="36"/>
    <x v="46"/>
    <x v="34"/>
  </r>
  <r>
    <x v="36"/>
    <x v="84"/>
    <x v="34"/>
  </r>
  <r>
    <x v="36"/>
    <x v="16"/>
    <x v="34"/>
  </r>
  <r>
    <x v="36"/>
    <x v="47"/>
    <x v="34"/>
  </r>
  <r>
    <x v="36"/>
    <x v="12"/>
    <x v="34"/>
  </r>
  <r>
    <x v="36"/>
    <x v="54"/>
    <x v="34"/>
  </r>
  <r>
    <x v="36"/>
    <x v="72"/>
    <x v="34"/>
  </r>
  <r>
    <x v="37"/>
    <x v="0"/>
    <x v="35"/>
  </r>
  <r>
    <x v="37"/>
    <x v="85"/>
    <x v="35"/>
  </r>
  <r>
    <x v="37"/>
    <x v="20"/>
    <x v="35"/>
  </r>
  <r>
    <x v="37"/>
    <x v="80"/>
    <x v="35"/>
  </r>
  <r>
    <x v="37"/>
    <x v="30"/>
    <x v="35"/>
  </r>
  <r>
    <x v="37"/>
    <x v="5"/>
    <x v="35"/>
  </r>
  <r>
    <x v="37"/>
    <x v="6"/>
    <x v="35"/>
  </r>
  <r>
    <x v="37"/>
    <x v="7"/>
    <x v="35"/>
  </r>
  <r>
    <x v="38"/>
    <x v="86"/>
    <x v="36"/>
  </r>
  <r>
    <x v="38"/>
    <x v="87"/>
    <x v="36"/>
  </r>
  <r>
    <x v="38"/>
    <x v="42"/>
    <x v="36"/>
  </r>
  <r>
    <x v="38"/>
    <x v="10"/>
    <x v="36"/>
  </r>
  <r>
    <x v="38"/>
    <x v="88"/>
    <x v="36"/>
  </r>
  <r>
    <x v="38"/>
    <x v="11"/>
    <x v="36"/>
  </r>
  <r>
    <x v="38"/>
    <x v="89"/>
    <x v="36"/>
  </r>
  <r>
    <x v="38"/>
    <x v="16"/>
    <x v="36"/>
  </r>
  <r>
    <x v="38"/>
    <x v="12"/>
    <x v="36"/>
  </r>
  <r>
    <x v="38"/>
    <x v="72"/>
    <x v="36"/>
  </r>
  <r>
    <x v="39"/>
    <x v="39"/>
    <x v="37"/>
  </r>
  <r>
    <x v="39"/>
    <x v="90"/>
    <x v="37"/>
  </r>
  <r>
    <x v="39"/>
    <x v="4"/>
    <x v="37"/>
  </r>
  <r>
    <x v="39"/>
    <x v="7"/>
    <x v="37"/>
  </r>
  <r>
    <x v="40"/>
    <x v="0"/>
    <x v="38"/>
  </r>
  <r>
    <x v="40"/>
    <x v="12"/>
    <x v="38"/>
  </r>
  <r>
    <x v="40"/>
    <x v="5"/>
    <x v="38"/>
  </r>
  <r>
    <x v="40"/>
    <x v="7"/>
    <x v="38"/>
  </r>
  <r>
    <x v="41"/>
    <x v="91"/>
    <x v="39"/>
  </r>
  <r>
    <x v="41"/>
    <x v="12"/>
    <x v="39"/>
  </r>
  <r>
    <x v="41"/>
    <x v="13"/>
    <x v="39"/>
  </r>
  <r>
    <x v="41"/>
    <x v="36"/>
    <x v="39"/>
  </r>
  <r>
    <x v="42"/>
    <x v="14"/>
    <x v="40"/>
  </r>
  <r>
    <x v="42"/>
    <x v="21"/>
    <x v="40"/>
  </r>
  <r>
    <x v="42"/>
    <x v="5"/>
    <x v="40"/>
  </r>
  <r>
    <x v="43"/>
    <x v="0"/>
    <x v="41"/>
  </r>
  <r>
    <x v="43"/>
    <x v="92"/>
    <x v="41"/>
  </r>
  <r>
    <x v="43"/>
    <x v="93"/>
    <x v="41"/>
  </r>
  <r>
    <x v="43"/>
    <x v="90"/>
    <x v="41"/>
  </r>
  <r>
    <x v="43"/>
    <x v="12"/>
    <x v="41"/>
  </r>
  <r>
    <x v="43"/>
    <x v="4"/>
    <x v="41"/>
  </r>
  <r>
    <x v="44"/>
    <x v="14"/>
    <x v="42"/>
  </r>
  <r>
    <x v="44"/>
    <x v="5"/>
    <x v="42"/>
  </r>
  <r>
    <x v="44"/>
    <x v="13"/>
    <x v="42"/>
  </r>
  <r>
    <x v="44"/>
    <x v="36"/>
    <x v="42"/>
  </r>
  <r>
    <x v="45"/>
    <x v="34"/>
    <x v="43"/>
  </r>
  <r>
    <x v="45"/>
    <x v="19"/>
    <x v="43"/>
  </r>
  <r>
    <x v="45"/>
    <x v="29"/>
    <x v="43"/>
  </r>
  <r>
    <x v="45"/>
    <x v="21"/>
    <x v="43"/>
  </r>
  <r>
    <x v="45"/>
    <x v="35"/>
    <x v="43"/>
  </r>
  <r>
    <x v="45"/>
    <x v="30"/>
    <x v="43"/>
  </r>
  <r>
    <x v="45"/>
    <x v="5"/>
    <x v="43"/>
  </r>
  <r>
    <x v="45"/>
    <x v="36"/>
    <x v="43"/>
  </r>
  <r>
    <x v="46"/>
    <x v="94"/>
    <x v="44"/>
  </r>
  <r>
    <x v="46"/>
    <x v="16"/>
    <x v="44"/>
  </r>
  <r>
    <x v="46"/>
    <x v="5"/>
    <x v="44"/>
  </r>
  <r>
    <x v="46"/>
    <x v="95"/>
    <x v="44"/>
  </r>
  <r>
    <x v="47"/>
    <x v="60"/>
    <x v="45"/>
  </r>
  <r>
    <x v="47"/>
    <x v="46"/>
    <x v="45"/>
  </r>
  <r>
    <x v="47"/>
    <x v="20"/>
    <x v="45"/>
  </r>
  <r>
    <x v="47"/>
    <x v="96"/>
    <x v="45"/>
  </r>
  <r>
    <x v="47"/>
    <x v="47"/>
    <x v="45"/>
  </r>
  <r>
    <x v="47"/>
    <x v="5"/>
    <x v="45"/>
  </r>
  <r>
    <x v="47"/>
    <x v="72"/>
    <x v="45"/>
  </r>
  <r>
    <x v="47"/>
    <x v="13"/>
    <x v="45"/>
  </r>
  <r>
    <x v="48"/>
    <x v="0"/>
    <x v="46"/>
  </r>
  <r>
    <x v="48"/>
    <x v="50"/>
    <x v="46"/>
  </r>
  <r>
    <x v="48"/>
    <x v="93"/>
    <x v="46"/>
  </r>
  <r>
    <x v="48"/>
    <x v="19"/>
    <x v="46"/>
  </r>
  <r>
    <x v="48"/>
    <x v="4"/>
    <x v="46"/>
  </r>
  <r>
    <x v="48"/>
    <x v="5"/>
    <x v="46"/>
  </r>
  <r>
    <x v="49"/>
    <x v="97"/>
    <x v="46"/>
  </r>
  <r>
    <x v="49"/>
    <x v="98"/>
    <x v="46"/>
  </r>
  <r>
    <x v="49"/>
    <x v="50"/>
    <x v="46"/>
  </r>
  <r>
    <x v="49"/>
    <x v="19"/>
    <x v="46"/>
  </r>
  <r>
    <x v="49"/>
    <x v="42"/>
    <x v="46"/>
  </r>
  <r>
    <x v="49"/>
    <x v="99"/>
    <x v="46"/>
  </r>
  <r>
    <x v="49"/>
    <x v="100"/>
    <x v="46"/>
  </r>
  <r>
    <x v="49"/>
    <x v="5"/>
    <x v="46"/>
  </r>
  <r>
    <x v="49"/>
    <x v="95"/>
    <x v="46"/>
  </r>
  <r>
    <x v="50"/>
    <x v="51"/>
    <x v="47"/>
  </r>
  <r>
    <x v="50"/>
    <x v="52"/>
    <x v="47"/>
  </r>
  <r>
    <x v="50"/>
    <x v="21"/>
    <x v="47"/>
  </r>
  <r>
    <x v="50"/>
    <x v="22"/>
    <x v="47"/>
  </r>
  <r>
    <x v="50"/>
    <x v="5"/>
    <x v="47"/>
  </r>
  <r>
    <x v="50"/>
    <x v="23"/>
    <x v="47"/>
  </r>
  <r>
    <x v="50"/>
    <x v="36"/>
    <x v="47"/>
  </r>
  <r>
    <x v="51"/>
    <x v="101"/>
    <x v="48"/>
  </r>
  <r>
    <x v="51"/>
    <x v="5"/>
    <x v="48"/>
  </r>
  <r>
    <x v="51"/>
    <x v="13"/>
    <x v="48"/>
  </r>
  <r>
    <x v="52"/>
    <x v="8"/>
    <x v="49"/>
  </r>
  <r>
    <x v="52"/>
    <x v="5"/>
    <x v="49"/>
  </r>
  <r>
    <x v="52"/>
    <x v="13"/>
    <x v="49"/>
  </r>
  <r>
    <x v="53"/>
    <x v="78"/>
    <x v="50"/>
  </r>
  <r>
    <x v="53"/>
    <x v="79"/>
    <x v="50"/>
  </r>
  <r>
    <x v="53"/>
    <x v="102"/>
    <x v="50"/>
  </r>
  <r>
    <x v="53"/>
    <x v="19"/>
    <x v="50"/>
  </r>
  <r>
    <x v="53"/>
    <x v="20"/>
    <x v="50"/>
  </r>
  <r>
    <x v="53"/>
    <x v="80"/>
    <x v="50"/>
  </r>
  <r>
    <x v="53"/>
    <x v="26"/>
    <x v="50"/>
  </r>
  <r>
    <x v="53"/>
    <x v="21"/>
    <x v="50"/>
  </r>
  <r>
    <x v="53"/>
    <x v="59"/>
    <x v="50"/>
  </r>
  <r>
    <x v="53"/>
    <x v="5"/>
    <x v="50"/>
  </r>
  <r>
    <x v="54"/>
    <x v="103"/>
    <x v="51"/>
  </r>
  <r>
    <x v="54"/>
    <x v="61"/>
    <x v="51"/>
  </r>
  <r>
    <x v="54"/>
    <x v="104"/>
    <x v="51"/>
  </r>
  <r>
    <x v="54"/>
    <x v="10"/>
    <x v="51"/>
  </r>
  <r>
    <x v="54"/>
    <x v="12"/>
    <x v="51"/>
  </r>
  <r>
    <x v="54"/>
    <x v="5"/>
    <x v="51"/>
  </r>
  <r>
    <x v="55"/>
    <x v="105"/>
    <x v="52"/>
  </r>
  <r>
    <x v="55"/>
    <x v="20"/>
    <x v="52"/>
  </r>
  <r>
    <x v="55"/>
    <x v="21"/>
    <x v="52"/>
  </r>
  <r>
    <x v="55"/>
    <x v="4"/>
    <x v="52"/>
  </r>
  <r>
    <x v="55"/>
    <x v="5"/>
    <x v="52"/>
  </r>
  <r>
    <x v="56"/>
    <x v="48"/>
    <x v="53"/>
  </r>
  <r>
    <x v="56"/>
    <x v="20"/>
    <x v="53"/>
  </r>
  <r>
    <x v="56"/>
    <x v="5"/>
    <x v="53"/>
  </r>
  <r>
    <x v="57"/>
    <x v="106"/>
    <x v="54"/>
  </r>
  <r>
    <x v="57"/>
    <x v="61"/>
    <x v="54"/>
  </r>
  <r>
    <x v="57"/>
    <x v="93"/>
    <x v="54"/>
  </r>
  <r>
    <x v="57"/>
    <x v="4"/>
    <x v="54"/>
  </r>
  <r>
    <x v="57"/>
    <x v="5"/>
    <x v="54"/>
  </r>
  <r>
    <x v="58"/>
    <x v="107"/>
    <x v="55"/>
  </r>
  <r>
    <x v="58"/>
    <x v="108"/>
    <x v="55"/>
  </r>
  <r>
    <x v="58"/>
    <x v="80"/>
    <x v="55"/>
  </r>
  <r>
    <x v="58"/>
    <x v="26"/>
    <x v="55"/>
  </r>
  <r>
    <x v="58"/>
    <x v="21"/>
    <x v="55"/>
  </r>
  <r>
    <x v="58"/>
    <x v="6"/>
    <x v="55"/>
  </r>
  <r>
    <x v="58"/>
    <x v="13"/>
    <x v="55"/>
  </r>
  <r>
    <x v="58"/>
    <x v="7"/>
    <x v="55"/>
  </r>
  <r>
    <x v="59"/>
    <x v="97"/>
    <x v="56"/>
  </r>
  <r>
    <x v="59"/>
    <x v="45"/>
    <x v="56"/>
  </r>
  <r>
    <x v="59"/>
    <x v="46"/>
    <x v="56"/>
  </r>
  <r>
    <x v="59"/>
    <x v="71"/>
    <x v="56"/>
  </r>
  <r>
    <x v="59"/>
    <x v="16"/>
    <x v="56"/>
  </r>
  <r>
    <x v="59"/>
    <x v="47"/>
    <x v="56"/>
  </r>
  <r>
    <x v="59"/>
    <x v="54"/>
    <x v="56"/>
  </r>
  <r>
    <x v="59"/>
    <x v="72"/>
    <x v="56"/>
  </r>
  <r>
    <x v="60"/>
    <x v="0"/>
    <x v="57"/>
  </r>
  <r>
    <x v="60"/>
    <x v="92"/>
    <x v="57"/>
  </r>
  <r>
    <x v="60"/>
    <x v="52"/>
    <x v="57"/>
  </r>
  <r>
    <x v="60"/>
    <x v="104"/>
    <x v="57"/>
  </r>
  <r>
    <x v="60"/>
    <x v="10"/>
    <x v="57"/>
  </r>
  <r>
    <x v="60"/>
    <x v="21"/>
    <x v="57"/>
  </r>
  <r>
    <x v="60"/>
    <x v="12"/>
    <x v="57"/>
  </r>
  <r>
    <x v="60"/>
    <x v="36"/>
    <x v="57"/>
  </r>
  <r>
    <x v="61"/>
    <x v="103"/>
    <x v="58"/>
  </r>
  <r>
    <x v="61"/>
    <x v="109"/>
    <x v="58"/>
  </r>
  <r>
    <x v="61"/>
    <x v="12"/>
    <x v="58"/>
  </r>
  <r>
    <x v="61"/>
    <x v="5"/>
    <x v="58"/>
  </r>
  <r>
    <x v="62"/>
    <x v="110"/>
    <x v="59"/>
  </r>
  <r>
    <x v="62"/>
    <x v="20"/>
    <x v="59"/>
  </r>
  <r>
    <x v="62"/>
    <x v="58"/>
    <x v="59"/>
  </r>
  <r>
    <x v="62"/>
    <x v="5"/>
    <x v="59"/>
  </r>
  <r>
    <x v="62"/>
    <x v="6"/>
    <x v="59"/>
  </r>
  <r>
    <x v="62"/>
    <x v="7"/>
    <x v="59"/>
  </r>
  <r>
    <x v="63"/>
    <x v="34"/>
    <x v="60"/>
  </r>
  <r>
    <x v="63"/>
    <x v="35"/>
    <x v="60"/>
  </r>
  <r>
    <x v="63"/>
    <x v="5"/>
    <x v="60"/>
  </r>
  <r>
    <x v="63"/>
    <x v="36"/>
    <x v="60"/>
  </r>
  <r>
    <x v="64"/>
    <x v="49"/>
    <x v="61"/>
  </r>
  <r>
    <x v="64"/>
    <x v="111"/>
    <x v="61"/>
  </r>
  <r>
    <x v="64"/>
    <x v="112"/>
    <x v="61"/>
  </r>
  <r>
    <x v="64"/>
    <x v="45"/>
    <x v="61"/>
  </r>
  <r>
    <x v="64"/>
    <x v="113"/>
    <x v="61"/>
  </r>
  <r>
    <x v="64"/>
    <x v="50"/>
    <x v="61"/>
  </r>
  <r>
    <x v="64"/>
    <x v="114"/>
    <x v="61"/>
  </r>
  <r>
    <x v="64"/>
    <x v="46"/>
    <x v="61"/>
  </r>
  <r>
    <x v="64"/>
    <x v="42"/>
    <x v="61"/>
  </r>
  <r>
    <x v="64"/>
    <x v="71"/>
    <x v="61"/>
  </r>
  <r>
    <x v="65"/>
    <x v="64"/>
    <x v="62"/>
  </r>
  <r>
    <x v="65"/>
    <x v="115"/>
    <x v="62"/>
  </r>
  <r>
    <x v="65"/>
    <x v="30"/>
    <x v="62"/>
  </r>
  <r>
    <x v="65"/>
    <x v="22"/>
    <x v="62"/>
  </r>
  <r>
    <x v="65"/>
    <x v="5"/>
    <x v="62"/>
  </r>
  <r>
    <x v="65"/>
    <x v="55"/>
    <x v="62"/>
  </r>
  <r>
    <x v="66"/>
    <x v="64"/>
    <x v="63"/>
  </r>
  <r>
    <x v="66"/>
    <x v="5"/>
    <x v="63"/>
  </r>
  <r>
    <x v="66"/>
    <x v="13"/>
    <x v="63"/>
  </r>
  <r>
    <x v="67"/>
    <x v="116"/>
    <x v="64"/>
  </r>
  <r>
    <x v="67"/>
    <x v="30"/>
    <x v="64"/>
  </r>
  <r>
    <x v="67"/>
    <x v="5"/>
    <x v="64"/>
  </r>
  <r>
    <x v="67"/>
    <x v="55"/>
    <x v="64"/>
  </r>
  <r>
    <x v="68"/>
    <x v="14"/>
    <x v="65"/>
  </r>
  <r>
    <x v="68"/>
    <x v="5"/>
    <x v="65"/>
  </r>
  <r>
    <x v="68"/>
    <x v="117"/>
    <x v="65"/>
  </r>
  <r>
    <x v="69"/>
    <x v="14"/>
    <x v="66"/>
  </r>
  <r>
    <x v="69"/>
    <x v="5"/>
    <x v="66"/>
  </r>
  <r>
    <x v="69"/>
    <x v="7"/>
    <x v="66"/>
  </r>
  <r>
    <x v="70"/>
    <x v="34"/>
    <x v="67"/>
  </r>
  <r>
    <x v="70"/>
    <x v="118"/>
    <x v="67"/>
  </r>
  <r>
    <x v="70"/>
    <x v="22"/>
    <x v="67"/>
  </r>
  <r>
    <x v="70"/>
    <x v="5"/>
    <x v="67"/>
  </r>
  <r>
    <x v="70"/>
    <x v="23"/>
    <x v="67"/>
  </r>
  <r>
    <x v="70"/>
    <x v="77"/>
    <x v="67"/>
  </r>
  <r>
    <x v="71"/>
    <x v="28"/>
    <x v="68"/>
  </r>
  <r>
    <x v="71"/>
    <x v="19"/>
    <x v="68"/>
  </r>
  <r>
    <x v="71"/>
    <x v="42"/>
    <x v="68"/>
  </r>
  <r>
    <x v="71"/>
    <x v="99"/>
    <x v="68"/>
  </r>
  <r>
    <x v="71"/>
    <x v="5"/>
    <x v="68"/>
  </r>
  <r>
    <x v="71"/>
    <x v="95"/>
    <x v="68"/>
  </r>
  <r>
    <x v="72"/>
    <x v="60"/>
    <x v="69"/>
  </r>
  <r>
    <x v="72"/>
    <x v="61"/>
    <x v="69"/>
  </r>
  <r>
    <x v="72"/>
    <x v="83"/>
    <x v="69"/>
  </r>
  <r>
    <x v="72"/>
    <x v="46"/>
    <x v="69"/>
  </r>
  <r>
    <x v="72"/>
    <x v="42"/>
    <x v="69"/>
  </r>
  <r>
    <x v="72"/>
    <x v="71"/>
    <x v="69"/>
  </r>
  <r>
    <x v="72"/>
    <x v="16"/>
    <x v="69"/>
  </r>
  <r>
    <x v="72"/>
    <x v="47"/>
    <x v="69"/>
  </r>
  <r>
    <x v="72"/>
    <x v="54"/>
    <x v="69"/>
  </r>
  <r>
    <x v="72"/>
    <x v="72"/>
    <x v="69"/>
  </r>
  <r>
    <x v="73"/>
    <x v="0"/>
    <x v="70"/>
  </r>
  <r>
    <x v="73"/>
    <x v="119"/>
    <x v="70"/>
  </r>
  <r>
    <x v="73"/>
    <x v="20"/>
    <x v="70"/>
  </r>
  <r>
    <x v="73"/>
    <x v="4"/>
    <x v="70"/>
  </r>
  <r>
    <x v="73"/>
    <x v="5"/>
    <x v="70"/>
  </r>
  <r>
    <x v="74"/>
    <x v="64"/>
    <x v="71"/>
  </r>
  <r>
    <x v="74"/>
    <x v="109"/>
    <x v="71"/>
  </r>
  <r>
    <x v="74"/>
    <x v="120"/>
    <x v="71"/>
  </r>
  <r>
    <x v="74"/>
    <x v="15"/>
    <x v="71"/>
  </r>
  <r>
    <x v="74"/>
    <x v="21"/>
    <x v="71"/>
  </r>
  <r>
    <x v="74"/>
    <x v="16"/>
    <x v="71"/>
  </r>
  <r>
    <x v="74"/>
    <x v="22"/>
    <x v="71"/>
  </r>
  <r>
    <x v="74"/>
    <x v="5"/>
    <x v="71"/>
  </r>
  <r>
    <x v="75"/>
    <x v="0"/>
    <x v="72"/>
  </r>
  <r>
    <x v="75"/>
    <x v="92"/>
    <x v="72"/>
  </r>
  <r>
    <x v="75"/>
    <x v="75"/>
    <x v="72"/>
  </r>
  <r>
    <x v="75"/>
    <x v="121"/>
    <x v="72"/>
  </r>
  <r>
    <x v="75"/>
    <x v="70"/>
    <x v="72"/>
  </r>
  <r>
    <x v="75"/>
    <x v="104"/>
    <x v="72"/>
  </r>
  <r>
    <x v="75"/>
    <x v="9"/>
    <x v="72"/>
  </r>
  <r>
    <x v="75"/>
    <x v="10"/>
    <x v="72"/>
  </r>
  <r>
    <x v="75"/>
    <x v="122"/>
    <x v="72"/>
  </r>
  <r>
    <x v="75"/>
    <x v="12"/>
    <x v="72"/>
  </r>
  <r>
    <x v="76"/>
    <x v="103"/>
    <x v="73"/>
  </r>
  <r>
    <x v="76"/>
    <x v="119"/>
    <x v="73"/>
  </r>
  <r>
    <x v="76"/>
    <x v="10"/>
    <x v="73"/>
  </r>
  <r>
    <x v="76"/>
    <x v="123"/>
    <x v="73"/>
  </r>
  <r>
    <x v="76"/>
    <x v="12"/>
    <x v="73"/>
  </r>
  <r>
    <x v="76"/>
    <x v="4"/>
    <x v="73"/>
  </r>
  <r>
    <x v="77"/>
    <x v="39"/>
    <x v="74"/>
  </r>
  <r>
    <x v="77"/>
    <x v="85"/>
    <x v="74"/>
  </r>
  <r>
    <x v="77"/>
    <x v="30"/>
    <x v="74"/>
  </r>
  <r>
    <x v="77"/>
    <x v="4"/>
    <x v="74"/>
  </r>
  <r>
    <x v="77"/>
    <x v="5"/>
    <x v="74"/>
  </r>
  <r>
    <x v="77"/>
    <x v="7"/>
    <x v="74"/>
  </r>
  <r>
    <x v="78"/>
    <x v="124"/>
    <x v="75"/>
  </r>
  <r>
    <x v="78"/>
    <x v="125"/>
    <x v="75"/>
  </r>
  <r>
    <x v="78"/>
    <x v="126"/>
    <x v="75"/>
  </r>
  <r>
    <x v="78"/>
    <x v="127"/>
    <x v="75"/>
  </r>
  <r>
    <x v="78"/>
    <x v="128"/>
    <x v="75"/>
  </r>
  <r>
    <x v="78"/>
    <x v="26"/>
    <x v="75"/>
  </r>
  <r>
    <x v="78"/>
    <x v="21"/>
    <x v="75"/>
  </r>
  <r>
    <x v="78"/>
    <x v="129"/>
    <x v="75"/>
  </r>
  <r>
    <x v="78"/>
    <x v="6"/>
    <x v="75"/>
  </r>
  <r>
    <x v="78"/>
    <x v="68"/>
    <x v="75"/>
  </r>
  <r>
    <x v="79"/>
    <x v="124"/>
    <x v="76"/>
  </r>
  <r>
    <x v="79"/>
    <x v="130"/>
    <x v="76"/>
  </r>
  <r>
    <x v="79"/>
    <x v="131"/>
    <x v="76"/>
  </r>
  <r>
    <x v="79"/>
    <x v="46"/>
    <x v="76"/>
  </r>
  <r>
    <x v="79"/>
    <x v="132"/>
    <x v="76"/>
  </r>
  <r>
    <x v="79"/>
    <x v="133"/>
    <x v="76"/>
  </r>
  <r>
    <x v="79"/>
    <x v="134"/>
    <x v="76"/>
  </r>
  <r>
    <x v="79"/>
    <x v="30"/>
    <x v="76"/>
  </r>
  <r>
    <x v="79"/>
    <x v="16"/>
    <x v="76"/>
  </r>
  <r>
    <x v="79"/>
    <x v="47"/>
    <x v="76"/>
  </r>
  <r>
    <x v="80"/>
    <x v="106"/>
    <x v="77"/>
  </r>
  <r>
    <x v="80"/>
    <x v="93"/>
    <x v="77"/>
  </r>
  <r>
    <x v="80"/>
    <x v="90"/>
    <x v="77"/>
  </r>
  <r>
    <x v="80"/>
    <x v="20"/>
    <x v="77"/>
  </r>
  <r>
    <x v="80"/>
    <x v="80"/>
    <x v="77"/>
  </r>
  <r>
    <x v="80"/>
    <x v="26"/>
    <x v="77"/>
  </r>
  <r>
    <x v="80"/>
    <x v="59"/>
    <x v="77"/>
  </r>
  <r>
    <x v="80"/>
    <x v="4"/>
    <x v="77"/>
  </r>
  <r>
    <x v="80"/>
    <x v="5"/>
    <x v="77"/>
  </r>
  <r>
    <x v="80"/>
    <x v="6"/>
    <x v="77"/>
  </r>
  <r>
    <x v="81"/>
    <x v="116"/>
    <x v="78"/>
  </r>
  <r>
    <x v="81"/>
    <x v="109"/>
    <x v="78"/>
  </r>
  <r>
    <x v="81"/>
    <x v="19"/>
    <x v="78"/>
  </r>
  <r>
    <x v="81"/>
    <x v="22"/>
    <x v="78"/>
  </r>
  <r>
    <x v="81"/>
    <x v="5"/>
    <x v="78"/>
  </r>
  <r>
    <x v="81"/>
    <x v="55"/>
    <x v="78"/>
  </r>
  <r>
    <x v="82"/>
    <x v="51"/>
    <x v="79"/>
  </r>
  <r>
    <x v="82"/>
    <x v="50"/>
    <x v="79"/>
  </r>
  <r>
    <x v="82"/>
    <x v="22"/>
    <x v="79"/>
  </r>
  <r>
    <x v="82"/>
    <x v="5"/>
    <x v="79"/>
  </r>
  <r>
    <x v="82"/>
    <x v="23"/>
    <x v="79"/>
  </r>
  <r>
    <x v="82"/>
    <x v="36"/>
    <x v="79"/>
  </r>
  <r>
    <x v="83"/>
    <x v="34"/>
    <x v="80"/>
  </r>
  <r>
    <x v="83"/>
    <x v="75"/>
    <x v="80"/>
  </r>
  <r>
    <x v="83"/>
    <x v="5"/>
    <x v="80"/>
  </r>
  <r>
    <x v="83"/>
    <x v="13"/>
    <x v="80"/>
  </r>
  <r>
    <x v="83"/>
    <x v="36"/>
    <x v="80"/>
  </r>
  <r>
    <x v="84"/>
    <x v="0"/>
    <x v="81"/>
  </r>
  <r>
    <x v="84"/>
    <x v="122"/>
    <x v="81"/>
  </r>
  <r>
    <x v="84"/>
    <x v="5"/>
    <x v="81"/>
  </r>
  <r>
    <x v="85"/>
    <x v="135"/>
    <x v="82"/>
  </r>
  <r>
    <x v="85"/>
    <x v="136"/>
    <x v="82"/>
  </r>
  <r>
    <x v="85"/>
    <x v="1"/>
    <x v="82"/>
  </r>
  <r>
    <x v="85"/>
    <x v="21"/>
    <x v="82"/>
  </r>
  <r>
    <x v="85"/>
    <x v="4"/>
    <x v="82"/>
  </r>
  <r>
    <x v="85"/>
    <x v="5"/>
    <x v="82"/>
  </r>
  <r>
    <x v="85"/>
    <x v="7"/>
    <x v="82"/>
  </r>
  <r>
    <x v="86"/>
    <x v="97"/>
    <x v="83"/>
  </r>
  <r>
    <x v="86"/>
    <x v="137"/>
    <x v="83"/>
  </r>
  <r>
    <x v="86"/>
    <x v="83"/>
    <x v="83"/>
  </r>
  <r>
    <x v="86"/>
    <x v="114"/>
    <x v="83"/>
  </r>
  <r>
    <x v="86"/>
    <x v="42"/>
    <x v="83"/>
  </r>
  <r>
    <x v="86"/>
    <x v="16"/>
    <x v="83"/>
  </r>
  <r>
    <x v="86"/>
    <x v="54"/>
    <x v="83"/>
  </r>
  <r>
    <x v="86"/>
    <x v="72"/>
    <x v="83"/>
  </r>
  <r>
    <x v="86"/>
    <x v="77"/>
    <x v="83"/>
  </r>
  <r>
    <x v="87"/>
    <x v="51"/>
    <x v="84"/>
  </r>
  <r>
    <x v="87"/>
    <x v="18"/>
    <x v="84"/>
  </r>
  <r>
    <x v="87"/>
    <x v="19"/>
    <x v="84"/>
  </r>
  <r>
    <x v="87"/>
    <x v="138"/>
    <x v="84"/>
  </r>
  <r>
    <x v="87"/>
    <x v="21"/>
    <x v="84"/>
  </r>
  <r>
    <x v="87"/>
    <x v="3"/>
    <x v="84"/>
  </r>
  <r>
    <x v="87"/>
    <x v="22"/>
    <x v="84"/>
  </r>
  <r>
    <x v="87"/>
    <x v="4"/>
    <x v="84"/>
  </r>
  <r>
    <x v="87"/>
    <x v="5"/>
    <x v="84"/>
  </r>
  <r>
    <x v="88"/>
    <x v="49"/>
    <x v="85"/>
  </r>
  <r>
    <x v="88"/>
    <x v="112"/>
    <x v="85"/>
  </r>
  <r>
    <x v="88"/>
    <x v="136"/>
    <x v="85"/>
  </r>
  <r>
    <x v="88"/>
    <x v="98"/>
    <x v="85"/>
  </r>
  <r>
    <x v="88"/>
    <x v="50"/>
    <x v="85"/>
  </r>
  <r>
    <x v="88"/>
    <x v="19"/>
    <x v="85"/>
  </r>
  <r>
    <x v="88"/>
    <x v="42"/>
    <x v="85"/>
  </r>
  <r>
    <x v="88"/>
    <x v="99"/>
    <x v="85"/>
  </r>
  <r>
    <x v="88"/>
    <x v="100"/>
    <x v="85"/>
  </r>
  <r>
    <x v="88"/>
    <x v="16"/>
    <x v="85"/>
  </r>
  <r>
    <x v="89"/>
    <x v="25"/>
    <x v="86"/>
  </r>
  <r>
    <x v="89"/>
    <x v="26"/>
    <x v="86"/>
  </r>
  <r>
    <x v="89"/>
    <x v="5"/>
    <x v="86"/>
  </r>
  <r>
    <x v="89"/>
    <x v="6"/>
    <x v="86"/>
  </r>
  <r>
    <x v="89"/>
    <x v="7"/>
    <x v="86"/>
  </r>
  <r>
    <x v="90"/>
    <x v="51"/>
    <x v="87"/>
  </r>
  <r>
    <x v="90"/>
    <x v="19"/>
    <x v="87"/>
  </r>
  <r>
    <x v="90"/>
    <x v="21"/>
    <x v="87"/>
  </r>
  <r>
    <x v="90"/>
    <x v="22"/>
    <x v="87"/>
  </r>
  <r>
    <x v="90"/>
    <x v="5"/>
    <x v="87"/>
  </r>
  <r>
    <x v="91"/>
    <x v="0"/>
    <x v="88"/>
  </r>
  <r>
    <x v="91"/>
    <x v="139"/>
    <x v="88"/>
  </r>
  <r>
    <x v="91"/>
    <x v="4"/>
    <x v="88"/>
  </r>
  <r>
    <x v="91"/>
    <x v="68"/>
    <x v="88"/>
  </r>
  <r>
    <x v="92"/>
    <x v="51"/>
    <x v="89"/>
  </r>
  <r>
    <x v="92"/>
    <x v="140"/>
    <x v="89"/>
  </r>
  <r>
    <x v="92"/>
    <x v="19"/>
    <x v="89"/>
  </r>
  <r>
    <x v="92"/>
    <x v="22"/>
    <x v="89"/>
  </r>
  <r>
    <x v="92"/>
    <x v="5"/>
    <x v="89"/>
  </r>
  <r>
    <x v="92"/>
    <x v="55"/>
    <x v="89"/>
  </r>
  <r>
    <x v="93"/>
    <x v="141"/>
    <x v="90"/>
  </r>
  <r>
    <x v="93"/>
    <x v="35"/>
    <x v="90"/>
  </r>
  <r>
    <x v="93"/>
    <x v="16"/>
    <x v="90"/>
  </r>
  <r>
    <x v="93"/>
    <x v="5"/>
    <x v="90"/>
  </r>
  <r>
    <x v="93"/>
    <x v="36"/>
    <x v="90"/>
  </r>
  <r>
    <x v="94"/>
    <x v="14"/>
    <x v="91"/>
  </r>
  <r>
    <x v="94"/>
    <x v="4"/>
    <x v="91"/>
  </r>
  <r>
    <x v="94"/>
    <x v="5"/>
    <x v="91"/>
  </r>
  <r>
    <x v="95"/>
    <x v="34"/>
    <x v="92"/>
  </r>
  <r>
    <x v="95"/>
    <x v="19"/>
    <x v="92"/>
  </r>
  <r>
    <x v="95"/>
    <x v="138"/>
    <x v="92"/>
  </r>
  <r>
    <x v="95"/>
    <x v="5"/>
    <x v="92"/>
  </r>
  <r>
    <x v="96"/>
    <x v="107"/>
    <x v="93"/>
  </r>
  <r>
    <x v="96"/>
    <x v="57"/>
    <x v="93"/>
  </r>
  <r>
    <x v="96"/>
    <x v="19"/>
    <x v="93"/>
  </r>
  <r>
    <x v="96"/>
    <x v="20"/>
    <x v="93"/>
  </r>
  <r>
    <x v="96"/>
    <x v="80"/>
    <x v="93"/>
  </r>
  <r>
    <x v="96"/>
    <x v="21"/>
    <x v="93"/>
  </r>
  <r>
    <x v="96"/>
    <x v="5"/>
    <x v="93"/>
  </r>
  <r>
    <x v="96"/>
    <x v="6"/>
    <x v="93"/>
  </r>
  <r>
    <x v="96"/>
    <x v="7"/>
    <x v="93"/>
  </r>
  <r>
    <x v="97"/>
    <x v="106"/>
    <x v="94"/>
  </r>
  <r>
    <x v="97"/>
    <x v="136"/>
    <x v="94"/>
  </r>
  <r>
    <x v="97"/>
    <x v="93"/>
    <x v="94"/>
  </r>
  <r>
    <x v="97"/>
    <x v="12"/>
    <x v="94"/>
  </r>
  <r>
    <x v="97"/>
    <x v="4"/>
    <x v="94"/>
  </r>
  <r>
    <x v="98"/>
    <x v="0"/>
    <x v="95"/>
  </r>
  <r>
    <x v="98"/>
    <x v="127"/>
    <x v="95"/>
  </r>
  <r>
    <x v="98"/>
    <x v="80"/>
    <x v="95"/>
  </r>
  <r>
    <x v="98"/>
    <x v="142"/>
    <x v="95"/>
  </r>
  <r>
    <x v="98"/>
    <x v="26"/>
    <x v="95"/>
  </r>
  <r>
    <x v="98"/>
    <x v="5"/>
    <x v="95"/>
  </r>
  <r>
    <x v="98"/>
    <x v="129"/>
    <x v="95"/>
  </r>
  <r>
    <x v="98"/>
    <x v="6"/>
    <x v="95"/>
  </r>
  <r>
    <x v="98"/>
    <x v="7"/>
    <x v="95"/>
  </r>
  <r>
    <x v="99"/>
    <x v="51"/>
    <x v="96"/>
  </r>
  <r>
    <x v="99"/>
    <x v="50"/>
    <x v="96"/>
  </r>
  <r>
    <x v="99"/>
    <x v="19"/>
    <x v="96"/>
  </r>
  <r>
    <x v="99"/>
    <x v="21"/>
    <x v="96"/>
  </r>
  <r>
    <x v="99"/>
    <x v="35"/>
    <x v="96"/>
  </r>
  <r>
    <x v="99"/>
    <x v="22"/>
    <x v="96"/>
  </r>
  <r>
    <x v="99"/>
    <x v="5"/>
    <x v="96"/>
  </r>
  <r>
    <x v="99"/>
    <x v="117"/>
    <x v="96"/>
  </r>
  <r>
    <x v="99"/>
    <x v="36"/>
    <x v="96"/>
  </r>
  <r>
    <x v="100"/>
    <x v="143"/>
    <x v="97"/>
  </r>
  <r>
    <x v="100"/>
    <x v="144"/>
    <x v="97"/>
  </r>
  <r>
    <x v="100"/>
    <x v="145"/>
    <x v="97"/>
  </r>
  <r>
    <x v="100"/>
    <x v="139"/>
    <x v="97"/>
  </r>
  <r>
    <x v="100"/>
    <x v="30"/>
    <x v="97"/>
  </r>
  <r>
    <x v="100"/>
    <x v="5"/>
    <x v="97"/>
  </r>
  <r>
    <x v="100"/>
    <x v="68"/>
    <x v="97"/>
  </r>
  <r>
    <x v="100"/>
    <x v="7"/>
    <x v="97"/>
  </r>
  <r>
    <x v="101"/>
    <x v="8"/>
    <x v="98"/>
  </r>
  <r>
    <x v="101"/>
    <x v="104"/>
    <x v="98"/>
  </r>
  <r>
    <x v="101"/>
    <x v="9"/>
    <x v="98"/>
  </r>
  <r>
    <x v="101"/>
    <x v="12"/>
    <x v="98"/>
  </r>
  <r>
    <x v="101"/>
    <x v="13"/>
    <x v="98"/>
  </r>
  <r>
    <x v="102"/>
    <x v="78"/>
    <x v="99"/>
  </r>
  <r>
    <x v="102"/>
    <x v="20"/>
    <x v="99"/>
  </r>
  <r>
    <x v="102"/>
    <x v="5"/>
    <x v="99"/>
  </r>
  <r>
    <x v="102"/>
    <x v="13"/>
    <x v="99"/>
  </r>
  <r>
    <x v="102"/>
    <x v="68"/>
    <x v="99"/>
  </r>
  <r>
    <x v="103"/>
    <x v="0"/>
    <x v="100"/>
  </r>
  <r>
    <x v="103"/>
    <x v="20"/>
    <x v="100"/>
  </r>
  <r>
    <x v="103"/>
    <x v="80"/>
    <x v="100"/>
  </r>
  <r>
    <x v="103"/>
    <x v="122"/>
    <x v="100"/>
  </r>
  <r>
    <x v="103"/>
    <x v="4"/>
    <x v="100"/>
  </r>
  <r>
    <x v="103"/>
    <x v="5"/>
    <x v="100"/>
  </r>
  <r>
    <x v="103"/>
    <x v="7"/>
    <x v="100"/>
  </r>
  <r>
    <x v="104"/>
    <x v="25"/>
    <x v="101"/>
  </r>
  <r>
    <x v="104"/>
    <x v="26"/>
    <x v="101"/>
  </r>
  <r>
    <x v="104"/>
    <x v="5"/>
    <x v="101"/>
  </r>
  <r>
    <x v="104"/>
    <x v="6"/>
    <x v="101"/>
  </r>
  <r>
    <x v="104"/>
    <x v="7"/>
    <x v="101"/>
  </r>
  <r>
    <x v="105"/>
    <x v="64"/>
    <x v="102"/>
  </r>
  <r>
    <x v="105"/>
    <x v="113"/>
    <x v="102"/>
  </r>
  <r>
    <x v="105"/>
    <x v="83"/>
    <x v="102"/>
  </r>
  <r>
    <x v="105"/>
    <x v="19"/>
    <x v="102"/>
  </r>
  <r>
    <x v="105"/>
    <x v="71"/>
    <x v="102"/>
  </r>
  <r>
    <x v="105"/>
    <x v="146"/>
    <x v="102"/>
  </r>
  <r>
    <x v="105"/>
    <x v="21"/>
    <x v="102"/>
  </r>
  <r>
    <x v="105"/>
    <x v="5"/>
    <x v="102"/>
  </r>
  <r>
    <x v="105"/>
    <x v="72"/>
    <x v="102"/>
  </r>
  <r>
    <x v="105"/>
    <x v="36"/>
    <x v="102"/>
  </r>
  <r>
    <x v="106"/>
    <x v="143"/>
    <x v="103"/>
  </r>
  <r>
    <x v="106"/>
    <x v="145"/>
    <x v="103"/>
  </r>
  <r>
    <x v="106"/>
    <x v="139"/>
    <x v="103"/>
  </r>
  <r>
    <x v="106"/>
    <x v="147"/>
    <x v="103"/>
  </r>
  <r>
    <x v="106"/>
    <x v="148"/>
    <x v="103"/>
  </r>
  <r>
    <x v="106"/>
    <x v="30"/>
    <x v="103"/>
  </r>
  <r>
    <x v="106"/>
    <x v="16"/>
    <x v="103"/>
  </r>
  <r>
    <x v="106"/>
    <x v="68"/>
    <x v="103"/>
  </r>
  <r>
    <x v="107"/>
    <x v="34"/>
    <x v="104"/>
  </r>
  <r>
    <x v="107"/>
    <x v="19"/>
    <x v="104"/>
  </r>
  <r>
    <x v="107"/>
    <x v="20"/>
    <x v="104"/>
  </r>
  <r>
    <x v="107"/>
    <x v="21"/>
    <x v="104"/>
  </r>
  <r>
    <x v="107"/>
    <x v="5"/>
    <x v="104"/>
  </r>
  <r>
    <x v="108"/>
    <x v="51"/>
    <x v="105"/>
  </r>
  <r>
    <x v="108"/>
    <x v="50"/>
    <x v="105"/>
  </r>
  <r>
    <x v="108"/>
    <x v="93"/>
    <x v="105"/>
  </r>
  <r>
    <x v="108"/>
    <x v="3"/>
    <x v="105"/>
  </r>
  <r>
    <x v="108"/>
    <x v="4"/>
    <x v="105"/>
  </r>
  <r>
    <x v="108"/>
    <x v="5"/>
    <x v="105"/>
  </r>
  <r>
    <x v="109"/>
    <x v="51"/>
    <x v="106"/>
  </r>
  <r>
    <x v="109"/>
    <x v="18"/>
    <x v="106"/>
  </r>
  <r>
    <x v="109"/>
    <x v="19"/>
    <x v="106"/>
  </r>
  <r>
    <x v="109"/>
    <x v="3"/>
    <x v="106"/>
  </r>
  <r>
    <x v="109"/>
    <x v="122"/>
    <x v="106"/>
  </r>
  <r>
    <x v="109"/>
    <x v="22"/>
    <x v="106"/>
  </r>
  <r>
    <x v="109"/>
    <x v="4"/>
    <x v="106"/>
  </r>
  <r>
    <x v="109"/>
    <x v="5"/>
    <x v="106"/>
  </r>
  <r>
    <x v="110"/>
    <x v="97"/>
    <x v="107"/>
  </r>
  <r>
    <x v="110"/>
    <x v="98"/>
    <x v="107"/>
  </r>
  <r>
    <x v="110"/>
    <x v="50"/>
    <x v="107"/>
  </r>
  <r>
    <x v="110"/>
    <x v="21"/>
    <x v="107"/>
  </r>
  <r>
    <x v="110"/>
    <x v="35"/>
    <x v="107"/>
  </r>
  <r>
    <x v="110"/>
    <x v="16"/>
    <x v="107"/>
  </r>
  <r>
    <x v="110"/>
    <x v="22"/>
    <x v="107"/>
  </r>
  <r>
    <x v="110"/>
    <x v="5"/>
    <x v="107"/>
  </r>
  <r>
    <x v="110"/>
    <x v="36"/>
    <x v="107"/>
  </r>
  <r>
    <x v="111"/>
    <x v="14"/>
    <x v="108"/>
  </r>
  <r>
    <x v="111"/>
    <x v="127"/>
    <x v="108"/>
  </r>
  <r>
    <x v="111"/>
    <x v="128"/>
    <x v="108"/>
  </r>
  <r>
    <x v="111"/>
    <x v="5"/>
    <x v="108"/>
  </r>
  <r>
    <x v="111"/>
    <x v="129"/>
    <x v="108"/>
  </r>
  <r>
    <x v="112"/>
    <x v="149"/>
    <x v="109"/>
  </r>
  <r>
    <x v="112"/>
    <x v="50"/>
    <x v="109"/>
  </r>
  <r>
    <x v="112"/>
    <x v="93"/>
    <x v="109"/>
  </r>
  <r>
    <x v="112"/>
    <x v="21"/>
    <x v="109"/>
  </r>
  <r>
    <x v="112"/>
    <x v="4"/>
    <x v="109"/>
  </r>
  <r>
    <x v="112"/>
    <x v="5"/>
    <x v="109"/>
  </r>
  <r>
    <x v="113"/>
    <x v="0"/>
    <x v="110"/>
  </r>
  <r>
    <x v="113"/>
    <x v="19"/>
    <x v="110"/>
  </r>
  <r>
    <x v="113"/>
    <x v="20"/>
    <x v="110"/>
  </r>
  <r>
    <x v="113"/>
    <x v="5"/>
    <x v="110"/>
  </r>
  <r>
    <x v="113"/>
    <x v="36"/>
    <x v="110"/>
  </r>
  <r>
    <x v="114"/>
    <x v="51"/>
    <x v="111"/>
  </r>
  <r>
    <x v="114"/>
    <x v="93"/>
    <x v="111"/>
  </r>
  <r>
    <x v="114"/>
    <x v="3"/>
    <x v="111"/>
  </r>
  <r>
    <x v="114"/>
    <x v="22"/>
    <x v="111"/>
  </r>
  <r>
    <x v="114"/>
    <x v="4"/>
    <x v="111"/>
  </r>
  <r>
    <x v="114"/>
    <x v="5"/>
    <x v="111"/>
  </r>
  <r>
    <x v="115"/>
    <x v="34"/>
    <x v="112"/>
  </r>
  <r>
    <x v="115"/>
    <x v="93"/>
    <x v="112"/>
  </r>
  <r>
    <x v="115"/>
    <x v="21"/>
    <x v="112"/>
  </r>
  <r>
    <x v="115"/>
    <x v="4"/>
    <x v="112"/>
  </r>
  <r>
    <x v="115"/>
    <x v="5"/>
    <x v="112"/>
  </r>
  <r>
    <x v="116"/>
    <x v="34"/>
    <x v="113"/>
  </r>
  <r>
    <x v="116"/>
    <x v="35"/>
    <x v="113"/>
  </r>
  <r>
    <x v="116"/>
    <x v="5"/>
    <x v="113"/>
  </r>
  <r>
    <x v="116"/>
    <x v="36"/>
    <x v="113"/>
  </r>
  <r>
    <x v="117"/>
    <x v="44"/>
    <x v="114"/>
  </r>
  <r>
    <x v="117"/>
    <x v="45"/>
    <x v="114"/>
  </r>
  <r>
    <x v="117"/>
    <x v="113"/>
    <x v="114"/>
  </r>
  <r>
    <x v="117"/>
    <x v="46"/>
    <x v="114"/>
  </r>
  <r>
    <x v="117"/>
    <x v="62"/>
    <x v="114"/>
  </r>
  <r>
    <x v="117"/>
    <x v="150"/>
    <x v="114"/>
  </r>
  <r>
    <x v="117"/>
    <x v="71"/>
    <x v="114"/>
  </r>
  <r>
    <x v="117"/>
    <x v="89"/>
    <x v="114"/>
  </r>
  <r>
    <x v="117"/>
    <x v="30"/>
    <x v="114"/>
  </r>
  <r>
    <x v="117"/>
    <x v="16"/>
    <x v="114"/>
  </r>
  <r>
    <x v="118"/>
    <x v="17"/>
    <x v="115"/>
  </r>
  <r>
    <x v="118"/>
    <x v="50"/>
    <x v="115"/>
  </r>
  <r>
    <x v="118"/>
    <x v="19"/>
    <x v="115"/>
  </r>
  <r>
    <x v="118"/>
    <x v="21"/>
    <x v="115"/>
  </r>
  <r>
    <x v="118"/>
    <x v="22"/>
    <x v="115"/>
  </r>
  <r>
    <x v="118"/>
    <x v="5"/>
    <x v="115"/>
  </r>
  <r>
    <x v="118"/>
    <x v="117"/>
    <x v="115"/>
  </r>
  <r>
    <x v="119"/>
    <x v="64"/>
    <x v="116"/>
  </r>
  <r>
    <x v="119"/>
    <x v="136"/>
    <x v="116"/>
  </r>
  <r>
    <x v="119"/>
    <x v="42"/>
    <x v="116"/>
  </r>
  <r>
    <x v="119"/>
    <x v="16"/>
    <x v="116"/>
  </r>
  <r>
    <x v="119"/>
    <x v="12"/>
    <x v="116"/>
  </r>
  <r>
    <x v="119"/>
    <x v="5"/>
    <x v="116"/>
  </r>
  <r>
    <x v="120"/>
    <x v="31"/>
    <x v="117"/>
  </r>
  <r>
    <x v="120"/>
    <x v="67"/>
    <x v="117"/>
  </r>
  <r>
    <x v="120"/>
    <x v="21"/>
    <x v="117"/>
  </r>
  <r>
    <x v="120"/>
    <x v="5"/>
    <x v="117"/>
  </r>
  <r>
    <x v="120"/>
    <x v="6"/>
    <x v="117"/>
  </r>
  <r>
    <x v="120"/>
    <x v="68"/>
    <x v="117"/>
  </r>
  <r>
    <x v="120"/>
    <x v="7"/>
    <x v="117"/>
  </r>
  <r>
    <x v="121"/>
    <x v="0"/>
    <x v="118"/>
  </r>
  <r>
    <x v="121"/>
    <x v="20"/>
    <x v="118"/>
  </r>
  <r>
    <x v="121"/>
    <x v="80"/>
    <x v="118"/>
  </r>
  <r>
    <x v="121"/>
    <x v="21"/>
    <x v="118"/>
  </r>
  <r>
    <x v="121"/>
    <x v="5"/>
    <x v="118"/>
  </r>
  <r>
    <x v="121"/>
    <x v="7"/>
    <x v="118"/>
  </r>
  <r>
    <x v="122"/>
    <x v="0"/>
    <x v="119"/>
  </r>
  <r>
    <x v="122"/>
    <x v="10"/>
    <x v="119"/>
  </r>
  <r>
    <x v="122"/>
    <x v="12"/>
    <x v="119"/>
  </r>
  <r>
    <x v="122"/>
    <x v="4"/>
    <x v="119"/>
  </r>
  <r>
    <x v="122"/>
    <x v="5"/>
    <x v="119"/>
  </r>
  <r>
    <x v="123"/>
    <x v="17"/>
    <x v="120"/>
  </r>
  <r>
    <x v="123"/>
    <x v="109"/>
    <x v="120"/>
  </r>
  <r>
    <x v="123"/>
    <x v="50"/>
    <x v="120"/>
  </r>
  <r>
    <x v="123"/>
    <x v="19"/>
    <x v="120"/>
  </r>
  <r>
    <x v="123"/>
    <x v="20"/>
    <x v="120"/>
  </r>
  <r>
    <x v="123"/>
    <x v="21"/>
    <x v="120"/>
  </r>
  <r>
    <x v="123"/>
    <x v="22"/>
    <x v="120"/>
  </r>
  <r>
    <x v="123"/>
    <x v="5"/>
    <x v="120"/>
  </r>
  <r>
    <x v="123"/>
    <x v="23"/>
    <x v="120"/>
  </r>
  <r>
    <x v="124"/>
    <x v="31"/>
    <x v="121"/>
  </r>
  <r>
    <x v="124"/>
    <x v="20"/>
    <x v="121"/>
  </r>
  <r>
    <x v="124"/>
    <x v="9"/>
    <x v="121"/>
  </r>
  <r>
    <x v="124"/>
    <x v="21"/>
    <x v="121"/>
  </r>
  <r>
    <x v="124"/>
    <x v="151"/>
    <x v="121"/>
  </r>
  <r>
    <x v="124"/>
    <x v="12"/>
    <x v="121"/>
  </r>
  <r>
    <x v="124"/>
    <x v="5"/>
    <x v="121"/>
  </r>
  <r>
    <x v="124"/>
    <x v="13"/>
    <x v="121"/>
  </r>
  <r>
    <x v="124"/>
    <x v="36"/>
    <x v="121"/>
  </r>
  <r>
    <x v="125"/>
    <x v="152"/>
    <x v="122"/>
  </r>
  <r>
    <x v="125"/>
    <x v="12"/>
    <x v="122"/>
  </r>
  <r>
    <x v="125"/>
    <x v="5"/>
    <x v="122"/>
  </r>
  <r>
    <x v="126"/>
    <x v="97"/>
    <x v="123"/>
  </r>
  <r>
    <x v="126"/>
    <x v="130"/>
    <x v="123"/>
  </r>
  <r>
    <x v="126"/>
    <x v="50"/>
    <x v="123"/>
  </r>
  <r>
    <x v="126"/>
    <x v="20"/>
    <x v="123"/>
  </r>
  <r>
    <x v="126"/>
    <x v="66"/>
    <x v="123"/>
  </r>
  <r>
    <x v="126"/>
    <x v="134"/>
    <x v="123"/>
  </r>
  <r>
    <x v="126"/>
    <x v="16"/>
    <x v="123"/>
  </r>
  <r>
    <x v="126"/>
    <x v="68"/>
    <x v="123"/>
  </r>
  <r>
    <x v="127"/>
    <x v="25"/>
    <x v="124"/>
  </r>
  <r>
    <x v="127"/>
    <x v="26"/>
    <x v="124"/>
  </r>
  <r>
    <x v="127"/>
    <x v="4"/>
    <x v="124"/>
  </r>
  <r>
    <x v="127"/>
    <x v="5"/>
    <x v="124"/>
  </r>
  <r>
    <x v="127"/>
    <x v="6"/>
    <x v="124"/>
  </r>
  <r>
    <x v="127"/>
    <x v="7"/>
    <x v="124"/>
  </r>
  <r>
    <x v="128"/>
    <x v="107"/>
    <x v="125"/>
  </r>
  <r>
    <x v="128"/>
    <x v="153"/>
    <x v="125"/>
  </r>
  <r>
    <x v="128"/>
    <x v="57"/>
    <x v="125"/>
  </r>
  <r>
    <x v="128"/>
    <x v="19"/>
    <x v="125"/>
  </r>
  <r>
    <x v="128"/>
    <x v="1"/>
    <x v="125"/>
  </r>
  <r>
    <x v="128"/>
    <x v="26"/>
    <x v="125"/>
  </r>
  <r>
    <x v="128"/>
    <x v="59"/>
    <x v="125"/>
  </r>
  <r>
    <x v="128"/>
    <x v="4"/>
    <x v="125"/>
  </r>
  <r>
    <x v="128"/>
    <x v="5"/>
    <x v="125"/>
  </r>
  <r>
    <x v="128"/>
    <x v="6"/>
    <x v="125"/>
  </r>
  <r>
    <x v="129"/>
    <x v="51"/>
    <x v="126"/>
  </r>
  <r>
    <x v="129"/>
    <x v="50"/>
    <x v="126"/>
  </r>
  <r>
    <x v="129"/>
    <x v="19"/>
    <x v="126"/>
  </r>
  <r>
    <x v="129"/>
    <x v="35"/>
    <x v="126"/>
  </r>
  <r>
    <x v="129"/>
    <x v="22"/>
    <x v="126"/>
  </r>
  <r>
    <x v="129"/>
    <x v="5"/>
    <x v="126"/>
  </r>
  <r>
    <x v="129"/>
    <x v="23"/>
    <x v="126"/>
  </r>
  <r>
    <x v="129"/>
    <x v="36"/>
    <x v="126"/>
  </r>
  <r>
    <x v="130"/>
    <x v="49"/>
    <x v="127"/>
  </r>
  <r>
    <x v="130"/>
    <x v="153"/>
    <x v="127"/>
  </r>
  <r>
    <x v="130"/>
    <x v="50"/>
    <x v="127"/>
  </r>
  <r>
    <x v="130"/>
    <x v="93"/>
    <x v="127"/>
  </r>
  <r>
    <x v="130"/>
    <x v="90"/>
    <x v="127"/>
  </r>
  <r>
    <x v="130"/>
    <x v="30"/>
    <x v="127"/>
  </r>
  <r>
    <x v="130"/>
    <x v="4"/>
    <x v="127"/>
  </r>
  <r>
    <x v="130"/>
    <x v="5"/>
    <x v="127"/>
  </r>
  <r>
    <x v="131"/>
    <x v="154"/>
    <x v="128"/>
  </r>
  <r>
    <x v="131"/>
    <x v="115"/>
    <x v="128"/>
  </r>
  <r>
    <x v="131"/>
    <x v="85"/>
    <x v="128"/>
  </r>
  <r>
    <x v="131"/>
    <x v="30"/>
    <x v="128"/>
  </r>
  <r>
    <x v="131"/>
    <x v="4"/>
    <x v="128"/>
  </r>
  <r>
    <x v="131"/>
    <x v="7"/>
    <x v="128"/>
  </r>
  <r>
    <x v="132"/>
    <x v="49"/>
    <x v="129"/>
  </r>
  <r>
    <x v="132"/>
    <x v="139"/>
    <x v="129"/>
  </r>
  <r>
    <x v="132"/>
    <x v="50"/>
    <x v="129"/>
  </r>
  <r>
    <x v="132"/>
    <x v="52"/>
    <x v="129"/>
  </r>
  <r>
    <x v="132"/>
    <x v="155"/>
    <x v="129"/>
  </r>
  <r>
    <x v="132"/>
    <x v="150"/>
    <x v="129"/>
  </r>
  <r>
    <x v="132"/>
    <x v="30"/>
    <x v="129"/>
  </r>
  <r>
    <x v="132"/>
    <x v="5"/>
    <x v="129"/>
  </r>
  <r>
    <x v="132"/>
    <x v="68"/>
    <x v="129"/>
  </r>
  <r>
    <x v="132"/>
    <x v="7"/>
    <x v="129"/>
  </r>
  <r>
    <x v="133"/>
    <x v="8"/>
    <x v="130"/>
  </r>
  <r>
    <x v="133"/>
    <x v="132"/>
    <x v="130"/>
  </r>
  <r>
    <x v="133"/>
    <x v="121"/>
    <x v="130"/>
  </r>
  <r>
    <x v="133"/>
    <x v="70"/>
    <x v="130"/>
  </r>
  <r>
    <x v="133"/>
    <x v="9"/>
    <x v="130"/>
  </r>
  <r>
    <x v="133"/>
    <x v="12"/>
    <x v="130"/>
  </r>
  <r>
    <x v="133"/>
    <x v="5"/>
    <x v="130"/>
  </r>
  <r>
    <x v="133"/>
    <x v="72"/>
    <x v="130"/>
  </r>
  <r>
    <x v="133"/>
    <x v="13"/>
    <x v="130"/>
  </r>
  <r>
    <x v="134"/>
    <x v="156"/>
    <x v="131"/>
  </r>
  <r>
    <x v="134"/>
    <x v="80"/>
    <x v="131"/>
  </r>
  <r>
    <x v="134"/>
    <x v="2"/>
    <x v="131"/>
  </r>
  <r>
    <x v="134"/>
    <x v="4"/>
    <x v="131"/>
  </r>
  <r>
    <x v="134"/>
    <x v="5"/>
    <x v="131"/>
  </r>
  <r>
    <x v="134"/>
    <x v="7"/>
    <x v="131"/>
  </r>
  <r>
    <x v="135"/>
    <x v="97"/>
    <x v="132"/>
  </r>
  <r>
    <x v="135"/>
    <x v="50"/>
    <x v="132"/>
  </r>
  <r>
    <x v="135"/>
    <x v="19"/>
    <x v="132"/>
  </r>
  <r>
    <x v="135"/>
    <x v="157"/>
    <x v="132"/>
  </r>
  <r>
    <x v="135"/>
    <x v="16"/>
    <x v="132"/>
  </r>
  <r>
    <x v="135"/>
    <x v="5"/>
    <x v="132"/>
  </r>
  <r>
    <x v="136"/>
    <x v="49"/>
    <x v="133"/>
  </r>
  <r>
    <x v="136"/>
    <x v="158"/>
    <x v="133"/>
  </r>
  <r>
    <x v="136"/>
    <x v="50"/>
    <x v="133"/>
  </r>
  <r>
    <x v="136"/>
    <x v="19"/>
    <x v="133"/>
  </r>
  <r>
    <x v="136"/>
    <x v="35"/>
    <x v="133"/>
  </r>
  <r>
    <x v="136"/>
    <x v="22"/>
    <x v="133"/>
  </r>
  <r>
    <x v="136"/>
    <x v="5"/>
    <x v="133"/>
  </r>
  <r>
    <x v="136"/>
    <x v="36"/>
    <x v="133"/>
  </r>
  <r>
    <x v="137"/>
    <x v="124"/>
    <x v="134"/>
  </r>
  <r>
    <x v="137"/>
    <x v="125"/>
    <x v="134"/>
  </r>
  <r>
    <x v="137"/>
    <x v="145"/>
    <x v="134"/>
  </r>
  <r>
    <x v="137"/>
    <x v="126"/>
    <x v="134"/>
  </r>
  <r>
    <x v="137"/>
    <x v="134"/>
    <x v="134"/>
  </r>
  <r>
    <x v="137"/>
    <x v="21"/>
    <x v="134"/>
  </r>
  <r>
    <x v="137"/>
    <x v="129"/>
    <x v="134"/>
  </r>
  <r>
    <x v="137"/>
    <x v="68"/>
    <x v="134"/>
  </r>
  <r>
    <x v="138"/>
    <x v="51"/>
    <x v="135"/>
  </r>
  <r>
    <x v="138"/>
    <x v="19"/>
    <x v="135"/>
  </r>
  <r>
    <x v="138"/>
    <x v="120"/>
    <x v="135"/>
  </r>
  <r>
    <x v="138"/>
    <x v="22"/>
    <x v="135"/>
  </r>
  <r>
    <x v="138"/>
    <x v="12"/>
    <x v="135"/>
  </r>
  <r>
    <x v="138"/>
    <x v="5"/>
    <x v="135"/>
  </r>
  <r>
    <x v="138"/>
    <x v="73"/>
    <x v="135"/>
  </r>
  <r>
    <x v="138"/>
    <x v="117"/>
    <x v="135"/>
  </r>
  <r>
    <x v="139"/>
    <x v="124"/>
    <x v="136"/>
  </r>
  <r>
    <x v="139"/>
    <x v="145"/>
    <x v="136"/>
  </r>
  <r>
    <x v="139"/>
    <x v="126"/>
    <x v="136"/>
  </r>
  <r>
    <x v="139"/>
    <x v="134"/>
    <x v="136"/>
  </r>
  <r>
    <x v="139"/>
    <x v="15"/>
    <x v="136"/>
  </r>
  <r>
    <x v="139"/>
    <x v="21"/>
    <x v="136"/>
  </r>
  <r>
    <x v="139"/>
    <x v="30"/>
    <x v="136"/>
  </r>
  <r>
    <x v="139"/>
    <x v="16"/>
    <x v="136"/>
  </r>
  <r>
    <x v="139"/>
    <x v="129"/>
    <x v="136"/>
  </r>
  <r>
    <x v="139"/>
    <x v="68"/>
    <x v="136"/>
  </r>
  <r>
    <x v="140"/>
    <x v="0"/>
    <x v="137"/>
  </r>
  <r>
    <x v="140"/>
    <x v="159"/>
    <x v="137"/>
  </r>
  <r>
    <x v="140"/>
    <x v="85"/>
    <x v="137"/>
  </r>
  <r>
    <x v="140"/>
    <x v="30"/>
    <x v="137"/>
  </r>
  <r>
    <x v="140"/>
    <x v="73"/>
    <x v="137"/>
  </r>
  <r>
    <x v="140"/>
    <x v="7"/>
    <x v="137"/>
  </r>
  <r>
    <x v="141"/>
    <x v="64"/>
    <x v="138"/>
  </r>
  <r>
    <x v="141"/>
    <x v="160"/>
    <x v="138"/>
  </r>
  <r>
    <x v="141"/>
    <x v="12"/>
    <x v="138"/>
  </r>
  <r>
    <x v="141"/>
    <x v="5"/>
    <x v="138"/>
  </r>
  <r>
    <x v="142"/>
    <x v="97"/>
    <x v="139"/>
  </r>
  <r>
    <x v="142"/>
    <x v="50"/>
    <x v="139"/>
  </r>
  <r>
    <x v="142"/>
    <x v="57"/>
    <x v="139"/>
  </r>
  <r>
    <x v="142"/>
    <x v="20"/>
    <x v="139"/>
  </r>
  <r>
    <x v="142"/>
    <x v="42"/>
    <x v="139"/>
  </r>
  <r>
    <x v="142"/>
    <x v="26"/>
    <x v="139"/>
  </r>
  <r>
    <x v="142"/>
    <x v="35"/>
    <x v="139"/>
  </r>
  <r>
    <x v="142"/>
    <x v="5"/>
    <x v="139"/>
  </r>
  <r>
    <x v="142"/>
    <x v="6"/>
    <x v="139"/>
  </r>
  <r>
    <x v="142"/>
    <x v="36"/>
    <x v="139"/>
  </r>
  <r>
    <x v="143"/>
    <x v="51"/>
    <x v="140"/>
  </r>
  <r>
    <x v="143"/>
    <x v="50"/>
    <x v="140"/>
  </r>
  <r>
    <x v="143"/>
    <x v="118"/>
    <x v="140"/>
  </r>
  <r>
    <x v="143"/>
    <x v="19"/>
    <x v="140"/>
  </r>
  <r>
    <x v="143"/>
    <x v="138"/>
    <x v="140"/>
  </r>
  <r>
    <x v="143"/>
    <x v="21"/>
    <x v="140"/>
  </r>
  <r>
    <x v="143"/>
    <x v="22"/>
    <x v="140"/>
  </r>
  <r>
    <x v="143"/>
    <x v="5"/>
    <x v="140"/>
  </r>
  <r>
    <x v="143"/>
    <x v="23"/>
    <x v="140"/>
  </r>
  <r>
    <x v="144"/>
    <x v="116"/>
    <x v="141"/>
  </r>
  <r>
    <x v="144"/>
    <x v="20"/>
    <x v="141"/>
  </r>
  <r>
    <x v="144"/>
    <x v="21"/>
    <x v="141"/>
  </r>
  <r>
    <x v="144"/>
    <x v="5"/>
    <x v="141"/>
  </r>
  <r>
    <x v="144"/>
    <x v="55"/>
    <x v="141"/>
  </r>
  <r>
    <x v="145"/>
    <x v="135"/>
    <x v="142"/>
  </r>
  <r>
    <x v="145"/>
    <x v="57"/>
    <x v="142"/>
  </r>
  <r>
    <x v="145"/>
    <x v="1"/>
    <x v="142"/>
  </r>
  <r>
    <x v="145"/>
    <x v="20"/>
    <x v="142"/>
  </r>
  <r>
    <x v="145"/>
    <x v="80"/>
    <x v="142"/>
  </r>
  <r>
    <x v="145"/>
    <x v="2"/>
    <x v="142"/>
  </r>
  <r>
    <x v="145"/>
    <x v="21"/>
    <x v="142"/>
  </r>
  <r>
    <x v="145"/>
    <x v="4"/>
    <x v="142"/>
  </r>
  <r>
    <x v="145"/>
    <x v="5"/>
    <x v="142"/>
  </r>
  <r>
    <x v="145"/>
    <x v="6"/>
    <x v="142"/>
  </r>
  <r>
    <x v="146"/>
    <x v="31"/>
    <x v="143"/>
  </r>
  <r>
    <x v="146"/>
    <x v="21"/>
    <x v="143"/>
  </r>
  <r>
    <x v="146"/>
    <x v="5"/>
    <x v="143"/>
  </r>
  <r>
    <x v="146"/>
    <x v="95"/>
    <x v="143"/>
  </r>
  <r>
    <x v="147"/>
    <x v="0"/>
    <x v="144"/>
  </r>
  <r>
    <x v="147"/>
    <x v="119"/>
    <x v="144"/>
  </r>
  <r>
    <x v="147"/>
    <x v="93"/>
    <x v="144"/>
  </r>
  <r>
    <x v="147"/>
    <x v="4"/>
    <x v="144"/>
  </r>
  <r>
    <x v="147"/>
    <x v="5"/>
    <x v="144"/>
  </r>
  <r>
    <x v="148"/>
    <x v="161"/>
    <x v="145"/>
  </r>
  <r>
    <x v="148"/>
    <x v="20"/>
    <x v="145"/>
  </r>
  <r>
    <x v="148"/>
    <x v="5"/>
    <x v="145"/>
  </r>
  <r>
    <x v="149"/>
    <x v="0"/>
    <x v="146"/>
  </r>
  <r>
    <x v="149"/>
    <x v="109"/>
    <x v="146"/>
  </r>
  <r>
    <x v="149"/>
    <x v="50"/>
    <x v="146"/>
  </r>
  <r>
    <x v="149"/>
    <x v="162"/>
    <x v="146"/>
  </r>
  <r>
    <x v="149"/>
    <x v="10"/>
    <x v="146"/>
  </r>
  <r>
    <x v="149"/>
    <x v="3"/>
    <x v="146"/>
  </r>
  <r>
    <x v="149"/>
    <x v="22"/>
    <x v="146"/>
  </r>
  <r>
    <x v="149"/>
    <x v="12"/>
    <x v="146"/>
  </r>
  <r>
    <x v="149"/>
    <x v="4"/>
    <x v="146"/>
  </r>
  <r>
    <x v="149"/>
    <x v="5"/>
    <x v="146"/>
  </r>
  <r>
    <x v="150"/>
    <x v="116"/>
    <x v="147"/>
  </r>
  <r>
    <x v="150"/>
    <x v="5"/>
    <x v="147"/>
  </r>
  <r>
    <x v="150"/>
    <x v="55"/>
    <x v="147"/>
  </r>
  <r>
    <x v="151"/>
    <x v="163"/>
    <x v="148"/>
  </r>
  <r>
    <x v="151"/>
    <x v="109"/>
    <x v="148"/>
  </r>
  <r>
    <x v="151"/>
    <x v="140"/>
    <x v="148"/>
  </r>
  <r>
    <x v="151"/>
    <x v="19"/>
    <x v="148"/>
  </r>
  <r>
    <x v="151"/>
    <x v="30"/>
    <x v="148"/>
  </r>
  <r>
    <x v="151"/>
    <x v="22"/>
    <x v="148"/>
  </r>
  <r>
    <x v="151"/>
    <x v="5"/>
    <x v="148"/>
  </r>
  <r>
    <x v="151"/>
    <x v="55"/>
    <x v="148"/>
  </r>
  <r>
    <x v="152"/>
    <x v="0"/>
    <x v="149"/>
  </r>
  <r>
    <x v="152"/>
    <x v="19"/>
    <x v="149"/>
  </r>
  <r>
    <x v="152"/>
    <x v="16"/>
    <x v="149"/>
  </r>
  <r>
    <x v="152"/>
    <x v="5"/>
    <x v="149"/>
  </r>
  <r>
    <x v="152"/>
    <x v="36"/>
    <x v="149"/>
  </r>
  <r>
    <x v="153"/>
    <x v="0"/>
    <x v="150"/>
  </r>
  <r>
    <x v="153"/>
    <x v="132"/>
    <x v="150"/>
  </r>
  <r>
    <x v="153"/>
    <x v="20"/>
    <x v="150"/>
  </r>
  <r>
    <x v="153"/>
    <x v="10"/>
    <x v="150"/>
  </r>
  <r>
    <x v="153"/>
    <x v="41"/>
    <x v="150"/>
  </r>
  <r>
    <x v="153"/>
    <x v="12"/>
    <x v="150"/>
  </r>
  <r>
    <x v="153"/>
    <x v="5"/>
    <x v="150"/>
  </r>
  <r>
    <x v="154"/>
    <x v="25"/>
    <x v="151"/>
  </r>
  <r>
    <x v="154"/>
    <x v="26"/>
    <x v="151"/>
  </r>
  <r>
    <x v="154"/>
    <x v="5"/>
    <x v="151"/>
  </r>
  <r>
    <x v="154"/>
    <x v="6"/>
    <x v="151"/>
  </r>
  <r>
    <x v="154"/>
    <x v="7"/>
    <x v="151"/>
  </r>
  <r>
    <x v="155"/>
    <x v="14"/>
    <x v="152"/>
  </r>
  <r>
    <x v="155"/>
    <x v="21"/>
    <x v="152"/>
  </r>
  <r>
    <x v="155"/>
    <x v="5"/>
    <x v="152"/>
  </r>
  <r>
    <x v="156"/>
    <x v="27"/>
    <x v="153"/>
  </r>
  <r>
    <x v="156"/>
    <x v="20"/>
    <x v="153"/>
  </r>
  <r>
    <x v="156"/>
    <x v="127"/>
    <x v="153"/>
  </r>
  <r>
    <x v="156"/>
    <x v="80"/>
    <x v="153"/>
  </r>
  <r>
    <x v="156"/>
    <x v="2"/>
    <x v="153"/>
  </r>
  <r>
    <x v="156"/>
    <x v="4"/>
    <x v="153"/>
  </r>
  <r>
    <x v="156"/>
    <x v="5"/>
    <x v="153"/>
  </r>
  <r>
    <x v="156"/>
    <x v="129"/>
    <x v="153"/>
  </r>
  <r>
    <x v="156"/>
    <x v="7"/>
    <x v="153"/>
  </r>
  <r>
    <x v="157"/>
    <x v="135"/>
    <x v="154"/>
  </r>
  <r>
    <x v="157"/>
    <x v="50"/>
    <x v="154"/>
  </r>
  <r>
    <x v="157"/>
    <x v="93"/>
    <x v="154"/>
  </r>
  <r>
    <x v="157"/>
    <x v="4"/>
    <x v="154"/>
  </r>
  <r>
    <x v="157"/>
    <x v="5"/>
    <x v="154"/>
  </r>
  <r>
    <x v="157"/>
    <x v="7"/>
    <x v="154"/>
  </r>
  <r>
    <x v="158"/>
    <x v="34"/>
    <x v="155"/>
  </r>
  <r>
    <x v="158"/>
    <x v="93"/>
    <x v="155"/>
  </r>
  <r>
    <x v="158"/>
    <x v="21"/>
    <x v="155"/>
  </r>
  <r>
    <x v="158"/>
    <x v="4"/>
    <x v="155"/>
  </r>
  <r>
    <x v="158"/>
    <x v="5"/>
    <x v="155"/>
  </r>
  <r>
    <x v="159"/>
    <x v="31"/>
    <x v="156"/>
  </r>
  <r>
    <x v="159"/>
    <x v="138"/>
    <x v="156"/>
  </r>
  <r>
    <x v="159"/>
    <x v="71"/>
    <x v="156"/>
  </r>
  <r>
    <x v="159"/>
    <x v="21"/>
    <x v="156"/>
  </r>
  <r>
    <x v="159"/>
    <x v="4"/>
    <x v="156"/>
  </r>
  <r>
    <x v="159"/>
    <x v="5"/>
    <x v="156"/>
  </r>
  <r>
    <x v="159"/>
    <x v="72"/>
    <x v="156"/>
  </r>
  <r>
    <x v="159"/>
    <x v="6"/>
    <x v="156"/>
  </r>
  <r>
    <x v="160"/>
    <x v="64"/>
    <x v="157"/>
  </r>
  <r>
    <x v="160"/>
    <x v="20"/>
    <x v="157"/>
  </r>
  <r>
    <x v="160"/>
    <x v="5"/>
    <x v="157"/>
  </r>
  <r>
    <x v="160"/>
    <x v="13"/>
    <x v="157"/>
  </r>
  <r>
    <x v="161"/>
    <x v="53"/>
    <x v="158"/>
  </r>
  <r>
    <x v="161"/>
    <x v="36"/>
    <x v="158"/>
  </r>
  <r>
    <x v="162"/>
    <x v="164"/>
    <x v="159"/>
  </r>
  <r>
    <x v="162"/>
    <x v="130"/>
    <x v="159"/>
  </r>
  <r>
    <x v="162"/>
    <x v="165"/>
    <x v="159"/>
  </r>
  <r>
    <x v="162"/>
    <x v="15"/>
    <x v="159"/>
  </r>
  <r>
    <x v="162"/>
    <x v="16"/>
    <x v="159"/>
  </r>
  <r>
    <x v="162"/>
    <x v="47"/>
    <x v="159"/>
  </r>
  <r>
    <x v="162"/>
    <x v="54"/>
    <x v="159"/>
  </r>
  <r>
    <x v="162"/>
    <x v="68"/>
    <x v="159"/>
  </r>
  <r>
    <x v="163"/>
    <x v="0"/>
    <x v="160"/>
  </r>
  <r>
    <x v="163"/>
    <x v="20"/>
    <x v="160"/>
  </r>
  <r>
    <x v="163"/>
    <x v="5"/>
    <x v="160"/>
  </r>
  <r>
    <x v="164"/>
    <x v="49"/>
    <x v="161"/>
  </r>
  <r>
    <x v="164"/>
    <x v="112"/>
    <x v="161"/>
  </r>
  <r>
    <x v="164"/>
    <x v="166"/>
    <x v="161"/>
  </r>
  <r>
    <x v="164"/>
    <x v="98"/>
    <x v="161"/>
  </r>
  <r>
    <x v="164"/>
    <x v="139"/>
    <x v="161"/>
  </r>
  <r>
    <x v="164"/>
    <x v="50"/>
    <x v="161"/>
  </r>
  <r>
    <x v="164"/>
    <x v="42"/>
    <x v="161"/>
  </r>
  <r>
    <x v="164"/>
    <x v="120"/>
    <x v="161"/>
  </r>
  <r>
    <x v="164"/>
    <x v="30"/>
    <x v="161"/>
  </r>
  <r>
    <x v="164"/>
    <x v="16"/>
    <x v="161"/>
  </r>
  <r>
    <x v="165"/>
    <x v="106"/>
    <x v="162"/>
  </r>
  <r>
    <x v="165"/>
    <x v="12"/>
    <x v="162"/>
  </r>
  <r>
    <x v="165"/>
    <x v="4"/>
    <x v="162"/>
  </r>
  <r>
    <x v="165"/>
    <x v="5"/>
    <x v="162"/>
  </r>
  <r>
    <x v="166"/>
    <x v="34"/>
    <x v="163"/>
  </r>
  <r>
    <x v="166"/>
    <x v="19"/>
    <x v="163"/>
  </r>
  <r>
    <x v="166"/>
    <x v="35"/>
    <x v="163"/>
  </r>
  <r>
    <x v="166"/>
    <x v="30"/>
    <x v="163"/>
  </r>
  <r>
    <x v="166"/>
    <x v="5"/>
    <x v="163"/>
  </r>
  <r>
    <x v="166"/>
    <x v="36"/>
    <x v="163"/>
  </r>
  <r>
    <x v="167"/>
    <x v="74"/>
    <x v="164"/>
  </r>
  <r>
    <x v="167"/>
    <x v="50"/>
    <x v="164"/>
  </r>
  <r>
    <x v="167"/>
    <x v="19"/>
    <x v="164"/>
  </r>
  <r>
    <x v="167"/>
    <x v="22"/>
    <x v="164"/>
  </r>
  <r>
    <x v="167"/>
    <x v="5"/>
    <x v="164"/>
  </r>
  <r>
    <x v="167"/>
    <x v="54"/>
    <x v="164"/>
  </r>
  <r>
    <x v="167"/>
    <x v="77"/>
    <x v="164"/>
  </r>
  <r>
    <x v="167"/>
    <x v="13"/>
    <x v="164"/>
  </r>
  <r>
    <x v="168"/>
    <x v="0"/>
    <x v="165"/>
  </r>
  <r>
    <x v="168"/>
    <x v="50"/>
    <x v="165"/>
  </r>
  <r>
    <x v="168"/>
    <x v="85"/>
    <x v="165"/>
  </r>
  <r>
    <x v="168"/>
    <x v="19"/>
    <x v="165"/>
  </r>
  <r>
    <x v="168"/>
    <x v="100"/>
    <x v="165"/>
  </r>
  <r>
    <x v="168"/>
    <x v="95"/>
    <x v="165"/>
  </r>
  <r>
    <x v="169"/>
    <x v="106"/>
    <x v="166"/>
  </r>
  <r>
    <x v="169"/>
    <x v="61"/>
    <x v="166"/>
  </r>
  <r>
    <x v="169"/>
    <x v="109"/>
    <x v="166"/>
  </r>
  <r>
    <x v="169"/>
    <x v="167"/>
    <x v="166"/>
  </r>
  <r>
    <x v="169"/>
    <x v="19"/>
    <x v="166"/>
  </r>
  <r>
    <x v="169"/>
    <x v="3"/>
    <x v="166"/>
  </r>
  <r>
    <x v="169"/>
    <x v="22"/>
    <x v="166"/>
  </r>
  <r>
    <x v="169"/>
    <x v="4"/>
    <x v="166"/>
  </r>
  <r>
    <x v="169"/>
    <x v="5"/>
    <x v="166"/>
  </r>
  <r>
    <x v="170"/>
    <x v="168"/>
    <x v="167"/>
  </r>
  <r>
    <x v="170"/>
    <x v="20"/>
    <x v="167"/>
  </r>
  <r>
    <x v="170"/>
    <x v="80"/>
    <x v="167"/>
  </r>
  <r>
    <x v="170"/>
    <x v="26"/>
    <x v="167"/>
  </r>
  <r>
    <x v="170"/>
    <x v="21"/>
    <x v="167"/>
  </r>
  <r>
    <x v="170"/>
    <x v="59"/>
    <x v="167"/>
  </r>
  <r>
    <x v="170"/>
    <x v="5"/>
    <x v="167"/>
  </r>
  <r>
    <x v="170"/>
    <x v="6"/>
    <x v="167"/>
  </r>
  <r>
    <x v="170"/>
    <x v="7"/>
    <x v="167"/>
  </r>
  <r>
    <x v="171"/>
    <x v="31"/>
    <x v="168"/>
  </r>
  <r>
    <x v="171"/>
    <x v="5"/>
    <x v="168"/>
  </r>
  <r>
    <x v="172"/>
    <x v="51"/>
    <x v="169"/>
  </r>
  <r>
    <x v="172"/>
    <x v="19"/>
    <x v="169"/>
  </r>
  <r>
    <x v="172"/>
    <x v="20"/>
    <x v="169"/>
  </r>
  <r>
    <x v="172"/>
    <x v="22"/>
    <x v="169"/>
  </r>
  <r>
    <x v="172"/>
    <x v="5"/>
    <x v="169"/>
  </r>
  <r>
    <x v="172"/>
    <x v="6"/>
    <x v="169"/>
  </r>
  <r>
    <x v="173"/>
    <x v="49"/>
    <x v="170"/>
  </r>
  <r>
    <x v="173"/>
    <x v="130"/>
    <x v="170"/>
  </r>
  <r>
    <x v="173"/>
    <x v="145"/>
    <x v="170"/>
  </r>
  <r>
    <x v="173"/>
    <x v="139"/>
    <x v="170"/>
  </r>
  <r>
    <x v="173"/>
    <x v="169"/>
    <x v="170"/>
  </r>
  <r>
    <x v="173"/>
    <x v="115"/>
    <x v="170"/>
  </r>
  <r>
    <x v="173"/>
    <x v="66"/>
    <x v="170"/>
  </r>
  <r>
    <x v="173"/>
    <x v="30"/>
    <x v="170"/>
  </r>
  <r>
    <x v="173"/>
    <x v="68"/>
    <x v="170"/>
  </r>
  <r>
    <x v="174"/>
    <x v="49"/>
    <x v="171"/>
  </r>
  <r>
    <x v="174"/>
    <x v="112"/>
    <x v="171"/>
  </r>
  <r>
    <x v="174"/>
    <x v="50"/>
    <x v="171"/>
  </r>
  <r>
    <x v="174"/>
    <x v="19"/>
    <x v="171"/>
  </r>
  <r>
    <x v="174"/>
    <x v="157"/>
    <x v="171"/>
  </r>
  <r>
    <x v="174"/>
    <x v="30"/>
    <x v="171"/>
  </r>
  <r>
    <x v="174"/>
    <x v="16"/>
    <x v="171"/>
  </r>
  <r>
    <x v="174"/>
    <x v="5"/>
    <x v="171"/>
  </r>
  <r>
    <x v="175"/>
    <x v="64"/>
    <x v="172"/>
  </r>
  <r>
    <x v="175"/>
    <x v="165"/>
    <x v="172"/>
  </r>
  <r>
    <x v="175"/>
    <x v="104"/>
    <x v="172"/>
  </r>
  <r>
    <x v="175"/>
    <x v="150"/>
    <x v="172"/>
  </r>
  <r>
    <x v="175"/>
    <x v="71"/>
    <x v="172"/>
  </r>
  <r>
    <x v="175"/>
    <x v="170"/>
    <x v="172"/>
  </r>
  <r>
    <x v="175"/>
    <x v="171"/>
    <x v="172"/>
  </r>
  <r>
    <x v="175"/>
    <x v="160"/>
    <x v="172"/>
  </r>
  <r>
    <x v="175"/>
    <x v="148"/>
    <x v="172"/>
  </r>
  <r>
    <x v="175"/>
    <x v="30"/>
    <x v="172"/>
  </r>
  <r>
    <x v="176"/>
    <x v="49"/>
    <x v="173"/>
  </r>
  <r>
    <x v="176"/>
    <x v="112"/>
    <x v="173"/>
  </r>
  <r>
    <x v="176"/>
    <x v="98"/>
    <x v="173"/>
  </r>
  <r>
    <x v="176"/>
    <x v="50"/>
    <x v="173"/>
  </r>
  <r>
    <x v="176"/>
    <x v="167"/>
    <x v="173"/>
  </r>
  <r>
    <x v="176"/>
    <x v="42"/>
    <x v="173"/>
  </r>
  <r>
    <x v="176"/>
    <x v="30"/>
    <x v="173"/>
  </r>
  <r>
    <x v="176"/>
    <x v="16"/>
    <x v="173"/>
  </r>
  <r>
    <x v="177"/>
    <x v="17"/>
    <x v="174"/>
  </r>
  <r>
    <x v="177"/>
    <x v="50"/>
    <x v="174"/>
  </r>
  <r>
    <x v="177"/>
    <x v="19"/>
    <x v="174"/>
  </r>
  <r>
    <x v="177"/>
    <x v="172"/>
    <x v="174"/>
  </r>
  <r>
    <x v="177"/>
    <x v="151"/>
    <x v="174"/>
  </r>
  <r>
    <x v="177"/>
    <x v="35"/>
    <x v="174"/>
  </r>
  <r>
    <x v="177"/>
    <x v="5"/>
    <x v="174"/>
  </r>
  <r>
    <x v="177"/>
    <x v="13"/>
    <x v="174"/>
  </r>
  <r>
    <x v="177"/>
    <x v="36"/>
    <x v="174"/>
  </r>
  <r>
    <x v="178"/>
    <x v="97"/>
    <x v="175"/>
  </r>
  <r>
    <x v="178"/>
    <x v="50"/>
    <x v="175"/>
  </r>
  <r>
    <x v="178"/>
    <x v="20"/>
    <x v="175"/>
  </r>
  <r>
    <x v="178"/>
    <x v="42"/>
    <x v="175"/>
  </r>
  <r>
    <x v="178"/>
    <x v="66"/>
    <x v="175"/>
  </r>
  <r>
    <x v="178"/>
    <x v="134"/>
    <x v="175"/>
  </r>
  <r>
    <x v="178"/>
    <x v="147"/>
    <x v="175"/>
  </r>
  <r>
    <x v="178"/>
    <x v="16"/>
    <x v="175"/>
  </r>
  <r>
    <x v="178"/>
    <x v="5"/>
    <x v="175"/>
  </r>
  <r>
    <x v="178"/>
    <x v="68"/>
    <x v="175"/>
  </r>
  <r>
    <x v="179"/>
    <x v="49"/>
    <x v="176"/>
  </r>
  <r>
    <x v="179"/>
    <x v="130"/>
    <x v="176"/>
  </r>
  <r>
    <x v="179"/>
    <x v="145"/>
    <x v="176"/>
  </r>
  <r>
    <x v="179"/>
    <x v="139"/>
    <x v="176"/>
  </r>
  <r>
    <x v="179"/>
    <x v="66"/>
    <x v="176"/>
  </r>
  <r>
    <x v="179"/>
    <x v="147"/>
    <x v="176"/>
  </r>
  <r>
    <x v="179"/>
    <x v="30"/>
    <x v="176"/>
  </r>
  <r>
    <x v="179"/>
    <x v="16"/>
    <x v="176"/>
  </r>
  <r>
    <x v="179"/>
    <x v="68"/>
    <x v="176"/>
  </r>
  <r>
    <x v="180"/>
    <x v="164"/>
    <x v="177"/>
  </r>
  <r>
    <x v="180"/>
    <x v="131"/>
    <x v="177"/>
  </r>
  <r>
    <x v="180"/>
    <x v="165"/>
    <x v="177"/>
  </r>
  <r>
    <x v="180"/>
    <x v="10"/>
    <x v="177"/>
  </r>
  <r>
    <x v="180"/>
    <x v="16"/>
    <x v="177"/>
  </r>
  <r>
    <x v="180"/>
    <x v="47"/>
    <x v="177"/>
  </r>
  <r>
    <x v="180"/>
    <x v="12"/>
    <x v="177"/>
  </r>
  <r>
    <x v="180"/>
    <x v="54"/>
    <x v="177"/>
  </r>
  <r>
    <x v="180"/>
    <x v="72"/>
    <x v="177"/>
  </r>
  <r>
    <x v="181"/>
    <x v="49"/>
    <x v="178"/>
  </r>
  <r>
    <x v="181"/>
    <x v="50"/>
    <x v="178"/>
  </r>
  <r>
    <x v="181"/>
    <x v="150"/>
    <x v="178"/>
  </r>
  <r>
    <x v="181"/>
    <x v="21"/>
    <x v="178"/>
  </r>
  <r>
    <x v="181"/>
    <x v="30"/>
    <x v="178"/>
  </r>
  <r>
    <x v="181"/>
    <x v="4"/>
    <x v="178"/>
  </r>
  <r>
    <x v="181"/>
    <x v="5"/>
    <x v="178"/>
  </r>
  <r>
    <x v="181"/>
    <x v="7"/>
    <x v="178"/>
  </r>
  <r>
    <x v="182"/>
    <x v="173"/>
    <x v="179"/>
  </r>
  <r>
    <x v="182"/>
    <x v="136"/>
    <x v="179"/>
  </r>
  <r>
    <x v="182"/>
    <x v="71"/>
    <x v="179"/>
  </r>
  <r>
    <x v="182"/>
    <x v="16"/>
    <x v="179"/>
  </r>
  <r>
    <x v="182"/>
    <x v="47"/>
    <x v="179"/>
  </r>
  <r>
    <x v="182"/>
    <x v="5"/>
    <x v="179"/>
  </r>
  <r>
    <x v="182"/>
    <x v="54"/>
    <x v="179"/>
  </r>
  <r>
    <x v="182"/>
    <x v="72"/>
    <x v="179"/>
  </r>
  <r>
    <x v="182"/>
    <x v="117"/>
    <x v="179"/>
  </r>
  <r>
    <x v="182"/>
    <x v="6"/>
    <x v="179"/>
  </r>
  <r>
    <x v="183"/>
    <x v="174"/>
    <x v="180"/>
  </r>
  <r>
    <x v="183"/>
    <x v="170"/>
    <x v="180"/>
  </r>
  <r>
    <x v="183"/>
    <x v="171"/>
    <x v="180"/>
  </r>
  <r>
    <x v="183"/>
    <x v="147"/>
    <x v="180"/>
  </r>
  <r>
    <x v="183"/>
    <x v="148"/>
    <x v="180"/>
  </r>
  <r>
    <x v="183"/>
    <x v="16"/>
    <x v="180"/>
  </r>
  <r>
    <x v="183"/>
    <x v="12"/>
    <x v="180"/>
  </r>
  <r>
    <x v="183"/>
    <x v="68"/>
    <x v="180"/>
  </r>
  <r>
    <x v="184"/>
    <x v="34"/>
    <x v="181"/>
  </r>
  <r>
    <x v="184"/>
    <x v="19"/>
    <x v="181"/>
  </r>
  <r>
    <x v="184"/>
    <x v="20"/>
    <x v="181"/>
  </r>
  <r>
    <x v="184"/>
    <x v="21"/>
    <x v="181"/>
  </r>
  <r>
    <x v="184"/>
    <x v="35"/>
    <x v="181"/>
  </r>
  <r>
    <x v="184"/>
    <x v="5"/>
    <x v="181"/>
  </r>
  <r>
    <x v="184"/>
    <x v="36"/>
    <x v="181"/>
  </r>
  <r>
    <x v="185"/>
    <x v="49"/>
    <x v="182"/>
  </r>
  <r>
    <x v="185"/>
    <x v="165"/>
    <x v="182"/>
  </r>
  <r>
    <x v="185"/>
    <x v="89"/>
    <x v="182"/>
  </r>
  <r>
    <x v="185"/>
    <x v="170"/>
    <x v="182"/>
  </r>
  <r>
    <x v="185"/>
    <x v="146"/>
    <x v="182"/>
  </r>
  <r>
    <x v="185"/>
    <x v="30"/>
    <x v="182"/>
  </r>
  <r>
    <x v="185"/>
    <x v="16"/>
    <x v="182"/>
  </r>
  <r>
    <x v="185"/>
    <x v="47"/>
    <x v="182"/>
  </r>
  <r>
    <x v="185"/>
    <x v="54"/>
    <x v="182"/>
  </r>
  <r>
    <x v="185"/>
    <x v="72"/>
    <x v="182"/>
  </r>
  <r>
    <x v="186"/>
    <x v="97"/>
    <x v="183"/>
  </r>
  <r>
    <x v="186"/>
    <x v="130"/>
    <x v="183"/>
  </r>
  <r>
    <x v="186"/>
    <x v="165"/>
    <x v="183"/>
  </r>
  <r>
    <x v="186"/>
    <x v="139"/>
    <x v="183"/>
  </r>
  <r>
    <x v="186"/>
    <x v="50"/>
    <x v="183"/>
  </r>
  <r>
    <x v="186"/>
    <x v="20"/>
    <x v="183"/>
  </r>
  <r>
    <x v="186"/>
    <x v="66"/>
    <x v="183"/>
  </r>
  <r>
    <x v="186"/>
    <x v="134"/>
    <x v="183"/>
  </r>
  <r>
    <x v="186"/>
    <x v="16"/>
    <x v="183"/>
  </r>
  <r>
    <x v="186"/>
    <x v="47"/>
    <x v="183"/>
  </r>
  <r>
    <x v="187"/>
    <x v="65"/>
    <x v="184"/>
  </r>
  <r>
    <x v="187"/>
    <x v="120"/>
    <x v="184"/>
  </r>
  <r>
    <x v="187"/>
    <x v="150"/>
    <x v="184"/>
  </r>
  <r>
    <x v="187"/>
    <x v="30"/>
    <x v="184"/>
  </r>
  <r>
    <x v="187"/>
    <x v="5"/>
    <x v="184"/>
  </r>
  <r>
    <x v="187"/>
    <x v="68"/>
    <x v="184"/>
  </r>
  <r>
    <x v="187"/>
    <x v="7"/>
    <x v="184"/>
  </r>
  <r>
    <x v="188"/>
    <x v="103"/>
    <x v="185"/>
  </r>
  <r>
    <x v="188"/>
    <x v="165"/>
    <x v="185"/>
  </r>
  <r>
    <x v="188"/>
    <x v="71"/>
    <x v="185"/>
  </r>
  <r>
    <x v="188"/>
    <x v="148"/>
    <x v="185"/>
  </r>
  <r>
    <x v="188"/>
    <x v="16"/>
    <x v="185"/>
  </r>
  <r>
    <x v="188"/>
    <x v="47"/>
    <x v="185"/>
  </r>
  <r>
    <x v="188"/>
    <x v="12"/>
    <x v="185"/>
  </r>
  <r>
    <x v="188"/>
    <x v="54"/>
    <x v="185"/>
  </r>
  <r>
    <x v="188"/>
    <x v="72"/>
    <x v="185"/>
  </r>
  <r>
    <x v="189"/>
    <x v="175"/>
    <x v="186"/>
  </r>
  <r>
    <x v="189"/>
    <x v="20"/>
    <x v="186"/>
  </r>
  <r>
    <x v="189"/>
    <x v="127"/>
    <x v="186"/>
  </r>
  <r>
    <x v="189"/>
    <x v="128"/>
    <x v="186"/>
  </r>
  <r>
    <x v="189"/>
    <x v="21"/>
    <x v="186"/>
  </r>
  <r>
    <x v="189"/>
    <x v="129"/>
    <x v="186"/>
  </r>
  <r>
    <x v="190"/>
    <x v="49"/>
    <x v="187"/>
  </r>
  <r>
    <x v="190"/>
    <x v="112"/>
    <x v="187"/>
  </r>
  <r>
    <x v="190"/>
    <x v="98"/>
    <x v="187"/>
  </r>
  <r>
    <x v="190"/>
    <x v="50"/>
    <x v="187"/>
  </r>
  <r>
    <x v="190"/>
    <x v="167"/>
    <x v="187"/>
  </r>
  <r>
    <x v="190"/>
    <x v="42"/>
    <x v="187"/>
  </r>
  <r>
    <x v="190"/>
    <x v="30"/>
    <x v="187"/>
  </r>
  <r>
    <x v="190"/>
    <x v="16"/>
    <x v="187"/>
  </r>
  <r>
    <x v="191"/>
    <x v="173"/>
    <x v="188"/>
  </r>
  <r>
    <x v="191"/>
    <x v="150"/>
    <x v="188"/>
  </r>
  <r>
    <x v="191"/>
    <x v="30"/>
    <x v="188"/>
  </r>
  <r>
    <x v="191"/>
    <x v="16"/>
    <x v="188"/>
  </r>
  <r>
    <x v="191"/>
    <x v="47"/>
    <x v="188"/>
  </r>
  <r>
    <x v="191"/>
    <x v="54"/>
    <x v="188"/>
  </r>
  <r>
    <x v="192"/>
    <x v="176"/>
    <x v="189"/>
  </r>
  <r>
    <x v="192"/>
    <x v="177"/>
    <x v="189"/>
  </r>
  <r>
    <x v="192"/>
    <x v="15"/>
    <x v="189"/>
  </r>
  <r>
    <x v="192"/>
    <x v="16"/>
    <x v="189"/>
  </r>
  <r>
    <x v="192"/>
    <x v="73"/>
    <x v="189"/>
  </r>
  <r>
    <x v="192"/>
    <x v="129"/>
    <x v="189"/>
  </r>
  <r>
    <x v="192"/>
    <x v="7"/>
    <x v="189"/>
  </r>
  <r>
    <x v="193"/>
    <x v="49"/>
    <x v="190"/>
  </r>
  <r>
    <x v="193"/>
    <x v="98"/>
    <x v="190"/>
  </r>
  <r>
    <x v="193"/>
    <x v="50"/>
    <x v="190"/>
  </r>
  <r>
    <x v="193"/>
    <x v="66"/>
    <x v="190"/>
  </r>
  <r>
    <x v="193"/>
    <x v="134"/>
    <x v="190"/>
  </r>
  <r>
    <x v="193"/>
    <x v="30"/>
    <x v="190"/>
  </r>
  <r>
    <x v="193"/>
    <x v="16"/>
    <x v="190"/>
  </r>
  <r>
    <x v="193"/>
    <x v="5"/>
    <x v="190"/>
  </r>
  <r>
    <x v="193"/>
    <x v="68"/>
    <x v="190"/>
  </r>
  <r>
    <x v="194"/>
    <x v="103"/>
    <x v="191"/>
  </r>
  <r>
    <x v="194"/>
    <x v="165"/>
    <x v="191"/>
  </r>
  <r>
    <x v="194"/>
    <x v="92"/>
    <x v="191"/>
  </r>
  <r>
    <x v="194"/>
    <x v="10"/>
    <x v="191"/>
  </r>
  <r>
    <x v="194"/>
    <x v="71"/>
    <x v="191"/>
  </r>
  <r>
    <x v="194"/>
    <x v="148"/>
    <x v="191"/>
  </r>
  <r>
    <x v="194"/>
    <x v="16"/>
    <x v="191"/>
  </r>
  <r>
    <x v="194"/>
    <x v="47"/>
    <x v="191"/>
  </r>
  <r>
    <x v="194"/>
    <x v="12"/>
    <x v="191"/>
  </r>
  <r>
    <x v="194"/>
    <x v="54"/>
    <x v="191"/>
  </r>
  <r>
    <x v="195"/>
    <x v="49"/>
    <x v="192"/>
  </r>
  <r>
    <x v="195"/>
    <x v="112"/>
    <x v="192"/>
  </r>
  <r>
    <x v="195"/>
    <x v="50"/>
    <x v="192"/>
  </r>
  <r>
    <x v="195"/>
    <x v="80"/>
    <x v="192"/>
  </r>
  <r>
    <x v="195"/>
    <x v="66"/>
    <x v="192"/>
  </r>
  <r>
    <x v="195"/>
    <x v="30"/>
    <x v="192"/>
  </r>
  <r>
    <x v="195"/>
    <x v="16"/>
    <x v="192"/>
  </r>
  <r>
    <x v="195"/>
    <x v="68"/>
    <x v="192"/>
  </r>
  <r>
    <x v="195"/>
    <x v="7"/>
    <x v="192"/>
  </r>
  <r>
    <x v="196"/>
    <x v="49"/>
    <x v="193"/>
  </r>
  <r>
    <x v="196"/>
    <x v="112"/>
    <x v="193"/>
  </r>
  <r>
    <x v="196"/>
    <x v="113"/>
    <x v="193"/>
  </r>
  <r>
    <x v="196"/>
    <x v="139"/>
    <x v="193"/>
  </r>
  <r>
    <x v="196"/>
    <x v="50"/>
    <x v="193"/>
  </r>
  <r>
    <x v="196"/>
    <x v="114"/>
    <x v="193"/>
  </r>
  <r>
    <x v="196"/>
    <x v="42"/>
    <x v="193"/>
  </r>
  <r>
    <x v="196"/>
    <x v="66"/>
    <x v="193"/>
  </r>
  <r>
    <x v="196"/>
    <x v="134"/>
    <x v="193"/>
  </r>
  <r>
    <x v="196"/>
    <x v="89"/>
    <x v="193"/>
  </r>
  <r>
    <x v="197"/>
    <x v="103"/>
    <x v="194"/>
  </r>
  <r>
    <x v="197"/>
    <x v="61"/>
    <x v="194"/>
  </r>
  <r>
    <x v="197"/>
    <x v="165"/>
    <x v="194"/>
  </r>
  <r>
    <x v="197"/>
    <x v="167"/>
    <x v="194"/>
  </r>
  <r>
    <x v="197"/>
    <x v="42"/>
    <x v="194"/>
  </r>
  <r>
    <x v="197"/>
    <x v="16"/>
    <x v="194"/>
  </r>
  <r>
    <x v="197"/>
    <x v="47"/>
    <x v="194"/>
  </r>
  <r>
    <x v="197"/>
    <x v="12"/>
    <x v="194"/>
  </r>
  <r>
    <x v="197"/>
    <x v="5"/>
    <x v="194"/>
  </r>
  <r>
    <x v="197"/>
    <x v="54"/>
    <x v="194"/>
  </r>
  <r>
    <x v="198"/>
    <x v="14"/>
    <x v="195"/>
  </r>
  <r>
    <x v="198"/>
    <x v="80"/>
    <x v="195"/>
  </r>
  <r>
    <x v="198"/>
    <x v="26"/>
    <x v="195"/>
  </r>
  <r>
    <x v="198"/>
    <x v="5"/>
    <x v="195"/>
  </r>
  <r>
    <x v="198"/>
    <x v="6"/>
    <x v="195"/>
  </r>
  <r>
    <x v="198"/>
    <x v="7"/>
    <x v="195"/>
  </r>
  <r>
    <x v="199"/>
    <x v="178"/>
    <x v="196"/>
  </r>
  <r>
    <x v="199"/>
    <x v="71"/>
    <x v="196"/>
  </r>
  <r>
    <x v="199"/>
    <x v="179"/>
    <x v="196"/>
  </r>
  <r>
    <x v="199"/>
    <x v="157"/>
    <x v="196"/>
  </r>
  <r>
    <x v="199"/>
    <x v="30"/>
    <x v="196"/>
  </r>
  <r>
    <x v="199"/>
    <x v="16"/>
    <x v="196"/>
  </r>
  <r>
    <x v="199"/>
    <x v="72"/>
    <x v="196"/>
  </r>
  <r>
    <x v="200"/>
    <x v="49"/>
    <x v="197"/>
  </r>
  <r>
    <x v="200"/>
    <x v="112"/>
    <x v="197"/>
  </r>
  <r>
    <x v="200"/>
    <x v="113"/>
    <x v="197"/>
  </r>
  <r>
    <x v="200"/>
    <x v="139"/>
    <x v="197"/>
  </r>
  <r>
    <x v="200"/>
    <x v="50"/>
    <x v="197"/>
  </r>
  <r>
    <x v="200"/>
    <x v="114"/>
    <x v="197"/>
  </r>
  <r>
    <x v="200"/>
    <x v="167"/>
    <x v="197"/>
  </r>
  <r>
    <x v="200"/>
    <x v="42"/>
    <x v="197"/>
  </r>
  <r>
    <x v="200"/>
    <x v="66"/>
    <x v="197"/>
  </r>
  <r>
    <x v="200"/>
    <x v="134"/>
    <x v="197"/>
  </r>
  <r>
    <x v="201"/>
    <x v="49"/>
    <x v="198"/>
  </r>
  <r>
    <x v="201"/>
    <x v="112"/>
    <x v="198"/>
  </r>
  <r>
    <x v="201"/>
    <x v="113"/>
    <x v="198"/>
  </r>
  <r>
    <x v="201"/>
    <x v="50"/>
    <x v="198"/>
  </r>
  <r>
    <x v="201"/>
    <x v="114"/>
    <x v="198"/>
  </r>
  <r>
    <x v="201"/>
    <x v="42"/>
    <x v="198"/>
  </r>
  <r>
    <x v="201"/>
    <x v="89"/>
    <x v="198"/>
  </r>
  <r>
    <x v="201"/>
    <x v="16"/>
    <x v="198"/>
  </r>
  <r>
    <x v="201"/>
    <x v="5"/>
    <x v="198"/>
  </r>
  <r>
    <x v="201"/>
    <x v="72"/>
    <x v="198"/>
  </r>
  <r>
    <x v="202"/>
    <x v="51"/>
    <x v="199"/>
  </r>
  <r>
    <x v="202"/>
    <x v="50"/>
    <x v="199"/>
  </r>
  <r>
    <x v="202"/>
    <x v="118"/>
    <x v="199"/>
  </r>
  <r>
    <x v="202"/>
    <x v="19"/>
    <x v="199"/>
  </r>
  <r>
    <x v="202"/>
    <x v="20"/>
    <x v="199"/>
  </r>
  <r>
    <x v="202"/>
    <x v="22"/>
    <x v="199"/>
  </r>
  <r>
    <x v="202"/>
    <x v="5"/>
    <x v="199"/>
  </r>
  <r>
    <x v="202"/>
    <x v="23"/>
    <x v="199"/>
  </r>
  <r>
    <x v="203"/>
    <x v="34"/>
    <x v="200"/>
  </r>
  <r>
    <x v="203"/>
    <x v="5"/>
    <x v="200"/>
  </r>
  <r>
    <x v="203"/>
    <x v="13"/>
    <x v="200"/>
  </r>
  <r>
    <x v="204"/>
    <x v="14"/>
    <x v="201"/>
  </r>
  <r>
    <x v="204"/>
    <x v="80"/>
    <x v="201"/>
  </r>
  <r>
    <x v="204"/>
    <x v="21"/>
    <x v="201"/>
  </r>
  <r>
    <x v="204"/>
    <x v="4"/>
    <x v="201"/>
  </r>
  <r>
    <x v="204"/>
    <x v="5"/>
    <x v="201"/>
  </r>
  <r>
    <x v="204"/>
    <x v="7"/>
    <x v="201"/>
  </r>
  <r>
    <x v="205"/>
    <x v="49"/>
    <x v="202"/>
  </r>
  <r>
    <x v="205"/>
    <x v="112"/>
    <x v="202"/>
  </r>
  <r>
    <x v="205"/>
    <x v="113"/>
    <x v="202"/>
  </r>
  <r>
    <x v="205"/>
    <x v="50"/>
    <x v="202"/>
  </r>
  <r>
    <x v="205"/>
    <x v="114"/>
    <x v="202"/>
  </r>
  <r>
    <x v="205"/>
    <x v="42"/>
    <x v="202"/>
  </r>
  <r>
    <x v="205"/>
    <x v="89"/>
    <x v="202"/>
  </r>
  <r>
    <x v="205"/>
    <x v="16"/>
    <x v="202"/>
  </r>
  <r>
    <x v="205"/>
    <x v="5"/>
    <x v="202"/>
  </r>
  <r>
    <x v="205"/>
    <x v="72"/>
    <x v="202"/>
  </r>
  <r>
    <x v="206"/>
    <x v="64"/>
    <x v="203"/>
  </r>
  <r>
    <x v="206"/>
    <x v="165"/>
    <x v="203"/>
  </r>
  <r>
    <x v="206"/>
    <x v="92"/>
    <x v="203"/>
  </r>
  <r>
    <x v="206"/>
    <x v="132"/>
    <x v="203"/>
  </r>
  <r>
    <x v="206"/>
    <x v="20"/>
    <x v="203"/>
  </r>
  <r>
    <x v="206"/>
    <x v="16"/>
    <x v="203"/>
  </r>
  <r>
    <x v="206"/>
    <x v="47"/>
    <x v="203"/>
  </r>
  <r>
    <x v="206"/>
    <x v="12"/>
    <x v="203"/>
  </r>
  <r>
    <x v="206"/>
    <x v="5"/>
    <x v="203"/>
  </r>
  <r>
    <x v="206"/>
    <x v="54"/>
    <x v="203"/>
  </r>
  <r>
    <x v="207"/>
    <x v="164"/>
    <x v="204"/>
  </r>
  <r>
    <x v="207"/>
    <x v="131"/>
    <x v="204"/>
  </r>
  <r>
    <x v="207"/>
    <x v="165"/>
    <x v="204"/>
  </r>
  <r>
    <x v="207"/>
    <x v="42"/>
    <x v="204"/>
  </r>
  <r>
    <x v="207"/>
    <x v="177"/>
    <x v="204"/>
  </r>
  <r>
    <x v="207"/>
    <x v="16"/>
    <x v="204"/>
  </r>
  <r>
    <x v="207"/>
    <x v="47"/>
    <x v="204"/>
  </r>
  <r>
    <x v="207"/>
    <x v="12"/>
    <x v="204"/>
  </r>
  <r>
    <x v="207"/>
    <x v="54"/>
    <x v="204"/>
  </r>
  <r>
    <x v="208"/>
    <x v="49"/>
    <x v="205"/>
  </r>
  <r>
    <x v="208"/>
    <x v="113"/>
    <x v="205"/>
  </r>
  <r>
    <x v="208"/>
    <x v="114"/>
    <x v="205"/>
  </r>
  <r>
    <x v="208"/>
    <x v="170"/>
    <x v="205"/>
  </r>
  <r>
    <x v="208"/>
    <x v="146"/>
    <x v="205"/>
  </r>
  <r>
    <x v="208"/>
    <x v="21"/>
    <x v="205"/>
  </r>
  <r>
    <x v="208"/>
    <x v="16"/>
    <x v="205"/>
  </r>
  <r>
    <x v="208"/>
    <x v="54"/>
    <x v="205"/>
  </r>
  <r>
    <x v="208"/>
    <x v="72"/>
    <x v="205"/>
  </r>
  <r>
    <x v="208"/>
    <x v="6"/>
    <x v="205"/>
  </r>
  <r>
    <x v="209"/>
    <x v="173"/>
    <x v="206"/>
  </r>
  <r>
    <x v="209"/>
    <x v="150"/>
    <x v="206"/>
  </r>
  <r>
    <x v="209"/>
    <x v="71"/>
    <x v="206"/>
  </r>
  <r>
    <x v="209"/>
    <x v="170"/>
    <x v="206"/>
  </r>
  <r>
    <x v="209"/>
    <x v="148"/>
    <x v="206"/>
  </r>
  <r>
    <x v="209"/>
    <x v="30"/>
    <x v="206"/>
  </r>
  <r>
    <x v="209"/>
    <x v="16"/>
    <x v="206"/>
  </r>
  <r>
    <x v="209"/>
    <x v="47"/>
    <x v="206"/>
  </r>
  <r>
    <x v="209"/>
    <x v="54"/>
    <x v="206"/>
  </r>
  <r>
    <x v="209"/>
    <x v="72"/>
    <x v="206"/>
  </r>
  <r>
    <x v="210"/>
    <x v="49"/>
    <x v="207"/>
  </r>
  <r>
    <x v="210"/>
    <x v="112"/>
    <x v="207"/>
  </r>
  <r>
    <x v="210"/>
    <x v="50"/>
    <x v="207"/>
  </r>
  <r>
    <x v="210"/>
    <x v="114"/>
    <x v="207"/>
  </r>
  <r>
    <x v="210"/>
    <x v="180"/>
    <x v="207"/>
  </r>
  <r>
    <x v="210"/>
    <x v="42"/>
    <x v="207"/>
  </r>
  <r>
    <x v="210"/>
    <x v="89"/>
    <x v="207"/>
  </r>
  <r>
    <x v="210"/>
    <x v="21"/>
    <x v="207"/>
  </r>
  <r>
    <x v="210"/>
    <x v="16"/>
    <x v="207"/>
  </r>
  <r>
    <x v="210"/>
    <x v="5"/>
    <x v="207"/>
  </r>
  <r>
    <x v="211"/>
    <x v="181"/>
    <x v="208"/>
  </r>
  <r>
    <x v="211"/>
    <x v="182"/>
    <x v="208"/>
  </r>
  <r>
    <x v="211"/>
    <x v="30"/>
    <x v="208"/>
  </r>
  <r>
    <x v="211"/>
    <x v="16"/>
    <x v="208"/>
  </r>
  <r>
    <x v="211"/>
    <x v="68"/>
    <x v="208"/>
  </r>
  <r>
    <x v="211"/>
    <x v="7"/>
    <x v="208"/>
  </r>
  <r>
    <x v="212"/>
    <x v="173"/>
    <x v="209"/>
  </r>
  <r>
    <x v="212"/>
    <x v="20"/>
    <x v="209"/>
  </r>
  <r>
    <x v="212"/>
    <x v="71"/>
    <x v="209"/>
  </r>
  <r>
    <x v="212"/>
    <x v="148"/>
    <x v="209"/>
  </r>
  <r>
    <x v="212"/>
    <x v="16"/>
    <x v="209"/>
  </r>
  <r>
    <x v="212"/>
    <x v="47"/>
    <x v="209"/>
  </r>
  <r>
    <x v="212"/>
    <x v="12"/>
    <x v="209"/>
  </r>
  <r>
    <x v="212"/>
    <x v="54"/>
    <x v="209"/>
  </r>
  <r>
    <x v="212"/>
    <x v="72"/>
    <x v="209"/>
  </r>
  <r>
    <x v="213"/>
    <x v="97"/>
    <x v="210"/>
  </r>
  <r>
    <x v="213"/>
    <x v="183"/>
    <x v="210"/>
  </r>
  <r>
    <x v="213"/>
    <x v="61"/>
    <x v="210"/>
  </r>
  <r>
    <x v="213"/>
    <x v="50"/>
    <x v="210"/>
  </r>
  <r>
    <x v="213"/>
    <x v="46"/>
    <x v="210"/>
  </r>
  <r>
    <x v="213"/>
    <x v="182"/>
    <x v="210"/>
  </r>
  <r>
    <x v="213"/>
    <x v="16"/>
    <x v="210"/>
  </r>
  <r>
    <x v="213"/>
    <x v="47"/>
    <x v="210"/>
  </r>
  <r>
    <x v="213"/>
    <x v="5"/>
    <x v="210"/>
  </r>
  <r>
    <x v="213"/>
    <x v="54"/>
    <x v="210"/>
  </r>
  <r>
    <x v="214"/>
    <x v="49"/>
    <x v="211"/>
  </r>
  <r>
    <x v="214"/>
    <x v="50"/>
    <x v="211"/>
  </r>
  <r>
    <x v="214"/>
    <x v="150"/>
    <x v="211"/>
  </r>
  <r>
    <x v="214"/>
    <x v="30"/>
    <x v="211"/>
  </r>
  <r>
    <x v="214"/>
    <x v="4"/>
    <x v="211"/>
  </r>
  <r>
    <x v="214"/>
    <x v="5"/>
    <x v="211"/>
  </r>
  <r>
    <x v="214"/>
    <x v="7"/>
    <x v="211"/>
  </r>
  <r>
    <x v="215"/>
    <x v="49"/>
    <x v="212"/>
  </r>
  <r>
    <x v="215"/>
    <x v="112"/>
    <x v="212"/>
  </r>
  <r>
    <x v="215"/>
    <x v="139"/>
    <x v="212"/>
  </r>
  <r>
    <x v="215"/>
    <x v="50"/>
    <x v="212"/>
  </r>
  <r>
    <x v="215"/>
    <x v="114"/>
    <x v="212"/>
  </r>
  <r>
    <x v="215"/>
    <x v="42"/>
    <x v="212"/>
  </r>
  <r>
    <x v="215"/>
    <x v="66"/>
    <x v="212"/>
  </r>
  <r>
    <x v="215"/>
    <x v="134"/>
    <x v="212"/>
  </r>
  <r>
    <x v="215"/>
    <x v="89"/>
    <x v="212"/>
  </r>
  <r>
    <x v="215"/>
    <x v="30"/>
    <x v="212"/>
  </r>
  <r>
    <x v="216"/>
    <x v="49"/>
    <x v="213"/>
  </r>
  <r>
    <x v="216"/>
    <x v="50"/>
    <x v="213"/>
  </r>
  <r>
    <x v="216"/>
    <x v="150"/>
    <x v="213"/>
  </r>
  <r>
    <x v="216"/>
    <x v="21"/>
    <x v="213"/>
  </r>
  <r>
    <x v="216"/>
    <x v="30"/>
    <x v="213"/>
  </r>
  <r>
    <x v="216"/>
    <x v="4"/>
    <x v="213"/>
  </r>
  <r>
    <x v="216"/>
    <x v="5"/>
    <x v="213"/>
  </r>
  <r>
    <x v="216"/>
    <x v="7"/>
    <x v="213"/>
  </r>
  <r>
    <x v="217"/>
    <x v="184"/>
    <x v="214"/>
  </r>
  <r>
    <x v="217"/>
    <x v="150"/>
    <x v="214"/>
  </r>
  <r>
    <x v="217"/>
    <x v="30"/>
    <x v="214"/>
  </r>
  <r>
    <x v="217"/>
    <x v="16"/>
    <x v="214"/>
  </r>
  <r>
    <x v="217"/>
    <x v="68"/>
    <x v="214"/>
  </r>
  <r>
    <x v="218"/>
    <x v="49"/>
    <x v="215"/>
  </r>
  <r>
    <x v="218"/>
    <x v="50"/>
    <x v="215"/>
  </r>
  <r>
    <x v="218"/>
    <x v="30"/>
    <x v="215"/>
  </r>
  <r>
    <x v="218"/>
    <x v="5"/>
    <x v="215"/>
  </r>
  <r>
    <x v="219"/>
    <x v="185"/>
    <x v="216"/>
  </r>
  <r>
    <x v="219"/>
    <x v="71"/>
    <x v="216"/>
  </r>
  <r>
    <x v="219"/>
    <x v="148"/>
    <x v="216"/>
  </r>
  <r>
    <x v="219"/>
    <x v="30"/>
    <x v="216"/>
  </r>
  <r>
    <x v="219"/>
    <x v="16"/>
    <x v="216"/>
  </r>
  <r>
    <x v="219"/>
    <x v="72"/>
    <x v="216"/>
  </r>
  <r>
    <x v="219"/>
    <x v="68"/>
    <x v="216"/>
  </r>
  <r>
    <x v="220"/>
    <x v="184"/>
    <x v="217"/>
  </r>
  <r>
    <x v="220"/>
    <x v="150"/>
    <x v="217"/>
  </r>
  <r>
    <x v="220"/>
    <x v="147"/>
    <x v="217"/>
  </r>
  <r>
    <x v="220"/>
    <x v="21"/>
    <x v="217"/>
  </r>
  <r>
    <x v="220"/>
    <x v="30"/>
    <x v="217"/>
  </r>
  <r>
    <x v="220"/>
    <x v="16"/>
    <x v="217"/>
  </r>
  <r>
    <x v="220"/>
    <x v="68"/>
    <x v="217"/>
  </r>
  <r>
    <x v="221"/>
    <x v="31"/>
    <x v="218"/>
  </r>
  <r>
    <x v="221"/>
    <x v="5"/>
    <x v="218"/>
  </r>
  <r>
    <x v="221"/>
    <x v="6"/>
    <x v="218"/>
  </r>
  <r>
    <x v="222"/>
    <x v="34"/>
    <x v="218"/>
  </r>
  <r>
    <x v="222"/>
    <x v="19"/>
    <x v="218"/>
  </r>
  <r>
    <x v="222"/>
    <x v="138"/>
    <x v="218"/>
  </r>
  <r>
    <x v="222"/>
    <x v="35"/>
    <x v="218"/>
  </r>
  <r>
    <x v="222"/>
    <x v="16"/>
    <x v="218"/>
  </r>
  <r>
    <x v="222"/>
    <x v="5"/>
    <x v="218"/>
  </r>
  <r>
    <x v="222"/>
    <x v="7"/>
    <x v="218"/>
  </r>
  <r>
    <x v="222"/>
    <x v="36"/>
    <x v="218"/>
  </r>
  <r>
    <x v="223"/>
    <x v="186"/>
    <x v="218"/>
  </r>
  <r>
    <x v="223"/>
    <x v="92"/>
    <x v="218"/>
  </r>
  <r>
    <x v="223"/>
    <x v="75"/>
    <x v="218"/>
  </r>
  <r>
    <x v="223"/>
    <x v="9"/>
    <x v="218"/>
  </r>
  <r>
    <x v="223"/>
    <x v="11"/>
    <x v="218"/>
  </r>
  <r>
    <x v="223"/>
    <x v="30"/>
    <x v="218"/>
  </r>
  <r>
    <x v="223"/>
    <x v="12"/>
    <x v="218"/>
  </r>
  <r>
    <x v="223"/>
    <x v="13"/>
    <x v="218"/>
  </r>
  <r>
    <x v="224"/>
    <x v="51"/>
    <x v="218"/>
  </r>
  <r>
    <x v="224"/>
    <x v="22"/>
    <x v="218"/>
  </r>
  <r>
    <x v="224"/>
    <x v="5"/>
    <x v="218"/>
  </r>
  <r>
    <x v="225"/>
    <x v="97"/>
    <x v="218"/>
  </r>
  <r>
    <x v="225"/>
    <x v="158"/>
    <x v="218"/>
  </r>
  <r>
    <x v="225"/>
    <x v="136"/>
    <x v="218"/>
  </r>
  <r>
    <x v="225"/>
    <x v="50"/>
    <x v="218"/>
  </r>
  <r>
    <x v="225"/>
    <x v="167"/>
    <x v="218"/>
  </r>
  <r>
    <x v="225"/>
    <x v="19"/>
    <x v="218"/>
  </r>
  <r>
    <x v="225"/>
    <x v="52"/>
    <x v="218"/>
  </r>
  <r>
    <x v="225"/>
    <x v="20"/>
    <x v="218"/>
  </r>
  <r>
    <x v="225"/>
    <x v="21"/>
    <x v="218"/>
  </r>
  <r>
    <x v="225"/>
    <x v="16"/>
    <x v="218"/>
  </r>
  <r>
    <x v="226"/>
    <x v="34"/>
    <x v="218"/>
  </r>
  <r>
    <x v="226"/>
    <x v="18"/>
    <x v="218"/>
  </r>
  <r>
    <x v="226"/>
    <x v="19"/>
    <x v="218"/>
  </r>
  <r>
    <x v="226"/>
    <x v="52"/>
    <x v="218"/>
  </r>
  <r>
    <x v="226"/>
    <x v="20"/>
    <x v="218"/>
  </r>
  <r>
    <x v="226"/>
    <x v="21"/>
    <x v="218"/>
  </r>
  <r>
    <x v="226"/>
    <x v="35"/>
    <x v="218"/>
  </r>
  <r>
    <x v="226"/>
    <x v="5"/>
    <x v="218"/>
  </r>
  <r>
    <x v="226"/>
    <x v="36"/>
    <x v="218"/>
  </r>
  <r>
    <x v="227"/>
    <x v="187"/>
    <x v="218"/>
  </r>
  <r>
    <x v="227"/>
    <x v="12"/>
    <x v="218"/>
  </r>
  <r>
    <x v="228"/>
    <x v="188"/>
    <x v="218"/>
  </r>
  <r>
    <x v="228"/>
    <x v="189"/>
    <x v="218"/>
  </r>
  <r>
    <x v="228"/>
    <x v="121"/>
    <x v="218"/>
  </r>
  <r>
    <x v="228"/>
    <x v="69"/>
    <x v="218"/>
  </r>
  <r>
    <x v="228"/>
    <x v="16"/>
    <x v="218"/>
  </r>
  <r>
    <x v="228"/>
    <x v="47"/>
    <x v="218"/>
  </r>
  <r>
    <x v="228"/>
    <x v="12"/>
    <x v="218"/>
  </r>
  <r>
    <x v="228"/>
    <x v="54"/>
    <x v="218"/>
  </r>
  <r>
    <x v="228"/>
    <x v="72"/>
    <x v="218"/>
  </r>
  <r>
    <x v="228"/>
    <x v="73"/>
    <x v="218"/>
  </r>
  <r>
    <x v="229"/>
    <x v="164"/>
    <x v="218"/>
  </r>
  <r>
    <x v="229"/>
    <x v="22"/>
    <x v="218"/>
  </r>
  <r>
    <x v="229"/>
    <x v="5"/>
    <x v="218"/>
  </r>
  <r>
    <x v="229"/>
    <x v="54"/>
    <x v="218"/>
  </r>
  <r>
    <x v="230"/>
    <x v="86"/>
    <x v="218"/>
  </r>
  <r>
    <x v="230"/>
    <x v="11"/>
    <x v="218"/>
  </r>
  <r>
    <x v="230"/>
    <x v="30"/>
    <x v="218"/>
  </r>
  <r>
    <x v="230"/>
    <x v="16"/>
    <x v="218"/>
  </r>
  <r>
    <x v="230"/>
    <x v="12"/>
    <x v="218"/>
  </r>
  <r>
    <x v="230"/>
    <x v="5"/>
    <x v="218"/>
  </r>
  <r>
    <x v="230"/>
    <x v="36"/>
    <x v="218"/>
  </r>
  <r>
    <x v="231"/>
    <x v="14"/>
    <x v="218"/>
  </r>
  <r>
    <x v="231"/>
    <x v="5"/>
    <x v="218"/>
  </r>
  <r>
    <x v="232"/>
    <x v="28"/>
    <x v="218"/>
  </r>
  <r>
    <x v="232"/>
    <x v="30"/>
    <x v="218"/>
  </r>
  <r>
    <x v="232"/>
    <x v="4"/>
    <x v="218"/>
  </r>
  <r>
    <x v="232"/>
    <x v="5"/>
    <x v="218"/>
  </r>
  <r>
    <x v="232"/>
    <x v="7"/>
    <x v="218"/>
  </r>
  <r>
    <x v="233"/>
    <x v="103"/>
    <x v="218"/>
  </r>
  <r>
    <x v="233"/>
    <x v="92"/>
    <x v="218"/>
  </r>
  <r>
    <x v="233"/>
    <x v="11"/>
    <x v="218"/>
  </r>
  <r>
    <x v="233"/>
    <x v="12"/>
    <x v="218"/>
  </r>
  <r>
    <x v="233"/>
    <x v="5"/>
    <x v="218"/>
  </r>
  <r>
    <x v="233"/>
    <x v="54"/>
    <x v="218"/>
  </r>
  <r>
    <x v="234"/>
    <x v="48"/>
    <x v="218"/>
  </r>
  <r>
    <x v="234"/>
    <x v="5"/>
    <x v="218"/>
  </r>
  <r>
    <x v="234"/>
    <x v="23"/>
    <x v="218"/>
  </r>
  <r>
    <x v="234"/>
    <x v="36"/>
    <x v="218"/>
  </r>
  <r>
    <x v="235"/>
    <x v="86"/>
    <x v="218"/>
  </r>
  <r>
    <x v="235"/>
    <x v="75"/>
    <x v="218"/>
  </r>
  <r>
    <x v="235"/>
    <x v="9"/>
    <x v="218"/>
  </r>
  <r>
    <x v="235"/>
    <x v="10"/>
    <x v="218"/>
  </r>
  <r>
    <x v="235"/>
    <x v="11"/>
    <x v="218"/>
  </r>
  <r>
    <x v="235"/>
    <x v="16"/>
    <x v="218"/>
  </r>
  <r>
    <x v="235"/>
    <x v="12"/>
    <x v="218"/>
  </r>
  <r>
    <x v="235"/>
    <x v="5"/>
    <x v="218"/>
  </r>
  <r>
    <x v="235"/>
    <x v="13"/>
    <x v="218"/>
  </r>
  <r>
    <x v="235"/>
    <x v="95"/>
    <x v="218"/>
  </r>
  <r>
    <x v="236"/>
    <x v="56"/>
    <x v="218"/>
  </r>
  <r>
    <x v="236"/>
    <x v="57"/>
    <x v="218"/>
  </r>
  <r>
    <x v="236"/>
    <x v="4"/>
    <x v="218"/>
  </r>
  <r>
    <x v="236"/>
    <x v="5"/>
    <x v="218"/>
  </r>
  <r>
    <x v="236"/>
    <x v="6"/>
    <x v="218"/>
  </r>
  <r>
    <x v="236"/>
    <x v="7"/>
    <x v="218"/>
  </r>
  <r>
    <x v="237"/>
    <x v="44"/>
    <x v="218"/>
  </r>
  <r>
    <x v="237"/>
    <x v="61"/>
    <x v="218"/>
  </r>
  <r>
    <x v="237"/>
    <x v="136"/>
    <x v="218"/>
  </r>
  <r>
    <x v="237"/>
    <x v="20"/>
    <x v="218"/>
  </r>
  <r>
    <x v="237"/>
    <x v="190"/>
    <x v="218"/>
  </r>
  <r>
    <x v="237"/>
    <x v="47"/>
    <x v="218"/>
  </r>
  <r>
    <x v="237"/>
    <x v="12"/>
    <x v="218"/>
  </r>
  <r>
    <x v="237"/>
    <x v="5"/>
    <x v="218"/>
  </r>
  <r>
    <x v="238"/>
    <x v="0"/>
    <x v="218"/>
  </r>
  <r>
    <x v="238"/>
    <x v="87"/>
    <x v="218"/>
  </r>
  <r>
    <x v="238"/>
    <x v="52"/>
    <x v="218"/>
  </r>
  <r>
    <x v="238"/>
    <x v="10"/>
    <x v="218"/>
  </r>
  <r>
    <x v="238"/>
    <x v="11"/>
    <x v="218"/>
  </r>
  <r>
    <x v="238"/>
    <x v="12"/>
    <x v="218"/>
  </r>
  <r>
    <x v="238"/>
    <x v="5"/>
    <x v="218"/>
  </r>
  <r>
    <x v="238"/>
    <x v="36"/>
    <x v="218"/>
  </r>
  <r>
    <x v="239"/>
    <x v="48"/>
    <x v="218"/>
  </r>
  <r>
    <x v="239"/>
    <x v="102"/>
    <x v="218"/>
  </r>
  <r>
    <x v="239"/>
    <x v="21"/>
    <x v="218"/>
  </r>
  <r>
    <x v="239"/>
    <x v="4"/>
    <x v="218"/>
  </r>
  <r>
    <x v="239"/>
    <x v="5"/>
    <x v="218"/>
  </r>
  <r>
    <x v="239"/>
    <x v="7"/>
    <x v="218"/>
  </r>
  <r>
    <x v="240"/>
    <x v="64"/>
    <x v="218"/>
  </r>
  <r>
    <x v="240"/>
    <x v="52"/>
    <x v="218"/>
  </r>
  <r>
    <x v="240"/>
    <x v="5"/>
    <x v="218"/>
  </r>
  <r>
    <x v="240"/>
    <x v="54"/>
    <x v="218"/>
  </r>
  <r>
    <x v="241"/>
    <x v="48"/>
    <x v="218"/>
  </r>
  <r>
    <x v="241"/>
    <x v="20"/>
    <x v="218"/>
  </r>
  <r>
    <x v="241"/>
    <x v="4"/>
    <x v="218"/>
  </r>
  <r>
    <x v="241"/>
    <x v="5"/>
    <x v="218"/>
  </r>
  <r>
    <x v="242"/>
    <x v="48"/>
    <x v="218"/>
  </r>
  <r>
    <x v="242"/>
    <x v="102"/>
    <x v="218"/>
  </r>
  <r>
    <x v="242"/>
    <x v="59"/>
    <x v="218"/>
  </r>
  <r>
    <x v="242"/>
    <x v="4"/>
    <x v="218"/>
  </r>
  <r>
    <x v="242"/>
    <x v="5"/>
    <x v="218"/>
  </r>
  <r>
    <x v="242"/>
    <x v="6"/>
    <x v="218"/>
  </r>
  <r>
    <x v="242"/>
    <x v="7"/>
    <x v="218"/>
  </r>
  <r>
    <x v="243"/>
    <x v="82"/>
    <x v="218"/>
  </r>
  <r>
    <x v="243"/>
    <x v="4"/>
    <x v="218"/>
  </r>
  <r>
    <x v="243"/>
    <x v="5"/>
    <x v="218"/>
  </r>
  <r>
    <x v="243"/>
    <x v="6"/>
    <x v="218"/>
  </r>
  <r>
    <x v="243"/>
    <x v="7"/>
    <x v="218"/>
  </r>
  <r>
    <x v="244"/>
    <x v="39"/>
    <x v="218"/>
  </r>
  <r>
    <x v="244"/>
    <x v="10"/>
    <x v="218"/>
  </r>
  <r>
    <x v="244"/>
    <x v="3"/>
    <x v="218"/>
  </r>
  <r>
    <x v="244"/>
    <x v="30"/>
    <x v="218"/>
  </r>
  <r>
    <x v="244"/>
    <x v="12"/>
    <x v="218"/>
  </r>
  <r>
    <x v="244"/>
    <x v="4"/>
    <x v="218"/>
  </r>
  <r>
    <x v="244"/>
    <x v="5"/>
    <x v="218"/>
  </r>
  <r>
    <x v="244"/>
    <x v="7"/>
    <x v="218"/>
  </r>
  <r>
    <x v="245"/>
    <x v="31"/>
    <x v="218"/>
  </r>
  <r>
    <x v="245"/>
    <x v="21"/>
    <x v="218"/>
  </r>
  <r>
    <x v="245"/>
    <x v="5"/>
    <x v="218"/>
  </r>
  <r>
    <x v="246"/>
    <x v="14"/>
    <x v="218"/>
  </r>
  <r>
    <x v="246"/>
    <x v="5"/>
    <x v="218"/>
  </r>
  <r>
    <x v="246"/>
    <x v="72"/>
    <x v="218"/>
  </r>
  <r>
    <x v="247"/>
    <x v="14"/>
    <x v="218"/>
  </r>
  <r>
    <x v="247"/>
    <x v="5"/>
    <x v="218"/>
  </r>
  <r>
    <x v="247"/>
    <x v="13"/>
    <x v="218"/>
  </r>
  <r>
    <x v="248"/>
    <x v="48"/>
    <x v="218"/>
  </r>
  <r>
    <x v="248"/>
    <x v="4"/>
    <x v="218"/>
  </r>
  <r>
    <x v="248"/>
    <x v="5"/>
    <x v="218"/>
  </r>
  <r>
    <x v="249"/>
    <x v="103"/>
    <x v="218"/>
  </r>
  <r>
    <x v="249"/>
    <x v="92"/>
    <x v="218"/>
  </r>
  <r>
    <x v="249"/>
    <x v="9"/>
    <x v="218"/>
  </r>
  <r>
    <x v="249"/>
    <x v="10"/>
    <x v="218"/>
  </r>
  <r>
    <x v="249"/>
    <x v="191"/>
    <x v="218"/>
  </r>
  <r>
    <x v="249"/>
    <x v="12"/>
    <x v="218"/>
  </r>
  <r>
    <x v="249"/>
    <x v="117"/>
    <x v="218"/>
  </r>
  <r>
    <x v="249"/>
    <x v="13"/>
    <x v="21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n v="2003"/>
    <n v="15357"/>
    <x v="0"/>
  </r>
  <r>
    <x v="1"/>
    <n v="1931"/>
    <n v="19181"/>
    <x v="1"/>
  </r>
  <r>
    <x v="2"/>
    <n v="1953"/>
    <n v="21228"/>
    <x v="2"/>
  </r>
  <r>
    <x v="3"/>
    <n v="1928"/>
    <n v="21877"/>
    <x v="3"/>
  </r>
  <r>
    <x v="4"/>
    <n v="1954"/>
    <n v="24845"/>
    <x v="4"/>
  </r>
  <r>
    <x v="5"/>
    <n v="1931"/>
    <n v="35566"/>
    <x v="1"/>
  </r>
  <r>
    <x v="6"/>
    <n v="1963"/>
    <n v="46808"/>
    <x v="5"/>
  </r>
  <r>
    <x v="7"/>
    <n v="1961"/>
    <n v="46808"/>
    <x v="6"/>
  </r>
  <r>
    <x v="8"/>
    <n v="1950"/>
    <n v="46808"/>
    <x v="7"/>
  </r>
  <r>
    <x v="9"/>
    <n v="1952"/>
    <n v="60239"/>
    <x v="8"/>
  </r>
  <r>
    <x v="10"/>
    <n v="1950"/>
    <n v="63463"/>
    <x v="7"/>
  </r>
  <r>
    <x v="11"/>
    <n v="1959"/>
    <n v="66728"/>
    <x v="9"/>
  </r>
  <r>
    <x v="12"/>
    <n v="1985"/>
    <n v="71909"/>
    <x v="10"/>
  </r>
  <r>
    <x v="13"/>
    <n v="1939"/>
    <n v="144738"/>
    <x v="11"/>
  </r>
  <r>
    <x v="14"/>
    <n v="1936"/>
    <n v="163577"/>
    <x v="12"/>
  </r>
  <r>
    <x v="15"/>
    <n v="2003"/>
    <n v="274024"/>
    <x v="0"/>
  </r>
  <r>
    <x v="16"/>
    <n v="1995"/>
    <n v="280859"/>
    <x v="13"/>
  </r>
  <r>
    <x v="17"/>
    <n v="1950"/>
    <n v="299645"/>
    <x v="7"/>
  </r>
  <r>
    <x v="18"/>
    <n v="1948"/>
    <n v="371111"/>
    <x v="14"/>
  </r>
  <r>
    <x v="19"/>
    <n v="1988"/>
    <n v="516962"/>
    <x v="15"/>
  </r>
  <r>
    <x v="20"/>
    <n v="1962"/>
    <n v="592237"/>
    <x v="16"/>
  </r>
  <r>
    <x v="21"/>
    <n v="2012"/>
    <n v="613308"/>
    <x v="17"/>
  </r>
  <r>
    <x v="22"/>
    <n v="1954"/>
    <n v="820278"/>
    <x v="4"/>
  </r>
  <r>
    <x v="23"/>
    <n v="1966"/>
    <n v="879794"/>
    <x v="18"/>
  </r>
  <r>
    <x v="24"/>
    <n v="1997"/>
    <n v="933933"/>
    <x v="19"/>
  </r>
  <r>
    <x v="25"/>
    <n v="1949"/>
    <n v="1067364"/>
    <x v="20"/>
  </r>
  <r>
    <x v="26"/>
    <n v="2016"/>
    <n v="1079689"/>
    <x v="21"/>
  </r>
  <r>
    <x v="27"/>
    <n v="2007"/>
    <n v="1223869"/>
    <x v="22"/>
  </r>
  <r>
    <x v="28"/>
    <n v="1927"/>
    <n v="1236166"/>
    <x v="23"/>
  </r>
  <r>
    <x v="29"/>
    <n v="1946"/>
    <n v="1483643"/>
    <x v="24"/>
  </r>
  <r>
    <x v="30"/>
    <n v="1941"/>
    <n v="1627530"/>
    <x v="25"/>
  </r>
  <r>
    <x v="31"/>
    <n v="2018"/>
    <n v="1661096"/>
    <x v="26"/>
  </r>
  <r>
    <x v="32"/>
    <n v="1952"/>
    <n v="1884537"/>
    <x v="8"/>
  </r>
  <r>
    <x v="33"/>
    <n v="2016"/>
    <n v="2006788"/>
    <x v="21"/>
  </r>
  <r>
    <x v="34"/>
    <n v="2010"/>
    <n v="2071334"/>
    <x v="27"/>
  </r>
  <r>
    <x v="35"/>
    <n v="2020"/>
    <n v="2122771"/>
    <x v="28"/>
  </r>
  <r>
    <x v="36"/>
    <n v="1988"/>
    <n v="2250213"/>
    <x v="15"/>
  </r>
  <r>
    <x v="37"/>
    <n v="2003"/>
    <n v="2458200"/>
    <x v="0"/>
  </r>
  <r>
    <x v="38"/>
    <n v="1975"/>
    <n v="2562392"/>
    <x v="29"/>
  </r>
  <r>
    <x v="39"/>
    <n v="1992"/>
    <n v="2832029"/>
    <x v="30"/>
  </r>
  <r>
    <x v="40"/>
    <n v="2014"/>
    <n v="3106530"/>
    <x v="31"/>
  </r>
  <r>
    <x v="41"/>
    <n v="1942"/>
    <n v="3270000"/>
    <x v="32"/>
  </r>
  <r>
    <x v="42"/>
    <n v="2000"/>
    <n v="3635482"/>
    <x v="33"/>
  </r>
  <r>
    <x v="43"/>
    <n v="1998"/>
    <n v="3753929"/>
    <x v="34"/>
  </r>
  <r>
    <x v="44"/>
    <n v="1942"/>
    <n v="4219709"/>
    <x v="32"/>
  </r>
  <r>
    <x v="45"/>
    <n v="1985"/>
    <n v="4314927"/>
    <x v="10"/>
  </r>
  <r>
    <x v="46"/>
    <n v="1948"/>
    <n v="5014000"/>
    <x v="14"/>
  </r>
  <r>
    <x v="47"/>
    <n v="2016"/>
    <n v="5017246"/>
    <x v="21"/>
  </r>
  <r>
    <x v="48"/>
    <n v="1984"/>
    <n v="5321508"/>
    <x v="35"/>
  </r>
  <r>
    <x v="49"/>
    <n v="1968"/>
    <n v="5321508"/>
    <x v="36"/>
  </r>
  <r>
    <x v="50"/>
    <n v="2004"/>
    <n v="5509040"/>
    <x v="37"/>
  </r>
  <r>
    <x v="51"/>
    <n v="1995"/>
    <n v="5535405"/>
    <x v="13"/>
  </r>
  <r>
    <x v="52"/>
    <n v="2004"/>
    <n v="5820649"/>
    <x v="37"/>
  </r>
  <r>
    <x v="53"/>
    <n v="2009"/>
    <n v="6391436"/>
    <x v="38"/>
  </r>
  <r>
    <x v="54"/>
    <n v="2009"/>
    <n v="6532874"/>
    <x v="38"/>
  </r>
  <r>
    <x v="55"/>
    <n v="1998"/>
    <n v="6719864"/>
    <x v="34"/>
  </r>
  <r>
    <x v="56"/>
    <n v="2011"/>
    <n v="7099055"/>
    <x v="39"/>
  </r>
  <r>
    <x v="57"/>
    <n v="2002"/>
    <n v="7564459"/>
    <x v="40"/>
  </r>
  <r>
    <x v="58"/>
    <n v="1958"/>
    <n v="7863310"/>
    <x v="41"/>
  </r>
  <r>
    <x v="59"/>
    <n v="2004"/>
    <n v="9173958"/>
    <x v="37"/>
  </r>
  <r>
    <x v="60"/>
    <n v="1964"/>
    <n v="9440272"/>
    <x v="42"/>
  </r>
  <r>
    <x v="61"/>
    <n v="2011"/>
    <n v="10198820"/>
    <x v="39"/>
  </r>
  <r>
    <x v="62"/>
    <n v="2006"/>
    <n v="11286112"/>
    <x v="43"/>
  </r>
  <r>
    <x v="63"/>
    <n v="1981"/>
    <n v="11487676"/>
    <x v="44"/>
  </r>
  <r>
    <x v="64"/>
    <n v="1997"/>
    <n v="11696687"/>
    <x v="19"/>
  </r>
  <r>
    <x v="65"/>
    <n v="2016"/>
    <n v="12391761"/>
    <x v="21"/>
  </r>
  <r>
    <x v="66"/>
    <n v="1988"/>
    <n v="12397210"/>
    <x v="15"/>
  </r>
  <r>
    <x v="67"/>
    <n v="2011"/>
    <n v="13657115"/>
    <x v="39"/>
  </r>
  <r>
    <x v="68"/>
    <n v="2014"/>
    <n v="14003391"/>
    <x v="31"/>
  </r>
  <r>
    <x v="69"/>
    <n v="2015"/>
    <n v="14677654"/>
    <x v="45"/>
  </r>
  <r>
    <x v="70"/>
    <n v="2020"/>
    <n v="14957531"/>
    <x v="28"/>
  </r>
  <r>
    <x v="71"/>
    <n v="1965"/>
    <n v="15000000"/>
    <x v="46"/>
  </r>
  <r>
    <x v="72"/>
    <n v="2001"/>
    <n v="15205725"/>
    <x v="47"/>
  </r>
  <r>
    <x v="73"/>
    <n v="1996"/>
    <n v="16491080"/>
    <x v="48"/>
  </r>
  <r>
    <x v="74"/>
    <n v="2007"/>
    <n v="18354356"/>
    <x v="22"/>
  </r>
  <r>
    <x v="75"/>
    <n v="1960"/>
    <n v="18600000"/>
    <x v="49"/>
  </r>
  <r>
    <x v="76"/>
    <n v="1998"/>
    <n v="19488923"/>
    <x v="34"/>
  </r>
  <r>
    <x v="77"/>
    <n v="1994"/>
    <n v="19501238"/>
    <x v="50"/>
  </r>
  <r>
    <x v="78"/>
    <n v="1982"/>
    <n v="20063820"/>
    <x v="51"/>
  </r>
  <r>
    <x v="79"/>
    <n v="1999"/>
    <n v="23315035"/>
    <x v="52"/>
  </r>
  <r>
    <x v="80"/>
    <n v="1995"/>
    <n v="23341568"/>
    <x v="13"/>
  </r>
  <r>
    <x v="81"/>
    <n v="1980"/>
    <n v="23383987"/>
    <x v="53"/>
  </r>
  <r>
    <x v="82"/>
    <n v="2004"/>
    <n v="23530892"/>
    <x v="37"/>
  </r>
  <r>
    <x v="83"/>
    <n v="1946"/>
    <n v="23650000"/>
    <x v="24"/>
  </r>
  <r>
    <x v="84"/>
    <n v="1976"/>
    <n v="23689877"/>
    <x v="54"/>
  </r>
  <r>
    <x v="85"/>
    <n v="1996"/>
    <n v="24611975"/>
    <x v="48"/>
  </r>
  <r>
    <x v="86"/>
    <n v="1939"/>
    <n v="24668669"/>
    <x v="11"/>
  </r>
  <r>
    <x v="87"/>
    <n v="1993"/>
    <n v="25096862"/>
    <x v="55"/>
  </r>
  <r>
    <x v="88"/>
    <n v="1966"/>
    <n v="25100000"/>
    <x v="18"/>
  </r>
  <r>
    <x v="89"/>
    <n v="2000"/>
    <n v="25544867"/>
    <x v="33"/>
  </r>
  <r>
    <x v="90"/>
    <n v="1980"/>
    <n v="26010864"/>
    <x v="53"/>
  </r>
  <r>
    <x v="91"/>
    <n v="1971"/>
    <n v="26617553"/>
    <x v="56"/>
  </r>
  <r>
    <x v="92"/>
    <n v="2013"/>
    <n v="26947624"/>
    <x v="57"/>
  </r>
  <r>
    <x v="93"/>
    <n v="1957"/>
    <n v="27200000"/>
    <x v="58"/>
  </r>
  <r>
    <x v="94"/>
    <n v="1976"/>
    <n v="28262574"/>
    <x v="54"/>
  </r>
  <r>
    <x v="95"/>
    <n v="1994"/>
    <n v="28767189"/>
    <x v="50"/>
  </r>
  <r>
    <x v="96"/>
    <n v="1974"/>
    <n v="29200000"/>
    <x v="59"/>
  </r>
  <r>
    <x v="97"/>
    <n v="2000"/>
    <n v="30328156"/>
    <x v="33"/>
  </r>
  <r>
    <x v="98"/>
    <n v="1960"/>
    <n v="32181230"/>
    <x v="49"/>
  </r>
  <r>
    <x v="99"/>
    <n v="2002"/>
    <n v="32590750"/>
    <x v="40"/>
  </r>
  <r>
    <x v="100"/>
    <n v="1982"/>
    <n v="32914489"/>
    <x v="51"/>
  </r>
  <r>
    <x v="101"/>
    <n v="2001"/>
    <n v="33712444"/>
    <x v="47"/>
  </r>
  <r>
    <x v="102"/>
    <n v="2004"/>
    <n v="34400301"/>
    <x v="37"/>
  </r>
  <r>
    <x v="103"/>
    <n v="1999"/>
    <n v="37030102"/>
    <x v="52"/>
  </r>
  <r>
    <x v="104"/>
    <n v="1954"/>
    <n v="37622343"/>
    <x v="4"/>
  </r>
  <r>
    <x v="105"/>
    <n v="2006"/>
    <n v="37646380"/>
    <x v="43"/>
  </r>
  <r>
    <x v="106"/>
    <n v="1984"/>
    <n v="38371200"/>
    <x v="35"/>
  </r>
  <r>
    <x v="107"/>
    <n v="2007"/>
    <n v="40222514"/>
    <x v="22"/>
  </r>
  <r>
    <x v="108"/>
    <n v="1995"/>
    <n v="42512375"/>
    <x v="13"/>
  </r>
  <r>
    <x v="109"/>
    <n v="2015"/>
    <n v="45055776"/>
    <x v="45"/>
  </r>
  <r>
    <x v="110"/>
    <n v="1962"/>
    <n v="45306425"/>
    <x v="16"/>
  </r>
  <r>
    <x v="111"/>
    <n v="1980"/>
    <n v="45634352"/>
    <x v="53"/>
  </r>
  <r>
    <x v="112"/>
    <n v="1983"/>
    <n v="45967303"/>
    <x v="60"/>
  </r>
  <r>
    <x v="113"/>
    <n v="1987"/>
    <n v="46357676"/>
    <x v="61"/>
  </r>
  <r>
    <x v="114"/>
    <n v="1990"/>
    <n v="46909721"/>
    <x v="62"/>
  </r>
  <r>
    <x v="115"/>
    <n v="1974"/>
    <n v="47834595"/>
    <x v="59"/>
  </r>
  <r>
    <x v="116"/>
    <n v="1978"/>
    <n v="48979328"/>
    <x v="63"/>
  </r>
  <r>
    <x v="117"/>
    <n v="2020"/>
    <n v="49888550"/>
    <x v="28"/>
  </r>
  <r>
    <x v="118"/>
    <n v="1984"/>
    <n v="51973029"/>
    <x v="35"/>
  </r>
  <r>
    <x v="119"/>
    <n v="1986"/>
    <n v="52287414"/>
    <x v="64"/>
  </r>
  <r>
    <x v="120"/>
    <n v="2006"/>
    <n v="53089891"/>
    <x v="43"/>
  </r>
  <r>
    <x v="121"/>
    <n v="2019"/>
    <n v="53847897"/>
    <x v="65"/>
  </r>
  <r>
    <x v="122"/>
    <n v="2017"/>
    <n v="54513740"/>
    <x v="66"/>
  </r>
  <r>
    <x v="123"/>
    <n v="2013"/>
    <n v="56671993"/>
    <x v="57"/>
  </r>
  <r>
    <x v="124"/>
    <n v="1997"/>
    <n v="57563264"/>
    <x v="19"/>
  </r>
  <r>
    <x v="125"/>
    <n v="2014"/>
    <n v="59301324"/>
    <x v="31"/>
  </r>
  <r>
    <x v="126"/>
    <n v="1968"/>
    <n v="60481243"/>
    <x v="36"/>
  </r>
  <r>
    <x v="127"/>
    <n v="2013"/>
    <n v="61002302"/>
    <x v="57"/>
  </r>
  <r>
    <x v="128"/>
    <n v="1997"/>
    <n v="64616940"/>
    <x v="19"/>
  </r>
  <r>
    <x v="129"/>
    <n v="2016"/>
    <n v="67209615"/>
    <x v="21"/>
  </r>
  <r>
    <x v="130"/>
    <n v="1995"/>
    <n v="67436818"/>
    <x v="13"/>
  </r>
  <r>
    <x v="131"/>
    <n v="2003"/>
    <n v="70099045"/>
    <x v="0"/>
  </r>
  <r>
    <x v="132"/>
    <n v="2005"/>
    <n v="70511035"/>
    <x v="67"/>
  </r>
  <r>
    <x v="133"/>
    <n v="1993"/>
    <n v="71107962"/>
    <x v="55"/>
  </r>
  <r>
    <x v="134"/>
    <n v="2007"/>
    <n v="74283625"/>
    <x v="22"/>
  </r>
  <r>
    <x v="135"/>
    <n v="1959"/>
    <n v="74432704"/>
    <x v="9"/>
  </r>
  <r>
    <x v="136"/>
    <n v="1995"/>
    <n v="75609945"/>
    <x v="13"/>
  </r>
  <r>
    <x v="137"/>
    <n v="1979"/>
    <n v="84206106"/>
    <x v="68"/>
  </r>
  <r>
    <x v="138"/>
    <n v="2018"/>
    <n v="85080171"/>
    <x v="26"/>
  </r>
  <r>
    <x v="139"/>
    <n v="1986"/>
    <n v="85160248"/>
    <x v="64"/>
  </r>
  <r>
    <x v="140"/>
    <n v="1988"/>
    <n v="85892546"/>
    <x v="15"/>
  </r>
  <r>
    <x v="141"/>
    <n v="1989"/>
    <n v="95860116"/>
    <x v="69"/>
  </r>
  <r>
    <x v="142"/>
    <n v="1979"/>
    <n v="96074376"/>
    <x v="68"/>
  </r>
  <r>
    <x v="143"/>
    <n v="1993"/>
    <n v="96898818"/>
    <x v="55"/>
  </r>
  <r>
    <x v="144"/>
    <n v="2004"/>
    <n v="100492203"/>
    <x v="37"/>
  </r>
  <r>
    <x v="145"/>
    <n v="1995"/>
    <n v="101040643"/>
    <x v="13"/>
  </r>
  <r>
    <x v="146"/>
    <n v="1992"/>
    <n v="101167799"/>
    <x v="30"/>
  </r>
  <r>
    <x v="147"/>
    <n v="1994"/>
    <n v="107928762"/>
    <x v="50"/>
  </r>
  <r>
    <x v="148"/>
    <n v="1975"/>
    <n v="108981275"/>
    <x v="29"/>
  </r>
  <r>
    <x v="149"/>
    <n v="2013"/>
    <n v="116900694"/>
    <x v="57"/>
  </r>
  <r>
    <x v="150"/>
    <n v="1976"/>
    <n v="117235147"/>
    <x v="54"/>
  </r>
  <r>
    <x v="151"/>
    <n v="2019"/>
    <n v="117624357"/>
    <x v="65"/>
  </r>
  <r>
    <x v="152"/>
    <n v="2009"/>
    <n v="120540719"/>
    <x v="38"/>
  </r>
  <r>
    <x v="153"/>
    <n v="1998"/>
    <n v="125618201"/>
    <x v="34"/>
  </r>
  <r>
    <x v="154"/>
    <n v="2010"/>
    <n v="128012934"/>
    <x v="27"/>
  </r>
  <r>
    <x v="155"/>
    <n v="1999"/>
    <n v="130096601"/>
    <x v="52"/>
  </r>
  <r>
    <x v="156"/>
    <n v="1991"/>
    <n v="130742922"/>
    <x v="70"/>
  </r>
  <r>
    <x v="157"/>
    <n v="2006"/>
    <n v="132399394"/>
    <x v="43"/>
  </r>
  <r>
    <x v="158"/>
    <n v="1972"/>
    <n v="136381073"/>
    <x v="71"/>
  </r>
  <r>
    <x v="159"/>
    <n v="1999"/>
    <n v="136801374"/>
    <x v="52"/>
  </r>
  <r>
    <x v="160"/>
    <n v="1997"/>
    <n v="138433435"/>
    <x v="19"/>
  </r>
  <r>
    <x v="161"/>
    <n v="1986"/>
    <n v="138530565"/>
    <x v="64"/>
  </r>
  <r>
    <x v="162"/>
    <n v="2024"/>
    <n v="143901945"/>
    <x v="72"/>
  </r>
  <r>
    <x v="163"/>
    <n v="2008"/>
    <n v="148095302"/>
    <x v="73"/>
  </r>
  <r>
    <x v="164"/>
    <n v="2015"/>
    <n v="154280290"/>
    <x v="45"/>
  </r>
  <r>
    <x v="165"/>
    <n v="1973"/>
    <n v="156000000"/>
    <x v="74"/>
  </r>
  <r>
    <x v="166"/>
    <n v="2019"/>
    <n v="159227644"/>
    <x v="65"/>
  </r>
  <r>
    <x v="167"/>
    <n v="1965"/>
    <n v="160773770"/>
    <x v="46"/>
  </r>
  <r>
    <x v="168"/>
    <n v="2012"/>
    <n v="162805434"/>
    <x v="17"/>
  </r>
  <r>
    <x v="169"/>
    <n v="2002"/>
    <n v="164615351"/>
    <x v="40"/>
  </r>
  <r>
    <x v="170"/>
    <n v="2014"/>
    <n v="167767189"/>
    <x v="31"/>
  </r>
  <r>
    <x v="171"/>
    <n v="2011"/>
    <n v="169708112"/>
    <x v="39"/>
  </r>
  <r>
    <x v="172"/>
    <n v="2001"/>
    <n v="170742341"/>
    <x v="47"/>
  </r>
  <r>
    <x v="173"/>
    <n v="1999"/>
    <n v="172076928"/>
    <x v="52"/>
  </r>
  <r>
    <x v="174"/>
    <n v="2000"/>
    <n v="187705427"/>
    <x v="33"/>
  </r>
  <r>
    <x v="175"/>
    <n v="2018"/>
    <n v="190241310"/>
    <x v="26"/>
  </r>
  <r>
    <x v="176"/>
    <n v="1989"/>
    <n v="197171806"/>
    <x v="69"/>
  </r>
  <r>
    <x v="177"/>
    <n v="1939"/>
    <n v="200882193"/>
    <x v="11"/>
  </r>
  <r>
    <x v="178"/>
    <n v="2014"/>
    <n v="203227580"/>
    <x v="31"/>
  </r>
  <r>
    <x v="179"/>
    <n v="1991"/>
    <n v="205881154"/>
    <x v="70"/>
  </r>
  <r>
    <x v="180"/>
    <n v="2007"/>
    <n v="206445654"/>
    <x v="22"/>
  </r>
  <r>
    <x v="181"/>
    <n v="2005"/>
    <n v="206863479"/>
    <x v="67"/>
  </r>
  <r>
    <x v="182"/>
    <n v="2017"/>
    <n v="210460015"/>
    <x v="66"/>
  </r>
  <r>
    <x v="183"/>
    <n v="1985"/>
    <n v="214553307"/>
    <x v="10"/>
  </r>
  <r>
    <x v="184"/>
    <n v="1998"/>
    <n v="217049603"/>
    <x v="34"/>
  </r>
  <r>
    <x v="185"/>
    <n v="2010"/>
    <n v="217581231"/>
    <x v="27"/>
  </r>
  <r>
    <x v="186"/>
    <n v="2008"/>
    <n v="223808164"/>
    <x v="73"/>
  </r>
  <r>
    <x v="187"/>
    <n v="2017"/>
    <n v="226277068"/>
    <x v="66"/>
  </r>
  <r>
    <x v="188"/>
    <n v="1995"/>
    <n v="226725679"/>
    <x v="13"/>
  </r>
  <r>
    <x v="189"/>
    <n v="1973"/>
    <n v="233005644"/>
    <x v="74"/>
  </r>
  <r>
    <x v="190"/>
    <n v="1981"/>
    <n v="248159971"/>
    <x v="44"/>
  </r>
  <r>
    <x v="191"/>
    <n v="2004"/>
    <n v="261441092"/>
    <x v="37"/>
  </r>
  <r>
    <x v="192"/>
    <n v="1975"/>
    <n v="280063555"/>
    <x v="29"/>
  </r>
  <r>
    <x v="193"/>
    <n v="2024"/>
    <n v="282144358"/>
    <x v="72"/>
  </r>
  <r>
    <x v="194"/>
    <n v="2001"/>
    <n v="290642256"/>
    <x v="47"/>
  </r>
  <r>
    <x v="195"/>
    <n v="2010"/>
    <n v="292587330"/>
    <x v="27"/>
  </r>
  <r>
    <x v="196"/>
    <n v="1980"/>
    <n v="292753960"/>
    <x v="53"/>
  </r>
  <r>
    <x v="197"/>
    <n v="2009"/>
    <n v="293004164"/>
    <x v="38"/>
  </r>
  <r>
    <x v="198"/>
    <n v="1999"/>
    <n v="293506292"/>
    <x v="52"/>
  </r>
  <r>
    <x v="199"/>
    <n v="2003"/>
    <n v="305413918"/>
    <x v="0"/>
  </r>
  <r>
    <x v="200"/>
    <n v="1983"/>
    <n v="316566101"/>
    <x v="60"/>
  </r>
  <r>
    <x v="201"/>
    <n v="2001"/>
    <n v="319372078"/>
    <x v="47"/>
  </r>
  <r>
    <x v="202"/>
    <n v="2023"/>
    <n v="330078895"/>
    <x v="75"/>
  </r>
  <r>
    <x v="203"/>
    <n v="1994"/>
    <n v="330455270"/>
    <x v="50"/>
  </r>
  <r>
    <x v="204"/>
    <n v="2019"/>
    <n v="335477657"/>
    <x v="65"/>
  </r>
  <r>
    <x v="205"/>
    <n v="2002"/>
    <n v="345518923"/>
    <x v="40"/>
  </r>
  <r>
    <x v="206"/>
    <n v="2015"/>
    <n v="356461711"/>
    <x v="45"/>
  </r>
  <r>
    <x v="207"/>
    <n v="2003"/>
    <n v="380843261"/>
    <x v="0"/>
  </r>
  <r>
    <x v="208"/>
    <n v="2011"/>
    <n v="381447587"/>
    <x v="39"/>
  </r>
  <r>
    <x v="209"/>
    <n v="2023"/>
    <n v="381593754"/>
    <x v="75"/>
  </r>
  <r>
    <x v="210"/>
    <n v="2003"/>
    <n v="381878219"/>
    <x v="0"/>
  </r>
  <r>
    <x v="211"/>
    <n v="1993"/>
    <n v="407185075"/>
    <x v="55"/>
  </r>
  <r>
    <x v="212"/>
    <n v="2010"/>
    <n v="415004880"/>
    <x v="27"/>
  </r>
  <r>
    <x v="213"/>
    <n v="1994"/>
    <n v="424979720"/>
    <x v="50"/>
  </r>
  <r>
    <x v="214"/>
    <n v="2012"/>
    <n v="448149584"/>
    <x v="17"/>
  </r>
  <r>
    <x v="215"/>
    <n v="1977"/>
    <n v="460998507"/>
    <x v="76"/>
  </r>
  <r>
    <x v="216"/>
    <n v="2008"/>
    <n v="534987076"/>
    <x v="73"/>
  </r>
  <r>
    <x v="217"/>
    <n v="2018"/>
    <n v="678815482"/>
    <x v="26"/>
  </r>
  <r>
    <x v="218"/>
    <n v="2022"/>
    <n v="718732821"/>
    <x v="77"/>
  </r>
  <r>
    <x v="219"/>
    <n v="2021"/>
    <n v="814866759"/>
    <x v="78"/>
  </r>
  <r>
    <x v="220"/>
    <n v="2019"/>
    <n v="858373000"/>
    <x v="65"/>
  </r>
  <r>
    <x v="221"/>
    <n v="1962"/>
    <s v="None"/>
    <x v="16"/>
  </r>
  <r>
    <x v="222"/>
    <n v="1963"/>
    <s v="None"/>
    <x v="5"/>
  </r>
  <r>
    <x v="223"/>
    <n v="1924"/>
    <s v="None"/>
    <x v="79"/>
  </r>
  <r>
    <x v="224"/>
    <n v="2023"/>
    <s v="None"/>
    <x v="75"/>
  </r>
  <r>
    <x v="225"/>
    <n v="1975"/>
    <s v="None"/>
    <x v="29"/>
  </r>
  <r>
    <x v="226"/>
    <n v="1957"/>
    <s v="None"/>
    <x v="58"/>
  </r>
  <r>
    <x v="227"/>
    <n v="1975"/>
    <s v="None"/>
    <x v="29"/>
  </r>
  <r>
    <x v="228"/>
    <n v="2019"/>
    <s v="None"/>
    <x v="65"/>
  </r>
  <r>
    <x v="229"/>
    <n v="2009"/>
    <s v="None"/>
    <x v="38"/>
  </r>
  <r>
    <x v="230"/>
    <n v="1926"/>
    <s v="None"/>
    <x v="80"/>
  </r>
  <r>
    <x v="231"/>
    <n v="1953"/>
    <s v="None"/>
    <x v="2"/>
  </r>
  <r>
    <x v="232"/>
    <n v="2024"/>
    <s v="None"/>
    <x v="72"/>
  </r>
  <r>
    <x v="233"/>
    <n v="1921"/>
    <s v="None"/>
    <x v="81"/>
  </r>
  <r>
    <x v="234"/>
    <n v="1961"/>
    <s v="None"/>
    <x v="6"/>
  </r>
  <r>
    <x v="235"/>
    <n v="1925"/>
    <s v="None"/>
    <x v="82"/>
  </r>
  <r>
    <x v="236"/>
    <n v="1944"/>
    <s v="None"/>
    <x v="83"/>
  </r>
  <r>
    <x v="237"/>
    <n v="2009"/>
    <s v="None"/>
    <x v="38"/>
  </r>
  <r>
    <x v="238"/>
    <n v="1940"/>
    <s v="None"/>
    <x v="84"/>
  </r>
  <r>
    <x v="239"/>
    <n v="1954"/>
    <s v="None"/>
    <x v="4"/>
  </r>
  <r>
    <x v="240"/>
    <n v="2005"/>
    <s v="None"/>
    <x v="67"/>
  </r>
  <r>
    <x v="241"/>
    <n v="1957"/>
    <s v="None"/>
    <x v="58"/>
  </r>
  <r>
    <x v="242"/>
    <n v="1957"/>
    <s v="None"/>
    <x v="58"/>
  </r>
  <r>
    <x v="243"/>
    <n v="2015"/>
    <s v="None"/>
    <x v="45"/>
  </r>
  <r>
    <x v="244"/>
    <n v="2012"/>
    <s v="None"/>
    <x v="17"/>
  </r>
  <r>
    <x v="245"/>
    <n v="1940"/>
    <s v="None"/>
    <x v="84"/>
  </r>
  <r>
    <x v="246"/>
    <n v="1957"/>
    <s v="None"/>
    <x v="58"/>
  </r>
  <r>
    <x v="247"/>
    <n v="1957"/>
    <s v="None"/>
    <x v="58"/>
  </r>
  <r>
    <x v="248"/>
    <n v="2021"/>
    <s v="None"/>
    <x v="78"/>
  </r>
  <r>
    <x v="249"/>
    <n v="1959"/>
    <s v="None"/>
    <x v="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
  <r>
    <x v="0"/>
    <x v="0"/>
  </r>
  <r>
    <x v="1"/>
    <x v="1"/>
  </r>
  <r>
    <x v="2"/>
    <x v="2"/>
  </r>
  <r>
    <x v="3"/>
    <x v="3"/>
  </r>
  <r>
    <x v="4"/>
    <x v="4"/>
  </r>
  <r>
    <x v="5"/>
    <x v="5"/>
  </r>
  <r>
    <x v="6"/>
    <x v="6"/>
  </r>
  <r>
    <x v="7"/>
    <x v="6"/>
  </r>
  <r>
    <x v="8"/>
    <x v="6"/>
  </r>
  <r>
    <x v="9"/>
    <x v="6"/>
  </r>
  <r>
    <x v="10"/>
    <x v="7"/>
  </r>
  <r>
    <x v="11"/>
    <x v="4"/>
  </r>
  <r>
    <x v="12"/>
    <x v="8"/>
  </r>
  <r>
    <x v="13"/>
    <x v="9"/>
  </r>
  <r>
    <x v="14"/>
    <x v="1"/>
  </r>
  <r>
    <x v="15"/>
    <x v="10"/>
  </r>
  <r>
    <x v="16"/>
    <x v="11"/>
  </r>
  <r>
    <x v="17"/>
    <x v="12"/>
  </r>
  <r>
    <x v="18"/>
    <x v="13"/>
  </r>
  <r>
    <x v="19"/>
    <x v="14"/>
  </r>
  <r>
    <x v="20"/>
    <x v="15"/>
  </r>
  <r>
    <x v="21"/>
    <x v="16"/>
  </r>
  <r>
    <x v="22"/>
    <x v="6"/>
  </r>
  <r>
    <x v="23"/>
    <x v="17"/>
  </r>
  <r>
    <x v="24"/>
    <x v="18"/>
  </r>
  <r>
    <x v="25"/>
    <x v="19"/>
  </r>
  <r>
    <x v="26"/>
    <x v="20"/>
  </r>
  <r>
    <x v="27"/>
    <x v="21"/>
  </r>
  <r>
    <x v="28"/>
    <x v="5"/>
  </r>
  <r>
    <x v="29"/>
    <x v="9"/>
  </r>
  <r>
    <x v="30"/>
    <x v="22"/>
  </r>
  <r>
    <x v="31"/>
    <x v="23"/>
  </r>
  <r>
    <x v="32"/>
    <x v="24"/>
  </r>
  <r>
    <x v="32"/>
    <x v="25"/>
  </r>
  <r>
    <x v="33"/>
    <x v="26"/>
  </r>
  <r>
    <x v="34"/>
    <x v="27"/>
  </r>
  <r>
    <x v="35"/>
    <x v="28"/>
  </r>
  <r>
    <x v="36"/>
    <x v="29"/>
  </r>
  <r>
    <x v="37"/>
    <x v="26"/>
  </r>
  <r>
    <x v="38"/>
    <x v="30"/>
  </r>
  <r>
    <x v="38"/>
    <x v="31"/>
  </r>
  <r>
    <x v="39"/>
    <x v="32"/>
  </r>
  <r>
    <x v="40"/>
    <x v="33"/>
  </r>
  <r>
    <x v="41"/>
    <x v="34"/>
  </r>
  <r>
    <x v="42"/>
    <x v="35"/>
  </r>
  <r>
    <x v="43"/>
    <x v="36"/>
  </r>
  <r>
    <x v="44"/>
    <x v="37"/>
  </r>
  <r>
    <x v="45"/>
    <x v="6"/>
  </r>
  <r>
    <x v="46"/>
    <x v="38"/>
  </r>
  <r>
    <x v="47"/>
    <x v="39"/>
  </r>
  <r>
    <x v="48"/>
    <x v="40"/>
  </r>
  <r>
    <x v="49"/>
    <x v="40"/>
  </r>
  <r>
    <x v="50"/>
    <x v="41"/>
  </r>
  <r>
    <x v="51"/>
    <x v="42"/>
  </r>
  <r>
    <x v="52"/>
    <x v="42"/>
  </r>
  <r>
    <x v="53"/>
    <x v="43"/>
  </r>
  <r>
    <x v="54"/>
    <x v="44"/>
  </r>
  <r>
    <x v="55"/>
    <x v="45"/>
  </r>
  <r>
    <x v="56"/>
    <x v="46"/>
  </r>
  <r>
    <x v="57"/>
    <x v="47"/>
  </r>
  <r>
    <x v="57"/>
    <x v="48"/>
  </r>
  <r>
    <x v="58"/>
    <x v="4"/>
  </r>
  <r>
    <x v="59"/>
    <x v="29"/>
  </r>
  <r>
    <x v="60"/>
    <x v="49"/>
  </r>
  <r>
    <x v="61"/>
    <x v="50"/>
  </r>
  <r>
    <x v="61"/>
    <x v="51"/>
  </r>
  <r>
    <x v="62"/>
    <x v="52"/>
  </r>
  <r>
    <x v="63"/>
    <x v="53"/>
  </r>
  <r>
    <x v="64"/>
    <x v="29"/>
  </r>
  <r>
    <x v="65"/>
    <x v="54"/>
  </r>
  <r>
    <x v="66"/>
    <x v="55"/>
  </r>
  <r>
    <x v="67"/>
    <x v="56"/>
  </r>
  <r>
    <x v="68"/>
    <x v="57"/>
  </r>
  <r>
    <x v="69"/>
    <x v="58"/>
  </r>
  <r>
    <x v="70"/>
    <x v="59"/>
  </r>
  <r>
    <x v="71"/>
    <x v="40"/>
  </r>
  <r>
    <x v="72"/>
    <x v="29"/>
  </r>
  <r>
    <x v="73"/>
    <x v="60"/>
  </r>
  <r>
    <x v="74"/>
    <x v="61"/>
  </r>
  <r>
    <x v="75"/>
    <x v="12"/>
  </r>
  <r>
    <x v="76"/>
    <x v="62"/>
  </r>
  <r>
    <x v="76"/>
    <x v="63"/>
  </r>
  <r>
    <x v="77"/>
    <x v="64"/>
  </r>
  <r>
    <x v="78"/>
    <x v="65"/>
  </r>
  <r>
    <x v="79"/>
    <x v="66"/>
  </r>
  <r>
    <x v="80"/>
    <x v="67"/>
  </r>
  <r>
    <x v="81"/>
    <x v="68"/>
  </r>
  <r>
    <x v="82"/>
    <x v="69"/>
  </r>
  <r>
    <x v="83"/>
    <x v="70"/>
  </r>
  <r>
    <x v="84"/>
    <x v="71"/>
  </r>
  <r>
    <x v="85"/>
    <x v="62"/>
  </r>
  <r>
    <x v="85"/>
    <x v="63"/>
  </r>
  <r>
    <x v="86"/>
    <x v="72"/>
  </r>
  <r>
    <x v="86"/>
    <x v="73"/>
  </r>
  <r>
    <x v="86"/>
    <x v="74"/>
  </r>
  <r>
    <x v="87"/>
    <x v="75"/>
  </r>
  <r>
    <x v="88"/>
    <x v="40"/>
  </r>
  <r>
    <x v="89"/>
    <x v="76"/>
  </r>
  <r>
    <x v="90"/>
    <x v="77"/>
  </r>
  <r>
    <x v="91"/>
    <x v="49"/>
  </r>
  <r>
    <x v="92"/>
    <x v="78"/>
  </r>
  <r>
    <x v="93"/>
    <x v="79"/>
  </r>
  <r>
    <x v="94"/>
    <x v="68"/>
  </r>
  <r>
    <x v="95"/>
    <x v="80"/>
  </r>
  <r>
    <x v="96"/>
    <x v="81"/>
  </r>
  <r>
    <x v="97"/>
    <x v="36"/>
  </r>
  <r>
    <x v="98"/>
    <x v="4"/>
  </r>
  <r>
    <x v="99"/>
    <x v="81"/>
  </r>
  <r>
    <x v="100"/>
    <x v="82"/>
  </r>
  <r>
    <x v="101"/>
    <x v="83"/>
  </r>
  <r>
    <x v="102"/>
    <x v="84"/>
  </r>
  <r>
    <x v="103"/>
    <x v="85"/>
  </r>
  <r>
    <x v="104"/>
    <x v="4"/>
  </r>
  <r>
    <x v="105"/>
    <x v="86"/>
  </r>
  <r>
    <x v="106"/>
    <x v="87"/>
  </r>
  <r>
    <x v="107"/>
    <x v="88"/>
  </r>
  <r>
    <x v="108"/>
    <x v="68"/>
  </r>
  <r>
    <x v="109"/>
    <x v="89"/>
  </r>
  <r>
    <x v="110"/>
    <x v="79"/>
  </r>
  <r>
    <x v="111"/>
    <x v="49"/>
  </r>
  <r>
    <x v="112"/>
    <x v="90"/>
  </r>
  <r>
    <x v="113"/>
    <x v="49"/>
  </r>
  <r>
    <x v="114"/>
    <x v="68"/>
  </r>
  <r>
    <x v="115"/>
    <x v="91"/>
  </r>
  <r>
    <x v="116"/>
    <x v="92"/>
  </r>
  <r>
    <x v="117"/>
    <x v="93"/>
  </r>
  <r>
    <x v="118"/>
    <x v="94"/>
  </r>
  <r>
    <x v="119"/>
    <x v="95"/>
  </r>
  <r>
    <x v="120"/>
    <x v="76"/>
  </r>
  <r>
    <x v="121"/>
    <x v="0"/>
  </r>
  <r>
    <x v="122"/>
    <x v="96"/>
  </r>
  <r>
    <x v="123"/>
    <x v="97"/>
  </r>
  <r>
    <x v="124"/>
    <x v="98"/>
  </r>
  <r>
    <x v="125"/>
    <x v="99"/>
  </r>
  <r>
    <x v="126"/>
    <x v="49"/>
  </r>
  <r>
    <x v="127"/>
    <x v="27"/>
  </r>
  <r>
    <x v="128"/>
    <x v="100"/>
  </r>
  <r>
    <x v="129"/>
    <x v="101"/>
  </r>
  <r>
    <x v="130"/>
    <x v="102"/>
  </r>
  <r>
    <x v="131"/>
    <x v="32"/>
  </r>
  <r>
    <x v="132"/>
    <x v="103"/>
  </r>
  <r>
    <x v="133"/>
    <x v="104"/>
  </r>
  <r>
    <x v="134"/>
    <x v="105"/>
  </r>
  <r>
    <x v="134"/>
    <x v="106"/>
  </r>
  <r>
    <x v="135"/>
    <x v="70"/>
  </r>
  <r>
    <x v="136"/>
    <x v="101"/>
  </r>
  <r>
    <x v="137"/>
    <x v="82"/>
  </r>
  <r>
    <x v="138"/>
    <x v="107"/>
  </r>
  <r>
    <x v="139"/>
    <x v="87"/>
  </r>
  <r>
    <x v="140"/>
    <x v="108"/>
  </r>
  <r>
    <x v="141"/>
    <x v="109"/>
  </r>
  <r>
    <x v="142"/>
    <x v="91"/>
  </r>
  <r>
    <x v="143"/>
    <x v="110"/>
  </r>
  <r>
    <x v="144"/>
    <x v="111"/>
  </r>
  <r>
    <x v="145"/>
    <x v="85"/>
  </r>
  <r>
    <x v="146"/>
    <x v="111"/>
  </r>
  <r>
    <x v="147"/>
    <x v="32"/>
  </r>
  <r>
    <x v="148"/>
    <x v="94"/>
  </r>
  <r>
    <x v="149"/>
    <x v="68"/>
  </r>
  <r>
    <x v="150"/>
    <x v="112"/>
  </r>
  <r>
    <x v="151"/>
    <x v="113"/>
  </r>
  <r>
    <x v="152"/>
    <x v="32"/>
  </r>
  <r>
    <x v="153"/>
    <x v="109"/>
  </r>
  <r>
    <x v="154"/>
    <x v="68"/>
  </r>
  <r>
    <x v="155"/>
    <x v="114"/>
  </r>
  <r>
    <x v="156"/>
    <x v="115"/>
  </r>
  <r>
    <x v="157"/>
    <x v="68"/>
  </r>
  <r>
    <x v="158"/>
    <x v="91"/>
  </r>
  <r>
    <x v="159"/>
    <x v="80"/>
  </r>
  <r>
    <x v="160"/>
    <x v="116"/>
  </r>
  <r>
    <x v="161"/>
    <x v="117"/>
  </r>
  <r>
    <x v="162"/>
    <x v="118"/>
  </r>
  <r>
    <x v="163"/>
    <x v="111"/>
  </r>
  <r>
    <x v="164"/>
    <x v="119"/>
  </r>
  <r>
    <x v="165"/>
    <x v="120"/>
  </r>
  <r>
    <x v="166"/>
    <x v="114"/>
  </r>
  <r>
    <x v="167"/>
    <x v="121"/>
  </r>
  <r>
    <x v="168"/>
    <x v="32"/>
  </r>
  <r>
    <x v="169"/>
    <x v="110"/>
  </r>
  <r>
    <x v="170"/>
    <x v="85"/>
  </r>
  <r>
    <x v="171"/>
    <x v="122"/>
  </r>
  <r>
    <x v="172"/>
    <x v="78"/>
  </r>
  <r>
    <x v="173"/>
    <x v="123"/>
  </r>
  <r>
    <x v="173"/>
    <x v="124"/>
  </r>
  <r>
    <x v="174"/>
    <x v="82"/>
  </r>
  <r>
    <x v="175"/>
    <x v="125"/>
  </r>
  <r>
    <x v="175"/>
    <x v="126"/>
  </r>
  <r>
    <x v="175"/>
    <x v="127"/>
  </r>
  <r>
    <x v="176"/>
    <x v="110"/>
  </r>
  <r>
    <x v="177"/>
    <x v="72"/>
  </r>
  <r>
    <x v="178"/>
    <x v="76"/>
  </r>
  <r>
    <x v="179"/>
    <x v="87"/>
  </r>
  <r>
    <x v="180"/>
    <x v="66"/>
  </r>
  <r>
    <x v="180"/>
    <x v="128"/>
  </r>
  <r>
    <x v="181"/>
    <x v="76"/>
  </r>
  <r>
    <x v="182"/>
    <x v="129"/>
  </r>
  <r>
    <x v="182"/>
    <x v="130"/>
  </r>
  <r>
    <x v="183"/>
    <x v="131"/>
  </r>
  <r>
    <x v="184"/>
    <x v="110"/>
  </r>
  <r>
    <x v="185"/>
    <x v="132"/>
  </r>
  <r>
    <x v="185"/>
    <x v="133"/>
  </r>
  <r>
    <x v="186"/>
    <x v="134"/>
  </r>
  <r>
    <x v="187"/>
    <x v="113"/>
  </r>
  <r>
    <x v="188"/>
    <x v="135"/>
  </r>
  <r>
    <x v="189"/>
    <x v="136"/>
  </r>
  <r>
    <x v="190"/>
    <x v="110"/>
  </r>
  <r>
    <x v="191"/>
    <x v="66"/>
  </r>
  <r>
    <x v="192"/>
    <x v="110"/>
  </r>
  <r>
    <x v="193"/>
    <x v="27"/>
  </r>
  <r>
    <x v="194"/>
    <x v="137"/>
  </r>
  <r>
    <x v="194"/>
    <x v="138"/>
  </r>
  <r>
    <x v="194"/>
    <x v="139"/>
  </r>
  <r>
    <x v="195"/>
    <x v="76"/>
  </r>
  <r>
    <x v="196"/>
    <x v="140"/>
  </r>
  <r>
    <x v="197"/>
    <x v="137"/>
  </r>
  <r>
    <x v="197"/>
    <x v="141"/>
  </r>
  <r>
    <x v="198"/>
    <x v="142"/>
  </r>
  <r>
    <x v="199"/>
    <x v="143"/>
  </r>
  <r>
    <x v="200"/>
    <x v="144"/>
  </r>
  <r>
    <x v="201"/>
    <x v="145"/>
  </r>
  <r>
    <x v="202"/>
    <x v="76"/>
  </r>
  <r>
    <x v="203"/>
    <x v="131"/>
  </r>
  <r>
    <x v="204"/>
    <x v="146"/>
  </r>
  <r>
    <x v="205"/>
    <x v="145"/>
  </r>
  <r>
    <x v="206"/>
    <x v="137"/>
  </r>
  <r>
    <x v="206"/>
    <x v="147"/>
  </r>
  <r>
    <x v="207"/>
    <x v="134"/>
  </r>
  <r>
    <x v="207"/>
    <x v="139"/>
  </r>
  <r>
    <x v="208"/>
    <x v="148"/>
  </r>
  <r>
    <x v="209"/>
    <x v="149"/>
  </r>
  <r>
    <x v="209"/>
    <x v="150"/>
  </r>
  <r>
    <x v="209"/>
    <x v="151"/>
  </r>
  <r>
    <x v="210"/>
    <x v="145"/>
  </r>
  <r>
    <x v="211"/>
    <x v="110"/>
  </r>
  <r>
    <x v="212"/>
    <x v="129"/>
  </r>
  <r>
    <x v="213"/>
    <x v="152"/>
  </r>
  <r>
    <x v="213"/>
    <x v="153"/>
  </r>
  <r>
    <x v="214"/>
    <x v="76"/>
  </r>
  <r>
    <x v="215"/>
    <x v="154"/>
  </r>
  <r>
    <x v="216"/>
    <x v="76"/>
  </r>
  <r>
    <x v="217"/>
    <x v="155"/>
  </r>
  <r>
    <x v="217"/>
    <x v="156"/>
  </r>
  <r>
    <x v="218"/>
    <x v="157"/>
  </r>
  <r>
    <x v="219"/>
    <x v="158"/>
  </r>
  <r>
    <x v="220"/>
    <x v="155"/>
  </r>
  <r>
    <x v="220"/>
    <x v="156"/>
  </r>
  <r>
    <x v="221"/>
    <x v="159"/>
  </r>
  <r>
    <x v="222"/>
    <x v="160"/>
  </r>
  <r>
    <x v="223"/>
    <x v="161"/>
  </r>
  <r>
    <x v="224"/>
    <x v="162"/>
  </r>
  <r>
    <x v="225"/>
    <x v="49"/>
  </r>
  <r>
    <x v="226"/>
    <x v="49"/>
  </r>
  <r>
    <x v="227"/>
    <x v="163"/>
  </r>
  <r>
    <x v="228"/>
    <x v="164"/>
  </r>
  <r>
    <x v="228"/>
    <x v="165"/>
  </r>
  <r>
    <x v="229"/>
    <x v="166"/>
  </r>
  <r>
    <x v="230"/>
    <x v="167"/>
  </r>
  <r>
    <x v="230"/>
    <x v="168"/>
  </r>
  <r>
    <x v="231"/>
    <x v="169"/>
  </r>
  <r>
    <x v="232"/>
    <x v="170"/>
  </r>
  <r>
    <x v="233"/>
    <x v="1"/>
  </r>
  <r>
    <x v="234"/>
    <x v="171"/>
  </r>
  <r>
    <x v="235"/>
    <x v="1"/>
  </r>
  <r>
    <x v="236"/>
    <x v="12"/>
  </r>
  <r>
    <x v="237"/>
    <x v="172"/>
  </r>
  <r>
    <x v="238"/>
    <x v="1"/>
  </r>
  <r>
    <x v="239"/>
    <x v="173"/>
  </r>
  <r>
    <x v="240"/>
    <x v="174"/>
  </r>
  <r>
    <x v="241"/>
    <x v="71"/>
  </r>
  <r>
    <x v="242"/>
    <x v="12"/>
  </r>
  <r>
    <x v="243"/>
    <x v="175"/>
  </r>
  <r>
    <x v="244"/>
    <x v="176"/>
  </r>
  <r>
    <x v="245"/>
    <x v="177"/>
  </r>
  <r>
    <x v="246"/>
    <x v="178"/>
  </r>
  <r>
    <x v="247"/>
    <x v="178"/>
  </r>
  <r>
    <x v="248"/>
    <x v="179"/>
  </r>
  <r>
    <x v="249"/>
    <x v="1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4">
  <r>
    <s v="Salinui chueok"/>
    <x v="0"/>
  </r>
  <r>
    <s v="Salinui chueok"/>
    <x v="1"/>
  </r>
  <r>
    <s v="Salinui chueok"/>
    <x v="2"/>
  </r>
  <r>
    <s v="City Lights"/>
    <x v="3"/>
  </r>
  <r>
    <s v="City Lights"/>
    <x v="4"/>
  </r>
  <r>
    <s v="City Lights"/>
    <x v="5"/>
  </r>
  <r>
    <s v="Le salaire de la peur"/>
    <x v="6"/>
  </r>
  <r>
    <s v="Le salaire de la peur"/>
    <x v="7"/>
  </r>
  <r>
    <s v="Le salaire de la peur"/>
    <x v="8"/>
  </r>
  <r>
    <s v="La passion de Jeanne d'Arc"/>
    <x v="9"/>
  </r>
  <r>
    <s v="La passion de Jeanne d'Arc"/>
    <x v="10"/>
  </r>
  <r>
    <s v="Dial M for Murder"/>
    <x v="11"/>
  </r>
  <r>
    <s v="M - Eine Stadt sucht einen Mörder"/>
    <x v="12"/>
  </r>
  <r>
    <s v="M - Eine Stadt sucht einen Mörder"/>
    <x v="13"/>
  </r>
  <r>
    <s v="M - Eine Stadt sucht einen Mörder"/>
    <x v="14"/>
  </r>
  <r>
    <s v="Tengoku to jigoku"/>
    <x v="15"/>
  </r>
  <r>
    <s v="Tengoku to jigoku"/>
    <x v="16"/>
  </r>
  <r>
    <s v="Tengoku to jigoku"/>
    <x v="17"/>
  </r>
  <r>
    <s v="Yôjinbô"/>
    <x v="18"/>
  </r>
  <r>
    <s v="Yôjinbô"/>
    <x v="16"/>
  </r>
  <r>
    <s v="Rashômon"/>
    <x v="19"/>
  </r>
  <r>
    <s v="Rashômon"/>
    <x v="18"/>
  </r>
  <r>
    <s v="Rashômon"/>
    <x v="20"/>
  </r>
  <r>
    <s v="Ikiru"/>
    <x v="18"/>
  </r>
  <r>
    <s v="Ikiru"/>
    <x v="20"/>
  </r>
  <r>
    <s v="Ikiru"/>
    <x v="15"/>
  </r>
  <r>
    <s v="All About Eve"/>
    <x v="21"/>
  </r>
  <r>
    <s v="All About Eve"/>
    <x v="22"/>
  </r>
  <r>
    <s v="North by Northwest"/>
    <x v="23"/>
  </r>
  <r>
    <s v="Idi i smotri"/>
    <x v="24"/>
  </r>
  <r>
    <s v="Idi i smotri"/>
    <x v="25"/>
  </r>
  <r>
    <s v="Mr. Smith Goes to Washington"/>
    <x v="26"/>
  </r>
  <r>
    <s v="Mr. Smith Goes to Washington"/>
    <x v="27"/>
  </r>
  <r>
    <s v="Mr. Smith Goes to Washington"/>
    <x v="28"/>
  </r>
  <r>
    <s v="Modern Times"/>
    <x v="3"/>
  </r>
  <r>
    <s v="La meglio gioventù"/>
    <x v="29"/>
  </r>
  <r>
    <s v="La meglio gioventù"/>
    <x v="30"/>
  </r>
  <r>
    <s v="La haine"/>
    <x v="31"/>
  </r>
  <r>
    <s v="Sunset Blvd."/>
    <x v="32"/>
  </r>
  <r>
    <s v="Sunset Blvd."/>
    <x v="33"/>
  </r>
  <r>
    <s v="Sunset Blvd."/>
    <x v="34"/>
  </r>
  <r>
    <s v="Ladri di biciclette"/>
    <x v="35"/>
  </r>
  <r>
    <s v="Ladri di biciclette"/>
    <x v="36"/>
  </r>
  <r>
    <s v="Ladri di biciclette"/>
    <x v="37"/>
  </r>
  <r>
    <s v="Hotaru no haka"/>
    <x v="38"/>
  </r>
  <r>
    <s v="Hotaru no haka"/>
    <x v="39"/>
  </r>
  <r>
    <s v="To Kill a Mockingbird"/>
    <x v="40"/>
  </r>
  <r>
    <s v="To Kill a Mockingbird"/>
    <x v="41"/>
  </r>
  <r>
    <s v="Jagten"/>
    <x v="42"/>
  </r>
  <r>
    <s v="Jagten"/>
    <x v="43"/>
  </r>
  <r>
    <s v="Shichinin no samurai"/>
    <x v="18"/>
  </r>
  <r>
    <s v="Shichinin no samurai"/>
    <x v="20"/>
  </r>
  <r>
    <s v="Shichinin no samurai"/>
    <x v="15"/>
  </r>
  <r>
    <s v="La battaglia di Algeri"/>
    <x v="44"/>
  </r>
  <r>
    <s v="La battaglia di Algeri"/>
    <x v="45"/>
  </r>
  <r>
    <s v="Bacheha-ye aseman"/>
    <x v="46"/>
  </r>
  <r>
    <s v="The Third Man"/>
    <x v="47"/>
  </r>
  <r>
    <s v="The Third Man"/>
    <x v="48"/>
  </r>
  <r>
    <s v="The Third Man"/>
    <x v="49"/>
  </r>
  <r>
    <s v="Koe no Katachi"/>
    <x v="50"/>
  </r>
  <r>
    <s v="Koe no Katachi"/>
    <x v="51"/>
  </r>
  <r>
    <s v="Taare Zameen Par"/>
    <x v="52"/>
  </r>
  <r>
    <s v="Metropolis"/>
    <x v="12"/>
  </r>
  <r>
    <s v="Metropolis"/>
    <x v="13"/>
  </r>
  <r>
    <s v="It's a Wonderful Life"/>
    <x v="53"/>
  </r>
  <r>
    <s v="It's a Wonderful Life"/>
    <x v="54"/>
  </r>
  <r>
    <s v="It's a Wonderful Life"/>
    <x v="55"/>
  </r>
  <r>
    <s v="Citizen Kane"/>
    <x v="56"/>
  </r>
  <r>
    <s v="Citizen Kane"/>
    <x v="48"/>
  </r>
  <r>
    <s v="Citizen Kane"/>
    <x v="57"/>
  </r>
  <r>
    <s v="Capharnaüm"/>
    <x v="58"/>
  </r>
  <r>
    <s v="Capharnaüm"/>
    <x v="59"/>
  </r>
  <r>
    <s v="Capharnaüm"/>
    <x v="60"/>
  </r>
  <r>
    <s v="Singin' in the Rain"/>
    <x v="61"/>
  </r>
  <r>
    <s v="Singin' in the Rain"/>
    <x v="62"/>
  </r>
  <r>
    <s v="Ah-ga-ssi"/>
    <x v="63"/>
  </r>
  <r>
    <s v="Ah-ga-ssi"/>
    <x v="64"/>
  </r>
  <r>
    <s v="Ah-ga-ssi"/>
    <x v="65"/>
  </r>
  <r>
    <s v="Incendies"/>
    <x v="66"/>
  </r>
  <r>
    <s v="Incendies"/>
    <x v="67"/>
  </r>
  <r>
    <s v="Incendies"/>
    <x v="68"/>
  </r>
  <r>
    <s v="The Father"/>
    <x v="69"/>
  </r>
  <r>
    <s v="The Father"/>
    <x v="70"/>
  </r>
  <r>
    <s v="Tonari no Totoro"/>
    <x v="71"/>
  </r>
  <r>
    <s v="Oldeuboi"/>
    <x v="72"/>
  </r>
  <r>
    <s v="Oldeuboi"/>
    <x v="73"/>
  </r>
  <r>
    <s v="Oldeuboi"/>
    <x v="65"/>
  </r>
  <r>
    <s v="Monty Python and the Holy Grail"/>
    <x v="74"/>
  </r>
  <r>
    <s v="Monty Python and the Holy Grail"/>
    <x v="75"/>
  </r>
  <r>
    <s v="Monty Python and the Holy Grail"/>
    <x v="76"/>
  </r>
  <r>
    <s v="Reservoir Dogs"/>
    <x v="77"/>
  </r>
  <r>
    <s v="Reservoir Dogs"/>
    <x v="78"/>
  </r>
  <r>
    <s v="Relatos salvajes"/>
    <x v="79"/>
  </r>
  <r>
    <s v="Relatos salvajes"/>
    <x v="80"/>
  </r>
  <r>
    <s v="Relatos salvajes"/>
    <x v="81"/>
  </r>
  <r>
    <s v="To Be or Not to Be"/>
    <x v="82"/>
  </r>
  <r>
    <s v="To Be or Not to Be"/>
    <x v="83"/>
  </r>
  <r>
    <s v="To Be or Not to Be"/>
    <x v="84"/>
  </r>
  <r>
    <s v="Requiem for a Dream"/>
    <x v="85"/>
  </r>
  <r>
    <s v="Requiem for a Dream"/>
    <x v="86"/>
  </r>
  <r>
    <s v="Lock, Stock and Two Smoking Barrels"/>
    <x v="87"/>
  </r>
  <r>
    <s v="Casablanca"/>
    <x v="88"/>
  </r>
  <r>
    <s v="Casablanca"/>
    <x v="89"/>
  </r>
  <r>
    <s v="Casablanca"/>
    <x v="90"/>
  </r>
  <r>
    <s v="Ran"/>
    <x v="18"/>
  </r>
  <r>
    <s v="Ran"/>
    <x v="15"/>
  </r>
  <r>
    <s v="Ran"/>
    <x v="91"/>
  </r>
  <r>
    <s v="The Treasure of the Sierra Madre"/>
    <x v="92"/>
  </r>
  <r>
    <s v="The Treasure of the Sierra Madre"/>
    <x v="93"/>
  </r>
  <r>
    <s v="Kimi no Na wa."/>
    <x v="94"/>
  </r>
  <r>
    <s v="Once Upon a Time in America"/>
    <x v="95"/>
  </r>
  <r>
    <s v="Once Upon a Time in America"/>
    <x v="96"/>
  </r>
  <r>
    <s v="Once Upon a Time in America"/>
    <x v="97"/>
  </r>
  <r>
    <s v="C'era una volta il West"/>
    <x v="98"/>
  </r>
  <r>
    <s v="C'era una volta il West"/>
    <x v="99"/>
  </r>
  <r>
    <s v="C'era una volta il West"/>
    <x v="100"/>
  </r>
  <r>
    <s v="Der Untergang"/>
    <x v="101"/>
  </r>
  <r>
    <s v="Der Untergang"/>
    <x v="102"/>
  </r>
  <r>
    <s v="Der Untergang"/>
    <x v="103"/>
  </r>
  <r>
    <s v="Before Sunrise"/>
    <x v="104"/>
  </r>
  <r>
    <s v="Before Sunrise"/>
    <x v="105"/>
  </r>
  <r>
    <s v="Before Sunset"/>
    <x v="104"/>
  </r>
  <r>
    <s v="Before Sunset"/>
    <x v="106"/>
  </r>
  <r>
    <s v="Before Sunset"/>
    <x v="107"/>
  </r>
  <r>
    <s v="El secreto de sus ojos"/>
    <x v="108"/>
  </r>
  <r>
    <s v="El secreto de sus ojos"/>
    <x v="109"/>
  </r>
  <r>
    <s v="3 Idiots"/>
    <x v="110"/>
  </r>
  <r>
    <s v="3 Idiots"/>
    <x v="111"/>
  </r>
  <r>
    <s v="3 Idiots"/>
    <x v="112"/>
  </r>
  <r>
    <s v="American History X"/>
    <x v="113"/>
  </r>
  <r>
    <s v="Jodaeiye Nader az Simin"/>
    <x v="114"/>
  </r>
  <r>
    <s v="Cidade de Deus"/>
    <x v="115"/>
  </r>
  <r>
    <s v="Cidade de Deus"/>
    <x v="116"/>
  </r>
  <r>
    <s v="Vertigo"/>
    <x v="117"/>
  </r>
  <r>
    <s v="Vertigo"/>
    <x v="118"/>
  </r>
  <r>
    <s v="Vertigo"/>
    <x v="119"/>
  </r>
  <r>
    <s v="Hauru no ugoku shiro"/>
    <x v="71"/>
  </r>
  <r>
    <s v="Hauru no ugoku shiro"/>
    <x v="120"/>
  </r>
  <r>
    <s v="Dr. Strangelove or: How I Learned to Stop Worrying and Love the Bomb"/>
    <x v="121"/>
  </r>
  <r>
    <s v="Dr. Strangelove or: How I Learned to Stop Worrying and Love the Bomb"/>
    <x v="122"/>
  </r>
  <r>
    <s v="Dr. Strangelove or: How I Learned to Stop Worrying and Love the Bomb"/>
    <x v="123"/>
  </r>
  <r>
    <s v="Intouchables"/>
    <x v="124"/>
  </r>
  <r>
    <s v="Intouchables"/>
    <x v="125"/>
  </r>
  <r>
    <s v="Intouchables"/>
    <x v="126"/>
  </r>
  <r>
    <s v="Das Leben der Anderen"/>
    <x v="127"/>
  </r>
  <r>
    <s v="Das Boot"/>
    <x v="128"/>
  </r>
  <r>
    <s v="Das Boot"/>
    <x v="129"/>
  </r>
  <r>
    <s v="Mononoke-hime"/>
    <x v="71"/>
  </r>
  <r>
    <s v="Dangal"/>
    <x v="130"/>
  </r>
  <r>
    <s v="Dangal"/>
    <x v="131"/>
  </r>
  <r>
    <s v="Dangal"/>
    <x v="132"/>
  </r>
  <r>
    <s v="Nuovo Cinema Paradiso"/>
    <x v="133"/>
  </r>
  <r>
    <s v="Nuovo Cinema Paradiso"/>
    <x v="134"/>
  </r>
  <r>
    <s v="Warrior"/>
    <x v="135"/>
  </r>
  <r>
    <s v="Warrior"/>
    <x v="136"/>
  </r>
  <r>
    <s v="Warrior"/>
    <x v="137"/>
  </r>
  <r>
    <s v="Whiplash"/>
    <x v="138"/>
  </r>
  <r>
    <s v="Room"/>
    <x v="139"/>
  </r>
  <r>
    <s v="Hamilton"/>
    <x v="140"/>
  </r>
  <r>
    <s v="Hamilton"/>
    <x v="141"/>
  </r>
  <r>
    <s v="Per qualche dollaro in più"/>
    <x v="99"/>
  </r>
  <r>
    <s v="Per qualche dollaro in più"/>
    <x v="142"/>
  </r>
  <r>
    <s v="Per qualche dollaro in più"/>
    <x v="143"/>
  </r>
  <r>
    <s v="Sen to Chihiro no kamikakushi"/>
    <x v="71"/>
  </r>
  <r>
    <s v="Trainspotting"/>
    <x v="144"/>
  </r>
  <r>
    <s v="Trainspotting"/>
    <x v="145"/>
  </r>
  <r>
    <s v="Into the Wild"/>
    <x v="146"/>
  </r>
  <r>
    <s v="Into the Wild"/>
    <x v="147"/>
  </r>
  <r>
    <s v="The Apartment"/>
    <x v="33"/>
  </r>
  <r>
    <s v="The Apartment"/>
    <x v="148"/>
  </r>
  <r>
    <s v="The Big Lebowski"/>
    <x v="149"/>
  </r>
  <r>
    <s v="The Big Lebowski"/>
    <x v="150"/>
  </r>
  <r>
    <s v="Léon"/>
    <x v="151"/>
  </r>
  <r>
    <s v="The Thing"/>
    <x v="152"/>
  </r>
  <r>
    <s v="The Thing"/>
    <x v="153"/>
  </r>
  <r>
    <s v="The Iron Giant"/>
    <x v="154"/>
  </r>
  <r>
    <s v="The Iron Giant"/>
    <x v="155"/>
  </r>
  <r>
    <s v="The Iron Giant"/>
    <x v="156"/>
  </r>
  <r>
    <s v="The Usual Suspects"/>
    <x v="157"/>
  </r>
  <r>
    <s v="Raging Bull"/>
    <x v="158"/>
  </r>
  <r>
    <s v="Raging Bull"/>
    <x v="159"/>
  </r>
  <r>
    <s v="Raging Bull"/>
    <x v="160"/>
  </r>
  <r>
    <s v="Hotel Rwanda"/>
    <x v="161"/>
  </r>
  <r>
    <s v="Hotel Rwanda"/>
    <x v="162"/>
  </r>
  <r>
    <s v="The Best Years of Our Lives"/>
    <x v="163"/>
  </r>
  <r>
    <s v="The Best Years of Our Lives"/>
    <x v="164"/>
  </r>
  <r>
    <s v="Network"/>
    <x v="165"/>
  </r>
  <r>
    <s v="Fargo"/>
    <x v="149"/>
  </r>
  <r>
    <s v="Fargo"/>
    <x v="150"/>
  </r>
  <r>
    <s v="The Wizard of Oz"/>
    <x v="166"/>
  </r>
  <r>
    <s v="The Wizard of Oz"/>
    <x v="167"/>
  </r>
  <r>
    <s v="The Wizard of Oz"/>
    <x v="168"/>
  </r>
  <r>
    <s v="In the Name of the Father"/>
    <x v="169"/>
  </r>
  <r>
    <s v="In the Name of the Father"/>
    <x v="162"/>
  </r>
  <r>
    <s v="In the Name of the Father"/>
    <x v="170"/>
  </r>
  <r>
    <s v="Il buono, il brutto, il cattivo"/>
    <x v="143"/>
  </r>
  <r>
    <s v="Il buono, il brutto, il cattivo"/>
    <x v="99"/>
  </r>
  <r>
    <s v="Il buono, il brutto, il cattivo"/>
    <x v="171"/>
  </r>
  <r>
    <s v="Memento"/>
    <x v="172"/>
  </r>
  <r>
    <s v="Memento"/>
    <x v="173"/>
  </r>
  <r>
    <s v="The Elephant Man"/>
    <x v="174"/>
  </r>
  <r>
    <s v="The Elephant Man"/>
    <x v="175"/>
  </r>
  <r>
    <s v="The Elephant Man"/>
    <x v="176"/>
  </r>
  <r>
    <s v="A Clockwork Orange"/>
    <x v="121"/>
  </r>
  <r>
    <s v="A Clockwork Orange"/>
    <x v="177"/>
  </r>
  <r>
    <s v="Rush"/>
    <x v="178"/>
  </r>
  <r>
    <s v="The Bridge on the River Kwai"/>
    <x v="179"/>
  </r>
  <r>
    <s v="The Bridge on the River Kwai"/>
    <x v="180"/>
  </r>
  <r>
    <s v="The Bridge on the River Kwai"/>
    <x v="181"/>
  </r>
  <r>
    <s v="Taxi Driver"/>
    <x v="182"/>
  </r>
  <r>
    <s v="The Shawshank Redemption"/>
    <x v="183"/>
  </r>
  <r>
    <s v="The Shawshank Redemption"/>
    <x v="184"/>
  </r>
  <r>
    <s v="Chinatown"/>
    <x v="185"/>
  </r>
  <r>
    <s v="Chinatown"/>
    <x v="186"/>
  </r>
  <r>
    <s v="Snatch"/>
    <x v="87"/>
  </r>
  <r>
    <s v="Psycho"/>
    <x v="187"/>
  </r>
  <r>
    <s v="Psycho"/>
    <x v="188"/>
  </r>
  <r>
    <s v="The Pianist"/>
    <x v="189"/>
  </r>
  <r>
    <s v="The Pianist"/>
    <x v="190"/>
  </r>
  <r>
    <s v="Blade Runner"/>
    <x v="191"/>
  </r>
  <r>
    <s v="Blade Runner"/>
    <x v="192"/>
  </r>
  <r>
    <s v="Blade Runner"/>
    <x v="193"/>
  </r>
  <r>
    <s v="Le fabuleux destin d'Amélie Poulain"/>
    <x v="194"/>
  </r>
  <r>
    <s v="Le fabuleux destin d'Amélie Poulain"/>
    <x v="195"/>
  </r>
  <r>
    <s v="Eternal Sunshine of the Spotless Mind"/>
    <x v="196"/>
  </r>
  <r>
    <s v="Eternal Sunshine of the Spotless Mind"/>
    <x v="197"/>
  </r>
  <r>
    <s v="Eternal Sunshine of the Spotless Mind"/>
    <x v="198"/>
  </r>
  <r>
    <s v="Fight Club"/>
    <x v="199"/>
  </r>
  <r>
    <s v="Fight Club"/>
    <x v="200"/>
  </r>
  <r>
    <s v="Rear Window"/>
    <x v="201"/>
  </r>
  <r>
    <s v="Rear Window"/>
    <x v="202"/>
  </r>
  <r>
    <s v="El laberinto del fauno"/>
    <x v="203"/>
  </r>
  <r>
    <s v="The Terminator"/>
    <x v="204"/>
  </r>
  <r>
    <s v="The Terminator"/>
    <x v="205"/>
  </r>
  <r>
    <s v="The Terminator"/>
    <x v="206"/>
  </r>
  <r>
    <s v="There Will Be Blood"/>
    <x v="207"/>
  </r>
  <r>
    <s v="There Will Be Blood"/>
    <x v="208"/>
  </r>
  <r>
    <s v="Casino"/>
    <x v="209"/>
  </r>
  <r>
    <s v="Casino"/>
    <x v="210"/>
  </r>
  <r>
    <s v="Spotlight"/>
    <x v="211"/>
  </r>
  <r>
    <s v="Spotlight"/>
    <x v="212"/>
  </r>
  <r>
    <s v="Lawrence of Arabia"/>
    <x v="213"/>
  </r>
  <r>
    <s v="Lawrence of Arabia"/>
    <x v="181"/>
  </r>
  <r>
    <s v="The Shining"/>
    <x v="183"/>
  </r>
  <r>
    <s v="The Shining"/>
    <x v="121"/>
  </r>
  <r>
    <s v="The Shining"/>
    <x v="214"/>
  </r>
  <r>
    <s v="Scarface"/>
    <x v="215"/>
  </r>
  <r>
    <s v="Scarface"/>
    <x v="216"/>
  </r>
  <r>
    <s v="Scarface"/>
    <x v="217"/>
  </r>
  <r>
    <s v="Full Metal Jacket"/>
    <x v="121"/>
  </r>
  <r>
    <s v="Full Metal Jacket"/>
    <x v="218"/>
  </r>
  <r>
    <s v="Full Metal Jacket"/>
    <x v="219"/>
  </r>
  <r>
    <s v="GoodFellas"/>
    <x v="209"/>
  </r>
  <r>
    <s v="GoodFellas"/>
    <x v="210"/>
  </r>
  <r>
    <s v="The Godfather Part II"/>
    <x v="220"/>
  </r>
  <r>
    <s v="The Godfather Part II"/>
    <x v="221"/>
  </r>
  <r>
    <s v="The Deer Hunter"/>
    <x v="222"/>
  </r>
  <r>
    <s v="The Deer Hunter"/>
    <x v="223"/>
  </r>
  <r>
    <s v="The Deer Hunter"/>
    <x v="224"/>
  </r>
  <r>
    <s v="Gekijô-ban Kimetsu no Yaiba Mugen Ressha-hen"/>
    <x v="225"/>
  </r>
  <r>
    <s v="Amadeus"/>
    <x v="226"/>
  </r>
  <r>
    <s v="Amadeus"/>
    <x v="227"/>
  </r>
  <r>
    <s v="Stand by Me"/>
    <x v="183"/>
  </r>
  <r>
    <s v="Stand by Me"/>
    <x v="228"/>
  </r>
  <r>
    <s v="Stand by Me"/>
    <x v="229"/>
  </r>
  <r>
    <s v="The Prestige"/>
    <x v="173"/>
  </r>
  <r>
    <s v="The Prestige"/>
    <x v="172"/>
  </r>
  <r>
    <s v="The Prestige"/>
    <x v="230"/>
  </r>
  <r>
    <s v="Gisaengchung"/>
    <x v="0"/>
  </r>
  <r>
    <s v="Gisaengchung"/>
    <x v="231"/>
  </r>
  <r>
    <s v="Three Billboards Outside Ebbing, Missouri"/>
    <x v="232"/>
  </r>
  <r>
    <s v="12 Years a Slave"/>
    <x v="233"/>
  </r>
  <r>
    <s v="12 Years a Slave"/>
    <x v="234"/>
  </r>
  <r>
    <s v="La vita è bella"/>
    <x v="235"/>
  </r>
  <r>
    <s v="La vita è bella"/>
    <x v="236"/>
  </r>
  <r>
    <s v="The Grand Budapest Hotel"/>
    <x v="237"/>
  </r>
  <r>
    <s v="The Grand Budapest Hotel"/>
    <x v="238"/>
  </r>
  <r>
    <s v="The Grand Budapest Hotel"/>
    <x v="239"/>
  </r>
  <r>
    <s v="2001: A Space Odyssey"/>
    <x v="121"/>
  </r>
  <r>
    <s v="2001: A Space Odyssey"/>
    <x v="240"/>
  </r>
  <r>
    <s v="Prisoners"/>
    <x v="241"/>
  </r>
  <r>
    <s v="L.A. Confidential"/>
    <x v="242"/>
  </r>
  <r>
    <s v="L.A. Confidential"/>
    <x v="243"/>
  </r>
  <r>
    <s v="L.A. Confidential"/>
    <x v="244"/>
  </r>
  <r>
    <s v="Hacksaw Ridge"/>
    <x v="245"/>
  </r>
  <r>
    <s v="Hacksaw Ridge"/>
    <x v="246"/>
  </r>
  <r>
    <s v="Heat"/>
    <x v="247"/>
  </r>
  <r>
    <s v="Kill Bill: Vol. 1"/>
    <x v="77"/>
  </r>
  <r>
    <s v="Kill Bill: Vol. 1"/>
    <x v="248"/>
  </r>
  <r>
    <s v="V for Vendetta"/>
    <x v="249"/>
  </r>
  <r>
    <s v="V for Vendetta"/>
    <x v="250"/>
  </r>
  <r>
    <s v="V for Vendetta"/>
    <x v="251"/>
  </r>
  <r>
    <s v="Groundhog Day"/>
    <x v="252"/>
  </r>
  <r>
    <s v="Groundhog Day"/>
    <x v="253"/>
  </r>
  <r>
    <s v="No Country for Old Men"/>
    <x v="150"/>
  </r>
  <r>
    <s v="No Country for Old Men"/>
    <x v="149"/>
  </r>
  <r>
    <s v="No Country for Old Men"/>
    <x v="254"/>
  </r>
  <r>
    <s v="Ben-Hur"/>
    <x v="255"/>
  </r>
  <r>
    <s v="Ben-Hur"/>
    <x v="256"/>
  </r>
  <r>
    <s v="Ben-Hur"/>
    <x v="257"/>
  </r>
  <r>
    <s v="Braveheart"/>
    <x v="258"/>
  </r>
  <r>
    <s v="Alien"/>
    <x v="259"/>
  </r>
  <r>
    <s v="Alien"/>
    <x v="260"/>
  </r>
  <r>
    <s v="Green Book"/>
    <x v="261"/>
  </r>
  <r>
    <s v="Green Book"/>
    <x v="262"/>
  </r>
  <r>
    <s v="Green Book"/>
    <x v="263"/>
  </r>
  <r>
    <s v="Aliens"/>
    <x v="204"/>
  </r>
  <r>
    <s v="Aliens"/>
    <x v="264"/>
  </r>
  <r>
    <s v="Aliens"/>
    <x v="265"/>
  </r>
  <r>
    <s v="Die Hard"/>
    <x v="266"/>
  </r>
  <r>
    <s v="Die Hard"/>
    <x v="267"/>
  </r>
  <r>
    <s v="Die Hard"/>
    <x v="268"/>
  </r>
  <r>
    <s v="Dead Poets Society"/>
    <x v="269"/>
  </r>
  <r>
    <s v="Apocalypse Now"/>
    <x v="270"/>
  </r>
  <r>
    <s v="Apocalypse Now"/>
    <x v="220"/>
  </r>
  <r>
    <s v="Apocalypse Now"/>
    <x v="218"/>
  </r>
  <r>
    <s v="Schindler's List"/>
    <x v="271"/>
  </r>
  <r>
    <s v="Schindler's List"/>
    <x v="272"/>
  </r>
  <r>
    <s v="Million Dollar Baby"/>
    <x v="273"/>
  </r>
  <r>
    <s v="Million Dollar Baby"/>
    <x v="274"/>
  </r>
  <r>
    <s v="Se7en"/>
    <x v="275"/>
  </r>
  <r>
    <s v="Unforgiven"/>
    <x v="192"/>
  </r>
  <r>
    <s v="Pulp Fiction"/>
    <x v="77"/>
  </r>
  <r>
    <s v="Pulp Fiction"/>
    <x v="78"/>
  </r>
  <r>
    <s v="One Flew Over the Cuckoo's Nest"/>
    <x v="276"/>
  </r>
  <r>
    <s v="One Flew Over the Cuckoo's Nest"/>
    <x v="277"/>
  </r>
  <r>
    <s v="One Flew Over the Cuckoo's Nest"/>
    <x v="278"/>
  </r>
  <r>
    <s v="The Wolf of Wall Street"/>
    <x v="279"/>
  </r>
  <r>
    <s v="The Wolf of Wall Street"/>
    <x v="280"/>
  </r>
  <r>
    <s v="Rocky"/>
    <x v="281"/>
  </r>
  <r>
    <s v="Ford v Ferrari"/>
    <x v="282"/>
  </r>
  <r>
    <s v="Ford v Ferrari"/>
    <x v="283"/>
  </r>
  <r>
    <s v="Ford v Ferrari"/>
    <x v="284"/>
  </r>
  <r>
    <s v="Inglourious Basterds"/>
    <x v="77"/>
  </r>
  <r>
    <s v="The Truman Show"/>
    <x v="285"/>
  </r>
  <r>
    <s v="Shutter Island"/>
    <x v="286"/>
  </r>
  <r>
    <s v="Shutter Island"/>
    <x v="287"/>
  </r>
  <r>
    <s v="American Beauty"/>
    <x v="288"/>
  </r>
  <r>
    <s v="The Silence of the Lambs"/>
    <x v="289"/>
  </r>
  <r>
    <s v="The Silence of the Lambs"/>
    <x v="290"/>
  </r>
  <r>
    <s v="The Departed"/>
    <x v="291"/>
  </r>
  <r>
    <s v="The Departed"/>
    <x v="292"/>
  </r>
  <r>
    <s v="The Departed"/>
    <x v="293"/>
  </r>
  <r>
    <s v="The Godfather"/>
    <x v="221"/>
  </r>
  <r>
    <s v="The Godfather"/>
    <x v="220"/>
  </r>
  <r>
    <s v="The Green Mile"/>
    <x v="183"/>
  </r>
  <r>
    <s v="The Green Mile"/>
    <x v="184"/>
  </r>
  <r>
    <s v="Good Will Hunting"/>
    <x v="294"/>
  </r>
  <r>
    <s v="Good Will Hunting"/>
    <x v="295"/>
  </r>
  <r>
    <s v="Platoon"/>
    <x v="215"/>
  </r>
  <r>
    <s v="The Wild Robot"/>
    <x v="296"/>
  </r>
  <r>
    <s v="The Wild Robot"/>
    <x v="297"/>
  </r>
  <r>
    <s v="Gran Torino"/>
    <x v="298"/>
  </r>
  <r>
    <s v="Gran Torino"/>
    <x v="299"/>
  </r>
  <r>
    <s v="Mad Max: Fury Road"/>
    <x v="300"/>
  </r>
  <r>
    <s v="Mad Max: Fury Road"/>
    <x v="301"/>
  </r>
  <r>
    <s v="Mad Max: Fury Road"/>
    <x v="302"/>
  </r>
  <r>
    <s v="The Sting"/>
    <x v="303"/>
  </r>
  <r>
    <s v="1917"/>
    <x v="304"/>
  </r>
  <r>
    <s v="1917"/>
    <x v="305"/>
  </r>
  <r>
    <s v="The Sound of Music"/>
    <x v="306"/>
  </r>
  <r>
    <s v="The Sound of Music"/>
    <x v="307"/>
  </r>
  <r>
    <s v="The Sound of Music"/>
    <x v="308"/>
  </r>
  <r>
    <s v="Django Unchained"/>
    <x v="77"/>
  </r>
  <r>
    <s v="Catch Me If You Can"/>
    <x v="309"/>
  </r>
  <r>
    <s v="Catch Me If You Can"/>
    <x v="310"/>
  </r>
  <r>
    <s v="Catch Me If You Can"/>
    <x v="311"/>
  </r>
  <r>
    <s v="Gone Girl"/>
    <x v="312"/>
  </r>
  <r>
    <s v="The Help"/>
    <x v="313"/>
  </r>
  <r>
    <s v="The Help"/>
    <x v="314"/>
  </r>
  <r>
    <s v="A Beautiful Mind"/>
    <x v="315"/>
  </r>
  <r>
    <s v="A Beautiful Mind"/>
    <x v="316"/>
  </r>
  <r>
    <s v="The Matrix"/>
    <x v="249"/>
  </r>
  <r>
    <s v="The Matrix"/>
    <x v="250"/>
  </r>
  <r>
    <s v="Gladiator"/>
    <x v="317"/>
  </r>
  <r>
    <s v="Gladiator"/>
    <x v="318"/>
  </r>
  <r>
    <s v="Gladiator"/>
    <x v="319"/>
  </r>
  <r>
    <s v="Spider-Man: Into the Spider-Verse"/>
    <x v="320"/>
  </r>
  <r>
    <s v="Spider-Man: Into the Spider-Verse"/>
    <x v="321"/>
  </r>
  <r>
    <s v="Indiana Jones and the Last Crusade"/>
    <x v="322"/>
  </r>
  <r>
    <s v="Indiana Jones and the Last Crusade"/>
    <x v="323"/>
  </r>
  <r>
    <s v="Indiana Jones and the Last Crusade"/>
    <x v="324"/>
  </r>
  <r>
    <s v="Gone with the Wind"/>
    <x v="325"/>
  </r>
  <r>
    <s v="Gone with the Wind"/>
    <x v="326"/>
  </r>
  <r>
    <s v="Gone with the Wind"/>
    <x v="327"/>
  </r>
  <r>
    <s v="Interstellar"/>
    <x v="173"/>
  </r>
  <r>
    <s v="Interstellar"/>
    <x v="172"/>
  </r>
  <r>
    <s v="Terminator 2: Judgment Day"/>
    <x v="204"/>
  </r>
  <r>
    <s v="Terminator 2: Judgment Day"/>
    <x v="206"/>
  </r>
  <r>
    <s v="Ratatouille"/>
    <x v="155"/>
  </r>
  <r>
    <s v="Ratatouille"/>
    <x v="328"/>
  </r>
  <r>
    <s v="Ratatouille"/>
    <x v="329"/>
  </r>
  <r>
    <s v="Batman Begins"/>
    <x v="330"/>
  </r>
  <r>
    <s v="Batman Begins"/>
    <x v="331"/>
  </r>
  <r>
    <s v="Batman Begins"/>
    <x v="172"/>
  </r>
  <r>
    <s v="Coco"/>
    <x v="332"/>
  </r>
  <r>
    <s v="Coco"/>
    <x v="333"/>
  </r>
  <r>
    <s v="Coco"/>
    <x v="334"/>
  </r>
  <r>
    <s v="Back to the Future"/>
    <x v="335"/>
  </r>
  <r>
    <s v="Back to the Future"/>
    <x v="336"/>
  </r>
  <r>
    <s v="Saving Private Ryan"/>
    <x v="337"/>
  </r>
  <r>
    <s v="How to Train Your Dragon"/>
    <x v="338"/>
  </r>
  <r>
    <s v="How to Train Your Dragon"/>
    <x v="339"/>
  </r>
  <r>
    <s v="How to Train Your Dragon"/>
    <x v="296"/>
  </r>
  <r>
    <s v="WALL·E"/>
    <x v="340"/>
  </r>
  <r>
    <s v="WALL·E"/>
    <x v="341"/>
  </r>
  <r>
    <s v="WALL·E"/>
    <x v="342"/>
  </r>
  <r>
    <s v="Logan"/>
    <x v="343"/>
  </r>
  <r>
    <s v="Logan"/>
    <x v="344"/>
  </r>
  <r>
    <s v="Logan"/>
    <x v="345"/>
  </r>
  <r>
    <s v="Toy Story"/>
    <x v="346"/>
  </r>
  <r>
    <s v="Toy Story"/>
    <x v="341"/>
  </r>
  <r>
    <s v="Toy Story"/>
    <x v="340"/>
  </r>
  <r>
    <s v="The Exorcist"/>
    <x v="347"/>
  </r>
  <r>
    <s v="Raiders of the Lost Ark"/>
    <x v="348"/>
  </r>
  <r>
    <s v="Raiders of the Lost Ark"/>
    <x v="323"/>
  </r>
  <r>
    <s v="Raiders of the Lost Ark"/>
    <x v="349"/>
  </r>
  <r>
    <s v="The Incredibles"/>
    <x v="155"/>
  </r>
  <r>
    <s v="Jaws"/>
    <x v="350"/>
  </r>
  <r>
    <s v="Jaws"/>
    <x v="351"/>
  </r>
  <r>
    <s v="Dune: Part Two"/>
    <x v="67"/>
  </r>
  <r>
    <s v="Dune: Part Two"/>
    <x v="352"/>
  </r>
  <r>
    <s v="Dune: Part Two"/>
    <x v="353"/>
  </r>
  <r>
    <s v="Monsters, Inc."/>
    <x v="341"/>
  </r>
  <r>
    <s v="Monsters, Inc."/>
    <x v="354"/>
  </r>
  <r>
    <s v="Monsters, Inc."/>
    <x v="355"/>
  </r>
  <r>
    <s v="Inception"/>
    <x v="172"/>
  </r>
  <r>
    <s v="Star Wars: Episode V - The Empire Strikes Back"/>
    <x v="356"/>
  </r>
  <r>
    <s v="Star Wars: Episode V - The Empire Strikes Back"/>
    <x v="348"/>
  </r>
  <r>
    <s v="Star Wars: Episode V - The Empire Strikes Back"/>
    <x v="323"/>
  </r>
  <r>
    <s v="Up"/>
    <x v="341"/>
  </r>
  <r>
    <s v="Up"/>
    <x v="357"/>
  </r>
  <r>
    <s v="Up"/>
    <x v="212"/>
  </r>
  <r>
    <s v="The Sixth Sense"/>
    <x v="358"/>
  </r>
  <r>
    <s v="Pirates of the Caribbean: The Curse of the Black Pearl"/>
    <x v="359"/>
  </r>
  <r>
    <s v="Pirates of the Caribbean: The Curse of the Black Pearl"/>
    <x v="360"/>
  </r>
  <r>
    <s v="Pirates of the Caribbean: The Curse of the Black Pearl"/>
    <x v="361"/>
  </r>
  <r>
    <s v="Star Wars: Episode VI - Return of the Jedi"/>
    <x v="348"/>
  </r>
  <r>
    <s v="Star Wars: Episode VI - Return of the Jedi"/>
    <x v="323"/>
  </r>
  <r>
    <s v="The Lord of the Rings: The Fellowship of the Ring"/>
    <x v="362"/>
  </r>
  <r>
    <s v="The Lord of the Rings: The Fellowship of the Ring"/>
    <x v="363"/>
  </r>
  <r>
    <s v="The Lord of the Rings: The Fellowship of the Ring"/>
    <x v="364"/>
  </r>
  <r>
    <s v="Oppenheimer"/>
    <x v="172"/>
  </r>
  <r>
    <s v="Oppenheimer"/>
    <x v="365"/>
  </r>
  <r>
    <s v="Oppenheimer"/>
    <x v="366"/>
  </r>
  <r>
    <s v="Forrest Gump"/>
    <x v="367"/>
  </r>
  <r>
    <s v="Forrest Gump"/>
    <x v="368"/>
  </r>
  <r>
    <s v="Joker"/>
    <x v="369"/>
  </r>
  <r>
    <s v="Joker"/>
    <x v="370"/>
  </r>
  <r>
    <s v="Joker"/>
    <x v="330"/>
  </r>
  <r>
    <s v="The Lord of the Rings: The Two Towers"/>
    <x v="362"/>
  </r>
  <r>
    <s v="The Lord of the Rings: The Two Towers"/>
    <x v="363"/>
  </r>
  <r>
    <s v="The Lord of the Rings: The Two Towers"/>
    <x v="364"/>
  </r>
  <r>
    <s v="Inside Out"/>
    <x v="341"/>
  </r>
  <r>
    <s v="Inside Out"/>
    <x v="371"/>
  </r>
  <r>
    <s v="Inside Out"/>
    <x v="372"/>
  </r>
  <r>
    <s v="Finding Nemo"/>
    <x v="340"/>
  </r>
  <r>
    <s v="Finding Nemo"/>
    <x v="357"/>
  </r>
  <r>
    <s v="Finding Nemo"/>
    <x v="373"/>
  </r>
  <r>
    <s v="Harry Potter and the Deathly Hallows: Part 2"/>
    <x v="374"/>
  </r>
  <r>
    <s v="Harry Potter and the Deathly Hallows: Part 2"/>
    <x v="375"/>
  </r>
  <r>
    <s v="Spider-Man: Across the Spider-Verse"/>
    <x v="320"/>
  </r>
  <r>
    <s v="Spider-Man: Across the Spider-Verse"/>
    <x v="376"/>
  </r>
  <r>
    <s v="Spider-Man: Across the Spider-Verse"/>
    <x v="377"/>
  </r>
  <r>
    <s v="The Lord of the Rings: The Return of the King"/>
    <x v="362"/>
  </r>
  <r>
    <s v="The Lord of the Rings: The Return of the King"/>
    <x v="363"/>
  </r>
  <r>
    <s v="The Lord of the Rings: The Return of the King"/>
    <x v="364"/>
  </r>
  <r>
    <s v="Jurassic Park"/>
    <x v="378"/>
  </r>
  <r>
    <s v="Jurassic Park"/>
    <x v="379"/>
  </r>
  <r>
    <s v="Toy Story 3"/>
    <x v="346"/>
  </r>
  <r>
    <s v="Toy Story 3"/>
    <x v="340"/>
  </r>
  <r>
    <s v="Toy Story 3"/>
    <x v="332"/>
  </r>
  <r>
    <s v="The Lion King"/>
    <x v="380"/>
  </r>
  <r>
    <s v="The Lion King"/>
    <x v="381"/>
  </r>
  <r>
    <s v="The Lion King"/>
    <x v="382"/>
  </r>
  <r>
    <s v="The Dark Knight Rises"/>
    <x v="173"/>
  </r>
  <r>
    <s v="The Dark Knight Rises"/>
    <x v="172"/>
  </r>
  <r>
    <s v="The Dark Knight Rises"/>
    <x v="331"/>
  </r>
  <r>
    <s v="Star Wars"/>
    <x v="323"/>
  </r>
  <r>
    <s v="The Dark Knight"/>
    <x v="173"/>
  </r>
  <r>
    <s v="The Dark Knight"/>
    <x v="172"/>
  </r>
  <r>
    <s v="The Dark Knight"/>
    <x v="331"/>
  </r>
  <r>
    <s v="Avengers: Infinity War"/>
    <x v="383"/>
  </r>
  <r>
    <s v="Avengers: Infinity War"/>
    <x v="384"/>
  </r>
  <r>
    <s v="Avengers: Infinity War"/>
    <x v="385"/>
  </r>
  <r>
    <s v="Top Gun: Maverick"/>
    <x v="386"/>
  </r>
  <r>
    <s v="Top Gun: Maverick"/>
    <x v="387"/>
  </r>
  <r>
    <s v="Top Gun: Maverick"/>
    <x v="388"/>
  </r>
  <r>
    <s v="Spider-Man: No Way Home"/>
    <x v="389"/>
  </r>
  <r>
    <s v="Spider-Man: No Way Home"/>
    <x v="390"/>
  </r>
  <r>
    <s v="Spider-Man: No Way Home"/>
    <x v="385"/>
  </r>
  <r>
    <s v="Avengers: Endgame"/>
    <x v="383"/>
  </r>
  <r>
    <s v="Avengers: Endgame"/>
    <x v="384"/>
  </r>
  <r>
    <s v="Avengers: Endgame"/>
    <x v="385"/>
  </r>
  <r>
    <s v="Seppuku"/>
    <x v="391"/>
  </r>
  <r>
    <s v="Seppuku"/>
    <x v="20"/>
  </r>
  <r>
    <s v="The Great Escape"/>
    <x v="392"/>
  </r>
  <r>
    <s v="The Great Escape"/>
    <x v="393"/>
  </r>
  <r>
    <s v="The Great Escape"/>
    <x v="394"/>
  </r>
  <r>
    <s v="Sherlock Jr."/>
    <x v="395"/>
  </r>
  <r>
    <s v="Sherlock Jr."/>
    <x v="396"/>
  </r>
  <r>
    <s v="Sherlock Jr."/>
    <x v="397"/>
  </r>
  <r>
    <s v="12th Fail"/>
    <x v="112"/>
  </r>
  <r>
    <s v="12th Fail"/>
    <x v="398"/>
  </r>
  <r>
    <s v="12th Fail"/>
    <x v="399"/>
  </r>
  <r>
    <s v="Barry Lyndon"/>
    <x v="121"/>
  </r>
  <r>
    <s v="Barry Lyndon"/>
    <x v="400"/>
  </r>
  <r>
    <s v="Paths of Glory"/>
    <x v="121"/>
  </r>
  <r>
    <s v="Paths of Glory"/>
    <x v="401"/>
  </r>
  <r>
    <s v="Paths of Glory"/>
    <x v="402"/>
  </r>
  <r>
    <s v="Hababam Sinifi: Sinifta Kaldi"/>
    <x v="403"/>
  </r>
  <r>
    <s v="Hababam Sinifi: Sinifta Kaldi"/>
    <x v="404"/>
  </r>
  <r>
    <s v="Klaus"/>
    <x v="405"/>
  </r>
  <r>
    <s v="Klaus"/>
    <x v="406"/>
  </r>
  <r>
    <s v="Klaus"/>
    <x v="407"/>
  </r>
  <r>
    <s v="Hachi: A Dog's Tale"/>
    <x v="408"/>
  </r>
  <r>
    <s v="Hachi: A Dog's Tale"/>
    <x v="409"/>
  </r>
  <r>
    <s v="The General"/>
    <x v="410"/>
  </r>
  <r>
    <s v="The General"/>
    <x v="397"/>
  </r>
  <r>
    <s v="The General"/>
    <x v="411"/>
  </r>
  <r>
    <s v="Tôkyô monogatari"/>
    <x v="412"/>
  </r>
  <r>
    <s v="Tôkyô monogatari"/>
    <x v="413"/>
  </r>
  <r>
    <s v="Maharaja"/>
    <x v="414"/>
  </r>
  <r>
    <s v="The Kid"/>
    <x v="3"/>
  </r>
  <r>
    <s v="Judgment at Nuremberg"/>
    <x v="415"/>
  </r>
  <r>
    <s v="Judgment at Nuremberg"/>
    <x v="416"/>
  </r>
  <r>
    <s v="The Gold Rush"/>
    <x v="3"/>
  </r>
  <r>
    <s v="Double Indemnity"/>
    <x v="33"/>
  </r>
  <r>
    <s v="Double Indemnity"/>
    <x v="417"/>
  </r>
  <r>
    <s v="Double Indemnity"/>
    <x v="418"/>
  </r>
  <r>
    <s v="Mary and Max."/>
    <x v="419"/>
  </r>
  <r>
    <s v="The Great Dictator"/>
    <x v="3"/>
  </r>
  <r>
    <s v="On the Waterfront"/>
    <x v="420"/>
  </r>
  <r>
    <s v="On the Waterfront"/>
    <x v="421"/>
  </r>
  <r>
    <s v="On the Waterfront"/>
    <x v="422"/>
  </r>
  <r>
    <s v="Babam ve Oglum"/>
    <x v="423"/>
  </r>
  <r>
    <s v="12 Angry Men"/>
    <x v="424"/>
  </r>
  <r>
    <s v="Witness for the Prosecution"/>
    <x v="425"/>
  </r>
  <r>
    <s v="Witness for the Prosecution"/>
    <x v="33"/>
  </r>
  <r>
    <s v="Witness for the Prosecution"/>
    <x v="426"/>
  </r>
  <r>
    <s v="Drishyam"/>
    <x v="427"/>
  </r>
  <r>
    <s v="Drishyam"/>
    <x v="428"/>
  </r>
  <r>
    <s v="Gangs of Wasseypur"/>
    <x v="429"/>
  </r>
  <r>
    <s v="Gangs of Wasseypur"/>
    <x v="430"/>
  </r>
  <r>
    <s v="Gangs of Wasseypur"/>
    <x v="431"/>
  </r>
  <r>
    <s v="The Grapes of Wrath"/>
    <x v="432"/>
  </r>
  <r>
    <s v="The Grapes of Wrath"/>
    <x v="433"/>
  </r>
  <r>
    <s v="Det sjunde inseglet"/>
    <x v="434"/>
  </r>
  <r>
    <s v="Smultronstället"/>
    <x v="434"/>
  </r>
  <r>
    <s v="Jai Bhim"/>
    <x v="435"/>
  </r>
  <r>
    <s v="Jai Bhim"/>
    <x v="436"/>
  </r>
  <r>
    <s v="Some Like It Hot"/>
    <x v="33"/>
  </r>
  <r>
    <s v="Some Like It Hot"/>
    <x v="148"/>
  </r>
  <r>
    <s v="Some Like It Hot"/>
    <x v="4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68141-2ED6-4A19-A0BF-2B7AF181888E}" name="PivotTable3" cacheId="5"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6">
  <location ref="F4:G6" firstHeaderRow="1" firstDataRow="1" firstDataCol="1" rowPageCount="1" colPageCount="1"/>
  <pivotFields count="4">
    <pivotField axis="axisRow" showAll="0">
      <items count="251">
        <item x="241"/>
        <item x="123"/>
        <item x="224"/>
        <item x="166"/>
        <item x="126"/>
        <item x="54"/>
        <item x="172"/>
        <item x="91"/>
        <item x="33"/>
        <item x="137"/>
        <item x="139"/>
        <item x="10"/>
        <item x="118"/>
        <item x="155"/>
        <item x="55"/>
        <item x="142"/>
        <item x="220"/>
        <item x="217"/>
        <item x="240"/>
        <item x="24"/>
        <item x="183"/>
        <item x="225"/>
        <item x="181"/>
        <item x="51"/>
        <item x="52"/>
        <item x="135"/>
        <item x="100"/>
        <item x="136"/>
        <item x="31"/>
        <item x="44"/>
        <item x="108"/>
        <item x="169"/>
        <item x="49"/>
        <item x="96"/>
        <item x="57"/>
        <item x="30"/>
        <item x="1"/>
        <item x="182"/>
        <item x="65"/>
        <item x="63"/>
        <item x="62"/>
        <item x="141"/>
        <item x="50"/>
        <item x="246"/>
        <item x="4"/>
        <item x="140"/>
        <item x="168"/>
        <item x="236"/>
        <item x="60"/>
        <item x="243"/>
        <item x="193"/>
        <item x="105"/>
        <item x="53"/>
        <item x="102"/>
        <item x="85"/>
        <item x="103"/>
        <item x="207"/>
        <item x="151"/>
        <item x="203"/>
        <item x="113"/>
        <item x="244"/>
        <item x="117"/>
        <item x="121"/>
        <item x="174"/>
        <item x="170"/>
        <item x="177"/>
        <item x="160"/>
        <item x="114"/>
        <item x="163"/>
        <item x="138"/>
        <item x="133"/>
        <item x="227"/>
        <item x="229"/>
        <item x="129"/>
        <item x="70"/>
        <item x="208"/>
        <item x="59"/>
        <item x="130"/>
        <item x="19"/>
        <item x="82"/>
        <item x="185"/>
        <item x="12"/>
        <item x="9"/>
        <item x="88"/>
        <item x="87"/>
        <item x="34"/>
        <item x="195"/>
        <item x="176"/>
        <item x="152"/>
        <item x="206"/>
        <item x="178"/>
        <item x="74"/>
        <item x="61"/>
        <item x="29"/>
        <item x="21"/>
        <item x="248"/>
        <item x="192"/>
        <item x="56"/>
        <item x="204"/>
        <item x="234"/>
        <item x="211"/>
        <item x="131"/>
        <item x="47"/>
        <item x="228"/>
        <item x="26"/>
        <item x="128"/>
        <item x="23"/>
        <item x="16"/>
        <item x="15"/>
        <item x="3"/>
        <item x="124"/>
        <item x="18"/>
        <item x="110"/>
        <item x="101"/>
        <item x="2"/>
        <item x="77"/>
        <item x="43"/>
        <item x="187"/>
        <item x="5"/>
        <item x="164"/>
        <item x="232"/>
        <item x="237"/>
        <item x="89"/>
        <item x="28"/>
        <item x="144"/>
        <item x="14"/>
        <item x="64"/>
        <item x="194"/>
        <item x="38"/>
        <item x="13"/>
        <item x="84"/>
        <item x="134"/>
        <item x="11"/>
        <item x="66"/>
        <item x="37"/>
        <item x="239"/>
        <item x="48"/>
        <item x="148"/>
        <item x="202"/>
        <item x="226"/>
        <item x="71"/>
        <item x="199"/>
        <item x="161"/>
        <item x="127"/>
        <item x="98"/>
        <item x="147"/>
        <item x="81"/>
        <item x="190"/>
        <item x="45"/>
        <item x="8"/>
        <item x="180"/>
        <item x="104"/>
        <item x="40"/>
        <item x="42"/>
        <item x="39"/>
        <item x="150"/>
        <item x="69"/>
        <item x="92"/>
        <item x="0"/>
        <item x="184"/>
        <item x="112"/>
        <item x="143"/>
        <item x="145"/>
        <item x="72"/>
        <item x="221"/>
        <item x="223"/>
        <item x="22"/>
        <item x="154"/>
        <item x="32"/>
        <item x="247"/>
        <item x="97"/>
        <item x="249"/>
        <item x="209"/>
        <item x="175"/>
        <item x="219"/>
        <item x="109"/>
        <item x="119"/>
        <item x="215"/>
        <item x="196"/>
        <item x="200"/>
        <item x="17"/>
        <item x="27"/>
        <item x="94"/>
        <item x="6"/>
        <item x="179"/>
        <item x="75"/>
        <item x="83"/>
        <item x="76"/>
        <item x="93"/>
        <item x="216"/>
        <item x="214"/>
        <item x="116"/>
        <item x="157"/>
        <item x="90"/>
        <item x="189"/>
        <item x="35"/>
        <item x="230"/>
        <item x="158"/>
        <item x="115"/>
        <item x="235"/>
        <item x="125"/>
        <item x="245"/>
        <item x="238"/>
        <item x="222"/>
        <item x="159"/>
        <item x="171"/>
        <item x="191"/>
        <item x="79"/>
        <item x="233"/>
        <item x="213"/>
        <item x="201"/>
        <item x="210"/>
        <item x="205"/>
        <item x="173"/>
        <item x="99"/>
        <item x="120"/>
        <item x="95"/>
        <item x="111"/>
        <item x="156"/>
        <item x="198"/>
        <item x="167"/>
        <item x="165"/>
        <item x="106"/>
        <item x="78"/>
        <item x="25"/>
        <item x="46"/>
        <item x="153"/>
        <item x="80"/>
        <item x="162"/>
        <item x="86"/>
        <item x="149"/>
        <item x="107"/>
        <item x="122"/>
        <item x="41"/>
        <item x="20"/>
        <item x="231"/>
        <item x="36"/>
        <item x="218"/>
        <item x="188"/>
        <item x="212"/>
        <item x="73"/>
        <item x="146"/>
        <item x="197"/>
        <item x="132"/>
        <item x="58"/>
        <item x="186"/>
        <item x="67"/>
        <item x="68"/>
        <item x="242"/>
        <item x="7"/>
        <item t="default"/>
      </items>
    </pivotField>
    <pivotField showAll="0"/>
    <pivotField dataField="1" showAll="0"/>
    <pivotField axis="axisPage" numFmtId="165" showAll="0">
      <items count="86">
        <item x="81"/>
        <item x="79"/>
        <item x="82"/>
        <item x="80"/>
        <item x="23"/>
        <item x="3"/>
        <item x="1"/>
        <item x="12"/>
        <item x="11"/>
        <item x="84"/>
        <item x="25"/>
        <item x="32"/>
        <item x="83"/>
        <item x="24"/>
        <item x="14"/>
        <item x="20"/>
        <item x="7"/>
        <item x="8"/>
        <item x="2"/>
        <item x="4"/>
        <item x="58"/>
        <item x="41"/>
        <item x="9"/>
        <item x="49"/>
        <item x="6"/>
        <item x="16"/>
        <item x="5"/>
        <item x="42"/>
        <item x="46"/>
        <item x="18"/>
        <item x="36"/>
        <item x="56"/>
        <item x="71"/>
        <item x="74"/>
        <item x="59"/>
        <item x="29"/>
        <item x="54"/>
        <item x="76"/>
        <item x="63"/>
        <item x="68"/>
        <item x="53"/>
        <item x="44"/>
        <item x="51"/>
        <item x="60"/>
        <item x="35"/>
        <item x="10"/>
        <item x="64"/>
        <item x="61"/>
        <item x="15"/>
        <item x="69"/>
        <item x="62"/>
        <item x="70"/>
        <item x="30"/>
        <item x="55"/>
        <item x="50"/>
        <item x="13"/>
        <item x="48"/>
        <item x="19"/>
        <item x="34"/>
        <item x="52"/>
        <item x="33"/>
        <item x="47"/>
        <item x="40"/>
        <item x="0"/>
        <item x="37"/>
        <item x="67"/>
        <item x="43"/>
        <item x="22"/>
        <item x="73"/>
        <item x="38"/>
        <item x="27"/>
        <item x="39"/>
        <item x="17"/>
        <item x="57"/>
        <item x="31"/>
        <item x="45"/>
        <item x="21"/>
        <item x="66"/>
        <item x="26"/>
        <item x="65"/>
        <item x="28"/>
        <item x="78"/>
        <item x="77"/>
        <item x="75"/>
        <item x="72"/>
        <item t="default"/>
      </items>
    </pivotField>
  </pivotFields>
  <rowFields count="1">
    <field x="0"/>
  </rowFields>
  <rowItems count="2">
    <i>
      <x v="199"/>
    </i>
    <i t="grand">
      <x/>
    </i>
  </rowItems>
  <colItems count="1">
    <i/>
  </colItems>
  <pageFields count="1">
    <pageField fld="3" hier="-1"/>
  </pageFields>
  <dataFields count="1">
    <dataField name="Sum of gross_us_canada" fld="2" baseField="0" baseItem="0"/>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0" count="1" selected="0">
            <x v="199"/>
          </reference>
        </references>
      </pivotArea>
    </chartFormat>
  </chartFormats>
  <pivotTableStyleInfo name="PivotStyleLight16" showRowHeaders="1" showColHeaders="1" showRowStripes="0" showColStripes="0" showLastColumn="1"/>
  <filters count="1">
    <filter fld="3" type="dateBetween" evalOrder="-1" id="46" name="yaer">
      <autoFilter ref="A1">
        <filterColumn colId="0">
          <customFilters and="1">
            <customFilter operator="greaterThanOrEqual" val="9133"/>
            <customFilter operator="lessThanOrEqual" val="949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F88C2A-51EB-4866-BF53-1A8740E9E9B7}"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D14" firstHeaderRow="1" firstDataRow="1" firstDataCol="1"/>
  <pivotFields count="1">
    <pivotField axis="axisRow" dataField="1" showAll="0">
      <items count="12">
        <item x="10"/>
        <item x="4"/>
        <item x="1"/>
        <item x="7"/>
        <item x="8"/>
        <item x="0"/>
        <item x="2"/>
        <item x="3"/>
        <item x="6"/>
        <item x="5"/>
        <item x="9"/>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rat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4B2A01-E16A-4AFA-8CC2-411C23C0787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D597" firstHeaderRow="1" firstDataRow="1" firstDataCol="1"/>
  <pivotFields count="1">
    <pivotField axis="axisRow" dataField="1" showAll="0" sortType="descending">
      <items count="594">
        <item x="36"/>
        <item x="61"/>
        <item x="178"/>
        <item x="229"/>
        <item x="430"/>
        <item x="480"/>
        <item x="504"/>
        <item x="10"/>
        <item x="558"/>
        <item x="91"/>
        <item x="490"/>
        <item x="584"/>
        <item x="436"/>
        <item x="564"/>
        <item x="339"/>
        <item x="586"/>
        <item x="69"/>
        <item x="421"/>
        <item x="201"/>
        <item x="342"/>
        <item x="158"/>
        <item x="291"/>
        <item x="368"/>
        <item x="389"/>
        <item x="99"/>
        <item x="500"/>
        <item x="460"/>
        <item x="96"/>
        <item x="42"/>
        <item x="167"/>
        <item x="419"/>
        <item x="537"/>
        <item x="351"/>
        <item x="265"/>
        <item x="470"/>
        <item x="304"/>
        <item x="116"/>
        <item x="146"/>
        <item x="493"/>
        <item x="476"/>
        <item x="244"/>
        <item x="536"/>
        <item x="218"/>
        <item x="51"/>
        <item x="383"/>
        <item x="503"/>
        <item x="369"/>
        <item x="236"/>
        <item x="316"/>
        <item x="262"/>
        <item x="237"/>
        <item x="287"/>
        <item x="568"/>
        <item x="84"/>
        <item x="473"/>
        <item x="306"/>
        <item x="418"/>
        <item x="155"/>
        <item x="495"/>
        <item x="390"/>
        <item x="499"/>
        <item x="424"/>
        <item x="163"/>
        <item x="377"/>
        <item x="491"/>
        <item x="372"/>
        <item x="1"/>
        <item x="354"/>
        <item x="341"/>
        <item x="181"/>
        <item x="200"/>
        <item x="106"/>
        <item x="68"/>
        <item x="274"/>
        <item x="193"/>
        <item x="45"/>
        <item x="517"/>
        <item x="199"/>
        <item x="512"/>
        <item x="307"/>
        <item x="57"/>
        <item x="216"/>
        <item x="322"/>
        <item x="131"/>
        <item x="358"/>
        <item x="587"/>
        <item x="18"/>
        <item x="401"/>
        <item x="86"/>
        <item x="378"/>
        <item x="277"/>
        <item x="525"/>
        <item x="580"/>
        <item x="402"/>
        <item x="233"/>
        <item x="269"/>
        <item x="232"/>
        <item x="238"/>
        <item x="250"/>
        <item x="111"/>
        <item x="581"/>
        <item x="501"/>
        <item x="66"/>
        <item x="299"/>
        <item x="15"/>
        <item x="255"/>
        <item x="263"/>
        <item x="113"/>
        <item x="122"/>
        <item x="393"/>
        <item x="160"/>
        <item x="498"/>
        <item x="461"/>
        <item x="188"/>
        <item x="227"/>
        <item x="588"/>
        <item x="261"/>
        <item x="549"/>
        <item x="484"/>
        <item x="246"/>
        <item x="557"/>
        <item x="429"/>
        <item x="55"/>
        <item x="298"/>
        <item x="156"/>
        <item x="365"/>
        <item x="412"/>
        <item x="64"/>
        <item x="295"/>
        <item x="318"/>
        <item x="102"/>
        <item x="173"/>
        <item x="101"/>
        <item x="467"/>
        <item x="363"/>
        <item x="409"/>
        <item x="7"/>
        <item x="485"/>
        <item x="88"/>
        <item x="35"/>
        <item x="408"/>
        <item x="138"/>
        <item x="145"/>
        <item x="22"/>
        <item x="259"/>
        <item x="48"/>
        <item x="53"/>
        <item x="317"/>
        <item x="154"/>
        <item x="386"/>
        <item x="394"/>
        <item x="170"/>
        <item x="486"/>
        <item x="311"/>
        <item x="333"/>
        <item x="288"/>
        <item x="478"/>
        <item x="75"/>
        <item x="513"/>
        <item x="585"/>
        <item x="454"/>
        <item x="406"/>
        <item x="320"/>
        <item x="462"/>
        <item x="222"/>
        <item x="168"/>
        <item x="413"/>
        <item x="475"/>
        <item x="488"/>
        <item x="324"/>
        <item x="443"/>
        <item x="539"/>
        <item x="94"/>
        <item x="459"/>
        <item x="58"/>
        <item x="79"/>
        <item x="80"/>
        <item x="185"/>
        <item x="283"/>
        <item x="270"/>
        <item x="359"/>
        <item x="20"/>
        <item x="433"/>
        <item x="349"/>
        <item x="231"/>
        <item x="570"/>
        <item x="449"/>
        <item x="105"/>
        <item x="56"/>
        <item x="579"/>
        <item x="305"/>
        <item x="541"/>
        <item x="336"/>
        <item x="134"/>
        <item x="327"/>
        <item x="407"/>
        <item x="331"/>
        <item x="31"/>
        <item x="364"/>
        <item x="420"/>
        <item x="121"/>
        <item x="337"/>
        <item x="78"/>
        <item x="221"/>
        <item x="538"/>
        <item x="285"/>
        <item x="441"/>
        <item x="447"/>
        <item x="472"/>
        <item x="202"/>
        <item x="281"/>
        <item x="249"/>
        <item x="151"/>
        <item x="107"/>
        <item x="198"/>
        <item x="171"/>
        <item x="39"/>
        <item x="60"/>
        <item x="426"/>
        <item x="361"/>
        <item x="576"/>
        <item x="578"/>
        <item x="267"/>
        <item x="247"/>
        <item x="451"/>
        <item x="16"/>
        <item x="209"/>
        <item x="360"/>
        <item x="223"/>
        <item x="334"/>
        <item x="455"/>
        <item x="224"/>
        <item x="496"/>
        <item x="217"/>
        <item x="207"/>
        <item x="518"/>
        <item x="437"/>
        <item x="103"/>
        <item x="62"/>
        <item x="329"/>
        <item x="260"/>
        <item x="182"/>
        <item x="71"/>
        <item x="150"/>
        <item x="213"/>
        <item x="545"/>
        <item x="25"/>
        <item x="59"/>
        <item x="137"/>
        <item x="74"/>
        <item x="254"/>
        <item x="445"/>
        <item x="147"/>
        <item x="574"/>
        <item x="340"/>
        <item x="6"/>
        <item x="206"/>
        <item x="0"/>
        <item x="561"/>
        <item x="120"/>
        <item x="226"/>
        <item x="355"/>
        <item x="335"/>
        <item x="194"/>
        <item x="289"/>
        <item x="345"/>
        <item x="172"/>
        <item x="23"/>
        <item x="544"/>
        <item x="556"/>
        <item x="301"/>
        <item x="559"/>
        <item x="215"/>
        <item x="187"/>
        <item x="90"/>
        <item x="115"/>
        <item x="47"/>
        <item x="308"/>
        <item x="132"/>
        <item x="528"/>
        <item x="446"/>
        <item x="444"/>
        <item x="442"/>
        <item x="195"/>
        <item x="166"/>
        <item x="589"/>
        <item x="448"/>
        <item x="50"/>
        <item x="164"/>
        <item x="330"/>
        <item x="427"/>
        <item x="456"/>
        <item x="81"/>
        <item x="49"/>
        <item x="144"/>
        <item x="405"/>
        <item x="562"/>
        <item x="569"/>
        <item x="196"/>
        <item x="392"/>
        <item x="95"/>
        <item x="575"/>
        <item x="583"/>
        <item x="415"/>
        <item x="352"/>
        <item x="302"/>
        <item x="46"/>
        <item x="533"/>
        <item x="14"/>
        <item x="540"/>
        <item x="142"/>
        <item x="205"/>
        <item x="516"/>
        <item x="264"/>
        <item x="248"/>
        <item x="235"/>
        <item x="242"/>
        <item x="241"/>
        <item x="176"/>
        <item x="294"/>
        <item x="577"/>
        <item x="140"/>
        <item x="487"/>
        <item x="344"/>
        <item x="348"/>
        <item x="534"/>
        <item x="114"/>
        <item x="422"/>
        <item x="353"/>
        <item x="110"/>
        <item x="312"/>
        <item x="396"/>
        <item x="159"/>
        <item x="554"/>
        <item x="391"/>
        <item x="567"/>
        <item x="489"/>
        <item x="506"/>
        <item x="514"/>
        <item x="5"/>
        <item x="52"/>
        <item x="552"/>
        <item x="139"/>
        <item x="566"/>
        <item x="373"/>
        <item x="309"/>
        <item x="251"/>
        <item x="338"/>
        <item x="44"/>
        <item x="292"/>
        <item x="520"/>
        <item x="279"/>
        <item x="37"/>
        <item x="468"/>
        <item x="4"/>
        <item x="325"/>
        <item x="245"/>
        <item x="507"/>
        <item x="438"/>
        <item x="457"/>
        <item x="458"/>
        <item x="296"/>
        <item x="572"/>
        <item x="220"/>
        <item x="124"/>
        <item x="153"/>
        <item x="197"/>
        <item x="67"/>
        <item x="400"/>
        <item x="212"/>
        <item x="362"/>
        <item x="381"/>
        <item x="257"/>
        <item x="425"/>
        <item x="521"/>
        <item x="423"/>
        <item x="186"/>
        <item x="384"/>
        <item x="135"/>
        <item x="543"/>
        <item x="555"/>
        <item x="546"/>
        <item x="471"/>
        <item x="253"/>
        <item x="228"/>
        <item x="98"/>
        <item x="522"/>
        <item x="417"/>
        <item x="252"/>
        <item x="326"/>
        <item x="310"/>
        <item x="465"/>
        <item x="515"/>
        <item x="466"/>
        <item x="240"/>
        <item x="112"/>
        <item x="126"/>
        <item x="239"/>
        <item x="41"/>
        <item x="92"/>
        <item x="119"/>
        <item x="175"/>
        <item x="38"/>
        <item x="129"/>
        <item x="297"/>
        <item x="162"/>
        <item x="203"/>
        <item x="54"/>
        <item x="210"/>
        <item x="479"/>
        <item x="439"/>
        <item x="411"/>
        <item x="278"/>
        <item x="8"/>
        <item x="527"/>
        <item x="77"/>
        <item x="463"/>
        <item x="268"/>
        <item x="169"/>
        <item x="565"/>
        <item x="152"/>
        <item x="300"/>
        <item x="350"/>
        <item x="332"/>
        <item x="143"/>
        <item x="315"/>
        <item x="125"/>
        <item x="524"/>
        <item x="428"/>
        <item x="374"/>
        <item x="497"/>
        <item x="416"/>
        <item x="225"/>
        <item x="387"/>
        <item x="328"/>
        <item x="395"/>
        <item x="293"/>
        <item x="157"/>
        <item x="272"/>
        <item x="453"/>
        <item x="492"/>
        <item x="30"/>
        <item x="87"/>
        <item x="323"/>
        <item x="474"/>
        <item x="553"/>
        <item x="547"/>
        <item x="127"/>
        <item x="184"/>
        <item x="177"/>
        <item x="208"/>
        <item x="571"/>
        <item x="357"/>
        <item x="284"/>
        <item x="530"/>
        <item x="367"/>
        <item x="313"/>
        <item x="26"/>
        <item x="29"/>
        <item x="214"/>
        <item x="275"/>
        <item x="483"/>
        <item x="286"/>
        <item x="73"/>
        <item x="65"/>
        <item x="382"/>
        <item x="388"/>
        <item x="180"/>
        <item x="28"/>
        <item x="519"/>
        <item x="76"/>
        <item x="179"/>
        <item x="133"/>
        <item x="410"/>
        <item x="27"/>
        <item x="385"/>
        <item x="211"/>
        <item x="414"/>
        <item x="21"/>
        <item x="370"/>
        <item x="123"/>
        <item x="130"/>
        <item x="128"/>
        <item x="452"/>
        <item x="282"/>
        <item x="343"/>
        <item x="435"/>
        <item x="43"/>
        <item x="165"/>
        <item x="535"/>
        <item x="397"/>
        <item x="17"/>
        <item x="117"/>
        <item x="183"/>
        <item x="290"/>
        <item x="371"/>
        <item x="258"/>
        <item x="219"/>
        <item x="149"/>
        <item x="550"/>
        <item x="63"/>
        <item x="11"/>
        <item x="464"/>
        <item x="104"/>
        <item x="431"/>
        <item x="511"/>
        <item x="234"/>
        <item x="314"/>
        <item x="109"/>
        <item x="523"/>
        <item x="89"/>
        <item x="273"/>
        <item x="526"/>
        <item x="2"/>
        <item x="32"/>
        <item x="591"/>
        <item x="24"/>
        <item x="93"/>
        <item x="505"/>
        <item x="174"/>
        <item x="191"/>
        <item x="432"/>
        <item x="13"/>
        <item x="403"/>
        <item x="192"/>
        <item x="204"/>
        <item x="404"/>
        <item x="9"/>
        <item x="469"/>
        <item x="230"/>
        <item x="190"/>
        <item x="266"/>
        <item x="440"/>
        <item x="34"/>
        <item x="347"/>
        <item x="161"/>
        <item x="40"/>
        <item x="529"/>
        <item x="319"/>
        <item x="379"/>
        <item x="118"/>
        <item x="33"/>
        <item x="276"/>
        <item x="82"/>
        <item x="477"/>
        <item x="280"/>
        <item x="136"/>
        <item x="531"/>
        <item x="303"/>
        <item x="560"/>
        <item x="108"/>
        <item x="573"/>
        <item x="12"/>
        <item x="502"/>
        <item x="399"/>
        <item x="70"/>
        <item x="256"/>
        <item x="100"/>
        <item x="398"/>
        <item x="148"/>
        <item x="563"/>
        <item x="494"/>
        <item x="3"/>
        <item x="243"/>
        <item x="97"/>
        <item x="321"/>
        <item x="450"/>
        <item x="548"/>
        <item x="72"/>
        <item x="19"/>
        <item x="189"/>
        <item x="346"/>
        <item x="551"/>
        <item x="482"/>
        <item x="141"/>
        <item x="380"/>
        <item x="590"/>
        <item x="271"/>
        <item x="542"/>
        <item x="434"/>
        <item x="356"/>
        <item x="508"/>
        <item x="582"/>
        <item x="376"/>
        <item x="481"/>
        <item x="510"/>
        <item x="509"/>
        <item x="366"/>
        <item x="85"/>
        <item x="375"/>
        <item x="532"/>
        <item x="83"/>
        <item x="592"/>
        <item t="default"/>
      </items>
      <autoSortScope>
        <pivotArea dataOnly="0" outline="0" fieldPosition="0">
          <references count="1">
            <reference field="4294967294" count="1" selected="0">
              <x v="0"/>
            </reference>
          </references>
        </pivotArea>
      </autoSortScope>
    </pivotField>
  </pivotFields>
  <rowFields count="1">
    <field x="0"/>
  </rowFields>
  <rowItems count="594">
    <i>
      <x v="463"/>
    </i>
    <i>
      <x v="541"/>
    </i>
    <i>
      <x v="332"/>
    </i>
    <i>
      <x v="214"/>
    </i>
    <i>
      <x v="378"/>
    </i>
    <i>
      <x v="104"/>
    </i>
    <i>
      <x v="86"/>
    </i>
    <i>
      <x v="116"/>
    </i>
    <i>
      <x v="527"/>
    </i>
    <i>
      <x v="367"/>
    </i>
    <i>
      <x v="552"/>
    </i>
    <i>
      <x v="405"/>
    </i>
    <i>
      <x v="313"/>
    </i>
    <i>
      <x v="66"/>
    </i>
    <i>
      <x v="248"/>
    </i>
    <i>
      <x v="9"/>
    </i>
    <i>
      <x v="238"/>
    </i>
    <i>
      <x v="542"/>
    </i>
    <i>
      <x v="478"/>
    </i>
    <i>
      <x v="562"/>
    </i>
    <i>
      <x v="369"/>
    </i>
    <i>
      <x v="366"/>
    </i>
    <i>
      <x v="577"/>
    </i>
    <i>
      <x v="219"/>
    </i>
    <i>
      <x v="229"/>
    </i>
    <i>
      <x v="225"/>
    </i>
    <i>
      <x v="36"/>
    </i>
    <i>
      <x v="267"/>
    </i>
    <i>
      <x v="274"/>
    </i>
    <i>
      <x v="77"/>
    </i>
    <i>
      <x v="154"/>
    </i>
    <i>
      <x v="278"/>
    </i>
    <i>
      <x/>
    </i>
    <i>
      <x v="172"/>
    </i>
    <i>
      <x v="505"/>
    </i>
    <i>
      <x v="400"/>
    </i>
    <i>
      <x v="533"/>
    </i>
    <i>
      <x v="408"/>
    </i>
    <i>
      <x v="488"/>
    </i>
    <i>
      <x v="423"/>
    </i>
    <i>
      <x v="522"/>
    </i>
    <i>
      <x v="424"/>
    </i>
    <i>
      <x v="391"/>
    </i>
    <i>
      <x v="426"/>
    </i>
    <i>
      <x v="401"/>
    </i>
    <i>
      <x v="568"/>
    </i>
    <i>
      <x v="498"/>
    </i>
    <i>
      <x v="448"/>
    </i>
    <i>
      <x v="508"/>
    </i>
    <i>
      <x v="330"/>
    </i>
    <i>
      <x v="340"/>
    </i>
    <i>
      <x v="464"/>
    </i>
    <i>
      <x v="382"/>
    </i>
    <i>
      <x v="465"/>
    </i>
    <i>
      <x v="550"/>
    </i>
    <i>
      <x v="468"/>
    </i>
    <i>
      <x v="557"/>
    </i>
    <i>
      <x v="471"/>
    </i>
    <i>
      <x v="328"/>
    </i>
    <i>
      <x v="300"/>
    </i>
    <i>
      <x v="434"/>
    </i>
    <i>
      <x v="591"/>
    </i>
    <i>
      <x v="228"/>
    </i>
    <i>
      <x v="270"/>
    </i>
    <i>
      <x v="237"/>
    </i>
    <i>
      <x v="71"/>
    </i>
    <i>
      <x v="283"/>
    </i>
    <i>
      <x v="75"/>
    </i>
    <i>
      <x v="234"/>
    </i>
    <i>
      <x v="158"/>
    </i>
    <i>
      <x v="110"/>
    </i>
    <i>
      <x v="294"/>
    </i>
    <i>
      <x v="275"/>
    </i>
    <i>
      <x v="177"/>
    </i>
    <i>
      <x v="146"/>
    </i>
    <i>
      <x v="179"/>
    </i>
    <i>
      <x v="103"/>
    </i>
    <i>
      <x v="182"/>
    </i>
    <i>
      <x v="236"/>
    </i>
    <i>
      <x v="187"/>
    </i>
    <i>
      <x v="50"/>
    </i>
    <i>
      <x v="205"/>
    </i>
    <i>
      <x v="31"/>
    </i>
    <i>
      <x v="210"/>
    </i>
    <i>
      <x v="124"/>
    </i>
    <i>
      <x v="212"/>
    </i>
    <i>
      <x v="143"/>
    </i>
    <i>
      <x v="12"/>
    </i>
    <i>
      <x v="284"/>
    </i>
    <i>
      <x v="79"/>
    </i>
    <i>
      <x v="43"/>
    </i>
    <i>
      <x v="148"/>
    </i>
    <i>
      <x v="467"/>
    </i>
    <i>
      <x v="531"/>
    </i>
    <i>
      <x v="499"/>
    </i>
    <i>
      <x v="341"/>
    </i>
    <i>
      <x v="563"/>
    </i>
    <i>
      <x v="342"/>
    </i>
    <i>
      <x v="483"/>
    </i>
    <i>
      <x v="343"/>
    </i>
    <i>
      <x v="515"/>
    </i>
    <i>
      <x v="344"/>
    </i>
    <i>
      <x v="547"/>
    </i>
    <i>
      <x v="345"/>
    </i>
    <i>
      <x v="579"/>
    </i>
    <i>
      <x v="346"/>
    </i>
    <i>
      <x v="475"/>
    </i>
    <i>
      <x v="347"/>
    </i>
    <i>
      <x v="491"/>
    </i>
    <i>
      <x v="348"/>
    </i>
    <i>
      <x v="507"/>
    </i>
    <i>
      <x v="349"/>
    </i>
    <i>
      <x v="523"/>
    </i>
    <i>
      <x v="350"/>
    </i>
    <i>
      <x v="539"/>
    </i>
    <i>
      <x v="351"/>
    </i>
    <i>
      <x v="555"/>
    </i>
    <i>
      <x v="352"/>
    </i>
    <i>
      <x v="571"/>
    </i>
    <i>
      <x v="353"/>
    </i>
    <i>
      <x v="587"/>
    </i>
    <i>
      <x v="354"/>
    </i>
    <i>
      <x v="323"/>
    </i>
    <i>
      <x v="355"/>
    </i>
    <i>
      <x v="479"/>
    </i>
    <i>
      <x v="356"/>
    </i>
    <i>
      <x v="487"/>
    </i>
    <i>
      <x v="357"/>
    </i>
    <i>
      <x v="495"/>
    </i>
    <i>
      <x v="358"/>
    </i>
    <i>
      <x v="503"/>
    </i>
    <i>
      <x v="359"/>
    </i>
    <i>
      <x v="511"/>
    </i>
    <i>
      <x v="360"/>
    </i>
    <i>
      <x v="519"/>
    </i>
    <i>
      <x v="361"/>
    </i>
    <i>
      <x v="301"/>
    </i>
    <i>
      <x v="362"/>
    </i>
    <i>
      <x v="535"/>
    </i>
    <i>
      <x v="363"/>
    </i>
    <i>
      <x v="543"/>
    </i>
    <i>
      <x v="364"/>
    </i>
    <i>
      <x v="551"/>
    </i>
    <i>
      <x v="365"/>
    </i>
    <i>
      <x v="559"/>
    </i>
    <i>
      <x v="304"/>
    </i>
    <i>
      <x v="567"/>
    </i>
    <i>
      <x v="305"/>
    </i>
    <i>
      <x v="575"/>
    </i>
    <i>
      <x v="368"/>
    </i>
    <i>
      <x v="583"/>
    </i>
    <i>
      <x v="306"/>
    </i>
    <i>
      <x v="321"/>
    </i>
    <i>
      <x v="370"/>
    </i>
    <i>
      <x v="469"/>
    </i>
    <i>
      <x v="371"/>
    </i>
    <i>
      <x v="473"/>
    </i>
    <i>
      <x v="372"/>
    </i>
    <i>
      <x v="477"/>
    </i>
    <i>
      <x v="373"/>
    </i>
    <i>
      <x v="481"/>
    </i>
    <i>
      <x v="374"/>
    </i>
    <i>
      <x v="485"/>
    </i>
    <i>
      <x v="375"/>
    </i>
    <i>
      <x v="489"/>
    </i>
    <i>
      <x v="376"/>
    </i>
    <i>
      <x v="493"/>
    </i>
    <i>
      <x v="377"/>
    </i>
    <i>
      <x v="497"/>
    </i>
    <i>
      <x v="307"/>
    </i>
    <i>
      <x v="501"/>
    </i>
    <i>
      <x v="379"/>
    </i>
    <i>
      <x v="327"/>
    </i>
    <i>
      <x v="380"/>
    </i>
    <i>
      <x v="509"/>
    </i>
    <i>
      <x v="381"/>
    </i>
    <i>
      <x v="513"/>
    </i>
    <i>
      <x v="308"/>
    </i>
    <i>
      <x v="517"/>
    </i>
    <i>
      <x v="383"/>
    </i>
    <i>
      <x v="521"/>
    </i>
    <i>
      <x v="384"/>
    </i>
    <i>
      <x v="525"/>
    </i>
    <i>
      <x v="385"/>
    </i>
    <i>
      <x v="529"/>
    </i>
    <i>
      <x v="386"/>
    </i>
    <i>
      <x v="331"/>
    </i>
    <i>
      <x v="387"/>
    </i>
    <i>
      <x v="537"/>
    </i>
    <i>
      <x v="388"/>
    </i>
    <i>
      <x v="302"/>
    </i>
    <i>
      <x v="389"/>
    </i>
    <i>
      <x v="545"/>
    </i>
    <i>
      <x v="390"/>
    </i>
    <i>
      <x v="549"/>
    </i>
    <i>
      <x v="309"/>
    </i>
    <i>
      <x v="553"/>
    </i>
    <i>
      <x v="392"/>
    </i>
    <i>
      <x v="336"/>
    </i>
    <i>
      <x v="393"/>
    </i>
    <i>
      <x v="561"/>
    </i>
    <i>
      <x v="394"/>
    </i>
    <i>
      <x v="565"/>
    </i>
    <i>
      <x v="395"/>
    </i>
    <i>
      <x v="569"/>
    </i>
    <i>
      <x v="396"/>
    </i>
    <i>
      <x v="573"/>
    </i>
    <i>
      <x v="397"/>
    </i>
    <i>
      <x v="339"/>
    </i>
    <i>
      <x v="398"/>
    </i>
    <i>
      <x v="581"/>
    </i>
    <i>
      <x v="399"/>
    </i>
    <i>
      <x v="585"/>
    </i>
    <i>
      <x v="310"/>
    </i>
    <i>
      <x v="589"/>
    </i>
    <i>
      <x v="311"/>
    </i>
    <i>
      <x v="466"/>
    </i>
    <i>
      <x v="402"/>
    </i>
    <i>
      <x v="322"/>
    </i>
    <i>
      <x v="403"/>
    </i>
    <i>
      <x v="470"/>
    </i>
    <i>
      <x v="404"/>
    </i>
    <i>
      <x v="472"/>
    </i>
    <i>
      <x v="312"/>
    </i>
    <i>
      <x v="474"/>
    </i>
    <i>
      <x v="406"/>
    </i>
    <i>
      <x v="476"/>
    </i>
    <i>
      <x v="407"/>
    </i>
    <i>
      <x v="324"/>
    </i>
    <i>
      <x v="299"/>
    </i>
    <i>
      <x v="480"/>
    </i>
    <i>
      <x v="409"/>
    </i>
    <i>
      <x v="482"/>
    </i>
    <i>
      <x v="410"/>
    </i>
    <i>
      <x v="484"/>
    </i>
    <i>
      <x v="411"/>
    </i>
    <i>
      <x v="486"/>
    </i>
    <i>
      <x v="412"/>
    </i>
    <i>
      <x v="325"/>
    </i>
    <i>
      <x v="413"/>
    </i>
    <i>
      <x v="490"/>
    </i>
    <i>
      <x v="414"/>
    </i>
    <i>
      <x v="492"/>
    </i>
    <i>
      <x v="415"/>
    </i>
    <i>
      <x v="494"/>
    </i>
    <i>
      <x v="416"/>
    </i>
    <i>
      <x v="496"/>
    </i>
    <i>
      <x v="417"/>
    </i>
    <i>
      <x v="326"/>
    </i>
    <i>
      <x v="418"/>
    </i>
    <i>
      <x v="500"/>
    </i>
    <i>
      <x v="419"/>
    </i>
    <i>
      <x v="502"/>
    </i>
    <i>
      <x v="420"/>
    </i>
    <i>
      <x v="504"/>
    </i>
    <i>
      <x v="421"/>
    </i>
    <i>
      <x v="506"/>
    </i>
    <i>
      <x v="422"/>
    </i>
    <i>
      <x v="298"/>
    </i>
    <i>
      <x v="314"/>
    </i>
    <i>
      <x v="510"/>
    </i>
    <i>
      <x v="315"/>
    </i>
    <i>
      <x v="512"/>
    </i>
    <i>
      <x v="425"/>
    </i>
    <i>
      <x v="514"/>
    </i>
    <i>
      <x v="316"/>
    </i>
    <i>
      <x v="516"/>
    </i>
    <i>
      <x v="427"/>
    </i>
    <i>
      <x v="518"/>
    </i>
    <i>
      <x v="428"/>
    </i>
    <i>
      <x v="520"/>
    </i>
    <i>
      <x v="429"/>
    </i>
    <i>
      <x v="329"/>
    </i>
    <i>
      <x v="430"/>
    </i>
    <i>
      <x v="524"/>
    </i>
    <i>
      <x v="431"/>
    </i>
    <i>
      <x v="526"/>
    </i>
    <i>
      <x v="432"/>
    </i>
    <i>
      <x v="528"/>
    </i>
    <i>
      <x v="433"/>
    </i>
    <i>
      <x v="530"/>
    </i>
    <i>
      <x v="317"/>
    </i>
    <i>
      <x v="532"/>
    </i>
    <i>
      <x v="435"/>
    </i>
    <i>
      <x v="534"/>
    </i>
    <i>
      <x v="436"/>
    </i>
    <i>
      <x v="536"/>
    </i>
    <i>
      <x v="437"/>
    </i>
    <i>
      <x v="538"/>
    </i>
    <i>
      <x v="438"/>
    </i>
    <i>
      <x v="540"/>
    </i>
    <i>
      <x v="439"/>
    </i>
    <i>
      <x v="333"/>
    </i>
    <i>
      <x v="440"/>
    </i>
    <i>
      <x v="544"/>
    </i>
    <i>
      <x v="441"/>
    </i>
    <i>
      <x v="546"/>
    </i>
    <i>
      <x v="442"/>
    </i>
    <i>
      <x v="548"/>
    </i>
    <i>
      <x v="590"/>
    </i>
    <i>
      <x v="334"/>
    </i>
    <i>
      <x v="297"/>
    </i>
    <i>
      <x v="335"/>
    </i>
    <i>
      <x v="445"/>
    </i>
    <i>
      <x v="554"/>
    </i>
    <i>
      <x v="446"/>
    </i>
    <i>
      <x v="556"/>
    </i>
    <i>
      <x v="447"/>
    </i>
    <i>
      <x v="558"/>
    </i>
    <i>
      <x v="318"/>
    </i>
    <i>
      <x v="560"/>
    </i>
    <i>
      <x v="449"/>
    </i>
    <i>
      <x v="337"/>
    </i>
    <i>
      <x v="450"/>
    </i>
    <i>
      <x v="564"/>
    </i>
    <i>
      <x v="451"/>
    </i>
    <i>
      <x v="566"/>
    </i>
    <i>
      <x v="452"/>
    </i>
    <i>
      <x v="338"/>
    </i>
    <i>
      <x v="453"/>
    </i>
    <i>
      <x v="570"/>
    </i>
    <i>
      <x v="454"/>
    </i>
    <i>
      <x v="572"/>
    </i>
    <i>
      <x v="455"/>
    </i>
    <i>
      <x v="574"/>
    </i>
    <i>
      <x v="456"/>
    </i>
    <i>
      <x v="576"/>
    </i>
    <i>
      <x v="457"/>
    </i>
    <i>
      <x v="578"/>
    </i>
    <i>
      <x v="458"/>
    </i>
    <i>
      <x v="580"/>
    </i>
    <i>
      <x v="459"/>
    </i>
    <i>
      <x v="582"/>
    </i>
    <i>
      <x v="460"/>
    </i>
    <i>
      <x v="584"/>
    </i>
    <i>
      <x v="461"/>
    </i>
    <i>
      <x v="586"/>
    </i>
    <i>
      <x v="462"/>
    </i>
    <i>
      <x v="588"/>
    </i>
    <i>
      <x v="319"/>
    </i>
    <i>
      <x v="303"/>
    </i>
    <i>
      <x v="320"/>
    </i>
    <i>
      <x v="443"/>
    </i>
    <i>
      <x v="444"/>
    </i>
    <i>
      <x v="176"/>
    </i>
    <i>
      <x v="240"/>
    </i>
    <i>
      <x v="208"/>
    </i>
    <i>
      <x v="6"/>
    </i>
    <i>
      <x v="272"/>
    </i>
    <i>
      <x v="51"/>
    </i>
    <i>
      <x v="192"/>
    </i>
    <i>
      <x v="52"/>
    </i>
    <i>
      <x v="224"/>
    </i>
    <i>
      <x v="53"/>
    </i>
    <i>
      <x v="256"/>
    </i>
    <i>
      <x v="54"/>
    </i>
    <i>
      <x v="288"/>
    </i>
    <i>
      <x v="55"/>
    </i>
    <i>
      <x v="184"/>
    </i>
    <i>
      <x v="56"/>
    </i>
    <i>
      <x v="200"/>
    </i>
    <i>
      <x v="57"/>
    </i>
    <i>
      <x v="216"/>
    </i>
    <i>
      <x v="58"/>
    </i>
    <i>
      <x v="232"/>
    </i>
    <i>
      <x v="59"/>
    </i>
    <i>
      <x v="40"/>
    </i>
    <i>
      <x v="60"/>
    </i>
    <i>
      <x v="264"/>
    </i>
    <i>
      <x v="61"/>
    </i>
    <i>
      <x v="280"/>
    </i>
    <i>
      <x v="62"/>
    </i>
    <i>
      <x v="296"/>
    </i>
    <i>
      <x v="63"/>
    </i>
    <i>
      <x v="180"/>
    </i>
    <i>
      <x v="64"/>
    </i>
    <i>
      <x v="188"/>
    </i>
    <i>
      <x v="65"/>
    </i>
    <i>
      <x v="196"/>
    </i>
    <i>
      <x v="7"/>
    </i>
    <i>
      <x v="204"/>
    </i>
    <i>
      <x v="67"/>
    </i>
    <i>
      <x v="30"/>
    </i>
    <i>
      <x v="68"/>
    </i>
    <i>
      <x v="220"/>
    </i>
    <i>
      <x v="69"/>
    </i>
    <i>
      <x v="34"/>
    </i>
    <i>
      <x v="70"/>
    </i>
    <i>
      <x v="37"/>
    </i>
    <i>
      <x v="8"/>
    </i>
    <i>
      <x v="244"/>
    </i>
    <i>
      <x v="72"/>
    </i>
    <i>
      <x v="252"/>
    </i>
    <i>
      <x v="73"/>
    </i>
    <i>
      <x v="260"/>
    </i>
    <i>
      <x v="74"/>
    </i>
    <i>
      <x v="268"/>
    </i>
    <i>
      <x v="1"/>
    </i>
    <i>
      <x v="276"/>
    </i>
    <i>
      <x v="76"/>
    </i>
    <i>
      <x v="47"/>
    </i>
    <i>
      <x v="10"/>
    </i>
    <i>
      <x v="292"/>
    </i>
    <i>
      <x v="78"/>
    </i>
    <i>
      <x v="174"/>
    </i>
    <i>
      <x v="11"/>
    </i>
    <i>
      <x v="178"/>
    </i>
    <i>
      <x v="80"/>
    </i>
    <i>
      <x v="26"/>
    </i>
    <i>
      <x v="81"/>
    </i>
    <i>
      <x v="186"/>
    </i>
    <i>
      <x v="82"/>
    </i>
    <i>
      <x v="190"/>
    </i>
    <i>
      <x v="83"/>
    </i>
    <i>
      <x v="194"/>
    </i>
    <i>
      <x v="84"/>
    </i>
    <i>
      <x v="198"/>
    </i>
    <i>
      <x v="85"/>
    </i>
    <i>
      <x v="202"/>
    </i>
    <i>
      <x v="2"/>
    </i>
    <i>
      <x v="206"/>
    </i>
    <i>
      <x v="87"/>
    </i>
    <i>
      <x v="29"/>
    </i>
    <i>
      <x v="88"/>
    </i>
    <i>
      <x v="3"/>
    </i>
    <i>
      <x v="89"/>
    </i>
    <i>
      <x v="218"/>
    </i>
    <i>
      <x v="90"/>
    </i>
    <i>
      <x v="222"/>
    </i>
    <i>
      <x v="91"/>
    </i>
    <i>
      <x v="226"/>
    </i>
    <i>
      <x v="92"/>
    </i>
    <i>
      <x v="230"/>
    </i>
    <i>
      <x v="93"/>
    </i>
    <i>
      <x v="4"/>
    </i>
    <i>
      <x v="94"/>
    </i>
    <i>
      <x v="39"/>
    </i>
    <i>
      <x v="95"/>
    </i>
    <i>
      <x v="242"/>
    </i>
    <i>
      <x v="96"/>
    </i>
    <i>
      <x v="246"/>
    </i>
    <i>
      <x v="97"/>
    </i>
    <i>
      <x v="250"/>
    </i>
    <i>
      <x v="98"/>
    </i>
    <i>
      <x v="254"/>
    </i>
    <i>
      <x v="99"/>
    </i>
    <i>
      <x v="258"/>
    </i>
    <i>
      <x v="100"/>
    </i>
    <i>
      <x v="262"/>
    </i>
    <i>
      <x v="101"/>
    </i>
    <i>
      <x v="266"/>
    </i>
    <i>
      <x v="102"/>
    </i>
    <i>
      <x v="42"/>
    </i>
    <i>
      <x v="13"/>
    </i>
    <i>
      <x v="5"/>
    </i>
    <i>
      <x v="14"/>
    </i>
    <i>
      <x v="45"/>
    </i>
    <i>
      <x v="105"/>
    </i>
    <i>
      <x v="282"/>
    </i>
    <i>
      <x v="106"/>
    </i>
    <i>
      <x v="286"/>
    </i>
    <i>
      <x v="107"/>
    </i>
    <i>
      <x v="290"/>
    </i>
    <i>
      <x v="108"/>
    </i>
    <i>
      <x v="48"/>
    </i>
    <i>
      <x v="109"/>
    </i>
    <i>
      <x v="173"/>
    </i>
    <i>
      <x v="15"/>
    </i>
    <i>
      <x v="175"/>
    </i>
    <i>
      <x v="111"/>
    </i>
    <i>
      <x v="24"/>
    </i>
    <i>
      <x v="112"/>
    </i>
    <i>
      <x v="25"/>
    </i>
    <i>
      <x v="113"/>
    </i>
    <i>
      <x v="181"/>
    </i>
    <i>
      <x v="114"/>
    </i>
    <i>
      <x v="183"/>
    </i>
    <i>
      <x v="115"/>
    </i>
    <i>
      <x v="185"/>
    </i>
    <i>
      <x v="16"/>
    </i>
    <i>
      <x v="27"/>
    </i>
    <i>
      <x v="117"/>
    </i>
    <i>
      <x v="189"/>
    </i>
    <i>
      <x v="118"/>
    </i>
    <i>
      <x v="191"/>
    </i>
    <i>
      <x v="119"/>
    </i>
    <i>
      <x v="193"/>
    </i>
    <i>
      <x v="120"/>
    </i>
    <i>
      <x v="195"/>
    </i>
    <i>
      <x v="121"/>
    </i>
    <i>
      <x v="197"/>
    </i>
    <i>
      <x v="122"/>
    </i>
    <i>
      <x v="199"/>
    </i>
    <i>
      <x v="123"/>
    </i>
    <i>
      <x v="201"/>
    </i>
    <i>
      <x v="17"/>
    </i>
    <i>
      <x v="203"/>
    </i>
    <i>
      <x v="125"/>
    </i>
    <i>
      <x v="28"/>
    </i>
    <i>
      <x v="126"/>
    </i>
    <i>
      <x v="207"/>
    </i>
    <i>
      <x v="127"/>
    </i>
    <i>
      <x v="209"/>
    </i>
    <i>
      <x v="128"/>
    </i>
    <i>
      <x v="211"/>
    </i>
    <i>
      <x v="129"/>
    </i>
    <i>
      <x v="213"/>
    </i>
    <i>
      <x v="130"/>
    </i>
    <i>
      <x v="215"/>
    </i>
    <i>
      <x v="131"/>
    </i>
    <i>
      <x v="217"/>
    </i>
    <i>
      <x v="132"/>
    </i>
    <i>
      <x v="32"/>
    </i>
    <i>
      <x v="133"/>
    </i>
    <i>
      <x v="221"/>
    </i>
    <i>
      <x v="134"/>
    </i>
    <i>
      <x v="223"/>
    </i>
    <i>
      <x v="135"/>
    </i>
    <i>
      <x v="33"/>
    </i>
    <i>
      <x v="136"/>
    </i>
    <i>
      <x v="227"/>
    </i>
    <i>
      <x v="137"/>
    </i>
    <i>
      <x v="35"/>
    </i>
    <i>
      <x v="138"/>
    </i>
    <i>
      <x v="231"/>
    </i>
    <i>
      <x v="139"/>
    </i>
    <i>
      <x v="233"/>
    </i>
    <i>
      <x v="140"/>
    </i>
    <i>
      <x v="235"/>
    </i>
    <i>
      <x v="141"/>
    </i>
    <i>
      <x v="38"/>
    </i>
    <i>
      <x v="142"/>
    </i>
    <i>
      <x v="239"/>
    </i>
    <i>
      <x v="18"/>
    </i>
    <i>
      <x v="241"/>
    </i>
    <i>
      <x v="144"/>
    </i>
    <i>
      <x v="243"/>
    </i>
    <i>
      <x v="145"/>
    </i>
    <i>
      <x v="245"/>
    </i>
    <i>
      <x v="19"/>
    </i>
    <i>
      <x v="247"/>
    </i>
    <i>
      <x v="147"/>
    </i>
    <i>
      <x v="249"/>
    </i>
    <i>
      <x v="20"/>
    </i>
    <i>
      <x v="251"/>
    </i>
    <i>
      <x v="149"/>
    </i>
    <i>
      <x v="253"/>
    </i>
    <i>
      <x v="150"/>
    </i>
    <i>
      <x v="255"/>
    </i>
    <i>
      <x v="151"/>
    </i>
    <i>
      <x v="257"/>
    </i>
    <i>
      <x v="152"/>
    </i>
    <i>
      <x v="259"/>
    </i>
    <i>
      <x v="153"/>
    </i>
    <i>
      <x v="261"/>
    </i>
    <i>
      <x v="21"/>
    </i>
    <i>
      <x v="263"/>
    </i>
    <i>
      <x v="155"/>
    </i>
    <i>
      <x v="265"/>
    </i>
    <i>
      <x v="156"/>
    </i>
    <i>
      <x v="41"/>
    </i>
    <i>
      <x v="157"/>
    </i>
    <i>
      <x v="269"/>
    </i>
    <i>
      <x v="22"/>
    </i>
    <i>
      <x v="271"/>
    </i>
    <i>
      <x v="159"/>
    </i>
    <i>
      <x v="273"/>
    </i>
    <i>
      <x v="160"/>
    </i>
    <i>
      <x v="44"/>
    </i>
    <i>
      <x v="161"/>
    </i>
    <i>
      <x v="277"/>
    </i>
    <i>
      <x v="162"/>
    </i>
    <i>
      <x v="279"/>
    </i>
    <i>
      <x v="163"/>
    </i>
    <i>
      <x v="281"/>
    </i>
    <i>
      <x v="164"/>
    </i>
    <i>
      <x v="46"/>
    </i>
    <i>
      <x v="165"/>
    </i>
    <i>
      <x v="285"/>
    </i>
    <i>
      <x v="166"/>
    </i>
    <i>
      <x v="287"/>
    </i>
    <i>
      <x v="167"/>
    </i>
    <i>
      <x v="289"/>
    </i>
    <i>
      <x v="168"/>
    </i>
    <i>
      <x v="291"/>
    </i>
    <i>
      <x v="169"/>
    </i>
    <i>
      <x v="293"/>
    </i>
    <i>
      <x v="170"/>
    </i>
    <i>
      <x v="295"/>
    </i>
    <i>
      <x v="171"/>
    </i>
    <i>
      <x v="49"/>
    </i>
    <i>
      <x v="23"/>
    </i>
    <i>
      <x v="592"/>
    </i>
    <i t="grand">
      <x/>
    </i>
  </rowItems>
  <colItems count="1">
    <i/>
  </colItems>
  <dataFields count="1">
    <dataField name="Number of movies playe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E34316-456C-436E-B6C0-38DCC0C3DAFE}"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D4:E9" firstHeaderRow="1" firstDataRow="1" firstDataCol="1" rowPageCount="1" colPageCount="1"/>
  <pivotFields count="2">
    <pivotField axis="axisRow" dataField="1" showAll="0">
      <items count="12">
        <item x="10"/>
        <item x="4"/>
        <item x="1"/>
        <item x="7"/>
        <item x="8"/>
        <item x="0"/>
        <item x="2"/>
        <item x="3"/>
        <item x="6"/>
        <item x="5"/>
        <item x="9"/>
        <item t="default"/>
      </items>
    </pivotField>
    <pivotField axis="axisPage" showAll="0">
      <items count="193">
        <item x="30"/>
        <item x="111"/>
        <item x="16"/>
        <item x="112"/>
        <item x="183"/>
        <item x="47"/>
        <item x="45"/>
        <item x="130"/>
        <item x="22"/>
        <item x="125"/>
        <item x="131"/>
        <item x="166"/>
        <item x="137"/>
        <item x="12"/>
        <item x="61"/>
        <item x="165"/>
        <item x="153"/>
        <item x="158"/>
        <item x="4"/>
        <item x="144"/>
        <item x="145"/>
        <item x="136"/>
        <item x="113"/>
        <item x="108"/>
        <item x="98"/>
        <item x="159"/>
        <item x="109"/>
        <item x="5"/>
        <item x="119"/>
        <item x="139"/>
        <item x="50"/>
        <item x="79"/>
        <item x="83"/>
        <item x="54"/>
        <item x="72"/>
        <item x="114"/>
        <item x="92"/>
        <item x="75"/>
        <item x="40"/>
        <item x="43"/>
        <item x="93"/>
        <item x="167"/>
        <item x="169"/>
        <item x="46"/>
        <item x="57"/>
        <item x="90"/>
        <item x="132"/>
        <item x="118"/>
        <item x="23"/>
        <item x="73"/>
        <item x="189"/>
        <item x="121"/>
        <item x="69"/>
        <item x="70"/>
        <item x="129"/>
        <item x="84"/>
        <item x="76"/>
        <item x="182"/>
        <item x="133"/>
        <item x="18"/>
        <item x="102"/>
        <item x="115"/>
        <item x="126"/>
        <item x="140"/>
        <item x="180"/>
        <item x="117"/>
        <item x="77"/>
        <item x="6"/>
        <item x="85"/>
        <item x="87"/>
        <item x="19"/>
        <item x="1"/>
        <item x="52"/>
        <item x="155"/>
        <item x="138"/>
        <item x="20"/>
        <item x="127"/>
        <item x="80"/>
        <item x="42"/>
        <item x="104"/>
        <item x="162"/>
        <item x="120"/>
        <item x="13"/>
        <item x="9"/>
        <item x="172"/>
        <item x="29"/>
        <item x="10"/>
        <item x="68"/>
        <item x="66"/>
        <item x="191"/>
        <item x="177"/>
        <item x="2"/>
        <item x="96"/>
        <item x="62"/>
        <item x="41"/>
        <item x="88"/>
        <item x="11"/>
        <item x="142"/>
        <item x="63"/>
        <item x="134"/>
        <item x="99"/>
        <item x="55"/>
        <item x="58"/>
        <item x="67"/>
        <item x="81"/>
        <item x="123"/>
        <item x="190"/>
        <item x="150"/>
        <item x="71"/>
        <item x="128"/>
        <item x="15"/>
        <item x="26"/>
        <item x="179"/>
        <item x="157"/>
        <item x="89"/>
        <item x="170"/>
        <item x="171"/>
        <item x="160"/>
        <item x="146"/>
        <item x="7"/>
        <item x="147"/>
        <item x="21"/>
        <item x="151"/>
        <item x="3"/>
        <item x="148"/>
        <item x="36"/>
        <item x="35"/>
        <item x="95"/>
        <item x="100"/>
        <item x="59"/>
        <item x="122"/>
        <item x="49"/>
        <item x="44"/>
        <item x="97"/>
        <item x="124"/>
        <item x="164"/>
        <item x="60"/>
        <item x="143"/>
        <item x="175"/>
        <item x="116"/>
        <item x="103"/>
        <item x="186"/>
        <item x="106"/>
        <item x="163"/>
        <item x="74"/>
        <item x="101"/>
        <item x="64"/>
        <item x="173"/>
        <item x="107"/>
        <item x="156"/>
        <item x="135"/>
        <item x="17"/>
        <item x="24"/>
        <item x="0"/>
        <item x="78"/>
        <item x="181"/>
        <item x="51"/>
        <item x="53"/>
        <item x="149"/>
        <item x="65"/>
        <item x="34"/>
        <item x="168"/>
        <item x="86"/>
        <item x="8"/>
        <item x="56"/>
        <item x="39"/>
        <item x="188"/>
        <item x="174"/>
        <item x="141"/>
        <item x="154"/>
        <item x="48"/>
        <item x="161"/>
        <item x="176"/>
        <item x="28"/>
        <item x="31"/>
        <item x="27"/>
        <item x="37"/>
        <item x="110"/>
        <item x="105"/>
        <item x="14"/>
        <item x="25"/>
        <item x="152"/>
        <item x="38"/>
        <item x="187"/>
        <item x="91"/>
        <item x="178"/>
        <item x="32"/>
        <item x="184"/>
        <item x="33"/>
        <item x="185"/>
        <item x="82"/>
        <item x="94"/>
        <item t="default"/>
      </items>
    </pivotField>
  </pivotFields>
  <rowFields count="1">
    <field x="0"/>
  </rowFields>
  <rowItems count="5">
    <i>
      <x v="1"/>
    </i>
    <i>
      <x v="6"/>
    </i>
    <i>
      <x v="8"/>
    </i>
    <i>
      <x v="9"/>
    </i>
    <i t="grand">
      <x/>
    </i>
  </rowItems>
  <colItems count="1">
    <i/>
  </colItems>
  <pageFields count="1">
    <pageField fld="1" item="48" hier="-1"/>
  </pageFields>
  <dataFields count="1">
    <dataField name="Count of rating" fld="0" subtotal="count" baseField="0" baseItem="0"/>
  </dataFields>
  <chartFormats count="4">
    <chartFormat chart="5"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0" count="1" selected="0">
            <x v="7"/>
          </reference>
        </references>
      </pivotArea>
    </chartFormat>
    <chartFormat chart="13" format="10">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5FBF18-7F24-4392-947B-2D4500DD4719}"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4:F16" firstHeaderRow="1" firstDataRow="1" firstDataCol="1"/>
  <pivotFields count="3">
    <pivotField dataField="1" showAll="0">
      <items count="251">
        <item x="241"/>
        <item x="123"/>
        <item x="224"/>
        <item x="166"/>
        <item x="126"/>
        <item x="54"/>
        <item x="172"/>
        <item x="91"/>
        <item x="33"/>
        <item x="137"/>
        <item x="139"/>
        <item x="10"/>
        <item x="118"/>
        <item x="155"/>
        <item x="55"/>
        <item x="142"/>
        <item x="220"/>
        <item x="217"/>
        <item x="240"/>
        <item x="24"/>
        <item x="183"/>
        <item x="225"/>
        <item x="181"/>
        <item x="51"/>
        <item x="52"/>
        <item x="135"/>
        <item x="100"/>
        <item x="136"/>
        <item x="31"/>
        <item x="44"/>
        <item x="108"/>
        <item x="169"/>
        <item x="49"/>
        <item x="96"/>
        <item x="57"/>
        <item x="30"/>
        <item x="1"/>
        <item x="182"/>
        <item x="65"/>
        <item x="63"/>
        <item x="62"/>
        <item x="141"/>
        <item x="50"/>
        <item x="246"/>
        <item x="4"/>
        <item x="140"/>
        <item x="168"/>
        <item x="236"/>
        <item x="60"/>
        <item x="243"/>
        <item x="193"/>
        <item x="105"/>
        <item x="53"/>
        <item x="102"/>
        <item x="85"/>
        <item x="103"/>
        <item x="207"/>
        <item x="151"/>
        <item x="203"/>
        <item x="113"/>
        <item x="244"/>
        <item x="117"/>
        <item x="121"/>
        <item x="174"/>
        <item x="170"/>
        <item x="177"/>
        <item x="160"/>
        <item x="114"/>
        <item x="163"/>
        <item x="138"/>
        <item x="133"/>
        <item x="227"/>
        <item x="229"/>
        <item x="129"/>
        <item x="70"/>
        <item x="208"/>
        <item x="59"/>
        <item x="130"/>
        <item x="19"/>
        <item x="82"/>
        <item x="185"/>
        <item x="12"/>
        <item x="9"/>
        <item x="88"/>
        <item x="87"/>
        <item x="34"/>
        <item x="195"/>
        <item x="176"/>
        <item x="152"/>
        <item x="206"/>
        <item x="178"/>
        <item x="74"/>
        <item x="61"/>
        <item x="29"/>
        <item x="21"/>
        <item x="248"/>
        <item x="192"/>
        <item x="56"/>
        <item x="204"/>
        <item x="234"/>
        <item x="211"/>
        <item x="131"/>
        <item x="47"/>
        <item x="228"/>
        <item x="26"/>
        <item x="128"/>
        <item x="23"/>
        <item x="16"/>
        <item x="15"/>
        <item x="3"/>
        <item x="124"/>
        <item x="18"/>
        <item x="110"/>
        <item x="101"/>
        <item x="2"/>
        <item x="77"/>
        <item x="43"/>
        <item x="187"/>
        <item x="5"/>
        <item x="164"/>
        <item x="232"/>
        <item x="237"/>
        <item x="89"/>
        <item x="28"/>
        <item x="144"/>
        <item x="14"/>
        <item x="64"/>
        <item x="194"/>
        <item x="38"/>
        <item x="13"/>
        <item x="84"/>
        <item x="134"/>
        <item x="11"/>
        <item x="66"/>
        <item x="37"/>
        <item x="239"/>
        <item x="48"/>
        <item x="148"/>
        <item x="202"/>
        <item x="226"/>
        <item x="71"/>
        <item x="199"/>
        <item x="161"/>
        <item x="127"/>
        <item x="98"/>
        <item x="147"/>
        <item x="81"/>
        <item x="190"/>
        <item x="45"/>
        <item x="8"/>
        <item x="180"/>
        <item x="104"/>
        <item x="40"/>
        <item x="42"/>
        <item x="39"/>
        <item x="150"/>
        <item x="69"/>
        <item x="92"/>
        <item x="0"/>
        <item x="184"/>
        <item x="112"/>
        <item x="143"/>
        <item x="145"/>
        <item x="72"/>
        <item x="221"/>
        <item x="223"/>
        <item x="22"/>
        <item x="154"/>
        <item x="32"/>
        <item x="247"/>
        <item x="97"/>
        <item x="249"/>
        <item x="209"/>
        <item x="175"/>
        <item x="219"/>
        <item x="109"/>
        <item x="119"/>
        <item x="215"/>
        <item x="196"/>
        <item x="200"/>
        <item x="17"/>
        <item x="27"/>
        <item x="94"/>
        <item x="6"/>
        <item x="179"/>
        <item x="75"/>
        <item x="83"/>
        <item x="76"/>
        <item x="93"/>
        <item x="216"/>
        <item x="214"/>
        <item x="116"/>
        <item x="157"/>
        <item x="90"/>
        <item x="189"/>
        <item x="35"/>
        <item x="230"/>
        <item x="158"/>
        <item x="115"/>
        <item x="235"/>
        <item x="125"/>
        <item x="245"/>
        <item x="238"/>
        <item x="222"/>
        <item x="159"/>
        <item x="171"/>
        <item x="191"/>
        <item x="79"/>
        <item x="233"/>
        <item x="213"/>
        <item x="201"/>
        <item x="210"/>
        <item x="205"/>
        <item x="173"/>
        <item x="99"/>
        <item x="120"/>
        <item x="95"/>
        <item x="111"/>
        <item x="156"/>
        <item x="198"/>
        <item x="167"/>
        <item x="165"/>
        <item x="106"/>
        <item x="78"/>
        <item x="25"/>
        <item x="46"/>
        <item x="153"/>
        <item x="80"/>
        <item x="162"/>
        <item x="86"/>
        <item x="149"/>
        <item x="107"/>
        <item x="122"/>
        <item x="41"/>
        <item x="20"/>
        <item x="231"/>
        <item x="36"/>
        <item x="218"/>
        <item x="188"/>
        <item x="212"/>
        <item x="73"/>
        <item x="146"/>
        <item x="197"/>
        <item x="132"/>
        <item x="58"/>
        <item x="186"/>
        <item x="67"/>
        <item x="68"/>
        <item x="242"/>
        <item x="7"/>
        <item t="default"/>
      </items>
    </pivotField>
    <pivotField showAll="0"/>
    <pivotField axis="axisRow" showAll="0">
      <items count="12">
        <item x="3"/>
        <item x="1"/>
        <item x="7"/>
        <item x="2"/>
        <item x="4"/>
        <item x="10"/>
        <item x="5"/>
        <item x="6"/>
        <item x="0"/>
        <item x="8"/>
        <item x="9"/>
        <item t="default"/>
      </items>
    </pivotField>
  </pivotFields>
  <rowFields count="1">
    <field x="2"/>
  </rowFields>
  <rowItems count="12">
    <i>
      <x/>
    </i>
    <i>
      <x v="1"/>
    </i>
    <i>
      <x v="2"/>
    </i>
    <i>
      <x v="3"/>
    </i>
    <i>
      <x v="4"/>
    </i>
    <i>
      <x v="5"/>
    </i>
    <i>
      <x v="6"/>
    </i>
    <i>
      <x v="7"/>
    </i>
    <i>
      <x v="8"/>
    </i>
    <i>
      <x v="9"/>
    </i>
    <i>
      <x v="10"/>
    </i>
    <i t="grand">
      <x/>
    </i>
  </rowItems>
  <colItems count="1">
    <i/>
  </colItems>
  <dataFields count="1">
    <dataField name="Count of movie" fld="0" subtotal="count" baseField="2" baseItem="0"/>
  </dataFields>
  <chartFormats count="12">
    <chartFormat chart="10" format="2"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2" count="1" selected="0">
            <x v="0"/>
          </reference>
        </references>
      </pivotArea>
    </chartFormat>
    <chartFormat chart="10" format="15">
      <pivotArea type="data" outline="0" fieldPosition="0">
        <references count="2">
          <reference field="4294967294" count="1" selected="0">
            <x v="0"/>
          </reference>
          <reference field="2" count="1" selected="0">
            <x v="1"/>
          </reference>
        </references>
      </pivotArea>
    </chartFormat>
    <chartFormat chart="10" format="16">
      <pivotArea type="data" outline="0" fieldPosition="0">
        <references count="2">
          <reference field="4294967294" count="1" selected="0">
            <x v="0"/>
          </reference>
          <reference field="2" count="1" selected="0">
            <x v="2"/>
          </reference>
        </references>
      </pivotArea>
    </chartFormat>
    <chartFormat chart="10" format="17">
      <pivotArea type="data" outline="0" fieldPosition="0">
        <references count="2">
          <reference field="4294967294" count="1" selected="0">
            <x v="0"/>
          </reference>
          <reference field="2" count="1" selected="0">
            <x v="3"/>
          </reference>
        </references>
      </pivotArea>
    </chartFormat>
    <chartFormat chart="10" format="18">
      <pivotArea type="data" outline="0" fieldPosition="0">
        <references count="2">
          <reference field="4294967294" count="1" selected="0">
            <x v="0"/>
          </reference>
          <reference field="2" count="1" selected="0">
            <x v="4"/>
          </reference>
        </references>
      </pivotArea>
    </chartFormat>
    <chartFormat chart="10" format="19">
      <pivotArea type="data" outline="0" fieldPosition="0">
        <references count="2">
          <reference field="4294967294" count="1" selected="0">
            <x v="0"/>
          </reference>
          <reference field="2" count="1" selected="0">
            <x v="5"/>
          </reference>
        </references>
      </pivotArea>
    </chartFormat>
    <chartFormat chart="10" format="20">
      <pivotArea type="data" outline="0" fieldPosition="0">
        <references count="2">
          <reference field="4294967294" count="1" selected="0">
            <x v="0"/>
          </reference>
          <reference field="2" count="1" selected="0">
            <x v="6"/>
          </reference>
        </references>
      </pivotArea>
    </chartFormat>
    <chartFormat chart="10" format="21">
      <pivotArea type="data" outline="0" fieldPosition="0">
        <references count="2">
          <reference field="4294967294" count="1" selected="0">
            <x v="0"/>
          </reference>
          <reference field="2" count="1" selected="0">
            <x v="7"/>
          </reference>
        </references>
      </pivotArea>
    </chartFormat>
    <chartFormat chart="10" format="22">
      <pivotArea type="data" outline="0" fieldPosition="0">
        <references count="2">
          <reference field="4294967294" count="1" selected="0">
            <x v="0"/>
          </reference>
          <reference field="2" count="1" selected="0">
            <x v="8"/>
          </reference>
        </references>
      </pivotArea>
    </chartFormat>
    <chartFormat chart="10" format="23">
      <pivotArea type="data" outline="0" fieldPosition="0">
        <references count="2">
          <reference field="4294967294" count="1" selected="0">
            <x v="0"/>
          </reference>
          <reference field="2" count="1" selected="0">
            <x v="9"/>
          </reference>
        </references>
      </pivotArea>
    </chartFormat>
    <chartFormat chart="10" format="24">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ECCB89-DB30-41A5-907F-B099FCF75DDB}" name="PivotTable1" cacheId="4"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location ref="E4:F13" firstHeaderRow="1" firstDataRow="1" firstDataCol="1" rowPageCount="1" colPageCount="1"/>
  <pivotFields count="3">
    <pivotField axis="axisRow" showAll="0">
      <items count="251">
        <item x="241"/>
        <item x="123"/>
        <item x="224"/>
        <item x="166"/>
        <item x="126"/>
        <item x="54"/>
        <item x="172"/>
        <item x="91"/>
        <item x="33"/>
        <item x="137"/>
        <item x="139"/>
        <item x="10"/>
        <item x="118"/>
        <item x="155"/>
        <item x="55"/>
        <item x="142"/>
        <item x="220"/>
        <item x="217"/>
        <item x="240"/>
        <item x="24"/>
        <item x="183"/>
        <item x="225"/>
        <item x="181"/>
        <item x="51"/>
        <item x="52"/>
        <item x="135"/>
        <item x="100"/>
        <item x="136"/>
        <item x="31"/>
        <item x="44"/>
        <item x="108"/>
        <item x="169"/>
        <item x="49"/>
        <item x="96"/>
        <item x="57"/>
        <item x="30"/>
        <item x="1"/>
        <item x="182"/>
        <item x="65"/>
        <item x="63"/>
        <item x="62"/>
        <item x="141"/>
        <item x="50"/>
        <item x="246"/>
        <item x="4"/>
        <item x="140"/>
        <item x="168"/>
        <item x="236"/>
        <item x="60"/>
        <item x="243"/>
        <item x="193"/>
        <item x="105"/>
        <item x="53"/>
        <item x="102"/>
        <item x="85"/>
        <item x="103"/>
        <item x="207"/>
        <item x="151"/>
        <item x="203"/>
        <item x="113"/>
        <item x="244"/>
        <item x="117"/>
        <item x="121"/>
        <item x="174"/>
        <item x="170"/>
        <item x="177"/>
        <item x="160"/>
        <item x="114"/>
        <item x="163"/>
        <item x="138"/>
        <item x="133"/>
        <item x="227"/>
        <item x="229"/>
        <item x="129"/>
        <item x="70"/>
        <item x="208"/>
        <item x="59"/>
        <item x="130"/>
        <item x="19"/>
        <item x="82"/>
        <item x="185"/>
        <item x="12"/>
        <item x="9"/>
        <item x="88"/>
        <item x="87"/>
        <item x="34"/>
        <item x="195"/>
        <item x="176"/>
        <item x="152"/>
        <item x="206"/>
        <item x="178"/>
        <item x="74"/>
        <item x="61"/>
        <item x="29"/>
        <item x="21"/>
        <item x="248"/>
        <item x="192"/>
        <item x="56"/>
        <item x="204"/>
        <item x="234"/>
        <item x="211"/>
        <item x="131"/>
        <item x="47"/>
        <item x="228"/>
        <item x="26"/>
        <item x="128"/>
        <item x="23"/>
        <item x="16"/>
        <item x="15"/>
        <item x="3"/>
        <item x="124"/>
        <item x="18"/>
        <item x="110"/>
        <item x="101"/>
        <item x="2"/>
        <item x="77"/>
        <item x="43"/>
        <item x="187"/>
        <item x="5"/>
        <item x="164"/>
        <item x="232"/>
        <item x="237"/>
        <item x="89"/>
        <item x="28"/>
        <item x="144"/>
        <item x="14"/>
        <item x="64"/>
        <item x="194"/>
        <item x="38"/>
        <item x="13"/>
        <item x="84"/>
        <item x="134"/>
        <item x="11"/>
        <item x="66"/>
        <item x="37"/>
        <item x="239"/>
        <item x="48"/>
        <item x="148"/>
        <item x="202"/>
        <item x="226"/>
        <item x="71"/>
        <item x="199"/>
        <item x="161"/>
        <item x="127"/>
        <item x="98"/>
        <item x="147"/>
        <item x="81"/>
        <item x="190"/>
        <item x="45"/>
        <item x="8"/>
        <item x="180"/>
        <item x="104"/>
        <item x="40"/>
        <item x="42"/>
        <item x="39"/>
        <item x="150"/>
        <item x="69"/>
        <item x="92"/>
        <item x="0"/>
        <item x="184"/>
        <item x="112"/>
        <item x="143"/>
        <item x="145"/>
        <item x="72"/>
        <item x="221"/>
        <item x="223"/>
        <item x="22"/>
        <item x="154"/>
        <item x="32"/>
        <item x="247"/>
        <item x="97"/>
        <item x="249"/>
        <item x="209"/>
        <item x="175"/>
        <item x="219"/>
        <item x="109"/>
        <item x="119"/>
        <item x="215"/>
        <item x="196"/>
        <item x="200"/>
        <item x="17"/>
        <item x="27"/>
        <item x="94"/>
        <item x="6"/>
        <item x="179"/>
        <item x="75"/>
        <item x="83"/>
        <item x="76"/>
        <item x="93"/>
        <item x="216"/>
        <item x="214"/>
        <item x="116"/>
        <item x="157"/>
        <item x="90"/>
        <item x="189"/>
        <item x="35"/>
        <item x="230"/>
        <item x="158"/>
        <item x="115"/>
        <item x="235"/>
        <item x="125"/>
        <item x="245"/>
        <item x="238"/>
        <item x="222"/>
        <item x="159"/>
        <item x="171"/>
        <item x="191"/>
        <item x="79"/>
        <item x="233"/>
        <item x="213"/>
        <item x="201"/>
        <item x="210"/>
        <item x="205"/>
        <item x="173"/>
        <item x="99"/>
        <item x="120"/>
        <item x="95"/>
        <item x="111"/>
        <item x="156"/>
        <item x="198"/>
        <item x="167"/>
        <item x="165"/>
        <item x="106"/>
        <item x="78"/>
        <item x="25"/>
        <item x="46"/>
        <item x="153"/>
        <item x="80"/>
        <item x="162"/>
        <item x="86"/>
        <item x="149"/>
        <item x="107"/>
        <item x="122"/>
        <item x="41"/>
        <item x="20"/>
        <item x="231"/>
        <item x="36"/>
        <item x="218"/>
        <item x="188"/>
        <item x="212"/>
        <item x="73"/>
        <item x="146"/>
        <item x="197"/>
        <item x="132"/>
        <item x="58"/>
        <item x="186"/>
        <item x="67"/>
        <item x="68"/>
        <item x="242"/>
        <item x="7"/>
        <item t="default"/>
      </items>
    </pivotField>
    <pivotField axis="axisPage" showAll="0">
      <items count="193">
        <item x="30"/>
        <item x="111"/>
        <item x="16"/>
        <item x="112"/>
        <item x="183"/>
        <item x="47"/>
        <item x="45"/>
        <item x="130"/>
        <item x="22"/>
        <item x="125"/>
        <item x="131"/>
        <item x="166"/>
        <item x="137"/>
        <item x="12"/>
        <item x="61"/>
        <item x="165"/>
        <item x="153"/>
        <item x="158"/>
        <item x="4"/>
        <item x="144"/>
        <item x="145"/>
        <item x="136"/>
        <item x="113"/>
        <item x="108"/>
        <item x="98"/>
        <item x="159"/>
        <item x="109"/>
        <item x="5"/>
        <item x="119"/>
        <item x="139"/>
        <item x="50"/>
        <item x="79"/>
        <item x="83"/>
        <item x="54"/>
        <item x="72"/>
        <item x="114"/>
        <item x="92"/>
        <item x="75"/>
        <item x="40"/>
        <item x="43"/>
        <item x="93"/>
        <item x="167"/>
        <item x="169"/>
        <item x="46"/>
        <item x="57"/>
        <item x="90"/>
        <item x="132"/>
        <item x="118"/>
        <item x="23"/>
        <item x="73"/>
        <item x="189"/>
        <item x="121"/>
        <item x="69"/>
        <item x="70"/>
        <item x="129"/>
        <item x="84"/>
        <item x="76"/>
        <item x="182"/>
        <item x="133"/>
        <item x="18"/>
        <item x="102"/>
        <item x="115"/>
        <item x="126"/>
        <item x="140"/>
        <item x="180"/>
        <item x="117"/>
        <item x="77"/>
        <item x="6"/>
        <item x="85"/>
        <item x="87"/>
        <item x="19"/>
        <item x="1"/>
        <item x="52"/>
        <item x="155"/>
        <item x="138"/>
        <item x="20"/>
        <item x="127"/>
        <item x="80"/>
        <item x="42"/>
        <item x="104"/>
        <item x="162"/>
        <item x="120"/>
        <item x="13"/>
        <item x="9"/>
        <item x="172"/>
        <item x="29"/>
        <item x="10"/>
        <item x="68"/>
        <item x="66"/>
        <item x="191"/>
        <item x="177"/>
        <item x="2"/>
        <item x="96"/>
        <item x="62"/>
        <item x="41"/>
        <item x="88"/>
        <item x="11"/>
        <item x="142"/>
        <item x="63"/>
        <item x="134"/>
        <item x="99"/>
        <item x="55"/>
        <item x="58"/>
        <item x="67"/>
        <item x="81"/>
        <item x="123"/>
        <item x="190"/>
        <item x="150"/>
        <item x="71"/>
        <item x="128"/>
        <item x="15"/>
        <item x="26"/>
        <item x="179"/>
        <item x="157"/>
        <item x="89"/>
        <item x="170"/>
        <item x="171"/>
        <item x="160"/>
        <item x="146"/>
        <item x="7"/>
        <item x="147"/>
        <item x="21"/>
        <item x="151"/>
        <item x="3"/>
        <item x="148"/>
        <item x="36"/>
        <item x="35"/>
        <item x="95"/>
        <item x="100"/>
        <item x="59"/>
        <item x="122"/>
        <item x="49"/>
        <item x="44"/>
        <item x="97"/>
        <item x="124"/>
        <item x="164"/>
        <item x="60"/>
        <item x="143"/>
        <item x="175"/>
        <item x="116"/>
        <item x="103"/>
        <item x="186"/>
        <item x="106"/>
        <item x="163"/>
        <item x="74"/>
        <item x="101"/>
        <item x="64"/>
        <item x="173"/>
        <item x="107"/>
        <item x="156"/>
        <item x="135"/>
        <item x="17"/>
        <item x="24"/>
        <item x="0"/>
        <item x="78"/>
        <item x="181"/>
        <item x="51"/>
        <item x="53"/>
        <item x="149"/>
        <item x="65"/>
        <item x="34"/>
        <item x="168"/>
        <item x="86"/>
        <item x="8"/>
        <item x="56"/>
        <item x="39"/>
        <item x="188"/>
        <item x="174"/>
        <item x="141"/>
        <item x="154"/>
        <item x="48"/>
        <item x="161"/>
        <item x="176"/>
        <item x="28"/>
        <item x="31"/>
        <item x="27"/>
        <item x="37"/>
        <item x="110"/>
        <item x="105"/>
        <item x="14"/>
        <item x="25"/>
        <item x="152"/>
        <item x="38"/>
        <item x="187"/>
        <item x="91"/>
        <item x="178"/>
        <item x="32"/>
        <item x="184"/>
        <item x="33"/>
        <item x="185"/>
        <item x="82"/>
        <item x="94"/>
        <item t="default"/>
      </items>
    </pivotField>
    <pivotField dataField="1" showAll="0">
      <items count="2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t="default"/>
      </items>
    </pivotField>
  </pivotFields>
  <rowFields count="1">
    <field x="0"/>
  </rowFields>
  <rowItems count="9">
    <i>
      <x v="30"/>
    </i>
    <i>
      <x v="31"/>
    </i>
    <i>
      <x v="60"/>
    </i>
    <i>
      <x v="67"/>
    </i>
    <i>
      <x v="84"/>
    </i>
    <i>
      <x v="158"/>
    </i>
    <i>
      <x v="175"/>
    </i>
    <i>
      <x v="230"/>
    </i>
    <i t="grand">
      <x/>
    </i>
  </rowItems>
  <colItems count="1">
    <i/>
  </colItems>
  <pageFields count="1">
    <pageField fld="1" item="123" hier="-1"/>
  </pageFields>
  <dataFields count="1">
    <dataField name="Sum of gross_us_canada" fld="2" baseField="0" baseItem="56"/>
  </dataFields>
  <chartFormats count="19">
    <chartFormat chart="1"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24">
      <pivotArea type="data" outline="0" fieldPosition="0">
        <references count="2">
          <reference field="4294967294" count="1" selected="0">
            <x v="0"/>
          </reference>
          <reference field="0" count="1" selected="0">
            <x v="13"/>
          </reference>
        </references>
      </pivotArea>
    </chartFormat>
    <chartFormat chart="8" format="25">
      <pivotArea type="data" outline="0" fieldPosition="0">
        <references count="2">
          <reference field="4294967294" count="1" selected="0">
            <x v="0"/>
          </reference>
          <reference field="0" count="1" selected="0">
            <x v="29"/>
          </reference>
        </references>
      </pivotArea>
    </chartFormat>
    <chartFormat chart="8" format="26">
      <pivotArea type="data" outline="0" fieldPosition="0">
        <references count="2">
          <reference field="4294967294" count="1" selected="0">
            <x v="0"/>
          </reference>
          <reference field="0" count="1" selected="0">
            <x v="43"/>
          </reference>
        </references>
      </pivotArea>
    </chartFormat>
    <chartFormat chart="8" format="27">
      <pivotArea type="data" outline="0" fieldPosition="0">
        <references count="2">
          <reference field="4294967294" count="1" selected="0">
            <x v="0"/>
          </reference>
          <reference field="0" count="1" selected="0">
            <x v="82"/>
          </reference>
        </references>
      </pivotArea>
    </chartFormat>
    <chartFormat chart="8" format="28">
      <pivotArea type="data" outline="0" fieldPosition="0">
        <references count="2">
          <reference field="4294967294" count="1" selected="0">
            <x v="0"/>
          </reference>
          <reference field="0" count="1" selected="0">
            <x v="94"/>
          </reference>
        </references>
      </pivotArea>
    </chartFormat>
    <chartFormat chart="8" format="29">
      <pivotArea type="data" outline="0" fieldPosition="0">
        <references count="2">
          <reference field="4294967294" count="1" selected="0">
            <x v="0"/>
          </reference>
          <reference field="0" count="1" selected="0">
            <x v="98"/>
          </reference>
        </references>
      </pivotArea>
    </chartFormat>
    <chartFormat chart="8" format="30">
      <pivotArea type="data" outline="0" fieldPosition="0">
        <references count="2">
          <reference field="4294967294" count="1" selected="0">
            <x v="0"/>
          </reference>
          <reference field="0" count="1" selected="0">
            <x v="111"/>
          </reference>
        </references>
      </pivotArea>
    </chartFormat>
    <chartFormat chart="8" format="31">
      <pivotArea type="data" outline="0" fieldPosition="0">
        <references count="2">
          <reference field="4294967294" count="1" selected="0">
            <x v="0"/>
          </reference>
          <reference field="0" count="1" selected="0">
            <x v="114"/>
          </reference>
        </references>
      </pivotArea>
    </chartFormat>
    <chartFormat chart="8" format="32">
      <pivotArea type="data" outline="0" fieldPosition="0">
        <references count="2">
          <reference field="4294967294" count="1" selected="0">
            <x v="0"/>
          </reference>
          <reference field="0" count="1" selected="0">
            <x v="153"/>
          </reference>
        </references>
      </pivotArea>
    </chartFormat>
    <chartFormat chart="8" format="33">
      <pivotArea type="data" outline="0" fieldPosition="0">
        <references count="2">
          <reference field="4294967294" count="1" selected="0">
            <x v="0"/>
          </reference>
          <reference field="0" count="1" selected="0">
            <x v="156"/>
          </reference>
        </references>
      </pivotArea>
    </chartFormat>
    <chartFormat chart="8" format="34">
      <pivotArea type="data" outline="0" fieldPosition="0">
        <references count="2">
          <reference field="4294967294" count="1" selected="0">
            <x v="0"/>
          </reference>
          <reference field="0" count="1" selected="0">
            <x v="169"/>
          </reference>
        </references>
      </pivotArea>
    </chartFormat>
    <chartFormat chart="8" format="35">
      <pivotArea type="data" outline="0" fieldPosition="0">
        <references count="2">
          <reference field="4294967294" count="1" selected="0">
            <x v="0"/>
          </reference>
          <reference field="0" count="1" selected="0">
            <x v="182"/>
          </reference>
        </references>
      </pivotArea>
    </chartFormat>
    <chartFormat chart="8" format="36">
      <pivotArea type="data" outline="0" fieldPosition="0">
        <references count="2">
          <reference field="4294967294" count="1" selected="0">
            <x v="0"/>
          </reference>
          <reference field="0" count="1" selected="0">
            <x v="195"/>
          </reference>
        </references>
      </pivotArea>
    </chartFormat>
    <chartFormat chart="8" format="37">
      <pivotArea type="data" outline="0" fieldPosition="0">
        <references count="2">
          <reference field="4294967294" count="1" selected="0">
            <x v="0"/>
          </reference>
          <reference field="0" count="1" selected="0">
            <x v="217"/>
          </reference>
        </references>
      </pivotArea>
    </chartFormat>
    <chartFormat chart="8" format="38">
      <pivotArea type="data" outline="0" fieldPosition="0">
        <references count="2">
          <reference field="4294967294" count="1" selected="0">
            <x v="0"/>
          </reference>
          <reference field="0" count="1" selected="0">
            <x v="219"/>
          </reference>
        </references>
      </pivotArea>
    </chartFormat>
    <chartFormat chart="8" format="39">
      <pivotArea type="data" outline="0" fieldPosition="0">
        <references count="2">
          <reference field="4294967294" count="1" selected="0">
            <x v="0"/>
          </reference>
          <reference field="0" count="1" selected="0">
            <x v="235"/>
          </reference>
        </references>
      </pivotArea>
    </chartFormat>
    <chartFormat chart="8" format="40">
      <pivotArea type="data" outline="0" fieldPosition="0">
        <references count="2">
          <reference field="4294967294" count="1" selected="0">
            <x v="0"/>
          </reference>
          <reference field="0" count="1" selected="0">
            <x v="24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89B6E7-9045-4B2C-967F-0FA8BA5FC072}"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8" firstHeaderRow="1" firstDataRow="1" firstDataCol="1"/>
  <pivotFields count="2">
    <pivotField dataField="1" showAll="0"/>
    <pivotField axis="axisRow" showAll="0" measureFilter="1">
      <items count="439">
        <item x="241"/>
        <item x="415"/>
        <item x="110"/>
        <item x="419"/>
        <item x="62"/>
        <item x="425"/>
        <item x="171"/>
        <item x="429"/>
        <item x="18"/>
        <item x="315"/>
        <item x="38"/>
        <item x="411"/>
        <item x="288"/>
        <item x="292"/>
        <item x="54"/>
        <item x="117"/>
        <item x="24"/>
        <item x="49"/>
        <item x="52"/>
        <item x="275"/>
        <item x="246"/>
        <item x="285"/>
        <item x="340"/>
        <item x="177"/>
        <item x="136"/>
        <item x="430"/>
        <item x="399"/>
        <item x="240"/>
        <item x="114"/>
        <item x="93"/>
        <item x="295"/>
        <item x="217"/>
        <item x="101"/>
        <item x="61"/>
        <item x="152"/>
        <item x="33"/>
        <item x="277"/>
        <item x="336"/>
        <item x="330"/>
        <item x="357"/>
        <item x="0"/>
        <item x="155"/>
        <item x="115"/>
        <item x="301"/>
        <item x="262"/>
        <item x="243"/>
        <item x="229"/>
        <item x="420"/>
        <item x="410"/>
        <item x="423"/>
        <item x="401"/>
        <item x="180"/>
        <item x="351"/>
        <item x="10"/>
        <item x="35"/>
        <item x="32"/>
        <item x="3"/>
        <item x="196"/>
        <item x="389"/>
        <item x="296"/>
        <item x="174"/>
        <item x="69"/>
        <item x="383"/>
        <item x="157"/>
        <item x="376"/>
        <item x="172"/>
        <item x="230"/>
        <item x="199"/>
        <item x="64"/>
        <item x="137"/>
        <item x="397"/>
        <item x="254"/>
        <item x="202"/>
        <item x="244"/>
        <item x="34"/>
        <item x="80"/>
        <item x="138"/>
        <item x="259"/>
        <item x="252"/>
        <item x="100"/>
        <item x="86"/>
        <item x="377"/>
        <item x="299"/>
        <item x="317"/>
        <item x="264"/>
        <item x="379"/>
        <item x="251"/>
        <item x="176"/>
        <item x="113"/>
        <item x="373"/>
        <item x="331"/>
        <item x="303"/>
        <item x="192"/>
        <item x="339"/>
        <item x="67"/>
        <item x="287"/>
        <item x="223"/>
        <item x="120"/>
        <item x="214"/>
        <item x="168"/>
        <item x="108"/>
        <item x="83"/>
        <item x="14"/>
        <item x="17"/>
        <item x="25"/>
        <item x="139"/>
        <item x="175"/>
        <item x="76"/>
        <item x="368"/>
        <item x="125"/>
        <item x="390"/>
        <item x="23"/>
        <item x="84"/>
        <item x="149"/>
        <item x="107"/>
        <item x="274"/>
        <item x="293"/>
        <item x="167"/>
        <item x="127"/>
        <item x="70"/>
        <item x="363"/>
        <item x="53"/>
        <item x="220"/>
        <item x="44"/>
        <item x="309"/>
        <item x="55"/>
        <item x="184"/>
        <item x="353"/>
        <item x="11"/>
        <item x="13"/>
        <item x="142"/>
        <item x="205"/>
        <item x="72"/>
        <item x="135"/>
        <item x="306"/>
        <item x="323"/>
        <item x="300"/>
        <item x="6"/>
        <item x="81"/>
        <item x="169"/>
        <item x="312"/>
        <item x="45"/>
        <item x="133"/>
        <item x="257"/>
        <item x="74"/>
        <item x="47"/>
        <item x="194"/>
        <item x="203"/>
        <item x="219"/>
        <item x="87"/>
        <item x="191"/>
        <item x="231"/>
        <item x="253"/>
        <item x="40"/>
        <item x="4"/>
        <item x="5"/>
        <item x="95"/>
        <item x="426"/>
        <item x="71"/>
        <item x="7"/>
        <item x="56"/>
        <item x="15"/>
        <item x="41"/>
        <item x="216"/>
        <item x="90"/>
        <item x="307"/>
        <item x="85"/>
        <item x="239"/>
        <item x="148"/>
        <item x="434"/>
        <item x="380"/>
        <item x="144"/>
        <item x="39"/>
        <item x="375"/>
        <item x="362"/>
        <item x="387"/>
        <item x="158"/>
        <item x="204"/>
        <item x="393"/>
        <item x="242"/>
        <item x="418"/>
        <item x="343"/>
        <item x="328"/>
        <item x="398"/>
        <item x="333"/>
        <item x="284"/>
        <item x="395"/>
        <item x="195"/>
        <item x="267"/>
        <item x="427"/>
        <item x="311"/>
        <item x="355"/>
        <item x="322"/>
        <item x="8"/>
        <item x="282"/>
        <item x="59"/>
        <item x="354"/>
        <item x="329"/>
        <item x="386"/>
        <item x="406"/>
        <item x="342"/>
        <item x="170"/>
        <item x="402"/>
        <item x="200"/>
        <item x="102"/>
        <item x="150"/>
        <item x="75"/>
        <item x="145"/>
        <item x="57"/>
        <item x="92"/>
        <item x="346"/>
        <item x="318"/>
        <item x="201"/>
        <item x="270"/>
        <item x="233"/>
        <item x="433"/>
        <item x="153"/>
        <item x="283"/>
        <item x="147"/>
        <item x="352"/>
        <item x="173"/>
        <item x="381"/>
        <item x="280"/>
        <item x="396"/>
        <item x="159"/>
        <item x="9"/>
        <item x="21"/>
        <item x="187"/>
        <item x="211"/>
        <item x="109"/>
        <item x="79"/>
        <item x="106"/>
        <item x="89"/>
        <item x="365"/>
        <item x="409"/>
        <item x="256"/>
        <item x="314"/>
        <item x="161"/>
        <item x="278"/>
        <item x="105"/>
        <item x="412"/>
        <item x="225"/>
        <item x="305"/>
        <item x="1"/>
        <item x="286"/>
        <item x="250"/>
        <item x="276"/>
        <item x="348"/>
        <item x="332"/>
        <item x="356"/>
        <item x="96"/>
        <item x="255"/>
        <item x="27"/>
        <item x="249"/>
        <item x="382"/>
        <item x="140"/>
        <item x="129"/>
        <item x="224"/>
        <item x="151"/>
        <item x="143"/>
        <item x="36"/>
        <item x="358"/>
        <item x="164"/>
        <item x="46"/>
        <item x="94"/>
        <item x="421"/>
        <item x="325"/>
        <item x="221"/>
        <item x="232"/>
        <item x="210"/>
        <item x="366"/>
        <item x="22"/>
        <item x="91"/>
        <item x="31"/>
        <item x="294"/>
        <item x="334"/>
        <item x="372"/>
        <item x="82"/>
        <item x="324"/>
        <item x="222"/>
        <item x="378"/>
        <item x="345"/>
        <item x="218"/>
        <item x="247"/>
        <item x="181"/>
        <item x="197"/>
        <item x="60"/>
        <item x="416"/>
        <item x="28"/>
        <item x="58"/>
        <item x="209"/>
        <item x="302"/>
        <item x="298"/>
        <item x="261"/>
        <item x="132"/>
        <item x="414"/>
        <item x="73"/>
        <item x="166"/>
        <item x="432"/>
        <item x="327"/>
        <item x="215"/>
        <item x="124"/>
        <item x="37"/>
        <item x="48"/>
        <item x="165"/>
        <item x="65"/>
        <item x="392"/>
        <item x="273"/>
        <item x="182"/>
        <item x="207"/>
        <item x="116"/>
        <item x="341"/>
        <item x="350"/>
        <item x="297"/>
        <item x="388"/>
        <item x="263"/>
        <item x="123"/>
        <item x="178"/>
        <item x="160"/>
        <item x="226"/>
        <item x="320"/>
        <item x="88"/>
        <item x="193"/>
        <item x="349"/>
        <item x="364"/>
        <item x="126"/>
        <item x="97"/>
        <item x="198"/>
        <item x="119"/>
        <item x="179"/>
        <item x="130"/>
        <item x="77"/>
        <item x="436"/>
        <item x="111"/>
        <item x="258"/>
        <item x="417"/>
        <item x="228"/>
        <item x="424"/>
        <item x="51"/>
        <item x="104"/>
        <item x="404"/>
        <item x="188"/>
        <item x="213"/>
        <item x="163"/>
        <item x="337"/>
        <item x="245"/>
        <item x="422"/>
        <item x="437"/>
        <item x="185"/>
        <item x="335"/>
        <item x="236"/>
        <item x="266"/>
        <item x="321"/>
        <item x="78"/>
        <item x="186"/>
        <item x="141"/>
        <item x="189"/>
        <item x="260"/>
        <item x="371"/>
        <item x="308"/>
        <item x="19"/>
        <item x="16"/>
        <item x="431"/>
        <item x="403"/>
        <item x="304"/>
        <item x="118"/>
        <item x="29"/>
        <item x="63"/>
        <item x="344"/>
        <item x="370"/>
        <item x="146"/>
        <item x="98"/>
        <item x="99"/>
        <item x="405"/>
        <item x="20"/>
        <item x="131"/>
        <item x="26"/>
        <item x="326"/>
        <item x="234"/>
        <item x="385"/>
        <item x="310"/>
        <item x="121"/>
        <item x="237"/>
        <item x="30"/>
        <item x="183"/>
        <item x="384"/>
        <item x="408"/>
        <item x="374"/>
        <item x="268"/>
        <item x="272"/>
        <item x="361"/>
        <item x="2"/>
        <item x="281"/>
        <item x="316"/>
        <item x="435"/>
        <item x="313"/>
        <item x="359"/>
        <item x="156"/>
        <item x="290"/>
        <item x="279"/>
        <item x="162"/>
        <item x="360"/>
        <item x="122"/>
        <item x="12"/>
        <item x="289"/>
        <item x="271"/>
        <item x="42"/>
        <item x="154"/>
        <item x="43"/>
        <item x="369"/>
        <item x="212"/>
        <item x="269"/>
        <item x="103"/>
        <item x="248"/>
        <item x="428"/>
        <item x="208"/>
        <item x="68"/>
        <item x="134"/>
        <item x="112"/>
        <item x="235"/>
        <item x="394"/>
        <item x="66"/>
        <item x="265"/>
        <item x="238"/>
        <item x="338"/>
        <item x="400"/>
        <item x="291"/>
        <item x="319"/>
        <item x="347"/>
        <item x="206"/>
        <item x="367"/>
        <item x="190"/>
        <item x="128"/>
        <item x="391"/>
        <item x="413"/>
        <item x="50"/>
        <item x="407"/>
        <item x="227"/>
        <item t="default"/>
      </items>
    </pivotField>
  </pivotFields>
  <rowFields count="1">
    <field x="1"/>
  </rowFields>
  <rowItems count="15">
    <i>
      <x v="8"/>
    </i>
    <i>
      <x v="22"/>
    </i>
    <i>
      <x v="35"/>
    </i>
    <i>
      <x v="56"/>
    </i>
    <i>
      <x v="65"/>
    </i>
    <i>
      <x v="135"/>
    </i>
    <i>
      <x v="158"/>
    </i>
    <i>
      <x v="161"/>
    </i>
    <i>
      <x v="220"/>
    </i>
    <i>
      <x v="311"/>
    </i>
    <i>
      <x v="331"/>
    </i>
    <i>
      <x v="374"/>
    </i>
    <i>
      <x v="381"/>
    </i>
    <i>
      <x v="384"/>
    </i>
    <i t="grand">
      <x/>
    </i>
  </rowItems>
  <colItems count="1">
    <i/>
  </colItems>
  <dataFields count="1">
    <dataField name="Count of title" fld="0" subtotal="count" baseField="0" baseItem="0"/>
  </dataFields>
  <chartFormats count="18">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8"/>
          </reference>
        </references>
      </pivotArea>
    </chartFormat>
    <chartFormat chart="6" format="18">
      <pivotArea type="data" outline="0" fieldPosition="0">
        <references count="2">
          <reference field="4294967294" count="1" selected="0">
            <x v="0"/>
          </reference>
          <reference field="1" count="1" selected="0">
            <x v="22"/>
          </reference>
        </references>
      </pivotArea>
    </chartFormat>
    <chartFormat chart="6" format="19">
      <pivotArea type="data" outline="0" fieldPosition="0">
        <references count="2">
          <reference field="4294967294" count="1" selected="0">
            <x v="0"/>
          </reference>
          <reference field="1" count="1" selected="0">
            <x v="35"/>
          </reference>
        </references>
      </pivotArea>
    </chartFormat>
    <chartFormat chart="6" format="20">
      <pivotArea type="data" outline="0" fieldPosition="0">
        <references count="2">
          <reference field="4294967294" count="1" selected="0">
            <x v="0"/>
          </reference>
          <reference field="1" count="1" selected="0">
            <x v="56"/>
          </reference>
        </references>
      </pivotArea>
    </chartFormat>
    <chartFormat chart="6" format="21">
      <pivotArea type="data" outline="0" fieldPosition="0">
        <references count="2">
          <reference field="4294967294" count="1" selected="0">
            <x v="0"/>
          </reference>
          <reference field="1" count="1" selected="0">
            <x v="65"/>
          </reference>
        </references>
      </pivotArea>
    </chartFormat>
    <chartFormat chart="6" format="22">
      <pivotArea type="data" outline="0" fieldPosition="0">
        <references count="2">
          <reference field="4294967294" count="1" selected="0">
            <x v="0"/>
          </reference>
          <reference field="1" count="1" selected="0">
            <x v="135"/>
          </reference>
        </references>
      </pivotArea>
    </chartFormat>
    <chartFormat chart="6" format="23">
      <pivotArea type="data" outline="0" fieldPosition="0">
        <references count="2">
          <reference field="4294967294" count="1" selected="0">
            <x v="0"/>
          </reference>
          <reference field="1" count="1" selected="0">
            <x v="158"/>
          </reference>
        </references>
      </pivotArea>
    </chartFormat>
    <chartFormat chart="6" format="24">
      <pivotArea type="data" outline="0" fieldPosition="0">
        <references count="2">
          <reference field="4294967294" count="1" selected="0">
            <x v="0"/>
          </reference>
          <reference field="1" count="1" selected="0">
            <x v="161"/>
          </reference>
        </references>
      </pivotArea>
    </chartFormat>
    <chartFormat chart="6" format="25">
      <pivotArea type="data" outline="0" fieldPosition="0">
        <references count="2">
          <reference field="4294967294" count="1" selected="0">
            <x v="0"/>
          </reference>
          <reference field="1" count="1" selected="0">
            <x v="220"/>
          </reference>
        </references>
      </pivotArea>
    </chartFormat>
    <chartFormat chart="6" format="26">
      <pivotArea type="data" outline="0" fieldPosition="0">
        <references count="2">
          <reference field="4294967294" count="1" selected="0">
            <x v="0"/>
          </reference>
          <reference field="1" count="1" selected="0">
            <x v="311"/>
          </reference>
        </references>
      </pivotArea>
    </chartFormat>
    <chartFormat chart="6" format="27">
      <pivotArea type="data" outline="0" fieldPosition="0">
        <references count="2">
          <reference field="4294967294" count="1" selected="0">
            <x v="0"/>
          </reference>
          <reference field="1" count="1" selected="0">
            <x v="331"/>
          </reference>
        </references>
      </pivotArea>
    </chartFormat>
    <chartFormat chart="6" format="28">
      <pivotArea type="data" outline="0" fieldPosition="0">
        <references count="2">
          <reference field="4294967294" count="1" selected="0">
            <x v="0"/>
          </reference>
          <reference field="1" count="1" selected="0">
            <x v="374"/>
          </reference>
        </references>
      </pivotArea>
    </chartFormat>
    <chartFormat chart="6" format="29">
      <pivotArea type="data" outline="0" fieldPosition="0">
        <references count="2">
          <reference field="4294967294" count="1" selected="0">
            <x v="0"/>
          </reference>
          <reference field="1" count="1" selected="0">
            <x v="381"/>
          </reference>
        </references>
      </pivotArea>
    </chartFormat>
    <chartFormat chart="6" format="30">
      <pivotArea type="data" outline="0" fieldPosition="0">
        <references count="2">
          <reference field="4294967294" count="1" selected="0">
            <x v="0"/>
          </reference>
          <reference field="1" count="1" selected="0">
            <x v="38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51E5D0-1A2D-46A4-941F-B91FC04C196F}"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5" firstHeaderRow="1" firstDataRow="1" firstDataCol="1"/>
  <pivotFields count="2">
    <pivotField showAll="0" sortType="descending">
      <items count="251">
        <item x="241"/>
        <item x="123"/>
        <item x="224"/>
        <item x="166"/>
        <item x="126"/>
        <item x="54"/>
        <item x="172"/>
        <item x="91"/>
        <item x="33"/>
        <item x="137"/>
        <item x="139"/>
        <item x="10"/>
        <item x="118"/>
        <item x="155"/>
        <item x="55"/>
        <item x="142"/>
        <item x="220"/>
        <item x="217"/>
        <item x="240"/>
        <item x="24"/>
        <item x="183"/>
        <item x="225"/>
        <item x="181"/>
        <item x="51"/>
        <item x="52"/>
        <item x="135"/>
        <item x="100"/>
        <item x="136"/>
        <item x="31"/>
        <item x="44"/>
        <item x="108"/>
        <item x="169"/>
        <item x="49"/>
        <item x="96"/>
        <item x="57"/>
        <item x="30"/>
        <item x="1"/>
        <item x="182"/>
        <item x="65"/>
        <item x="63"/>
        <item x="62"/>
        <item x="141"/>
        <item x="50"/>
        <item x="246"/>
        <item x="4"/>
        <item x="140"/>
        <item x="168"/>
        <item x="236"/>
        <item x="60"/>
        <item x="243"/>
        <item x="193"/>
        <item x="105"/>
        <item x="53"/>
        <item x="102"/>
        <item x="85"/>
        <item x="103"/>
        <item x="207"/>
        <item x="151"/>
        <item x="203"/>
        <item x="113"/>
        <item x="244"/>
        <item x="117"/>
        <item x="121"/>
        <item x="174"/>
        <item x="170"/>
        <item x="177"/>
        <item x="160"/>
        <item x="114"/>
        <item x="163"/>
        <item x="138"/>
        <item x="133"/>
        <item x="227"/>
        <item x="229"/>
        <item x="129"/>
        <item x="70"/>
        <item x="208"/>
        <item x="59"/>
        <item x="130"/>
        <item x="19"/>
        <item x="82"/>
        <item x="185"/>
        <item x="12"/>
        <item x="9"/>
        <item x="88"/>
        <item x="87"/>
        <item x="34"/>
        <item x="195"/>
        <item x="176"/>
        <item x="152"/>
        <item x="206"/>
        <item x="178"/>
        <item x="74"/>
        <item x="61"/>
        <item x="29"/>
        <item x="21"/>
        <item x="248"/>
        <item x="192"/>
        <item x="56"/>
        <item x="204"/>
        <item x="234"/>
        <item x="211"/>
        <item x="131"/>
        <item x="47"/>
        <item x="228"/>
        <item x="26"/>
        <item x="128"/>
        <item x="23"/>
        <item x="16"/>
        <item x="15"/>
        <item x="3"/>
        <item x="124"/>
        <item x="18"/>
        <item x="110"/>
        <item x="101"/>
        <item x="2"/>
        <item x="77"/>
        <item x="43"/>
        <item x="187"/>
        <item x="5"/>
        <item x="164"/>
        <item x="232"/>
        <item x="237"/>
        <item x="89"/>
        <item x="28"/>
        <item x="144"/>
        <item x="14"/>
        <item x="64"/>
        <item x="194"/>
        <item x="38"/>
        <item x="13"/>
        <item x="84"/>
        <item x="134"/>
        <item x="11"/>
        <item x="66"/>
        <item x="37"/>
        <item x="239"/>
        <item x="48"/>
        <item x="148"/>
        <item x="202"/>
        <item x="226"/>
        <item x="71"/>
        <item x="199"/>
        <item x="161"/>
        <item x="127"/>
        <item x="98"/>
        <item x="147"/>
        <item x="81"/>
        <item x="190"/>
        <item x="45"/>
        <item x="8"/>
        <item x="180"/>
        <item x="104"/>
        <item x="40"/>
        <item x="42"/>
        <item x="39"/>
        <item x="150"/>
        <item x="69"/>
        <item x="92"/>
        <item x="0"/>
        <item x="184"/>
        <item x="112"/>
        <item x="143"/>
        <item x="145"/>
        <item x="72"/>
        <item x="221"/>
        <item x="223"/>
        <item x="22"/>
        <item x="154"/>
        <item x="32"/>
        <item x="247"/>
        <item x="97"/>
        <item x="249"/>
        <item x="209"/>
        <item x="175"/>
        <item x="219"/>
        <item x="109"/>
        <item x="119"/>
        <item x="215"/>
        <item x="196"/>
        <item x="200"/>
        <item x="17"/>
        <item x="27"/>
        <item x="94"/>
        <item x="6"/>
        <item x="179"/>
        <item x="75"/>
        <item x="83"/>
        <item x="76"/>
        <item x="93"/>
        <item x="216"/>
        <item x="214"/>
        <item x="116"/>
        <item x="157"/>
        <item x="90"/>
        <item x="189"/>
        <item x="35"/>
        <item x="230"/>
        <item x="158"/>
        <item x="115"/>
        <item x="235"/>
        <item x="125"/>
        <item x="245"/>
        <item x="238"/>
        <item x="222"/>
        <item x="159"/>
        <item x="171"/>
        <item x="191"/>
        <item x="79"/>
        <item x="233"/>
        <item x="213"/>
        <item x="201"/>
        <item x="210"/>
        <item x="205"/>
        <item x="173"/>
        <item x="99"/>
        <item x="120"/>
        <item x="95"/>
        <item x="111"/>
        <item x="156"/>
        <item x="198"/>
        <item x="167"/>
        <item x="165"/>
        <item x="106"/>
        <item x="78"/>
        <item x="25"/>
        <item x="46"/>
        <item x="153"/>
        <item x="80"/>
        <item x="162"/>
        <item x="86"/>
        <item x="149"/>
        <item x="107"/>
        <item x="122"/>
        <item x="41"/>
        <item x="20"/>
        <item x="231"/>
        <item x="36"/>
        <item x="218"/>
        <item x="188"/>
        <item x="212"/>
        <item x="73"/>
        <item x="146"/>
        <item x="197"/>
        <item x="132"/>
        <item x="58"/>
        <item x="186"/>
        <item x="67"/>
        <item x="68"/>
        <item x="242"/>
        <item x="7"/>
        <item t="default"/>
      </items>
      <autoSortScope>
        <pivotArea dataOnly="0" outline="0" fieldPosition="0">
          <references count="1">
            <reference field="4294967294" count="1" selected="0">
              <x v="0"/>
            </reference>
          </references>
        </pivotArea>
      </autoSortScope>
    </pivotField>
    <pivotField axis="axisRow" dataField="1" showAll="0" measureFilter="1" sortType="descending">
      <items count="181">
        <item x="130"/>
        <item x="141"/>
        <item x="168"/>
        <item x="165"/>
        <item x="133"/>
        <item x="138"/>
        <item x="51"/>
        <item x="63"/>
        <item x="25"/>
        <item x="73"/>
        <item x="128"/>
        <item x="156"/>
        <item x="106"/>
        <item x="151"/>
        <item x="48"/>
        <item x="150"/>
        <item x="139"/>
        <item x="124"/>
        <item x="74"/>
        <item x="126"/>
        <item x="153"/>
        <item x="127"/>
        <item x="147"/>
        <item x="31"/>
        <item x="21"/>
        <item x="172"/>
        <item x="6"/>
        <item x="4"/>
        <item x="134"/>
        <item x="155"/>
        <item x="176"/>
        <item x="46"/>
        <item x="12"/>
        <item x="125"/>
        <item x="0"/>
        <item x="66"/>
        <item x="90"/>
        <item x="67"/>
        <item x="161"/>
        <item x="174"/>
        <item x="3"/>
        <item x="19"/>
        <item x="1"/>
        <item x="118"/>
        <item x="76"/>
        <item x="111"/>
        <item x="167"/>
        <item x="100"/>
        <item x="33"/>
        <item x="57"/>
        <item x="60"/>
        <item x="35"/>
        <item x="85"/>
        <item x="79"/>
        <item x="77"/>
        <item x="148"/>
        <item x="132"/>
        <item x="27"/>
        <item x="8"/>
        <item x="173"/>
        <item x="34"/>
        <item x="163"/>
        <item x="105"/>
        <item x="47"/>
        <item x="52"/>
        <item x="28"/>
        <item x="91"/>
        <item x="9"/>
        <item x="80"/>
        <item x="5"/>
        <item x="56"/>
        <item x="154"/>
        <item x="119"/>
        <item x="120"/>
        <item x="17"/>
        <item x="55"/>
        <item x="143"/>
        <item x="86"/>
        <item x="116"/>
        <item x="36"/>
        <item x="104"/>
        <item x="93"/>
        <item x="29"/>
        <item x="2"/>
        <item x="178"/>
        <item x="140"/>
        <item x="14"/>
        <item x="87"/>
        <item x="113"/>
        <item x="103"/>
        <item x="83"/>
        <item x="75"/>
        <item x="149"/>
        <item x="62"/>
        <item x="65"/>
        <item x="177"/>
        <item x="112"/>
        <item x="38"/>
        <item x="135"/>
        <item x="108"/>
        <item x="160"/>
        <item x="158"/>
        <item x="115"/>
        <item x="157"/>
        <item x="7"/>
        <item x="43"/>
        <item x="123"/>
        <item x="166"/>
        <item x="129"/>
        <item x="58"/>
        <item x="64"/>
        <item x="142"/>
        <item x="18"/>
        <item x="39"/>
        <item x="10"/>
        <item x="96"/>
        <item x="68"/>
        <item x="159"/>
        <item x="11"/>
        <item x="101"/>
        <item x="92"/>
        <item x="37"/>
        <item x="102"/>
        <item x="84"/>
        <item x="94"/>
        <item x="23"/>
        <item x="20"/>
        <item x="175"/>
        <item x="54"/>
        <item x="170"/>
        <item x="41"/>
        <item x="117"/>
        <item x="50"/>
        <item x="22"/>
        <item x="26"/>
        <item x="88"/>
        <item x="137"/>
        <item x="107"/>
        <item x="145"/>
        <item x="109"/>
        <item x="32"/>
        <item x="44"/>
        <item x="42"/>
        <item x="144"/>
        <item x="82"/>
        <item x="95"/>
        <item x="15"/>
        <item x="121"/>
        <item x="131"/>
        <item x="98"/>
        <item x="152"/>
        <item x="81"/>
        <item x="78"/>
        <item x="114"/>
        <item x="61"/>
        <item x="40"/>
        <item x="164"/>
        <item x="71"/>
        <item x="24"/>
        <item x="171"/>
        <item x="49"/>
        <item x="97"/>
        <item x="110"/>
        <item x="179"/>
        <item x="122"/>
        <item x="69"/>
        <item x="30"/>
        <item x="59"/>
        <item x="16"/>
        <item x="146"/>
        <item x="89"/>
        <item x="45"/>
        <item x="72"/>
        <item x="162"/>
        <item x="13"/>
        <item x="99"/>
        <item x="136"/>
        <item x="70"/>
        <item x="53"/>
        <item x="169"/>
        <item t="default"/>
      </items>
      <autoSortScope>
        <pivotArea dataOnly="0" outline="0" fieldPosition="0">
          <references count="1">
            <reference field="4294967294" count="1" selected="0">
              <x v="0"/>
            </reference>
          </references>
        </pivotArea>
      </autoSortScope>
    </pivotField>
  </pivotFields>
  <rowFields count="1">
    <field x="1"/>
  </rowFields>
  <rowItems count="12">
    <i>
      <x v="44"/>
    </i>
    <i>
      <x v="160"/>
    </i>
    <i>
      <x v="116"/>
    </i>
    <i>
      <x v="162"/>
    </i>
    <i>
      <x v="26"/>
    </i>
    <i>
      <x v="32"/>
    </i>
    <i>
      <x v="27"/>
    </i>
    <i>
      <x v="42"/>
    </i>
    <i>
      <x v="140"/>
    </i>
    <i>
      <x v="155"/>
    </i>
    <i>
      <x v="82"/>
    </i>
    <i t="grand">
      <x/>
    </i>
  </rowItems>
  <colItems count="1">
    <i/>
  </colItems>
  <dataFields count="1">
    <dataField name="Count of directors" fld="1" subtotal="count" baseField="0" baseItem="0"/>
  </dataFields>
  <chartFormats count="1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 count="1" selected="0">
            <x v="44"/>
          </reference>
        </references>
      </pivotArea>
    </chartFormat>
    <chartFormat chart="4" format="15">
      <pivotArea type="data" outline="0" fieldPosition="0">
        <references count="2">
          <reference field="4294967294" count="1" selected="0">
            <x v="0"/>
          </reference>
          <reference field="1" count="1" selected="0">
            <x v="160"/>
          </reference>
        </references>
      </pivotArea>
    </chartFormat>
    <chartFormat chart="4" format="16">
      <pivotArea type="data" outline="0" fieldPosition="0">
        <references count="2">
          <reference field="4294967294" count="1" selected="0">
            <x v="0"/>
          </reference>
          <reference field="1" count="1" selected="0">
            <x v="116"/>
          </reference>
        </references>
      </pivotArea>
    </chartFormat>
    <chartFormat chart="4" format="17">
      <pivotArea type="data" outline="0" fieldPosition="0">
        <references count="2">
          <reference field="4294967294" count="1" selected="0">
            <x v="0"/>
          </reference>
          <reference field="1" count="1" selected="0">
            <x v="162"/>
          </reference>
        </references>
      </pivotArea>
    </chartFormat>
    <chartFormat chart="4" format="18">
      <pivotArea type="data" outline="0" fieldPosition="0">
        <references count="2">
          <reference field="4294967294" count="1" selected="0">
            <x v="0"/>
          </reference>
          <reference field="1" count="1" selected="0">
            <x v="26"/>
          </reference>
        </references>
      </pivotArea>
    </chartFormat>
    <chartFormat chart="4" format="19">
      <pivotArea type="data" outline="0" fieldPosition="0">
        <references count="2">
          <reference field="4294967294" count="1" selected="0">
            <x v="0"/>
          </reference>
          <reference field="1" count="1" selected="0">
            <x v="32"/>
          </reference>
        </references>
      </pivotArea>
    </chartFormat>
    <chartFormat chart="4" format="20">
      <pivotArea type="data" outline="0" fieldPosition="0">
        <references count="2">
          <reference field="4294967294" count="1" selected="0">
            <x v="0"/>
          </reference>
          <reference field="1" count="1" selected="0">
            <x v="27"/>
          </reference>
        </references>
      </pivotArea>
    </chartFormat>
    <chartFormat chart="4" format="21">
      <pivotArea type="data" outline="0" fieldPosition="0">
        <references count="2">
          <reference field="4294967294" count="1" selected="0">
            <x v="0"/>
          </reference>
          <reference field="1" count="1" selected="0">
            <x v="42"/>
          </reference>
        </references>
      </pivotArea>
    </chartFormat>
    <chartFormat chart="4" format="22">
      <pivotArea type="data" outline="0" fieldPosition="0">
        <references count="2">
          <reference field="4294967294" count="1" selected="0">
            <x v="0"/>
          </reference>
          <reference field="1" count="1" selected="0">
            <x v="140"/>
          </reference>
        </references>
      </pivotArea>
    </chartFormat>
    <chartFormat chart="4" format="23">
      <pivotArea type="data" outline="0" fieldPosition="0">
        <references count="2">
          <reference field="4294967294" count="1" selected="0">
            <x v="0"/>
          </reference>
          <reference field="1" count="1" selected="0">
            <x v="155"/>
          </reference>
        </references>
      </pivotArea>
    </chartFormat>
    <chartFormat chart="4" format="24">
      <pivotArea type="data" outline="0" fieldPosition="0">
        <references count="2">
          <reference field="4294967294" count="1" selected="0">
            <x v="0"/>
          </reference>
          <reference field="1" count="1" selected="0">
            <x v="8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C6D0E41-0106-409F-B844-CF243909DFDA}" autoFormatId="16" applyNumberFormats="0" applyBorderFormats="0" applyFontFormats="0" applyPatternFormats="0" applyAlignmentFormats="0" applyWidthHeightFormats="0">
  <queryTableRefresh nextId="5" unboundColumnsRight="1">
    <queryTableFields count="4">
      <queryTableField id="1" name="title" tableColumnId="1"/>
      <queryTableField id="2" name="year" tableColumnId="2"/>
      <queryTableField id="3" name="gross_us_canada" tableColumnId="3"/>
      <queryTableField id="4"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5AAF217-B216-415F-99CC-B97895E0D6E5}" autoFormatId="16" applyNumberFormats="0" applyBorderFormats="0" applyFontFormats="0" applyPatternFormats="0" applyAlignmentFormats="0" applyWidthHeightFormats="0">
  <queryTableRefresh nextId="2">
    <queryTableFields count="1">
      <queryTableField id="1" name="stars"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D09E55E3-0C4E-4E3D-BE3D-65AE873873BB}"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extLst>
    <ext xmlns:x15="http://schemas.microsoft.com/office/spreadsheetml/2010/11/main" uri="{883FBD77-0823-4a55-B5E3-86C4891E6966}">
      <x15:queryTable clipped="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9D027B3-3C5B-483E-B5E2-39988ED2480E}" autoFormatId="16" applyNumberFormats="0" applyBorderFormats="0" applyFontFormats="0" applyPatternFormats="0" applyAlignmentFormats="0" applyWidthHeightFormats="0">
  <queryTableRefresh nextId="4">
    <queryTableFields count="3">
      <queryTableField id="1" name="title" tableColumnId="1"/>
      <queryTableField id="2" name="genre" tableColumnId="2"/>
      <queryTableField id="3" name="gross_us_canada"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A7D9CD1C-B317-477C-9EE4-CEAF4B4CC910}" autoFormatId="16" applyNumberFormats="0" applyBorderFormats="0" applyFontFormats="0" applyPatternFormats="0" applyAlignmentFormats="0" applyWidthHeightFormats="0">
  <queryTableRefresh nextId="3">
    <queryTableFields count="2">
      <queryTableField id="1" name="title" tableColumnId="1"/>
      <queryTableField id="2" name="writers"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5" xr16:uid="{53788693-CDF3-4BF7-A131-2AC573754CEA}" autoFormatId="16" applyNumberFormats="0" applyBorderFormats="0" applyFontFormats="0" applyPatternFormats="0" applyAlignmentFormats="0" applyWidthHeightFormats="0">
  <queryTableRefresh nextId="3">
    <queryTableFields count="2">
      <queryTableField id="1" name="title" tableColumnId="1"/>
      <queryTableField id="2" name="directors" tableColumnId="2"/>
    </queryTableFields>
  </queryTableRefresh>
  <extLst>
    <ext xmlns:x15="http://schemas.microsoft.com/office/spreadsheetml/2010/11/main" uri="{883FBD77-0823-4a55-B5E3-86C4891E6966}">
      <x15:queryTable clipped="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3D0C722B-D295-4404-9F98-9F232D2CA771}" sourceName="genre">
  <pivotTables>
    <pivotTable tabId="11" name="PivotTable7"/>
  </pivotTables>
  <data>
    <tabular pivotCacheId="322936834">
      <items count="192">
        <i x="30"/>
        <i x="111"/>
        <i x="16"/>
        <i x="112"/>
        <i x="183"/>
        <i x="47"/>
        <i x="45"/>
        <i x="130"/>
        <i x="22"/>
        <i x="125"/>
        <i x="131"/>
        <i x="166"/>
        <i x="137"/>
        <i x="12"/>
        <i x="61"/>
        <i x="165"/>
        <i x="153"/>
        <i x="158"/>
        <i x="4"/>
        <i x="144"/>
        <i x="145"/>
        <i x="136"/>
        <i x="113"/>
        <i x="108"/>
        <i x="98"/>
        <i x="159"/>
        <i x="109"/>
        <i x="5"/>
        <i x="119"/>
        <i x="139"/>
        <i x="50"/>
        <i x="79"/>
        <i x="83"/>
        <i x="54"/>
        <i x="72"/>
        <i x="114"/>
        <i x="92"/>
        <i x="75"/>
        <i x="40"/>
        <i x="43"/>
        <i x="93"/>
        <i x="167"/>
        <i x="169"/>
        <i x="46"/>
        <i x="57"/>
        <i x="90"/>
        <i x="132"/>
        <i x="118"/>
        <i x="23" s="1"/>
        <i x="73"/>
        <i x="189"/>
        <i x="121"/>
        <i x="69"/>
        <i x="70"/>
        <i x="129"/>
        <i x="84"/>
        <i x="76"/>
        <i x="182"/>
        <i x="133"/>
        <i x="18"/>
        <i x="102"/>
        <i x="115"/>
        <i x="126"/>
        <i x="140"/>
        <i x="180"/>
        <i x="117"/>
        <i x="77"/>
        <i x="6"/>
        <i x="85"/>
        <i x="87"/>
        <i x="19"/>
        <i x="1"/>
        <i x="52"/>
        <i x="155"/>
        <i x="138"/>
        <i x="20"/>
        <i x="127"/>
        <i x="80"/>
        <i x="42"/>
        <i x="104"/>
        <i x="162"/>
        <i x="120"/>
        <i x="13"/>
        <i x="9"/>
        <i x="172"/>
        <i x="29"/>
        <i x="10"/>
        <i x="68"/>
        <i x="66"/>
        <i x="191"/>
        <i x="177"/>
        <i x="2"/>
        <i x="96"/>
        <i x="62"/>
        <i x="41"/>
        <i x="88"/>
        <i x="11"/>
        <i x="142"/>
        <i x="63"/>
        <i x="134"/>
        <i x="99"/>
        <i x="55"/>
        <i x="58"/>
        <i x="67"/>
        <i x="81"/>
        <i x="123"/>
        <i x="190"/>
        <i x="150"/>
        <i x="71"/>
        <i x="128"/>
        <i x="15"/>
        <i x="26"/>
        <i x="179"/>
        <i x="157"/>
        <i x="89"/>
        <i x="170"/>
        <i x="171"/>
        <i x="160"/>
        <i x="146"/>
        <i x="7"/>
        <i x="147"/>
        <i x="21"/>
        <i x="151"/>
        <i x="3"/>
        <i x="148"/>
        <i x="36"/>
        <i x="35"/>
        <i x="95"/>
        <i x="100"/>
        <i x="59"/>
        <i x="122"/>
        <i x="49"/>
        <i x="44"/>
        <i x="97"/>
        <i x="124"/>
        <i x="164"/>
        <i x="60"/>
        <i x="143"/>
        <i x="175"/>
        <i x="116"/>
        <i x="103"/>
        <i x="186"/>
        <i x="106"/>
        <i x="163"/>
        <i x="74"/>
        <i x="101"/>
        <i x="64"/>
        <i x="173"/>
        <i x="107"/>
        <i x="156"/>
        <i x="135"/>
        <i x="17"/>
        <i x="24"/>
        <i x="0"/>
        <i x="78"/>
        <i x="181"/>
        <i x="51"/>
        <i x="53"/>
        <i x="149"/>
        <i x="65"/>
        <i x="34"/>
        <i x="168"/>
        <i x="86"/>
        <i x="8"/>
        <i x="56"/>
        <i x="39"/>
        <i x="188"/>
        <i x="174"/>
        <i x="141"/>
        <i x="154"/>
        <i x="48"/>
        <i x="161"/>
        <i x="176"/>
        <i x="28"/>
        <i x="31"/>
        <i x="27"/>
        <i x="37"/>
        <i x="110"/>
        <i x="105"/>
        <i x="14"/>
        <i x="25"/>
        <i x="152"/>
        <i x="38"/>
        <i x="187"/>
        <i x="91"/>
        <i x="178"/>
        <i x="32"/>
        <i x="184"/>
        <i x="33"/>
        <i x="185"/>
        <i x="82"/>
        <i x="9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CDB056E8-1501-4E94-B3A5-DDEEAC20E007}" sourceName="genre">
  <pivotTables>
    <pivotTable tabId="18" name="PivotTable1"/>
  </pivotTables>
  <data>
    <tabular pivotCacheId="554478179">
      <items count="192">
        <i x="30"/>
        <i x="111"/>
        <i x="16"/>
        <i x="112"/>
        <i x="183"/>
        <i x="47"/>
        <i x="45"/>
        <i x="130"/>
        <i x="22"/>
        <i x="125"/>
        <i x="131"/>
        <i x="166"/>
        <i x="137"/>
        <i x="12"/>
        <i x="61"/>
        <i x="165"/>
        <i x="153"/>
        <i x="158"/>
        <i x="4"/>
        <i x="144"/>
        <i x="145"/>
        <i x="136"/>
        <i x="113"/>
        <i x="108"/>
        <i x="98"/>
        <i x="159"/>
        <i x="109"/>
        <i x="5"/>
        <i x="119"/>
        <i x="139"/>
        <i x="50"/>
        <i x="79"/>
        <i x="83"/>
        <i x="54"/>
        <i x="72"/>
        <i x="114"/>
        <i x="92"/>
        <i x="75"/>
        <i x="40"/>
        <i x="43"/>
        <i x="93"/>
        <i x="167"/>
        <i x="169"/>
        <i x="46"/>
        <i x="57"/>
        <i x="90"/>
        <i x="132"/>
        <i x="118"/>
        <i x="23"/>
        <i x="73"/>
        <i x="189"/>
        <i x="121"/>
        <i x="69"/>
        <i x="70"/>
        <i x="129"/>
        <i x="84"/>
        <i x="76"/>
        <i x="182"/>
        <i x="133"/>
        <i x="18"/>
        <i x="102"/>
        <i x="115"/>
        <i x="126"/>
        <i x="140"/>
        <i x="180"/>
        <i x="117"/>
        <i x="77"/>
        <i x="6"/>
        <i x="85"/>
        <i x="87"/>
        <i x="19"/>
        <i x="1"/>
        <i x="52"/>
        <i x="155"/>
        <i x="138"/>
        <i x="20"/>
        <i x="127"/>
        <i x="80"/>
        <i x="42"/>
        <i x="104"/>
        <i x="162"/>
        <i x="120"/>
        <i x="13"/>
        <i x="9"/>
        <i x="172"/>
        <i x="29"/>
        <i x="10"/>
        <i x="68"/>
        <i x="66"/>
        <i x="191"/>
        <i x="177"/>
        <i x="2"/>
        <i x="96"/>
        <i x="62"/>
        <i x="41"/>
        <i x="88"/>
        <i x="11"/>
        <i x="142"/>
        <i x="63"/>
        <i x="134"/>
        <i x="99"/>
        <i x="55"/>
        <i x="58"/>
        <i x="67"/>
        <i x="81"/>
        <i x="123"/>
        <i x="190"/>
        <i x="150"/>
        <i x="71"/>
        <i x="128"/>
        <i x="15"/>
        <i x="26"/>
        <i x="179"/>
        <i x="157"/>
        <i x="89"/>
        <i x="170"/>
        <i x="171"/>
        <i x="160"/>
        <i x="146"/>
        <i x="7"/>
        <i x="147"/>
        <i x="21"/>
        <i x="151"/>
        <i x="3" s="1"/>
        <i x="148"/>
        <i x="36"/>
        <i x="35"/>
        <i x="95"/>
        <i x="100"/>
        <i x="59"/>
        <i x="122"/>
        <i x="49"/>
        <i x="44"/>
        <i x="97"/>
        <i x="124"/>
        <i x="164"/>
        <i x="60"/>
        <i x="143"/>
        <i x="175"/>
        <i x="116"/>
        <i x="103"/>
        <i x="186"/>
        <i x="106"/>
        <i x="163"/>
        <i x="74"/>
        <i x="101"/>
        <i x="64"/>
        <i x="173"/>
        <i x="107"/>
        <i x="156"/>
        <i x="135"/>
        <i x="17"/>
        <i x="24"/>
        <i x="0"/>
        <i x="78"/>
        <i x="181"/>
        <i x="51"/>
        <i x="53"/>
        <i x="149"/>
        <i x="65"/>
        <i x="34"/>
        <i x="168"/>
        <i x="86"/>
        <i x="8"/>
        <i x="56"/>
        <i x="39"/>
        <i x="188"/>
        <i x="174"/>
        <i x="141"/>
        <i x="154"/>
        <i x="48"/>
        <i x="161"/>
        <i x="176"/>
        <i x="28"/>
        <i x="31"/>
        <i x="27"/>
        <i x="37"/>
        <i x="110"/>
        <i x="105"/>
        <i x="14"/>
        <i x="25"/>
        <i x="152"/>
        <i x="38"/>
        <i x="187"/>
        <i x="91"/>
        <i x="178"/>
        <i x="32"/>
        <i x="184"/>
        <i x="33"/>
        <i x="185"/>
        <i x="82"/>
        <i x="9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2" xr10:uid="{6B423A8B-2850-432A-93E5-8C88785CE4E3}" cache="Slicer_genre" caption="genre" startItem="36" rowHeight="241300"/>
  <slicer name="genre 4" xr10:uid="{9325A93D-2C10-40B9-ACDE-177B677CB9A5}" cache="Slicer_genre1" caption="genre" startItem="9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30695687-4E3D-4380-A82E-FF4001098433}" cache="Slicer_genre" caption="genre" rowHeight="241300"/>
  <slicer name="genre 1" xr10:uid="{35995D54-B255-440A-98EE-B70A9AB56F6F}" cache="Slicer_genre" caption="genr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3" xr10:uid="{AB484FD2-A640-4D72-BF61-366E038224FC}" cache="Slicer_genre1" caption="genre" startItem="8"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829A24-3270-4695-88EB-2955562CE089}" name="Table1_1" displayName="Table1_1" ref="A1:D251" tableType="queryTable" totalsRowShown="0">
  <autoFilter ref="A1:D251" xr:uid="{AF829A24-3270-4695-88EB-2955562CE089}"/>
  <tableColumns count="4">
    <tableColumn id="1" xr3:uid="{4B44E2DA-057E-4D17-9D01-2D23894498D4}" uniqueName="1" name="title" queryTableFieldId="1" dataDxfId="19"/>
    <tableColumn id="2" xr3:uid="{450DF4DA-7EFC-482D-8F46-BF2C3558B707}" uniqueName="2" name="year" queryTableFieldId="2"/>
    <tableColumn id="3" xr3:uid="{9476AE31-5B98-483B-A9E7-0A2DAFFE909E}" uniqueName="3" name="gross_us_canada" queryTableFieldId="3"/>
    <tableColumn id="4" xr3:uid="{1AC955EE-B5B0-4B41-8058-EC14146AA4EC}" uniqueName="4" name="yaer" queryTableFieldId="4" dataDxfId="18">
      <calculatedColumnFormula>DATE(B2,1,1)</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C29352-E208-48BC-8FF8-9FF8E0444D00}" name="imdb_top_movies__3" displayName="imdb_top_movies__3" ref="A1:A751" tableType="queryTable" totalsRowShown="0">
  <autoFilter ref="A1:A751" xr:uid="{CFC29352-E208-48BC-8FF8-9FF8E0444D00}"/>
  <tableColumns count="1">
    <tableColumn id="1" xr3:uid="{52B1F10B-2B0A-40E9-BE57-FD9DED1678D5}" uniqueName="1" name="stars" queryTableFieldId="1"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C5F5B2D-7CB8-4343-BD6F-AE593525C575}" name="Table9_213" displayName="Table9_213" ref="A1:B1048575" tableType="queryTable" totalsRowShown="0">
  <autoFilter ref="A1:B1048575" xr:uid="{BC5F5B2D-7CB8-4343-BD6F-AE593525C575}"/>
  <tableColumns count="2">
    <tableColumn id="1" xr3:uid="{FF829607-951D-4179-AACF-766CE3349F43}" uniqueName="1" name="rating" queryTableFieldId="1" dataDxfId="16"/>
    <tableColumn id="2" xr3:uid="{DEAB3D93-6DCB-4FA5-9F3B-050504ACF085}" uniqueName="2" name="genre" queryTableFieldId="2" dataDxf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4BD970F-A6FB-466C-BDF5-185B26975B7D}" name="Table13_2" displayName="Table13_2" ref="A1:C1641" tableType="queryTable" totalsRowShown="0">
  <autoFilter ref="A1:C1641" xr:uid="{64BD970F-A6FB-466C-BDF5-185B26975B7D}"/>
  <tableColumns count="3">
    <tableColumn id="1" xr3:uid="{54507901-F828-495B-94CE-41B088BB0DF3}" uniqueName="1" name="title" queryTableFieldId="1" dataDxfId="14"/>
    <tableColumn id="2" xr3:uid="{C71B08E2-1F1A-40AC-B7AB-0CF4A4A3C447}" uniqueName="2" name="genre" queryTableFieldId="2" dataDxfId="13"/>
    <tableColumn id="3" xr3:uid="{BC492F14-B3C5-4788-AF5F-3F1C63E60947}" uniqueName="3" name="gross_us_canada" queryTableFieldId="3" dataDxf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32A5DD-7CB6-4196-BCAD-8A93EE2BFE51}" name="imdb_top_movies__2" displayName="imdb_top_movies__2" ref="A1:J251" totalsRowShown="0">
  <autoFilter ref="A1:J251" xr:uid="{6132A5DD-7CB6-4196-BCAD-8A93EE2BFE51}"/>
  <sortState xmlns:xlrd2="http://schemas.microsoft.com/office/spreadsheetml/2017/richdata2" ref="A2:J251">
    <sortCondition ref="J1:J251"/>
  </sortState>
  <tableColumns count="10">
    <tableColumn id="1" xr3:uid="{6D8BFE56-012B-4EDF-9D15-8904F611867D}" name="id"/>
    <tableColumn id="2" xr3:uid="{281AA41F-5DB8-47F0-A88B-D09870E74D4E}" name="title" dataDxfId="11"/>
    <tableColumn id="3" xr3:uid="{46D0213A-59A7-4079-97ED-D20198A430DF}" name="directors" dataDxfId="10"/>
    <tableColumn id="4" xr3:uid="{EA7CA2DA-53CF-4456-BAC1-2CE9699B8189}" name="writers" dataDxfId="9"/>
    <tableColumn id="5" xr3:uid="{7768F2D8-F191-427B-80F1-38307CF05BBC}" name="stars" dataDxfId="8"/>
    <tableColumn id="6" xr3:uid="{7F4CC7F5-7DF7-4D73-A3DA-F61561BE7B0C}" name="year"/>
    <tableColumn id="7" xr3:uid="{9C1CF9CD-D480-4086-B959-F9E52022636E}" name="rating" dataDxfId="7"/>
    <tableColumn id="8" xr3:uid="{C4B01EE6-B8A3-4B14-A736-0803451711D2}" name="duration" dataDxfId="6"/>
    <tableColumn id="9" xr3:uid="{B57E14CD-7A88-4A3B-A7E5-1E1C6877EA45}" name="genre" dataDxfId="5"/>
    <tableColumn id="10" xr3:uid="{959DFD5E-E8A3-4797-BB8F-D81556985FF5}" name="gross_us_canada"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FCDCA59-F11A-42B6-BA6D-7C601A7C426D}" name="Table7_1" displayName="Table7_1" ref="A1:B555" tableType="queryTable" totalsRowShown="0">
  <autoFilter ref="A1:B555" xr:uid="{DFCDCA59-F11A-42B6-BA6D-7C601A7C426D}"/>
  <tableColumns count="2">
    <tableColumn id="1" xr3:uid="{E98783CC-30BF-409C-A581-86A86A2D75F4}" uniqueName="1" name="title" queryTableFieldId="1" dataDxfId="3"/>
    <tableColumn id="2" xr3:uid="{57A7DD63-C769-41EB-A595-A93E2CB6D055}" uniqueName="2" name="writers" queryTableFieldId="2" dataDxf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28F2642-15CA-4B74-B930-85ADEA337096}" name="Table5_1" displayName="Table5_1" ref="A1:B1048576" tableType="queryTable" totalsRowShown="0">
  <autoFilter ref="A1:B1048576" xr:uid="{B28F2642-15CA-4B74-B930-85ADEA337096}"/>
  <tableColumns count="2">
    <tableColumn id="1" xr3:uid="{900D3D01-4EBD-4C28-8587-ABA62EC74115}" uniqueName="1" name="title" queryTableFieldId="1" dataDxfId="1"/>
    <tableColumn id="2" xr3:uid="{14BC26A1-76FF-41CF-9095-C078842A6041}" uniqueName="2" name="directors" queryTableFieldId="2" dataDxfId="0"/>
  </tableColumns>
  <tableStyleInfo name="TableStyleMedium7"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yaer" xr10:uid="{C7066BA7-1BBD-46B8-AFAB-05912F7A7FAD}" sourceName="yaer">
  <pivotTables>
    <pivotTable tabId="20" name="PivotTable3"/>
  </pivotTables>
  <state minimalRefreshVersion="6" lastRefreshVersion="6" pivotCacheId="646456236" filterType="dateBetween">
    <selection startDate="1925-01-01T00:00:00" endDate="1925-12-31T00:00:00"/>
    <bounds startDate="1921-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aer 1" xr10:uid="{47D9E2B2-F05C-4FBF-93DD-BF8FD6409BE7}" cache="NativeTimeline_yaer" caption="yaer" level="0" selectionLevel="0" scrollPosition="192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aer" xr10:uid="{AA1B98BC-644E-4037-AE33-B4D227997BF9}" cache="NativeTimeline_yaer" caption="yaer" level="0" selectionLevel="0" scrollPosition="1972-09-25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4.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6.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04E7-5625-4790-9498-9188B55DD577}">
  <dimension ref="A1:AY69"/>
  <sheetViews>
    <sheetView showGridLines="0" tabSelected="1" zoomScale="26" zoomScaleNormal="85" workbookViewId="0">
      <selection activeCell="I23" sqref="I23"/>
    </sheetView>
  </sheetViews>
  <sheetFormatPr defaultRowHeight="18"/>
  <cols>
    <col min="3" max="3" width="23.77734375" customWidth="1"/>
    <col min="7" max="7" width="8.88671875" customWidth="1"/>
    <col min="8" max="8" width="66.77734375" customWidth="1"/>
    <col min="9" max="9" width="8.88671875" customWidth="1"/>
    <col min="51" max="51" width="3.5546875" customWidth="1"/>
  </cols>
  <sheetData>
    <row r="1" spans="1:51" ht="27">
      <c r="A1" s="19" t="s">
        <v>2369</v>
      </c>
      <c r="B1" s="19"/>
      <c r="C1" s="19"/>
      <c r="D1" s="19"/>
      <c r="E1" s="19"/>
      <c r="F1" s="19"/>
      <c r="G1" s="19"/>
      <c r="H1" s="19"/>
      <c r="I1" s="19"/>
      <c r="J1" s="19"/>
      <c r="K1" s="19"/>
      <c r="M1" s="19" t="s">
        <v>2370</v>
      </c>
      <c r="N1" s="19"/>
      <c r="O1" s="19"/>
      <c r="P1" s="19"/>
      <c r="Q1" s="19"/>
      <c r="R1" s="19"/>
      <c r="S1" s="19"/>
      <c r="U1" s="19" t="s">
        <v>2371</v>
      </c>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Y1" s="17"/>
    </row>
    <row r="2" spans="1:51">
      <c r="AY2" s="17"/>
    </row>
    <row r="3" spans="1:51">
      <c r="AY3" s="17"/>
    </row>
    <row r="4" spans="1:51">
      <c r="AY4" s="17"/>
    </row>
    <row r="5" spans="1:51">
      <c r="AY5" s="17"/>
    </row>
    <row r="6" spans="1:51">
      <c r="AY6" s="17"/>
    </row>
    <row r="7" spans="1:51">
      <c r="AY7" s="17"/>
    </row>
    <row r="8" spans="1:51">
      <c r="AY8" s="17"/>
    </row>
    <row r="9" spans="1:51">
      <c r="AY9" s="17"/>
    </row>
    <row r="10" spans="1:51">
      <c r="AY10" s="17"/>
    </row>
    <row r="11" spans="1:51">
      <c r="AY11" s="17"/>
    </row>
    <row r="12" spans="1:51">
      <c r="AY12" s="17"/>
    </row>
    <row r="13" spans="1:51">
      <c r="AY13" s="17"/>
    </row>
    <row r="14" spans="1:51">
      <c r="AY14" s="17"/>
    </row>
    <row r="15" spans="1:51">
      <c r="AY15" s="17"/>
    </row>
    <row r="16" spans="1:51">
      <c r="AY16" s="17"/>
    </row>
    <row r="17" spans="1:51">
      <c r="AY17" s="17"/>
    </row>
    <row r="18" spans="1:51">
      <c r="AY18" s="17"/>
    </row>
    <row r="19" spans="1:51">
      <c r="AY19" s="17"/>
    </row>
    <row r="20" spans="1:51">
      <c r="AY20" s="17"/>
    </row>
    <row r="21" spans="1:51" ht="27">
      <c r="A21" s="19" t="s">
        <v>2372</v>
      </c>
      <c r="B21" s="19"/>
      <c r="C21" s="19"/>
      <c r="D21" s="19"/>
      <c r="E21" s="19"/>
      <c r="F21" s="19"/>
      <c r="H21" s="16" t="s">
        <v>2378</v>
      </c>
      <c r="J21" s="19" t="s">
        <v>2373</v>
      </c>
      <c r="K21" s="19"/>
      <c r="L21" s="19"/>
      <c r="M21" s="19"/>
      <c r="N21" s="19"/>
      <c r="O21" s="19"/>
      <c r="P21" s="19"/>
      <c r="Q21" s="19"/>
      <c r="R21" s="19"/>
      <c r="S21" s="19"/>
      <c r="AY21" s="17"/>
    </row>
    <row r="22" spans="1:51">
      <c r="AY22" s="17"/>
    </row>
    <row r="23" spans="1:51" ht="96.6" customHeight="1">
      <c r="G23" s="13"/>
      <c r="H23" s="15" t="str">
        <f>"Number of movies above average: "&amp;'Number of movies that exceed th'!$A$2</f>
        <v>Number of movies above average: 74</v>
      </c>
      <c r="I23" s="14"/>
      <c r="AY23" s="17"/>
    </row>
    <row r="24" spans="1:51" ht="102" customHeight="1">
      <c r="G24" s="13"/>
      <c r="H24" s="15" t="str">
        <f>"Percentage :: "&amp;'Number of movies that exceed th'!$B$2&amp;"%"</f>
        <v>Percentage :: 29.6%</v>
      </c>
      <c r="I24" s="14"/>
      <c r="AY24" s="17"/>
    </row>
    <row r="25" spans="1:51" ht="102" customHeight="1">
      <c r="G25" s="13"/>
      <c r="H25" s="15" t="str">
        <f>"Mean of gross : "&amp;TEXT('Number of movies that exceed th'!$C$2,"$#,##0")</f>
        <v>Mean of gross : $106,371,067</v>
      </c>
      <c r="I25" s="14"/>
      <c r="AY25" s="17"/>
    </row>
    <row r="26" spans="1:51">
      <c r="AY26" s="17"/>
    </row>
    <row r="27" spans="1:51">
      <c r="AY27" s="17"/>
    </row>
    <row r="28" spans="1:51" ht="27">
      <c r="A28" s="18" t="s">
        <v>2374</v>
      </c>
      <c r="B28" s="18"/>
      <c r="C28" s="18"/>
      <c r="D28" s="18"/>
      <c r="E28" s="18"/>
      <c r="F28" s="18"/>
      <c r="G28" s="18"/>
      <c r="H28" s="18"/>
      <c r="I28" s="18"/>
      <c r="J28" s="18"/>
      <c r="K28" s="18"/>
      <c r="L28" s="18"/>
      <c r="M28" s="18"/>
      <c r="N28" s="18"/>
      <c r="O28" s="18"/>
      <c r="P28" s="18"/>
      <c r="R28" s="18" t="s">
        <v>2375</v>
      </c>
      <c r="S28" s="18"/>
      <c r="T28" s="18"/>
      <c r="U28" s="18"/>
      <c r="V28" s="18"/>
      <c r="W28" s="18"/>
      <c r="X28" s="18"/>
      <c r="Y28" s="18"/>
      <c r="Z28" s="18"/>
      <c r="AB28" s="18" t="s">
        <v>2376</v>
      </c>
      <c r="AC28" s="18"/>
      <c r="AD28" s="18"/>
      <c r="AE28" s="18"/>
      <c r="AF28" s="18"/>
      <c r="AG28" s="18"/>
      <c r="AH28" s="18"/>
      <c r="AI28" s="18"/>
      <c r="AJ28" s="18"/>
      <c r="AL28" s="18" t="s">
        <v>2377</v>
      </c>
      <c r="AM28" s="18"/>
      <c r="AN28" s="18"/>
      <c r="AO28" s="18"/>
      <c r="AP28" s="18"/>
      <c r="AQ28" s="18"/>
      <c r="AR28" s="18"/>
      <c r="AS28" s="18"/>
      <c r="AT28" s="18"/>
      <c r="AU28" s="18"/>
      <c r="AV28" s="18"/>
      <c r="AW28" s="18"/>
      <c r="AY28" s="17"/>
    </row>
    <row r="29" spans="1:51">
      <c r="AY29" s="17"/>
    </row>
    <row r="30" spans="1:51">
      <c r="AY30" s="17"/>
    </row>
    <row r="31" spans="1:51">
      <c r="AY31" s="17"/>
    </row>
    <row r="32" spans="1:51">
      <c r="AY32" s="17"/>
    </row>
    <row r="33" spans="51:51">
      <c r="AY33" s="17"/>
    </row>
    <row r="34" spans="51:51">
      <c r="AY34" s="17"/>
    </row>
    <row r="35" spans="51:51">
      <c r="AY35" s="17"/>
    </row>
    <row r="36" spans="51:51">
      <c r="AY36" s="17"/>
    </row>
    <row r="37" spans="51:51">
      <c r="AY37" s="17"/>
    </row>
    <row r="38" spans="51:51">
      <c r="AY38" s="17"/>
    </row>
    <row r="39" spans="51:51">
      <c r="AY39" s="17"/>
    </row>
    <row r="40" spans="51:51">
      <c r="AY40" s="17"/>
    </row>
    <row r="41" spans="51:51">
      <c r="AY41" s="17"/>
    </row>
    <row r="42" spans="51:51">
      <c r="AY42" s="17"/>
    </row>
    <row r="43" spans="51:51">
      <c r="AY43" s="17"/>
    </row>
    <row r="44" spans="51:51">
      <c r="AY44" s="17"/>
    </row>
    <row r="45" spans="51:51">
      <c r="AY45" s="17"/>
    </row>
    <row r="46" spans="51:51">
      <c r="AY46" s="17"/>
    </row>
    <row r="47" spans="51:51">
      <c r="AY47" s="17"/>
    </row>
    <row r="48" spans="51:51">
      <c r="AY48" s="17"/>
    </row>
    <row r="49" spans="1:51">
      <c r="AY49" s="17"/>
    </row>
    <row r="50" spans="1:51">
      <c r="AY50" s="17"/>
    </row>
    <row r="51" spans="1:51">
      <c r="AY51" s="17"/>
    </row>
    <row r="52" spans="1:51">
      <c r="AY52" s="17"/>
    </row>
    <row r="53" spans="1:51">
      <c r="AY53" s="17"/>
    </row>
    <row r="54" spans="1:51">
      <c r="AY54" s="17"/>
    </row>
    <row r="55" spans="1:51">
      <c r="AY55" s="17"/>
    </row>
    <row r="56" spans="1:5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row>
    <row r="67" spans="1:1" ht="28.05" customHeight="1">
      <c r="A67" s="11"/>
    </row>
    <row r="68" spans="1:1">
      <c r="A68" s="11"/>
    </row>
    <row r="69" spans="1:1">
      <c r="A69" s="11"/>
    </row>
  </sheetData>
  <mergeCells count="9">
    <mergeCell ref="A1:K1"/>
    <mergeCell ref="M1:S1"/>
    <mergeCell ref="U1:AW1"/>
    <mergeCell ref="AB28:AJ28"/>
    <mergeCell ref="AL28:AW28"/>
    <mergeCell ref="A21:F21"/>
    <mergeCell ref="J21:S21"/>
    <mergeCell ref="A28:P28"/>
    <mergeCell ref="R28:Z2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9251C-D2AA-4500-BC29-89C1D113061F}">
  <dimension ref="A1:J251"/>
  <sheetViews>
    <sheetView workbookViewId="0">
      <selection activeCell="B1" activeCellId="1" sqref="D1:D1048576 B1:B1048576"/>
    </sheetView>
  </sheetViews>
  <sheetFormatPr defaultRowHeight="18"/>
  <cols>
    <col min="1" max="1" width="9" customWidth="1"/>
    <col min="2" max="2" width="60.109375" customWidth="1"/>
    <col min="3" max="3" width="46.5546875" customWidth="1"/>
    <col min="4" max="4" width="55.5546875" customWidth="1"/>
    <col min="5" max="5" width="54.21875" customWidth="1"/>
    <col min="6" max="6" width="6.88671875" customWidth="1"/>
    <col min="7" max="7" width="9.33203125" customWidth="1"/>
    <col min="8" max="8" width="10.44140625" customWidth="1"/>
    <col min="9" max="9" width="80.88671875" customWidth="1"/>
    <col min="10" max="10" width="17.6640625" style="4" customWidth="1"/>
  </cols>
  <sheetData>
    <row r="1" spans="1:10">
      <c r="A1" t="s">
        <v>0</v>
      </c>
      <c r="B1" t="s">
        <v>1</v>
      </c>
      <c r="C1" t="s">
        <v>2</v>
      </c>
      <c r="D1" t="s">
        <v>3</v>
      </c>
      <c r="E1" t="s">
        <v>4</v>
      </c>
      <c r="F1" t="s">
        <v>5</v>
      </c>
      <c r="G1" t="s">
        <v>6</v>
      </c>
      <c r="H1" t="s">
        <v>7</v>
      </c>
      <c r="I1" t="s">
        <v>8</v>
      </c>
      <c r="J1" s="4" t="s">
        <v>9</v>
      </c>
    </row>
    <row r="2" spans="1:10">
      <c r="A2">
        <v>353969</v>
      </c>
      <c r="B2" t="s">
        <v>500</v>
      </c>
      <c r="C2" t="s">
        <v>229</v>
      </c>
      <c r="D2" t="s">
        <v>501</v>
      </c>
      <c r="E2" t="s">
        <v>502</v>
      </c>
      <c r="F2">
        <v>2003</v>
      </c>
      <c r="G2" t="s">
        <v>31</v>
      </c>
      <c r="H2" t="s">
        <v>503</v>
      </c>
      <c r="I2" t="s">
        <v>504</v>
      </c>
      <c r="J2" s="4">
        <v>15357</v>
      </c>
    </row>
    <row r="3" spans="1:10">
      <c r="A3">
        <v>21749</v>
      </c>
      <c r="B3" t="s">
        <v>45</v>
      </c>
      <c r="C3" t="s">
        <v>46</v>
      </c>
      <c r="D3" t="s">
        <v>47</v>
      </c>
      <c r="E3" t="s">
        <v>48</v>
      </c>
      <c r="F3">
        <v>1931</v>
      </c>
      <c r="G3" t="s">
        <v>49</v>
      </c>
      <c r="H3" t="s">
        <v>50</v>
      </c>
      <c r="I3" t="s">
        <v>51</v>
      </c>
      <c r="J3" s="4">
        <v>19181</v>
      </c>
    </row>
    <row r="4" spans="1:10">
      <c r="A4">
        <v>46268</v>
      </c>
      <c r="B4" t="s">
        <v>185</v>
      </c>
      <c r="C4" t="s">
        <v>186</v>
      </c>
      <c r="D4" t="s">
        <v>187</v>
      </c>
      <c r="E4" t="s">
        <v>188</v>
      </c>
      <c r="F4">
        <v>1953</v>
      </c>
      <c r="G4" t="s">
        <v>31</v>
      </c>
      <c r="H4" t="s">
        <v>153</v>
      </c>
      <c r="I4" t="s">
        <v>189</v>
      </c>
      <c r="J4" s="4">
        <v>21228</v>
      </c>
    </row>
    <row r="5" spans="1:10">
      <c r="A5">
        <v>19254</v>
      </c>
      <c r="B5" t="s">
        <v>937</v>
      </c>
      <c r="C5" t="s">
        <v>938</v>
      </c>
      <c r="D5" t="s">
        <v>939</v>
      </c>
      <c r="E5" t="s">
        <v>940</v>
      </c>
      <c r="F5">
        <v>1928</v>
      </c>
      <c r="G5" t="s">
        <v>106</v>
      </c>
      <c r="H5" t="s">
        <v>688</v>
      </c>
      <c r="I5" t="s">
        <v>941</v>
      </c>
      <c r="J5" s="4">
        <v>21877</v>
      </c>
    </row>
    <row r="6" spans="1:10">
      <c r="A6">
        <v>46912</v>
      </c>
      <c r="B6" t="s">
        <v>579</v>
      </c>
      <c r="C6" t="s">
        <v>128</v>
      </c>
      <c r="D6" t="s">
        <v>580</v>
      </c>
      <c r="E6" t="s">
        <v>581</v>
      </c>
      <c r="F6">
        <v>1954</v>
      </c>
      <c r="G6" t="s">
        <v>69</v>
      </c>
      <c r="H6" t="s">
        <v>582</v>
      </c>
      <c r="I6" t="s">
        <v>583</v>
      </c>
      <c r="J6" s="4">
        <v>24845</v>
      </c>
    </row>
    <row r="7" spans="1:10">
      <c r="A7">
        <v>22100</v>
      </c>
      <c r="B7" t="s">
        <v>928</v>
      </c>
      <c r="C7" t="s">
        <v>413</v>
      </c>
      <c r="D7" t="s">
        <v>929</v>
      </c>
      <c r="E7" t="s">
        <v>930</v>
      </c>
      <c r="F7">
        <v>1931</v>
      </c>
      <c r="G7" t="s">
        <v>106</v>
      </c>
      <c r="H7" t="s">
        <v>312</v>
      </c>
      <c r="I7" t="s">
        <v>931</v>
      </c>
      <c r="J7" s="4">
        <v>35566</v>
      </c>
    </row>
    <row r="8" spans="1:10">
      <c r="A8">
        <v>57565</v>
      </c>
      <c r="B8" t="s">
        <v>755</v>
      </c>
      <c r="C8" t="s">
        <v>35</v>
      </c>
      <c r="D8" t="s">
        <v>756</v>
      </c>
      <c r="E8" t="s">
        <v>757</v>
      </c>
      <c r="F8">
        <v>1963</v>
      </c>
      <c r="G8" t="s">
        <v>31</v>
      </c>
      <c r="H8" t="s">
        <v>677</v>
      </c>
      <c r="I8" t="s">
        <v>758</v>
      </c>
      <c r="J8" s="4">
        <v>46808</v>
      </c>
    </row>
    <row r="9" spans="1:10">
      <c r="A9">
        <v>55630</v>
      </c>
      <c r="B9" t="s">
        <v>792</v>
      </c>
      <c r="C9" t="s">
        <v>35</v>
      </c>
      <c r="D9" t="s">
        <v>793</v>
      </c>
      <c r="E9" t="s">
        <v>794</v>
      </c>
      <c r="F9">
        <v>1961</v>
      </c>
      <c r="G9" t="s">
        <v>31</v>
      </c>
      <c r="H9" t="s">
        <v>688</v>
      </c>
      <c r="I9" t="s">
        <v>795</v>
      </c>
      <c r="J9" s="4">
        <v>46808</v>
      </c>
    </row>
    <row r="10" spans="1:10">
      <c r="A10">
        <v>42876</v>
      </c>
      <c r="B10" t="s">
        <v>1053</v>
      </c>
      <c r="C10" t="s">
        <v>35</v>
      </c>
      <c r="D10" t="s">
        <v>1054</v>
      </c>
      <c r="E10" t="s">
        <v>1055</v>
      </c>
      <c r="F10">
        <v>1950</v>
      </c>
      <c r="G10" t="s">
        <v>31</v>
      </c>
      <c r="H10" t="s">
        <v>367</v>
      </c>
      <c r="I10" t="s">
        <v>1056</v>
      </c>
      <c r="J10" s="4">
        <v>46808</v>
      </c>
    </row>
    <row r="11" spans="1:10">
      <c r="A11">
        <v>44741</v>
      </c>
      <c r="B11" t="s">
        <v>946</v>
      </c>
      <c r="C11" t="s">
        <v>35</v>
      </c>
      <c r="D11" t="s">
        <v>36</v>
      </c>
      <c r="E11" t="s">
        <v>947</v>
      </c>
      <c r="F11">
        <v>1952</v>
      </c>
      <c r="G11" t="s">
        <v>31</v>
      </c>
      <c r="H11" t="s">
        <v>677</v>
      </c>
      <c r="I11" t="s">
        <v>545</v>
      </c>
      <c r="J11" s="4">
        <v>60239</v>
      </c>
    </row>
    <row r="12" spans="1:10">
      <c r="A12">
        <v>42192</v>
      </c>
      <c r="B12" t="s">
        <v>851</v>
      </c>
      <c r="C12" t="s">
        <v>852</v>
      </c>
      <c r="D12" t="s">
        <v>853</v>
      </c>
      <c r="E12" t="s">
        <v>854</v>
      </c>
      <c r="F12">
        <v>1950</v>
      </c>
      <c r="G12" t="s">
        <v>62</v>
      </c>
      <c r="H12" t="s">
        <v>456</v>
      </c>
      <c r="I12" t="s">
        <v>855</v>
      </c>
      <c r="J12" s="4">
        <v>63463</v>
      </c>
    </row>
    <row r="13" spans="1:10">
      <c r="A13">
        <v>53125</v>
      </c>
      <c r="B13" t="s">
        <v>127</v>
      </c>
      <c r="C13" t="s">
        <v>128</v>
      </c>
      <c r="D13" t="s">
        <v>129</v>
      </c>
      <c r="E13" t="s">
        <v>130</v>
      </c>
      <c r="F13">
        <v>1959</v>
      </c>
      <c r="G13" t="s">
        <v>62</v>
      </c>
      <c r="H13" t="s">
        <v>131</v>
      </c>
      <c r="I13" t="s">
        <v>132</v>
      </c>
      <c r="J13" s="4">
        <v>66728</v>
      </c>
    </row>
    <row r="14" spans="1:10">
      <c r="A14">
        <v>91251</v>
      </c>
      <c r="B14" t="s">
        <v>1161</v>
      </c>
      <c r="C14" t="s">
        <v>1162</v>
      </c>
      <c r="D14" t="s">
        <v>1163</v>
      </c>
      <c r="E14" t="s">
        <v>1164</v>
      </c>
      <c r="F14">
        <v>1985</v>
      </c>
      <c r="G14" t="s">
        <v>31</v>
      </c>
      <c r="H14" t="s">
        <v>280</v>
      </c>
      <c r="I14" t="s">
        <v>1165</v>
      </c>
      <c r="J14" s="4">
        <v>71909</v>
      </c>
    </row>
    <row r="15" spans="1:10">
      <c r="A15">
        <v>31679</v>
      </c>
      <c r="B15" t="s">
        <v>464</v>
      </c>
      <c r="C15" t="s">
        <v>288</v>
      </c>
      <c r="D15" t="s">
        <v>465</v>
      </c>
      <c r="E15" t="s">
        <v>466</v>
      </c>
      <c r="F15">
        <v>1939</v>
      </c>
      <c r="G15" t="s">
        <v>62</v>
      </c>
      <c r="H15" t="s">
        <v>265</v>
      </c>
      <c r="I15" t="s">
        <v>467</v>
      </c>
      <c r="J15" s="4">
        <v>144738</v>
      </c>
    </row>
    <row r="16" spans="1:10">
      <c r="A16">
        <v>27977</v>
      </c>
      <c r="B16" t="s">
        <v>870</v>
      </c>
      <c r="C16" t="s">
        <v>46</v>
      </c>
      <c r="D16" t="s">
        <v>46</v>
      </c>
      <c r="E16" t="s">
        <v>871</v>
      </c>
      <c r="F16">
        <v>1936</v>
      </c>
      <c r="G16" t="s">
        <v>49</v>
      </c>
      <c r="H16" t="s">
        <v>50</v>
      </c>
      <c r="I16" t="s">
        <v>872</v>
      </c>
      <c r="J16" s="4">
        <v>163577</v>
      </c>
    </row>
    <row r="17" spans="1:10">
      <c r="A17">
        <v>346336</v>
      </c>
      <c r="B17" t="s">
        <v>694</v>
      </c>
      <c r="C17" t="s">
        <v>695</v>
      </c>
      <c r="D17" t="s">
        <v>696</v>
      </c>
      <c r="E17" t="s">
        <v>697</v>
      </c>
      <c r="F17">
        <v>2003</v>
      </c>
      <c r="G17" t="s">
        <v>13</v>
      </c>
      <c r="H17" t="s">
        <v>698</v>
      </c>
      <c r="I17" t="s">
        <v>281</v>
      </c>
      <c r="J17" s="4">
        <v>274024</v>
      </c>
    </row>
    <row r="18" spans="1:10">
      <c r="A18">
        <v>113247</v>
      </c>
      <c r="B18" t="s">
        <v>924</v>
      </c>
      <c r="C18" t="s">
        <v>925</v>
      </c>
      <c r="D18" t="s">
        <v>925</v>
      </c>
      <c r="E18" t="s">
        <v>926</v>
      </c>
      <c r="F18">
        <v>1995</v>
      </c>
      <c r="G18" t="s">
        <v>31</v>
      </c>
      <c r="H18" t="s">
        <v>254</v>
      </c>
      <c r="I18" t="s">
        <v>927</v>
      </c>
      <c r="J18" s="4">
        <v>280859</v>
      </c>
    </row>
    <row r="19" spans="1:10">
      <c r="A19">
        <v>43014</v>
      </c>
      <c r="B19" t="s">
        <v>1106</v>
      </c>
      <c r="C19" t="s">
        <v>219</v>
      </c>
      <c r="D19" t="s">
        <v>1107</v>
      </c>
      <c r="E19" t="s">
        <v>1108</v>
      </c>
      <c r="F19">
        <v>1950</v>
      </c>
      <c r="G19" t="s">
        <v>62</v>
      </c>
      <c r="H19" t="s">
        <v>688</v>
      </c>
      <c r="I19" t="s">
        <v>1109</v>
      </c>
      <c r="J19" s="4">
        <v>299645</v>
      </c>
    </row>
    <row r="20" spans="1:10">
      <c r="A20">
        <v>40522</v>
      </c>
      <c r="B20" t="s">
        <v>989</v>
      </c>
      <c r="C20" t="s">
        <v>990</v>
      </c>
      <c r="D20" t="s">
        <v>991</v>
      </c>
      <c r="E20" t="s">
        <v>992</v>
      </c>
      <c r="F20">
        <v>1948</v>
      </c>
      <c r="G20" t="s">
        <v>31</v>
      </c>
      <c r="H20" t="s">
        <v>762</v>
      </c>
      <c r="I20" t="s">
        <v>993</v>
      </c>
      <c r="J20" s="4">
        <v>371111</v>
      </c>
    </row>
    <row r="21" spans="1:10">
      <c r="A21">
        <v>95327</v>
      </c>
      <c r="B21" t="s">
        <v>1022</v>
      </c>
      <c r="C21" t="s">
        <v>1023</v>
      </c>
      <c r="D21" t="s">
        <v>1024</v>
      </c>
      <c r="E21" t="s">
        <v>1025</v>
      </c>
      <c r="F21">
        <v>1988</v>
      </c>
      <c r="G21" t="s">
        <v>31</v>
      </c>
      <c r="H21" t="s">
        <v>367</v>
      </c>
      <c r="I21" t="s">
        <v>1026</v>
      </c>
      <c r="J21" s="4">
        <v>516962</v>
      </c>
    </row>
    <row r="22" spans="1:10">
      <c r="A22">
        <v>56592</v>
      </c>
      <c r="B22" t="s">
        <v>919</v>
      </c>
      <c r="C22" t="s">
        <v>920</v>
      </c>
      <c r="D22" t="s">
        <v>921</v>
      </c>
      <c r="E22" t="s">
        <v>922</v>
      </c>
      <c r="F22">
        <v>1962</v>
      </c>
      <c r="G22" t="s">
        <v>62</v>
      </c>
      <c r="H22" t="s">
        <v>265</v>
      </c>
      <c r="I22" t="s">
        <v>923</v>
      </c>
      <c r="J22" s="4">
        <v>592237</v>
      </c>
    </row>
    <row r="23" spans="1:10">
      <c r="A23">
        <v>2106476</v>
      </c>
      <c r="B23" t="s">
        <v>956</v>
      </c>
      <c r="C23" t="s">
        <v>957</v>
      </c>
      <c r="D23" t="s">
        <v>958</v>
      </c>
      <c r="E23" t="s">
        <v>959</v>
      </c>
      <c r="F23">
        <v>2012</v>
      </c>
      <c r="G23" t="s">
        <v>13</v>
      </c>
      <c r="H23" t="s">
        <v>511</v>
      </c>
      <c r="I23" t="s">
        <v>545</v>
      </c>
      <c r="J23" s="4">
        <v>613308</v>
      </c>
    </row>
    <row r="24" spans="1:10">
      <c r="A24">
        <v>47478</v>
      </c>
      <c r="B24" t="s">
        <v>34</v>
      </c>
      <c r="C24" t="s">
        <v>35</v>
      </c>
      <c r="D24" t="s">
        <v>36</v>
      </c>
      <c r="E24" t="s">
        <v>37</v>
      </c>
      <c r="F24">
        <v>1954</v>
      </c>
      <c r="G24" t="s">
        <v>31</v>
      </c>
      <c r="H24" t="s">
        <v>38</v>
      </c>
      <c r="I24" t="s">
        <v>39</v>
      </c>
      <c r="J24" s="4">
        <v>820278</v>
      </c>
    </row>
    <row r="25" spans="1:10">
      <c r="A25">
        <v>58946</v>
      </c>
      <c r="B25" t="s">
        <v>734</v>
      </c>
      <c r="C25" t="s">
        <v>735</v>
      </c>
      <c r="D25" t="s">
        <v>736</v>
      </c>
      <c r="E25" t="s">
        <v>737</v>
      </c>
      <c r="F25">
        <v>1966</v>
      </c>
      <c r="G25" t="s">
        <v>31</v>
      </c>
      <c r="H25" t="s">
        <v>194</v>
      </c>
      <c r="I25" t="s">
        <v>738</v>
      </c>
      <c r="J25" s="4">
        <v>879794</v>
      </c>
    </row>
    <row r="26" spans="1:10">
      <c r="A26">
        <v>118849</v>
      </c>
      <c r="B26" t="s">
        <v>759</v>
      </c>
      <c r="C26" t="s">
        <v>760</v>
      </c>
      <c r="D26" t="s">
        <v>760</v>
      </c>
      <c r="E26" t="s">
        <v>761</v>
      </c>
      <c r="F26">
        <v>1997</v>
      </c>
      <c r="G26" t="s">
        <v>69</v>
      </c>
      <c r="H26" t="s">
        <v>762</v>
      </c>
      <c r="I26" t="s">
        <v>763</v>
      </c>
      <c r="J26" s="4">
        <v>933933</v>
      </c>
    </row>
    <row r="27" spans="1:10">
      <c r="A27">
        <v>41959</v>
      </c>
      <c r="B27" t="s">
        <v>705</v>
      </c>
      <c r="C27" t="s">
        <v>706</v>
      </c>
      <c r="D27" t="s">
        <v>707</v>
      </c>
      <c r="E27" t="s">
        <v>708</v>
      </c>
      <c r="F27">
        <v>1949</v>
      </c>
      <c r="G27" t="s">
        <v>62</v>
      </c>
      <c r="H27" t="s">
        <v>14</v>
      </c>
      <c r="I27" t="s">
        <v>709</v>
      </c>
      <c r="J27" s="4">
        <v>1067364</v>
      </c>
    </row>
    <row r="28" spans="1:10">
      <c r="A28">
        <v>5323662</v>
      </c>
      <c r="B28" t="s">
        <v>1098</v>
      </c>
      <c r="C28" t="s">
        <v>1099</v>
      </c>
      <c r="D28" t="s">
        <v>1100</v>
      </c>
      <c r="E28" t="s">
        <v>1101</v>
      </c>
      <c r="F28">
        <v>2016</v>
      </c>
      <c r="G28" t="s">
        <v>31</v>
      </c>
      <c r="H28" t="s">
        <v>21</v>
      </c>
      <c r="I28" t="s">
        <v>1102</v>
      </c>
      <c r="J28" s="4">
        <v>1079689</v>
      </c>
    </row>
    <row r="29" spans="1:10">
      <c r="A29">
        <v>986264</v>
      </c>
      <c r="B29" t="s">
        <v>646</v>
      </c>
      <c r="C29" t="s">
        <v>647</v>
      </c>
      <c r="D29" t="s">
        <v>648</v>
      </c>
      <c r="E29" t="s">
        <v>649</v>
      </c>
      <c r="F29">
        <v>2007</v>
      </c>
      <c r="G29" t="s">
        <v>69</v>
      </c>
      <c r="H29" t="s">
        <v>650</v>
      </c>
      <c r="I29" t="s">
        <v>651</v>
      </c>
      <c r="J29" s="4">
        <v>1223869</v>
      </c>
    </row>
    <row r="30" spans="1:10">
      <c r="A30">
        <v>17136</v>
      </c>
      <c r="B30" t="s">
        <v>412</v>
      </c>
      <c r="C30" t="s">
        <v>413</v>
      </c>
      <c r="D30" t="s">
        <v>414</v>
      </c>
      <c r="E30" t="s">
        <v>415</v>
      </c>
      <c r="F30">
        <v>1927</v>
      </c>
      <c r="G30" t="s">
        <v>31</v>
      </c>
      <c r="H30" t="s">
        <v>159</v>
      </c>
      <c r="I30" t="s">
        <v>416</v>
      </c>
      <c r="J30" s="4">
        <v>1236166</v>
      </c>
    </row>
    <row r="31" spans="1:10">
      <c r="A31">
        <v>38650</v>
      </c>
      <c r="B31" t="s">
        <v>287</v>
      </c>
      <c r="C31" t="s">
        <v>288</v>
      </c>
      <c r="D31" t="s">
        <v>289</v>
      </c>
      <c r="E31" t="s">
        <v>290</v>
      </c>
      <c r="F31">
        <v>1946</v>
      </c>
      <c r="G31" t="s">
        <v>69</v>
      </c>
      <c r="H31" t="s">
        <v>21</v>
      </c>
      <c r="I31" t="s">
        <v>291</v>
      </c>
      <c r="J31" s="4">
        <v>1483643</v>
      </c>
    </row>
    <row r="32" spans="1:10">
      <c r="A32">
        <v>33467</v>
      </c>
      <c r="B32" t="s">
        <v>298</v>
      </c>
      <c r="C32" t="s">
        <v>299</v>
      </c>
      <c r="D32" t="s">
        <v>300</v>
      </c>
      <c r="E32" t="s">
        <v>301</v>
      </c>
      <c r="F32">
        <v>1941</v>
      </c>
      <c r="G32" t="s">
        <v>69</v>
      </c>
      <c r="H32" t="s">
        <v>302</v>
      </c>
      <c r="I32" t="s">
        <v>303</v>
      </c>
      <c r="J32" s="4">
        <v>1627530</v>
      </c>
    </row>
    <row r="33" spans="1:10">
      <c r="A33">
        <v>8267604</v>
      </c>
      <c r="B33" t="s">
        <v>774</v>
      </c>
      <c r="C33" t="s">
        <v>775</v>
      </c>
      <c r="D33" t="s">
        <v>776</v>
      </c>
      <c r="E33" t="s">
        <v>777</v>
      </c>
      <c r="F33">
        <v>2018</v>
      </c>
      <c r="G33" t="s">
        <v>13</v>
      </c>
      <c r="H33" t="s">
        <v>492</v>
      </c>
      <c r="I33" t="s">
        <v>778</v>
      </c>
      <c r="J33" s="4">
        <v>1661096</v>
      </c>
    </row>
    <row r="34" spans="1:10">
      <c r="A34">
        <v>45152</v>
      </c>
      <c r="B34" t="s">
        <v>830</v>
      </c>
      <c r="C34" t="s">
        <v>831</v>
      </c>
      <c r="D34" t="s">
        <v>832</v>
      </c>
      <c r="E34" t="s">
        <v>833</v>
      </c>
      <c r="F34">
        <v>1952</v>
      </c>
      <c r="G34" t="s">
        <v>49</v>
      </c>
      <c r="H34" t="s">
        <v>389</v>
      </c>
      <c r="I34" t="s">
        <v>834</v>
      </c>
      <c r="J34" s="4">
        <v>1884537</v>
      </c>
    </row>
    <row r="35" spans="1:10">
      <c r="A35">
        <v>4016934</v>
      </c>
      <c r="B35" t="s">
        <v>513</v>
      </c>
      <c r="C35" t="s">
        <v>514</v>
      </c>
      <c r="D35" t="s">
        <v>515</v>
      </c>
      <c r="E35" t="s">
        <v>516</v>
      </c>
      <c r="F35">
        <v>2016</v>
      </c>
      <c r="G35" t="s">
        <v>31</v>
      </c>
      <c r="H35" t="s">
        <v>517</v>
      </c>
      <c r="I35" t="s">
        <v>518</v>
      </c>
      <c r="J35" s="4">
        <v>2006788</v>
      </c>
    </row>
    <row r="36" spans="1:10">
      <c r="A36">
        <v>1255953</v>
      </c>
      <c r="B36" t="s">
        <v>519</v>
      </c>
      <c r="C36" t="s">
        <v>156</v>
      </c>
      <c r="D36" t="s">
        <v>520</v>
      </c>
      <c r="E36" t="s">
        <v>521</v>
      </c>
      <c r="F36">
        <v>2010</v>
      </c>
      <c r="G36" t="s">
        <v>13</v>
      </c>
      <c r="H36" t="s">
        <v>503</v>
      </c>
      <c r="I36" t="s">
        <v>522</v>
      </c>
      <c r="J36" s="4">
        <v>2071334</v>
      </c>
    </row>
    <row r="37" spans="1:10">
      <c r="A37">
        <v>10272386</v>
      </c>
      <c r="B37" t="s">
        <v>314</v>
      </c>
      <c r="C37" t="s">
        <v>315</v>
      </c>
      <c r="D37" t="s">
        <v>316</v>
      </c>
      <c r="E37" t="s">
        <v>317</v>
      </c>
      <c r="F37">
        <v>2020</v>
      </c>
      <c r="G37" t="s">
        <v>20</v>
      </c>
      <c r="H37" t="s">
        <v>318</v>
      </c>
      <c r="I37" t="s">
        <v>319</v>
      </c>
      <c r="J37" s="4">
        <v>2122771</v>
      </c>
    </row>
    <row r="38" spans="1:10">
      <c r="A38">
        <v>96283</v>
      </c>
      <c r="B38" t="s">
        <v>546</v>
      </c>
      <c r="C38" t="s">
        <v>361</v>
      </c>
      <c r="D38" t="s">
        <v>361</v>
      </c>
      <c r="E38" t="s">
        <v>547</v>
      </c>
      <c r="F38">
        <v>1988</v>
      </c>
      <c r="G38" t="s">
        <v>49</v>
      </c>
      <c r="H38" t="s">
        <v>358</v>
      </c>
      <c r="I38" t="s">
        <v>548</v>
      </c>
      <c r="J38" s="4">
        <v>2250213</v>
      </c>
    </row>
    <row r="39" spans="1:10">
      <c r="A39">
        <v>364569</v>
      </c>
      <c r="B39" t="s">
        <v>1198</v>
      </c>
      <c r="C39" t="s">
        <v>514</v>
      </c>
      <c r="D39" t="s">
        <v>1199</v>
      </c>
      <c r="E39" t="s">
        <v>1200</v>
      </c>
      <c r="F39">
        <v>2003</v>
      </c>
      <c r="G39" t="s">
        <v>13</v>
      </c>
      <c r="H39" t="s">
        <v>401</v>
      </c>
      <c r="I39" t="s">
        <v>1201</v>
      </c>
      <c r="J39" s="4">
        <v>2458200</v>
      </c>
    </row>
    <row r="40" spans="1:10">
      <c r="A40">
        <v>71853</v>
      </c>
      <c r="B40" t="s">
        <v>903</v>
      </c>
      <c r="C40" t="s">
        <v>904</v>
      </c>
      <c r="D40" t="s">
        <v>905</v>
      </c>
      <c r="E40" t="s">
        <v>905</v>
      </c>
      <c r="F40">
        <v>1975</v>
      </c>
      <c r="G40" t="s">
        <v>69</v>
      </c>
      <c r="H40" t="s">
        <v>906</v>
      </c>
      <c r="I40" t="s">
        <v>907</v>
      </c>
      <c r="J40" s="4">
        <v>2562392</v>
      </c>
    </row>
    <row r="41" spans="1:10">
      <c r="A41">
        <v>105236</v>
      </c>
      <c r="B41" t="s">
        <v>90</v>
      </c>
      <c r="C41" t="s">
        <v>91</v>
      </c>
      <c r="D41" t="s">
        <v>92</v>
      </c>
      <c r="E41" t="s">
        <v>93</v>
      </c>
      <c r="F41">
        <v>1992</v>
      </c>
      <c r="G41" t="s">
        <v>13</v>
      </c>
      <c r="H41" t="s">
        <v>94</v>
      </c>
      <c r="I41" t="s">
        <v>95</v>
      </c>
      <c r="J41" s="4">
        <v>2832029</v>
      </c>
    </row>
    <row r="42" spans="1:10">
      <c r="A42">
        <v>3011894</v>
      </c>
      <c r="B42" t="s">
        <v>599</v>
      </c>
      <c r="C42" t="s">
        <v>600</v>
      </c>
      <c r="D42" t="s">
        <v>601</v>
      </c>
      <c r="E42" t="s">
        <v>602</v>
      </c>
      <c r="F42">
        <v>2014</v>
      </c>
      <c r="G42" t="s">
        <v>13</v>
      </c>
      <c r="H42" t="s">
        <v>544</v>
      </c>
      <c r="I42" t="s">
        <v>603</v>
      </c>
      <c r="J42" s="4">
        <v>3106530</v>
      </c>
    </row>
    <row r="43" spans="1:10">
      <c r="A43">
        <v>35446</v>
      </c>
      <c r="B43" t="s">
        <v>1048</v>
      </c>
      <c r="C43" t="s">
        <v>1049</v>
      </c>
      <c r="D43" t="s">
        <v>1050</v>
      </c>
      <c r="E43" t="s">
        <v>1051</v>
      </c>
      <c r="F43">
        <v>1942</v>
      </c>
      <c r="G43" t="s">
        <v>62</v>
      </c>
      <c r="H43" t="s">
        <v>94</v>
      </c>
      <c r="I43" t="s">
        <v>1052</v>
      </c>
      <c r="J43" s="4">
        <v>3270000</v>
      </c>
    </row>
    <row r="44" spans="1:10">
      <c r="A44">
        <v>180093</v>
      </c>
      <c r="B44" t="s">
        <v>1180</v>
      </c>
      <c r="C44" t="s">
        <v>1181</v>
      </c>
      <c r="D44" t="s">
        <v>1182</v>
      </c>
      <c r="E44" t="s">
        <v>1183</v>
      </c>
      <c r="F44">
        <v>2000</v>
      </c>
      <c r="G44" t="s">
        <v>1184</v>
      </c>
      <c r="H44" t="s">
        <v>462</v>
      </c>
      <c r="I44" t="s">
        <v>545</v>
      </c>
      <c r="J44" s="4">
        <v>3635482</v>
      </c>
    </row>
    <row r="45" spans="1:10">
      <c r="A45">
        <v>120735</v>
      </c>
      <c r="B45" t="s">
        <v>23</v>
      </c>
      <c r="C45" t="s">
        <v>11</v>
      </c>
      <c r="D45" t="s">
        <v>11</v>
      </c>
      <c r="E45" t="s">
        <v>24</v>
      </c>
      <c r="F45">
        <v>1998</v>
      </c>
      <c r="G45" t="s">
        <v>13</v>
      </c>
      <c r="H45" t="s">
        <v>25</v>
      </c>
      <c r="I45" t="s">
        <v>26</v>
      </c>
      <c r="J45" s="4">
        <v>3753929</v>
      </c>
    </row>
    <row r="46" spans="1:10">
      <c r="A46">
        <v>34583</v>
      </c>
      <c r="B46" t="s">
        <v>458</v>
      </c>
      <c r="C46" t="s">
        <v>459</v>
      </c>
      <c r="D46" t="s">
        <v>460</v>
      </c>
      <c r="E46" t="s">
        <v>461</v>
      </c>
      <c r="F46">
        <v>1942</v>
      </c>
      <c r="G46" t="s">
        <v>69</v>
      </c>
      <c r="H46" t="s">
        <v>462</v>
      </c>
      <c r="I46" t="s">
        <v>463</v>
      </c>
      <c r="J46" s="4">
        <v>4219709</v>
      </c>
    </row>
    <row r="47" spans="1:10">
      <c r="A47">
        <v>89881</v>
      </c>
      <c r="B47" t="s">
        <v>1148</v>
      </c>
      <c r="C47" t="s">
        <v>35</v>
      </c>
      <c r="D47" t="s">
        <v>1149</v>
      </c>
      <c r="E47" t="s">
        <v>1150</v>
      </c>
      <c r="F47">
        <v>1985</v>
      </c>
      <c r="G47" t="s">
        <v>13</v>
      </c>
      <c r="H47" t="s">
        <v>973</v>
      </c>
      <c r="I47" t="s">
        <v>1151</v>
      </c>
      <c r="J47" s="4">
        <v>4314927</v>
      </c>
    </row>
    <row r="48" spans="1:10">
      <c r="A48">
        <v>40897</v>
      </c>
      <c r="B48" t="s">
        <v>714</v>
      </c>
      <c r="C48" t="s">
        <v>715</v>
      </c>
      <c r="D48" t="s">
        <v>716</v>
      </c>
      <c r="E48" t="s">
        <v>717</v>
      </c>
      <c r="F48">
        <v>1948</v>
      </c>
      <c r="G48" t="s">
        <v>62</v>
      </c>
      <c r="H48" t="s">
        <v>492</v>
      </c>
      <c r="I48" t="s">
        <v>718</v>
      </c>
      <c r="J48" s="4">
        <v>5014000</v>
      </c>
    </row>
    <row r="49" spans="1:10">
      <c r="A49">
        <v>5311514</v>
      </c>
      <c r="B49" t="s">
        <v>267</v>
      </c>
      <c r="C49" t="s">
        <v>268</v>
      </c>
      <c r="D49" t="s">
        <v>268</v>
      </c>
      <c r="E49" t="s">
        <v>269</v>
      </c>
      <c r="F49">
        <v>2016</v>
      </c>
      <c r="G49" t="s">
        <v>1230</v>
      </c>
      <c r="H49" t="s">
        <v>270</v>
      </c>
      <c r="I49" t="s">
        <v>271</v>
      </c>
      <c r="J49" s="4">
        <v>5017246</v>
      </c>
    </row>
    <row r="50" spans="1:10">
      <c r="A50">
        <v>87843</v>
      </c>
      <c r="B50" t="s">
        <v>161</v>
      </c>
      <c r="C50" t="s">
        <v>162</v>
      </c>
      <c r="D50" t="s">
        <v>163</v>
      </c>
      <c r="E50" t="s">
        <v>164</v>
      </c>
      <c r="F50">
        <v>1984</v>
      </c>
      <c r="G50" t="s">
        <v>13</v>
      </c>
      <c r="H50" t="s">
        <v>165</v>
      </c>
      <c r="I50" t="s">
        <v>166</v>
      </c>
      <c r="J50" s="4">
        <v>5321508</v>
      </c>
    </row>
    <row r="51" spans="1:10">
      <c r="A51">
        <v>64116</v>
      </c>
      <c r="B51" t="s">
        <v>1208</v>
      </c>
      <c r="C51" t="s">
        <v>162</v>
      </c>
      <c r="D51" t="s">
        <v>1209</v>
      </c>
      <c r="E51" t="s">
        <v>1210</v>
      </c>
      <c r="F51">
        <v>1968</v>
      </c>
      <c r="G51" t="s">
        <v>20</v>
      </c>
      <c r="H51" t="s">
        <v>1078</v>
      </c>
      <c r="I51" t="s">
        <v>1211</v>
      </c>
      <c r="J51" s="4">
        <v>5321508</v>
      </c>
    </row>
    <row r="52" spans="1:10">
      <c r="A52">
        <v>363163</v>
      </c>
      <c r="B52" t="s">
        <v>149</v>
      </c>
      <c r="C52" t="s">
        <v>150</v>
      </c>
      <c r="D52" t="s">
        <v>151</v>
      </c>
      <c r="E52" t="s">
        <v>152</v>
      </c>
      <c r="F52">
        <v>2004</v>
      </c>
      <c r="G52" t="s">
        <v>13</v>
      </c>
      <c r="H52" t="s">
        <v>153</v>
      </c>
      <c r="I52" t="s">
        <v>154</v>
      </c>
      <c r="J52" s="4">
        <v>5509040</v>
      </c>
    </row>
    <row r="53" spans="1:10">
      <c r="A53">
        <v>112471</v>
      </c>
      <c r="B53" t="s">
        <v>201</v>
      </c>
      <c r="C53" t="s">
        <v>202</v>
      </c>
      <c r="D53" t="s">
        <v>203</v>
      </c>
      <c r="E53" t="s">
        <v>204</v>
      </c>
      <c r="F53">
        <v>1995</v>
      </c>
      <c r="G53" t="s">
        <v>13</v>
      </c>
      <c r="H53" t="s">
        <v>205</v>
      </c>
      <c r="I53" t="s">
        <v>206</v>
      </c>
      <c r="J53" s="4">
        <v>5535405</v>
      </c>
    </row>
    <row r="54" spans="1:10">
      <c r="A54">
        <v>381681</v>
      </c>
      <c r="B54" t="s">
        <v>1156</v>
      </c>
      <c r="C54" t="s">
        <v>202</v>
      </c>
      <c r="D54" t="s">
        <v>1157</v>
      </c>
      <c r="E54" t="s">
        <v>1158</v>
      </c>
      <c r="F54">
        <v>2004</v>
      </c>
      <c r="G54" t="s">
        <v>13</v>
      </c>
      <c r="H54" t="s">
        <v>1159</v>
      </c>
      <c r="I54" t="s">
        <v>1160</v>
      </c>
      <c r="J54" s="4">
        <v>5820649</v>
      </c>
    </row>
    <row r="55" spans="1:10">
      <c r="A55">
        <v>1305806</v>
      </c>
      <c r="B55" t="s">
        <v>637</v>
      </c>
      <c r="C55" t="s">
        <v>638</v>
      </c>
      <c r="D55" t="s">
        <v>639</v>
      </c>
      <c r="E55" t="s">
        <v>640</v>
      </c>
      <c r="F55">
        <v>2009</v>
      </c>
      <c r="G55" t="s">
        <v>13</v>
      </c>
      <c r="H55" t="s">
        <v>265</v>
      </c>
      <c r="I55" t="s">
        <v>641</v>
      </c>
      <c r="J55" s="4">
        <v>6391436</v>
      </c>
    </row>
    <row r="56" spans="1:10">
      <c r="A56">
        <v>1187043</v>
      </c>
      <c r="B56" t="s">
        <v>84</v>
      </c>
      <c r="C56" t="s">
        <v>85</v>
      </c>
      <c r="D56" t="s">
        <v>86</v>
      </c>
      <c r="E56" t="s">
        <v>87</v>
      </c>
      <c r="F56">
        <v>2009</v>
      </c>
      <c r="G56" t="s">
        <v>20</v>
      </c>
      <c r="H56" t="s">
        <v>88</v>
      </c>
      <c r="I56" t="s">
        <v>89</v>
      </c>
      <c r="J56" s="4">
        <v>6532874</v>
      </c>
    </row>
    <row r="57" spans="1:10">
      <c r="A57">
        <v>120586</v>
      </c>
      <c r="B57" t="s">
        <v>320</v>
      </c>
      <c r="C57" t="s">
        <v>321</v>
      </c>
      <c r="D57" t="s">
        <v>322</v>
      </c>
      <c r="E57" t="s">
        <v>323</v>
      </c>
      <c r="F57">
        <v>1998</v>
      </c>
      <c r="G57" t="s">
        <v>13</v>
      </c>
      <c r="H57" t="s">
        <v>302</v>
      </c>
      <c r="I57" t="s">
        <v>324</v>
      </c>
      <c r="J57" s="4">
        <v>6719864</v>
      </c>
    </row>
    <row r="58" spans="1:10">
      <c r="A58">
        <v>1832382</v>
      </c>
      <c r="B58" t="s">
        <v>811</v>
      </c>
      <c r="C58" t="s">
        <v>812</v>
      </c>
      <c r="D58" t="s">
        <v>812</v>
      </c>
      <c r="E58" t="s">
        <v>813</v>
      </c>
      <c r="F58">
        <v>2011</v>
      </c>
      <c r="G58" t="s">
        <v>20</v>
      </c>
      <c r="H58" t="s">
        <v>607</v>
      </c>
      <c r="I58" t="s">
        <v>814</v>
      </c>
      <c r="J58" s="4">
        <v>7099055</v>
      </c>
    </row>
    <row r="59" spans="1:10">
      <c r="A59">
        <v>317248</v>
      </c>
      <c r="B59" t="s">
        <v>856</v>
      </c>
      <c r="C59" t="s">
        <v>857</v>
      </c>
      <c r="D59" t="s">
        <v>858</v>
      </c>
      <c r="E59" t="s">
        <v>859</v>
      </c>
      <c r="F59">
        <v>2002</v>
      </c>
      <c r="G59" t="s">
        <v>13</v>
      </c>
      <c r="H59" t="s">
        <v>21</v>
      </c>
      <c r="I59" t="s">
        <v>860</v>
      </c>
      <c r="J59" s="4">
        <v>7564459</v>
      </c>
    </row>
    <row r="60" spans="1:10">
      <c r="A60">
        <v>52357</v>
      </c>
      <c r="B60" t="s">
        <v>484</v>
      </c>
      <c r="C60" t="s">
        <v>128</v>
      </c>
      <c r="D60" t="s">
        <v>485</v>
      </c>
      <c r="E60" t="s">
        <v>486</v>
      </c>
      <c r="F60">
        <v>1958</v>
      </c>
      <c r="G60" t="s">
        <v>69</v>
      </c>
      <c r="H60" t="s">
        <v>373</v>
      </c>
      <c r="I60" t="s">
        <v>487</v>
      </c>
      <c r="J60" s="4">
        <v>7863310</v>
      </c>
    </row>
    <row r="61" spans="1:10">
      <c r="A61">
        <v>347149</v>
      </c>
      <c r="B61" t="s">
        <v>823</v>
      </c>
      <c r="C61" t="s">
        <v>361</v>
      </c>
      <c r="D61" t="s">
        <v>824</v>
      </c>
      <c r="E61" t="s">
        <v>825</v>
      </c>
      <c r="F61">
        <v>2004</v>
      </c>
      <c r="G61" t="s">
        <v>69</v>
      </c>
      <c r="H61" t="s">
        <v>302</v>
      </c>
      <c r="I61" t="s">
        <v>826</v>
      </c>
      <c r="J61" s="4">
        <v>9173958</v>
      </c>
    </row>
    <row r="62" spans="1:10">
      <c r="A62">
        <v>57012</v>
      </c>
      <c r="B62" t="s">
        <v>72</v>
      </c>
      <c r="C62" t="s">
        <v>73</v>
      </c>
      <c r="D62" t="s">
        <v>74</v>
      </c>
      <c r="E62" t="s">
        <v>75</v>
      </c>
      <c r="F62">
        <v>1964</v>
      </c>
      <c r="G62" t="s">
        <v>69</v>
      </c>
      <c r="H62" t="s">
        <v>76</v>
      </c>
      <c r="I62" t="s">
        <v>77</v>
      </c>
      <c r="J62" s="4">
        <v>9440272</v>
      </c>
    </row>
    <row r="63" spans="1:10">
      <c r="A63">
        <v>1675434</v>
      </c>
      <c r="B63" t="s">
        <v>723</v>
      </c>
      <c r="C63" t="s">
        <v>724</v>
      </c>
      <c r="D63" t="s">
        <v>725</v>
      </c>
      <c r="E63" t="s">
        <v>726</v>
      </c>
      <c r="F63">
        <v>2011</v>
      </c>
      <c r="G63" t="s">
        <v>13</v>
      </c>
      <c r="H63" t="s">
        <v>727</v>
      </c>
      <c r="I63" t="s">
        <v>728</v>
      </c>
      <c r="J63" s="4">
        <v>10198820</v>
      </c>
    </row>
    <row r="64" spans="1:10">
      <c r="A64">
        <v>405094</v>
      </c>
      <c r="B64" t="s">
        <v>527</v>
      </c>
      <c r="C64" t="s">
        <v>528</v>
      </c>
      <c r="D64" t="s">
        <v>528</v>
      </c>
      <c r="E64" t="s">
        <v>529</v>
      </c>
      <c r="F64">
        <v>2006</v>
      </c>
      <c r="G64" t="s">
        <v>13</v>
      </c>
      <c r="H64" t="s">
        <v>120</v>
      </c>
      <c r="I64" t="s">
        <v>530</v>
      </c>
      <c r="J64" s="4">
        <v>11286112</v>
      </c>
    </row>
    <row r="65" spans="1:10">
      <c r="A65">
        <v>82096</v>
      </c>
      <c r="B65" t="s">
        <v>1185</v>
      </c>
      <c r="C65" t="s">
        <v>1186</v>
      </c>
      <c r="D65" t="s">
        <v>1187</v>
      </c>
      <c r="E65" t="s">
        <v>1188</v>
      </c>
      <c r="F65">
        <v>1981</v>
      </c>
      <c r="G65" t="s">
        <v>1230</v>
      </c>
      <c r="H65" t="s">
        <v>611</v>
      </c>
      <c r="I65" t="s">
        <v>913</v>
      </c>
      <c r="J65" s="4">
        <v>11487676</v>
      </c>
    </row>
    <row r="66" spans="1:10">
      <c r="A66">
        <v>119698</v>
      </c>
      <c r="B66" t="s">
        <v>1033</v>
      </c>
      <c r="C66" t="s">
        <v>361</v>
      </c>
      <c r="D66" t="s">
        <v>361</v>
      </c>
      <c r="E66" t="s">
        <v>1034</v>
      </c>
      <c r="F66">
        <v>1997</v>
      </c>
      <c r="G66" t="s">
        <v>20</v>
      </c>
      <c r="H66" t="s">
        <v>32</v>
      </c>
      <c r="I66" t="s">
        <v>1035</v>
      </c>
      <c r="J66" s="4">
        <v>11696687</v>
      </c>
    </row>
    <row r="67" spans="1:10">
      <c r="A67">
        <v>5074352</v>
      </c>
      <c r="B67" t="s">
        <v>573</v>
      </c>
      <c r="C67" t="s">
        <v>574</v>
      </c>
      <c r="D67" t="s">
        <v>575</v>
      </c>
      <c r="E67" t="s">
        <v>576</v>
      </c>
      <c r="F67">
        <v>2016</v>
      </c>
      <c r="G67" t="s">
        <v>31</v>
      </c>
      <c r="H67" t="s">
        <v>577</v>
      </c>
      <c r="I67" t="s">
        <v>578</v>
      </c>
      <c r="J67" s="4">
        <v>12391761</v>
      </c>
    </row>
    <row r="68" spans="1:10">
      <c r="A68">
        <v>95765</v>
      </c>
      <c r="B68" t="s">
        <v>964</v>
      </c>
      <c r="C68" t="s">
        <v>965</v>
      </c>
      <c r="D68" t="s">
        <v>966</v>
      </c>
      <c r="E68" t="s">
        <v>967</v>
      </c>
      <c r="F68">
        <v>1988</v>
      </c>
      <c r="G68" t="s">
        <v>69</v>
      </c>
      <c r="H68" t="s">
        <v>968</v>
      </c>
      <c r="I68" t="s">
        <v>969</v>
      </c>
      <c r="J68" s="4">
        <v>12397210</v>
      </c>
    </row>
    <row r="69" spans="1:10">
      <c r="A69">
        <v>1291584</v>
      </c>
      <c r="B69" t="s">
        <v>1070</v>
      </c>
      <c r="C69" t="s">
        <v>1071</v>
      </c>
      <c r="D69" t="s">
        <v>1072</v>
      </c>
      <c r="E69" t="s">
        <v>1073</v>
      </c>
      <c r="F69">
        <v>2011</v>
      </c>
      <c r="G69" t="s">
        <v>20</v>
      </c>
      <c r="H69" t="s">
        <v>703</v>
      </c>
      <c r="I69" t="s">
        <v>1074</v>
      </c>
      <c r="J69" s="4">
        <v>13657115</v>
      </c>
    </row>
    <row r="70" spans="1:10">
      <c r="A70">
        <v>2582802</v>
      </c>
      <c r="B70" t="s">
        <v>847</v>
      </c>
      <c r="C70" t="s">
        <v>848</v>
      </c>
      <c r="D70" t="s">
        <v>848</v>
      </c>
      <c r="E70" t="s">
        <v>849</v>
      </c>
      <c r="F70">
        <v>2014</v>
      </c>
      <c r="G70" t="s">
        <v>13</v>
      </c>
      <c r="H70" t="s">
        <v>270</v>
      </c>
      <c r="I70" t="s">
        <v>850</v>
      </c>
      <c r="J70" s="4">
        <v>14003391</v>
      </c>
    </row>
    <row r="71" spans="1:10">
      <c r="A71">
        <v>3170832</v>
      </c>
      <c r="B71" t="s">
        <v>375</v>
      </c>
      <c r="C71" t="s">
        <v>376</v>
      </c>
      <c r="D71" t="s">
        <v>377</v>
      </c>
      <c r="E71" t="s">
        <v>378</v>
      </c>
      <c r="F71">
        <v>2015</v>
      </c>
      <c r="G71" t="s">
        <v>13</v>
      </c>
      <c r="H71" t="s">
        <v>243</v>
      </c>
      <c r="I71" t="s">
        <v>379</v>
      </c>
      <c r="J71" s="4">
        <v>14677654</v>
      </c>
    </row>
    <row r="72" spans="1:10">
      <c r="A72">
        <v>8503618</v>
      </c>
      <c r="B72" t="s">
        <v>1134</v>
      </c>
      <c r="C72" t="s">
        <v>1135</v>
      </c>
      <c r="D72" t="s">
        <v>1136</v>
      </c>
      <c r="E72" t="s">
        <v>1137</v>
      </c>
      <c r="F72">
        <v>2020</v>
      </c>
      <c r="G72" t="s">
        <v>20</v>
      </c>
      <c r="H72" t="s">
        <v>285</v>
      </c>
      <c r="I72" t="s">
        <v>1138</v>
      </c>
      <c r="J72" s="4">
        <v>14957531</v>
      </c>
    </row>
    <row r="73" spans="1:10">
      <c r="A73">
        <v>59578</v>
      </c>
      <c r="B73" t="s">
        <v>690</v>
      </c>
      <c r="C73" t="s">
        <v>162</v>
      </c>
      <c r="D73" t="s">
        <v>691</v>
      </c>
      <c r="E73" t="s">
        <v>692</v>
      </c>
      <c r="F73">
        <v>1965</v>
      </c>
      <c r="G73" t="s">
        <v>13</v>
      </c>
      <c r="H73" t="s">
        <v>232</v>
      </c>
      <c r="I73" t="s">
        <v>693</v>
      </c>
      <c r="J73" s="4">
        <v>15000000</v>
      </c>
    </row>
    <row r="74" spans="1:10">
      <c r="A74">
        <v>245429</v>
      </c>
      <c r="B74" t="s">
        <v>360</v>
      </c>
      <c r="C74" t="s">
        <v>361</v>
      </c>
      <c r="D74" t="s">
        <v>361</v>
      </c>
      <c r="E74" t="s">
        <v>362</v>
      </c>
      <c r="F74">
        <v>2001</v>
      </c>
      <c r="G74" t="s">
        <v>69</v>
      </c>
      <c r="H74" t="s">
        <v>70</v>
      </c>
      <c r="I74" t="s">
        <v>363</v>
      </c>
      <c r="J74" s="4">
        <v>15205725</v>
      </c>
    </row>
    <row r="75" spans="1:10">
      <c r="A75">
        <v>117951</v>
      </c>
      <c r="B75" t="s">
        <v>173</v>
      </c>
      <c r="C75" t="s">
        <v>174</v>
      </c>
      <c r="D75" t="s">
        <v>175</v>
      </c>
      <c r="E75" t="s">
        <v>176</v>
      </c>
      <c r="F75">
        <v>1996</v>
      </c>
      <c r="G75" t="s">
        <v>13</v>
      </c>
      <c r="H75" t="s">
        <v>177</v>
      </c>
      <c r="I75" t="s">
        <v>178</v>
      </c>
      <c r="J75" s="4">
        <v>16491080</v>
      </c>
    </row>
    <row r="76" spans="1:10">
      <c r="A76">
        <v>758758</v>
      </c>
      <c r="B76" t="s">
        <v>652</v>
      </c>
      <c r="C76" t="s">
        <v>653</v>
      </c>
      <c r="D76" t="s">
        <v>654</v>
      </c>
      <c r="E76" t="s">
        <v>655</v>
      </c>
      <c r="F76">
        <v>2007</v>
      </c>
      <c r="G76" t="s">
        <v>13</v>
      </c>
      <c r="H76" t="s">
        <v>183</v>
      </c>
      <c r="I76" t="s">
        <v>656</v>
      </c>
      <c r="J76" s="4">
        <v>18354356</v>
      </c>
    </row>
    <row r="77" spans="1:10">
      <c r="A77">
        <v>53604</v>
      </c>
      <c r="B77" t="s">
        <v>218</v>
      </c>
      <c r="C77" t="s">
        <v>219</v>
      </c>
      <c r="D77" t="s">
        <v>220</v>
      </c>
      <c r="E77" t="s">
        <v>221</v>
      </c>
      <c r="F77">
        <v>1960</v>
      </c>
      <c r="G77" t="s">
        <v>62</v>
      </c>
      <c r="H77" t="s">
        <v>222</v>
      </c>
      <c r="I77" t="s">
        <v>223</v>
      </c>
      <c r="J77" s="4">
        <v>18600000</v>
      </c>
    </row>
    <row r="78" spans="1:10">
      <c r="A78">
        <v>118715</v>
      </c>
      <c r="B78" t="s">
        <v>403</v>
      </c>
      <c r="C78" t="s">
        <v>404</v>
      </c>
      <c r="D78" t="s">
        <v>405</v>
      </c>
      <c r="E78" t="s">
        <v>406</v>
      </c>
      <c r="F78">
        <v>1998</v>
      </c>
      <c r="G78" t="s">
        <v>13</v>
      </c>
      <c r="H78" t="s">
        <v>312</v>
      </c>
      <c r="I78" t="s">
        <v>407</v>
      </c>
      <c r="J78" s="4">
        <v>19488923</v>
      </c>
    </row>
    <row r="79" spans="1:10">
      <c r="A79">
        <v>110413</v>
      </c>
      <c r="B79" t="s">
        <v>685</v>
      </c>
      <c r="C79" t="s">
        <v>686</v>
      </c>
      <c r="D79" t="s">
        <v>686</v>
      </c>
      <c r="E79" t="s">
        <v>687</v>
      </c>
      <c r="F79">
        <v>1994</v>
      </c>
      <c r="G79" t="s">
        <v>13</v>
      </c>
      <c r="H79" t="s">
        <v>688</v>
      </c>
      <c r="I79" t="s">
        <v>689</v>
      </c>
      <c r="J79" s="4">
        <v>19501238</v>
      </c>
    </row>
    <row r="80" spans="1:10">
      <c r="A80">
        <v>84787</v>
      </c>
      <c r="B80" t="s">
        <v>292</v>
      </c>
      <c r="C80" t="s">
        <v>293</v>
      </c>
      <c r="D80" t="s">
        <v>294</v>
      </c>
      <c r="E80" t="s">
        <v>295</v>
      </c>
      <c r="F80">
        <v>1982</v>
      </c>
      <c r="G80" t="s">
        <v>13</v>
      </c>
      <c r="H80" t="s">
        <v>296</v>
      </c>
      <c r="I80" t="s">
        <v>297</v>
      </c>
      <c r="J80" s="4">
        <v>20063820</v>
      </c>
    </row>
    <row r="81" spans="1:10">
      <c r="A81">
        <v>129167</v>
      </c>
      <c r="B81" t="s">
        <v>354</v>
      </c>
      <c r="C81" t="s">
        <v>355</v>
      </c>
      <c r="D81" t="s">
        <v>356</v>
      </c>
      <c r="E81" t="s">
        <v>357</v>
      </c>
      <c r="F81">
        <v>1999</v>
      </c>
      <c r="G81" t="s">
        <v>69</v>
      </c>
      <c r="H81" t="s">
        <v>358</v>
      </c>
      <c r="I81" t="s">
        <v>359</v>
      </c>
      <c r="J81" s="4">
        <v>23315035</v>
      </c>
    </row>
    <row r="82" spans="1:10">
      <c r="A82">
        <v>114814</v>
      </c>
      <c r="B82" t="s">
        <v>1193</v>
      </c>
      <c r="C82" t="s">
        <v>1194</v>
      </c>
      <c r="D82" t="s">
        <v>1195</v>
      </c>
      <c r="E82" t="s">
        <v>1196</v>
      </c>
      <c r="F82">
        <v>1995</v>
      </c>
      <c r="G82" t="s">
        <v>13</v>
      </c>
      <c r="H82" t="s">
        <v>270</v>
      </c>
      <c r="I82" t="s">
        <v>1197</v>
      </c>
      <c r="J82" s="4">
        <v>23341568</v>
      </c>
    </row>
    <row r="83" spans="1:10">
      <c r="A83">
        <v>81398</v>
      </c>
      <c r="B83" t="s">
        <v>272</v>
      </c>
      <c r="C83" t="s">
        <v>273</v>
      </c>
      <c r="D83" t="s">
        <v>274</v>
      </c>
      <c r="E83" t="s">
        <v>275</v>
      </c>
      <c r="F83">
        <v>1980</v>
      </c>
      <c r="G83" t="s">
        <v>13</v>
      </c>
      <c r="H83" t="s">
        <v>265</v>
      </c>
      <c r="I83" t="s">
        <v>276</v>
      </c>
      <c r="J83" s="4">
        <v>23383987</v>
      </c>
    </row>
    <row r="84" spans="1:10">
      <c r="A84">
        <v>395169</v>
      </c>
      <c r="B84" t="s">
        <v>190</v>
      </c>
      <c r="C84" t="s">
        <v>191</v>
      </c>
      <c r="D84" t="s">
        <v>192</v>
      </c>
      <c r="E84" t="s">
        <v>193</v>
      </c>
      <c r="F84">
        <v>2004</v>
      </c>
      <c r="G84" t="s">
        <v>20</v>
      </c>
      <c r="H84" t="s">
        <v>194</v>
      </c>
      <c r="I84" t="s">
        <v>195</v>
      </c>
      <c r="J84" s="4">
        <v>23530892</v>
      </c>
    </row>
    <row r="85" spans="1:10">
      <c r="A85">
        <v>36868</v>
      </c>
      <c r="B85" t="s">
        <v>122</v>
      </c>
      <c r="C85" t="s">
        <v>123</v>
      </c>
      <c r="D85" t="s">
        <v>124</v>
      </c>
      <c r="E85" t="s">
        <v>125</v>
      </c>
      <c r="F85">
        <v>1946</v>
      </c>
      <c r="G85" t="s">
        <v>62</v>
      </c>
      <c r="H85" t="s">
        <v>88</v>
      </c>
      <c r="I85" t="s">
        <v>126</v>
      </c>
      <c r="J85" s="4">
        <v>23650000</v>
      </c>
    </row>
    <row r="86" spans="1:10">
      <c r="A86">
        <v>74958</v>
      </c>
      <c r="B86" t="s">
        <v>549</v>
      </c>
      <c r="C86" t="s">
        <v>550</v>
      </c>
      <c r="D86" t="s">
        <v>551</v>
      </c>
      <c r="E86" t="s">
        <v>552</v>
      </c>
      <c r="F86">
        <v>1976</v>
      </c>
      <c r="G86" t="s">
        <v>13</v>
      </c>
      <c r="H86" t="s">
        <v>194</v>
      </c>
      <c r="I86" t="s">
        <v>553</v>
      </c>
      <c r="J86" s="4">
        <v>23689877</v>
      </c>
    </row>
    <row r="87" spans="1:10">
      <c r="A87">
        <v>116282</v>
      </c>
      <c r="B87" t="s">
        <v>1227</v>
      </c>
      <c r="C87" t="s">
        <v>404</v>
      </c>
      <c r="D87" t="s">
        <v>405</v>
      </c>
      <c r="E87" t="s">
        <v>1228</v>
      </c>
      <c r="F87">
        <v>1996</v>
      </c>
      <c r="G87" t="s">
        <v>13</v>
      </c>
      <c r="H87" t="s">
        <v>254</v>
      </c>
      <c r="I87" t="s">
        <v>1229</v>
      </c>
      <c r="J87" s="4">
        <v>24611975</v>
      </c>
    </row>
    <row r="88" spans="1:10">
      <c r="A88">
        <v>32138</v>
      </c>
      <c r="B88" t="s">
        <v>1171</v>
      </c>
      <c r="C88" t="s">
        <v>1172</v>
      </c>
      <c r="D88" t="s">
        <v>1173</v>
      </c>
      <c r="E88" t="s">
        <v>1174</v>
      </c>
      <c r="F88">
        <v>1939</v>
      </c>
      <c r="G88" t="s">
        <v>49</v>
      </c>
      <c r="H88" t="s">
        <v>462</v>
      </c>
      <c r="I88" t="s">
        <v>1175</v>
      </c>
      <c r="J88" s="4">
        <v>24668669</v>
      </c>
    </row>
    <row r="89" spans="1:10">
      <c r="A89">
        <v>107207</v>
      </c>
      <c r="B89" t="s">
        <v>325</v>
      </c>
      <c r="C89" t="s">
        <v>326</v>
      </c>
      <c r="D89" t="s">
        <v>327</v>
      </c>
      <c r="E89" t="s">
        <v>328</v>
      </c>
      <c r="F89">
        <v>1993</v>
      </c>
      <c r="G89" t="s">
        <v>13</v>
      </c>
      <c r="H89" t="s">
        <v>32</v>
      </c>
      <c r="I89" t="s">
        <v>329</v>
      </c>
      <c r="J89" s="4">
        <v>25096862</v>
      </c>
    </row>
    <row r="90" spans="1:10">
      <c r="A90">
        <v>60196</v>
      </c>
      <c r="B90" t="s">
        <v>633</v>
      </c>
      <c r="C90" t="s">
        <v>162</v>
      </c>
      <c r="D90" t="s">
        <v>634</v>
      </c>
      <c r="E90" t="s">
        <v>635</v>
      </c>
      <c r="F90">
        <v>1966</v>
      </c>
      <c r="G90" t="s">
        <v>13</v>
      </c>
      <c r="H90" t="s">
        <v>577</v>
      </c>
      <c r="I90" t="s">
        <v>636</v>
      </c>
      <c r="J90" s="4">
        <v>25100000</v>
      </c>
    </row>
    <row r="91" spans="1:10">
      <c r="A91">
        <v>209144</v>
      </c>
      <c r="B91" t="s">
        <v>624</v>
      </c>
      <c r="C91" t="s">
        <v>41</v>
      </c>
      <c r="D91" t="s">
        <v>625</v>
      </c>
      <c r="E91" t="s">
        <v>626</v>
      </c>
      <c r="F91">
        <v>2000</v>
      </c>
      <c r="G91" t="s">
        <v>13</v>
      </c>
      <c r="H91" t="s">
        <v>627</v>
      </c>
      <c r="I91" t="s">
        <v>457</v>
      </c>
      <c r="J91" s="4">
        <v>25544867</v>
      </c>
    </row>
    <row r="92" spans="1:10">
      <c r="A92">
        <v>80678</v>
      </c>
      <c r="B92" t="s">
        <v>344</v>
      </c>
      <c r="C92" t="s">
        <v>345</v>
      </c>
      <c r="D92" t="s">
        <v>346</v>
      </c>
      <c r="E92" t="s">
        <v>347</v>
      </c>
      <c r="F92">
        <v>1980</v>
      </c>
      <c r="G92" t="s">
        <v>69</v>
      </c>
      <c r="H92" t="s">
        <v>70</v>
      </c>
      <c r="I92" t="s">
        <v>348</v>
      </c>
      <c r="J92" s="4">
        <v>26010864</v>
      </c>
    </row>
    <row r="93" spans="1:10">
      <c r="A93">
        <v>66921</v>
      </c>
      <c r="B93" t="s">
        <v>662</v>
      </c>
      <c r="C93" t="s">
        <v>73</v>
      </c>
      <c r="D93" t="s">
        <v>663</v>
      </c>
      <c r="E93" t="s">
        <v>664</v>
      </c>
      <c r="F93">
        <v>1971</v>
      </c>
      <c r="G93" t="s">
        <v>13</v>
      </c>
      <c r="H93" t="s">
        <v>131</v>
      </c>
      <c r="I93" t="s">
        <v>665</v>
      </c>
      <c r="J93" s="4">
        <v>26617553</v>
      </c>
    </row>
    <row r="94" spans="1:10">
      <c r="A94">
        <v>1979320</v>
      </c>
      <c r="B94" t="s">
        <v>604</v>
      </c>
      <c r="C94" t="s">
        <v>53</v>
      </c>
      <c r="D94" t="s">
        <v>605</v>
      </c>
      <c r="E94" t="s">
        <v>606</v>
      </c>
      <c r="F94">
        <v>2013</v>
      </c>
      <c r="G94" t="s">
        <v>13</v>
      </c>
      <c r="H94" t="s">
        <v>607</v>
      </c>
      <c r="I94" t="s">
        <v>608</v>
      </c>
      <c r="J94" s="4">
        <v>26947624</v>
      </c>
    </row>
    <row r="95" spans="1:10">
      <c r="A95">
        <v>50212</v>
      </c>
      <c r="B95" t="s">
        <v>892</v>
      </c>
      <c r="C95" t="s">
        <v>893</v>
      </c>
      <c r="D95" t="s">
        <v>894</v>
      </c>
      <c r="E95" t="s">
        <v>895</v>
      </c>
      <c r="F95">
        <v>1957</v>
      </c>
      <c r="G95" t="s">
        <v>69</v>
      </c>
      <c r="H95" t="s">
        <v>577</v>
      </c>
      <c r="I95" t="s">
        <v>896</v>
      </c>
      <c r="J95" s="4">
        <v>27200000</v>
      </c>
    </row>
    <row r="96" spans="1:10">
      <c r="A96">
        <v>75314</v>
      </c>
      <c r="B96" t="s">
        <v>1143</v>
      </c>
      <c r="C96" t="s">
        <v>273</v>
      </c>
      <c r="D96" t="s">
        <v>1144</v>
      </c>
      <c r="E96" t="s">
        <v>1145</v>
      </c>
      <c r="F96">
        <v>1976</v>
      </c>
      <c r="G96" t="s">
        <v>13</v>
      </c>
      <c r="H96" t="s">
        <v>1146</v>
      </c>
      <c r="I96" t="s">
        <v>1147</v>
      </c>
      <c r="J96" s="4">
        <v>28262574</v>
      </c>
    </row>
    <row r="97" spans="1:10">
      <c r="A97">
        <v>111161</v>
      </c>
      <c r="B97" t="s">
        <v>335</v>
      </c>
      <c r="C97" t="s">
        <v>336</v>
      </c>
      <c r="D97" t="s">
        <v>337</v>
      </c>
      <c r="E97" t="s">
        <v>338</v>
      </c>
      <c r="F97">
        <v>1994</v>
      </c>
      <c r="G97" t="s">
        <v>13</v>
      </c>
      <c r="H97" t="s">
        <v>280</v>
      </c>
      <c r="I97" t="s">
        <v>339</v>
      </c>
      <c r="J97" s="4">
        <v>28767189</v>
      </c>
    </row>
    <row r="98" spans="1:10">
      <c r="A98">
        <v>71315</v>
      </c>
      <c r="B98" t="s">
        <v>1223</v>
      </c>
      <c r="C98" t="s">
        <v>474</v>
      </c>
      <c r="D98" t="s">
        <v>1224</v>
      </c>
      <c r="E98" t="s">
        <v>1225</v>
      </c>
      <c r="F98">
        <v>1974</v>
      </c>
      <c r="G98" t="s">
        <v>13</v>
      </c>
      <c r="H98" t="s">
        <v>21</v>
      </c>
      <c r="I98" t="s">
        <v>1226</v>
      </c>
      <c r="J98" s="4">
        <v>29200000</v>
      </c>
    </row>
    <row r="99" spans="1:10">
      <c r="A99">
        <v>208092</v>
      </c>
      <c r="B99" t="s">
        <v>10</v>
      </c>
      <c r="C99" t="s">
        <v>11</v>
      </c>
      <c r="D99" t="s">
        <v>11</v>
      </c>
      <c r="E99" t="s">
        <v>12</v>
      </c>
      <c r="F99">
        <v>2000</v>
      </c>
      <c r="G99" t="s">
        <v>13</v>
      </c>
      <c r="H99" t="s">
        <v>14</v>
      </c>
      <c r="I99" t="s">
        <v>15</v>
      </c>
      <c r="J99" s="4">
        <v>30328156</v>
      </c>
    </row>
    <row r="100" spans="1:10">
      <c r="A100">
        <v>54215</v>
      </c>
      <c r="B100" t="s">
        <v>304</v>
      </c>
      <c r="C100" t="s">
        <v>128</v>
      </c>
      <c r="D100" t="s">
        <v>305</v>
      </c>
      <c r="E100" t="s">
        <v>306</v>
      </c>
      <c r="F100">
        <v>1960</v>
      </c>
      <c r="G100" t="s">
        <v>13</v>
      </c>
      <c r="H100" t="s">
        <v>296</v>
      </c>
      <c r="I100" t="s">
        <v>307</v>
      </c>
      <c r="J100" s="4">
        <v>32181230</v>
      </c>
    </row>
    <row r="101" spans="1:10">
      <c r="A101">
        <v>253474</v>
      </c>
      <c r="B101" t="s">
        <v>473</v>
      </c>
      <c r="C101" t="s">
        <v>474</v>
      </c>
      <c r="D101" t="s">
        <v>475</v>
      </c>
      <c r="E101" t="s">
        <v>476</v>
      </c>
      <c r="F101">
        <v>2002</v>
      </c>
      <c r="G101" t="s">
        <v>13</v>
      </c>
      <c r="H101" t="s">
        <v>477</v>
      </c>
      <c r="I101" t="s">
        <v>478</v>
      </c>
      <c r="J101" s="4">
        <v>32590750</v>
      </c>
    </row>
    <row r="102" spans="1:10">
      <c r="A102">
        <v>83658</v>
      </c>
      <c r="B102" t="s">
        <v>764</v>
      </c>
      <c r="C102" t="s">
        <v>765</v>
      </c>
      <c r="D102" t="s">
        <v>766</v>
      </c>
      <c r="E102" t="s">
        <v>767</v>
      </c>
      <c r="F102">
        <v>1982</v>
      </c>
      <c r="G102" t="s">
        <v>13</v>
      </c>
      <c r="H102" t="s">
        <v>312</v>
      </c>
      <c r="I102" t="s">
        <v>768</v>
      </c>
      <c r="J102" s="4">
        <v>32914489</v>
      </c>
    </row>
    <row r="103" spans="1:10">
      <c r="A103">
        <v>211915</v>
      </c>
      <c r="B103" t="s">
        <v>787</v>
      </c>
      <c r="C103" t="s">
        <v>788</v>
      </c>
      <c r="D103" t="s">
        <v>789</v>
      </c>
      <c r="E103" t="s">
        <v>790</v>
      </c>
      <c r="F103">
        <v>2001</v>
      </c>
      <c r="G103" t="s">
        <v>13</v>
      </c>
      <c r="H103" t="s">
        <v>544</v>
      </c>
      <c r="I103" t="s">
        <v>791</v>
      </c>
      <c r="J103" s="4">
        <v>33712444</v>
      </c>
    </row>
    <row r="104" spans="1:10">
      <c r="A104">
        <v>338013</v>
      </c>
      <c r="B104" t="s">
        <v>613</v>
      </c>
      <c r="C104" t="s">
        <v>614</v>
      </c>
      <c r="D104" t="s">
        <v>615</v>
      </c>
      <c r="E104" t="s">
        <v>616</v>
      </c>
      <c r="F104">
        <v>2004</v>
      </c>
      <c r="G104" t="s">
        <v>13</v>
      </c>
      <c r="H104" t="s">
        <v>617</v>
      </c>
      <c r="I104" t="s">
        <v>618</v>
      </c>
      <c r="J104" s="4">
        <v>34400301</v>
      </c>
    </row>
    <row r="105" spans="1:10">
      <c r="A105">
        <v>137523</v>
      </c>
      <c r="B105" t="s">
        <v>468</v>
      </c>
      <c r="C105" t="s">
        <v>469</v>
      </c>
      <c r="D105" t="s">
        <v>470</v>
      </c>
      <c r="E105" t="s">
        <v>471</v>
      </c>
      <c r="F105">
        <v>1999</v>
      </c>
      <c r="G105" t="s">
        <v>13</v>
      </c>
      <c r="H105" t="s">
        <v>100</v>
      </c>
      <c r="I105" t="s">
        <v>472</v>
      </c>
      <c r="J105" s="4">
        <v>37030102</v>
      </c>
    </row>
    <row r="106" spans="1:10">
      <c r="A106">
        <v>47396</v>
      </c>
      <c r="B106" t="s">
        <v>1131</v>
      </c>
      <c r="C106" t="s">
        <v>128</v>
      </c>
      <c r="D106" t="s">
        <v>1132</v>
      </c>
      <c r="E106" t="s">
        <v>1133</v>
      </c>
      <c r="F106">
        <v>1954</v>
      </c>
      <c r="G106" t="s">
        <v>69</v>
      </c>
      <c r="H106" t="s">
        <v>727</v>
      </c>
      <c r="I106" t="s">
        <v>457</v>
      </c>
      <c r="J106" s="4">
        <v>37622343</v>
      </c>
    </row>
    <row r="107" spans="1:10">
      <c r="A107">
        <v>457430</v>
      </c>
      <c r="B107" t="s">
        <v>443</v>
      </c>
      <c r="C107" t="s">
        <v>444</v>
      </c>
      <c r="D107" t="s">
        <v>444</v>
      </c>
      <c r="E107" t="s">
        <v>445</v>
      </c>
      <c r="F107">
        <v>2006</v>
      </c>
      <c r="G107" t="s">
        <v>13</v>
      </c>
      <c r="H107" t="s">
        <v>243</v>
      </c>
      <c r="I107" t="s">
        <v>446</v>
      </c>
      <c r="J107" s="4">
        <v>37646380</v>
      </c>
    </row>
    <row r="108" spans="1:10">
      <c r="A108">
        <v>88247</v>
      </c>
      <c r="B108" t="s">
        <v>948</v>
      </c>
      <c r="C108" t="s">
        <v>116</v>
      </c>
      <c r="D108" t="s">
        <v>949</v>
      </c>
      <c r="E108" t="s">
        <v>950</v>
      </c>
      <c r="F108">
        <v>1984</v>
      </c>
      <c r="G108" t="s">
        <v>13</v>
      </c>
      <c r="H108" t="s">
        <v>25</v>
      </c>
      <c r="I108" t="s">
        <v>951</v>
      </c>
      <c r="J108" s="4">
        <v>38371200</v>
      </c>
    </row>
    <row r="109" spans="1:10">
      <c r="A109">
        <v>469494</v>
      </c>
      <c r="B109" t="s">
        <v>1011</v>
      </c>
      <c r="C109" t="s">
        <v>1012</v>
      </c>
      <c r="D109" t="s">
        <v>1013</v>
      </c>
      <c r="E109" t="s">
        <v>1014</v>
      </c>
      <c r="F109">
        <v>2007</v>
      </c>
      <c r="G109" t="s">
        <v>13</v>
      </c>
      <c r="H109" t="s">
        <v>1015</v>
      </c>
      <c r="I109" t="s">
        <v>1016</v>
      </c>
      <c r="J109" s="4">
        <v>40222514</v>
      </c>
    </row>
    <row r="110" spans="1:10">
      <c r="A110">
        <v>112641</v>
      </c>
      <c r="B110" t="s">
        <v>1128</v>
      </c>
      <c r="C110" t="s">
        <v>273</v>
      </c>
      <c r="D110" t="s">
        <v>740</v>
      </c>
      <c r="E110" t="s">
        <v>1129</v>
      </c>
      <c r="F110">
        <v>1995</v>
      </c>
      <c r="G110" t="s">
        <v>13</v>
      </c>
      <c r="H110" t="s">
        <v>683</v>
      </c>
      <c r="I110" t="s">
        <v>1130</v>
      </c>
      <c r="J110" s="4">
        <v>42512375</v>
      </c>
    </row>
    <row r="111" spans="1:10">
      <c r="A111">
        <v>1895587</v>
      </c>
      <c r="B111" t="s">
        <v>261</v>
      </c>
      <c r="C111" t="s">
        <v>262</v>
      </c>
      <c r="D111" t="s">
        <v>263</v>
      </c>
      <c r="E111" t="s">
        <v>264</v>
      </c>
      <c r="F111">
        <v>2015</v>
      </c>
      <c r="G111" t="s">
        <v>13</v>
      </c>
      <c r="H111" t="s">
        <v>265</v>
      </c>
      <c r="I111" t="s">
        <v>266</v>
      </c>
      <c r="J111" s="4">
        <v>45055776</v>
      </c>
    </row>
    <row r="112" spans="1:10">
      <c r="A112">
        <v>56172</v>
      </c>
      <c r="B112" t="s">
        <v>999</v>
      </c>
      <c r="C112" t="s">
        <v>893</v>
      </c>
      <c r="D112" t="s">
        <v>1000</v>
      </c>
      <c r="E112" t="s">
        <v>1001</v>
      </c>
      <c r="F112">
        <v>1962</v>
      </c>
      <c r="G112" t="s">
        <v>69</v>
      </c>
      <c r="H112" t="s">
        <v>1002</v>
      </c>
      <c r="I112" t="s">
        <v>1003</v>
      </c>
      <c r="J112" s="4">
        <v>45306425</v>
      </c>
    </row>
    <row r="113" spans="1:10">
      <c r="A113">
        <v>81505</v>
      </c>
      <c r="B113" t="s">
        <v>138</v>
      </c>
      <c r="C113" t="s">
        <v>73</v>
      </c>
      <c r="D113" t="s">
        <v>139</v>
      </c>
      <c r="E113" t="s">
        <v>140</v>
      </c>
      <c r="F113">
        <v>1980</v>
      </c>
      <c r="G113" t="s">
        <v>13</v>
      </c>
      <c r="H113" t="s">
        <v>141</v>
      </c>
      <c r="I113" t="s">
        <v>142</v>
      </c>
      <c r="J113" s="4">
        <v>45634352</v>
      </c>
    </row>
    <row r="114" spans="1:10">
      <c r="A114">
        <v>86250</v>
      </c>
      <c r="B114" t="s">
        <v>196</v>
      </c>
      <c r="C114" t="s">
        <v>197</v>
      </c>
      <c r="D114" t="s">
        <v>198</v>
      </c>
      <c r="E114" t="s">
        <v>199</v>
      </c>
      <c r="F114">
        <v>1983</v>
      </c>
      <c r="G114" t="s">
        <v>13</v>
      </c>
      <c r="H114" t="s">
        <v>88</v>
      </c>
      <c r="I114" t="s">
        <v>200</v>
      </c>
      <c r="J114" s="4">
        <v>45967303</v>
      </c>
    </row>
    <row r="115" spans="1:10">
      <c r="A115">
        <v>93058</v>
      </c>
      <c r="B115" t="s">
        <v>1119</v>
      </c>
      <c r="C115" t="s">
        <v>73</v>
      </c>
      <c r="D115" t="s">
        <v>1120</v>
      </c>
      <c r="E115" t="s">
        <v>1121</v>
      </c>
      <c r="F115">
        <v>1987</v>
      </c>
      <c r="G115" t="s">
        <v>13</v>
      </c>
      <c r="H115" t="s">
        <v>171</v>
      </c>
      <c r="I115" t="s">
        <v>1122</v>
      </c>
      <c r="J115" s="4">
        <v>46357676</v>
      </c>
    </row>
    <row r="116" spans="1:10">
      <c r="A116">
        <v>99685</v>
      </c>
      <c r="B116" t="s">
        <v>739</v>
      </c>
      <c r="C116" t="s">
        <v>273</v>
      </c>
      <c r="D116" t="s">
        <v>740</v>
      </c>
      <c r="E116" t="s">
        <v>741</v>
      </c>
      <c r="F116">
        <v>1990</v>
      </c>
      <c r="G116" t="s">
        <v>13</v>
      </c>
      <c r="H116" t="s">
        <v>517</v>
      </c>
      <c r="I116" t="s">
        <v>742</v>
      </c>
      <c r="J116" s="4">
        <v>46909721</v>
      </c>
    </row>
    <row r="117" spans="1:10">
      <c r="A117">
        <v>71562</v>
      </c>
      <c r="B117" t="s">
        <v>1080</v>
      </c>
      <c r="C117" t="s">
        <v>433</v>
      </c>
      <c r="D117" t="s">
        <v>1081</v>
      </c>
      <c r="E117" t="s">
        <v>1082</v>
      </c>
      <c r="F117">
        <v>1974</v>
      </c>
      <c r="G117" t="s">
        <v>13</v>
      </c>
      <c r="H117" t="s">
        <v>1083</v>
      </c>
      <c r="I117" t="s">
        <v>437</v>
      </c>
      <c r="J117" s="4">
        <v>47834595</v>
      </c>
    </row>
    <row r="118" spans="1:10">
      <c r="A118">
        <v>77416</v>
      </c>
      <c r="B118" t="s">
        <v>908</v>
      </c>
      <c r="C118" t="s">
        <v>909</v>
      </c>
      <c r="D118" t="s">
        <v>910</v>
      </c>
      <c r="E118" t="s">
        <v>911</v>
      </c>
      <c r="F118">
        <v>1978</v>
      </c>
      <c r="G118" t="s">
        <v>13</v>
      </c>
      <c r="H118" t="s">
        <v>912</v>
      </c>
      <c r="I118" t="s">
        <v>913</v>
      </c>
      <c r="J118" s="4">
        <v>48979328</v>
      </c>
    </row>
    <row r="119" spans="1:10">
      <c r="A119">
        <v>11032374</v>
      </c>
      <c r="B119" t="s">
        <v>975</v>
      </c>
      <c r="C119" t="s">
        <v>976</v>
      </c>
      <c r="D119" t="s">
        <v>977</v>
      </c>
      <c r="E119" t="s">
        <v>978</v>
      </c>
      <c r="F119">
        <v>2020</v>
      </c>
      <c r="G119" t="s">
        <v>979</v>
      </c>
      <c r="H119" t="s">
        <v>312</v>
      </c>
      <c r="I119" t="s">
        <v>980</v>
      </c>
      <c r="J119" s="4">
        <v>49888550</v>
      </c>
    </row>
    <row r="120" spans="1:10">
      <c r="A120">
        <v>86879</v>
      </c>
      <c r="B120" t="s">
        <v>970</v>
      </c>
      <c r="C120" t="s">
        <v>629</v>
      </c>
      <c r="D120" t="s">
        <v>971</v>
      </c>
      <c r="E120" t="s">
        <v>972</v>
      </c>
      <c r="F120">
        <v>1984</v>
      </c>
      <c r="G120" t="s">
        <v>69</v>
      </c>
      <c r="H120" t="s">
        <v>973</v>
      </c>
      <c r="I120" t="s">
        <v>974</v>
      </c>
      <c r="J120" s="4">
        <v>51973029</v>
      </c>
    </row>
    <row r="121" spans="1:10">
      <c r="A121">
        <v>92005</v>
      </c>
      <c r="B121" t="s">
        <v>981</v>
      </c>
      <c r="C121" t="s">
        <v>982</v>
      </c>
      <c r="D121" t="s">
        <v>983</v>
      </c>
      <c r="E121" t="s">
        <v>984</v>
      </c>
      <c r="F121">
        <v>1986</v>
      </c>
      <c r="G121" t="s">
        <v>13</v>
      </c>
      <c r="H121" t="s">
        <v>762</v>
      </c>
      <c r="I121" t="s">
        <v>985</v>
      </c>
      <c r="J121" s="4">
        <v>52287414</v>
      </c>
    </row>
    <row r="122" spans="1:10">
      <c r="A122">
        <v>482571</v>
      </c>
      <c r="B122" t="s">
        <v>40</v>
      </c>
      <c r="C122" t="s">
        <v>41</v>
      </c>
      <c r="D122" t="s">
        <v>42</v>
      </c>
      <c r="E122" t="s">
        <v>43</v>
      </c>
      <c r="F122">
        <v>2006</v>
      </c>
      <c r="G122" t="s">
        <v>20</v>
      </c>
      <c r="H122" t="s">
        <v>21</v>
      </c>
      <c r="I122" t="s">
        <v>44</v>
      </c>
      <c r="J122" s="4">
        <v>53089891</v>
      </c>
    </row>
    <row r="123" spans="1:10">
      <c r="A123">
        <v>6751668</v>
      </c>
      <c r="B123" t="s">
        <v>228</v>
      </c>
      <c r="C123" t="s">
        <v>229</v>
      </c>
      <c r="D123" t="s">
        <v>230</v>
      </c>
      <c r="E123" t="s">
        <v>231</v>
      </c>
      <c r="F123">
        <v>2019</v>
      </c>
      <c r="G123" t="s">
        <v>13</v>
      </c>
      <c r="H123" t="s">
        <v>232</v>
      </c>
      <c r="I123" t="s">
        <v>233</v>
      </c>
      <c r="J123" s="4">
        <v>53847897</v>
      </c>
    </row>
    <row r="124" spans="1:10">
      <c r="A124">
        <v>5027774</v>
      </c>
      <c r="B124" t="s">
        <v>888</v>
      </c>
      <c r="C124" t="s">
        <v>889</v>
      </c>
      <c r="D124" t="s">
        <v>889</v>
      </c>
      <c r="E124" t="s">
        <v>890</v>
      </c>
      <c r="F124">
        <v>2017</v>
      </c>
      <c r="G124" t="s">
        <v>13</v>
      </c>
      <c r="H124" t="s">
        <v>511</v>
      </c>
      <c r="I124" t="s">
        <v>891</v>
      </c>
      <c r="J124" s="4">
        <v>54513740</v>
      </c>
    </row>
    <row r="125" spans="1:10">
      <c r="A125">
        <v>2024544</v>
      </c>
      <c r="B125" t="s">
        <v>494</v>
      </c>
      <c r="C125" t="s">
        <v>495</v>
      </c>
      <c r="D125" t="s">
        <v>496</v>
      </c>
      <c r="E125" t="s">
        <v>497</v>
      </c>
      <c r="F125">
        <v>2013</v>
      </c>
      <c r="G125" t="s">
        <v>13</v>
      </c>
      <c r="H125" t="s">
        <v>498</v>
      </c>
      <c r="I125" t="s">
        <v>499</v>
      </c>
      <c r="J125" s="4">
        <v>56671993</v>
      </c>
    </row>
    <row r="126" spans="1:10">
      <c r="A126">
        <v>118799</v>
      </c>
      <c r="B126" t="s">
        <v>167</v>
      </c>
      <c r="C126" t="s">
        <v>168</v>
      </c>
      <c r="D126" t="s">
        <v>169</v>
      </c>
      <c r="E126" t="s">
        <v>170</v>
      </c>
      <c r="F126">
        <v>1997</v>
      </c>
      <c r="G126" t="s">
        <v>20</v>
      </c>
      <c r="H126" t="s">
        <v>171</v>
      </c>
      <c r="I126" t="s">
        <v>172</v>
      </c>
      <c r="J126" s="4">
        <v>57563264</v>
      </c>
    </row>
    <row r="127" spans="1:10">
      <c r="A127">
        <v>2278388</v>
      </c>
      <c r="B127" t="s">
        <v>380</v>
      </c>
      <c r="C127" t="s">
        <v>381</v>
      </c>
      <c r="D127" t="s">
        <v>382</v>
      </c>
      <c r="E127" t="s">
        <v>383</v>
      </c>
      <c r="F127">
        <v>2014</v>
      </c>
      <c r="G127" t="s">
        <v>13</v>
      </c>
      <c r="H127" t="s">
        <v>94</v>
      </c>
      <c r="I127" t="s">
        <v>384</v>
      </c>
      <c r="J127" s="4">
        <v>59301324</v>
      </c>
    </row>
    <row r="128" spans="1:10">
      <c r="A128">
        <v>62622</v>
      </c>
      <c r="B128" t="s">
        <v>1110</v>
      </c>
      <c r="C128" t="s">
        <v>73</v>
      </c>
      <c r="D128" t="s">
        <v>1111</v>
      </c>
      <c r="E128" t="s">
        <v>1112</v>
      </c>
      <c r="F128">
        <v>1968</v>
      </c>
      <c r="G128" t="s">
        <v>49</v>
      </c>
      <c r="H128" t="s">
        <v>611</v>
      </c>
      <c r="I128" t="s">
        <v>1113</v>
      </c>
      <c r="J128" s="4">
        <v>60481243</v>
      </c>
    </row>
    <row r="129" spans="1:10">
      <c r="A129">
        <v>1392214</v>
      </c>
      <c r="B129" t="s">
        <v>155</v>
      </c>
      <c r="C129" t="s">
        <v>156</v>
      </c>
      <c r="D129" t="s">
        <v>157</v>
      </c>
      <c r="E129" t="s">
        <v>158</v>
      </c>
      <c r="F129">
        <v>2013</v>
      </c>
      <c r="G129" t="s">
        <v>13</v>
      </c>
      <c r="H129" t="s">
        <v>159</v>
      </c>
      <c r="I129" t="s">
        <v>160</v>
      </c>
      <c r="J129" s="4">
        <v>61002302</v>
      </c>
    </row>
    <row r="130" spans="1:10">
      <c r="A130">
        <v>119488</v>
      </c>
      <c r="B130" t="s">
        <v>568</v>
      </c>
      <c r="C130" t="s">
        <v>569</v>
      </c>
      <c r="D130" t="s">
        <v>570</v>
      </c>
      <c r="E130" t="s">
        <v>571</v>
      </c>
      <c r="F130">
        <v>1997</v>
      </c>
      <c r="G130" t="s">
        <v>13</v>
      </c>
      <c r="H130" t="s">
        <v>456</v>
      </c>
      <c r="I130" t="s">
        <v>572</v>
      </c>
      <c r="J130" s="4">
        <v>64616940</v>
      </c>
    </row>
    <row r="131" spans="1:10">
      <c r="A131">
        <v>2119532</v>
      </c>
      <c r="B131" t="s">
        <v>96</v>
      </c>
      <c r="C131" t="s">
        <v>97</v>
      </c>
      <c r="D131" t="s">
        <v>98</v>
      </c>
      <c r="E131" t="s">
        <v>99</v>
      </c>
      <c r="F131">
        <v>2016</v>
      </c>
      <c r="G131" t="s">
        <v>13</v>
      </c>
      <c r="H131" t="s">
        <v>100</v>
      </c>
      <c r="I131" t="s">
        <v>101</v>
      </c>
      <c r="J131" s="4">
        <v>67209615</v>
      </c>
    </row>
    <row r="132" spans="1:10">
      <c r="A132">
        <v>113277</v>
      </c>
      <c r="B132" t="s">
        <v>815</v>
      </c>
      <c r="C132" t="s">
        <v>816</v>
      </c>
      <c r="D132" t="s">
        <v>816</v>
      </c>
      <c r="E132" t="s">
        <v>817</v>
      </c>
      <c r="F132">
        <v>1995</v>
      </c>
      <c r="G132" t="s">
        <v>13</v>
      </c>
      <c r="H132" t="s">
        <v>88</v>
      </c>
      <c r="I132" t="s">
        <v>818</v>
      </c>
      <c r="J132" s="4">
        <v>67436818</v>
      </c>
    </row>
    <row r="133" spans="1:10">
      <c r="A133">
        <v>266697</v>
      </c>
      <c r="B133" t="s">
        <v>213</v>
      </c>
      <c r="C133" t="s">
        <v>91</v>
      </c>
      <c r="D133" t="s">
        <v>214</v>
      </c>
      <c r="E133" t="s">
        <v>215</v>
      </c>
      <c r="F133">
        <v>2003</v>
      </c>
      <c r="G133" t="s">
        <v>13</v>
      </c>
      <c r="H133" t="s">
        <v>216</v>
      </c>
      <c r="I133" t="s">
        <v>217</v>
      </c>
      <c r="J133" s="4">
        <v>70099045</v>
      </c>
    </row>
    <row r="134" spans="1:10">
      <c r="A134">
        <v>434409</v>
      </c>
      <c r="B134" t="s">
        <v>427</v>
      </c>
      <c r="C134" t="s">
        <v>428</v>
      </c>
      <c r="D134" t="s">
        <v>429</v>
      </c>
      <c r="E134" t="s">
        <v>430</v>
      </c>
      <c r="F134">
        <v>2005</v>
      </c>
      <c r="G134" t="s">
        <v>13</v>
      </c>
      <c r="H134" t="s">
        <v>232</v>
      </c>
      <c r="I134" t="s">
        <v>431</v>
      </c>
      <c r="J134" s="4">
        <v>70511035</v>
      </c>
    </row>
    <row r="135" spans="1:10">
      <c r="A135">
        <v>107048</v>
      </c>
      <c r="B135" t="s">
        <v>1017</v>
      </c>
      <c r="C135" t="s">
        <v>1018</v>
      </c>
      <c r="D135" t="s">
        <v>1019</v>
      </c>
      <c r="E135" t="s">
        <v>1020</v>
      </c>
      <c r="F135">
        <v>1993</v>
      </c>
      <c r="G135" t="s">
        <v>69</v>
      </c>
      <c r="H135" t="s">
        <v>205</v>
      </c>
      <c r="I135" t="s">
        <v>1021</v>
      </c>
      <c r="J135" s="4">
        <v>71107962</v>
      </c>
    </row>
    <row r="136" spans="1:10">
      <c r="A136">
        <v>477348</v>
      </c>
      <c r="B136" t="s">
        <v>1152</v>
      </c>
      <c r="C136" t="s">
        <v>405</v>
      </c>
      <c r="D136" t="s">
        <v>1153</v>
      </c>
      <c r="E136" t="s">
        <v>1154</v>
      </c>
      <c r="F136">
        <v>2007</v>
      </c>
      <c r="G136" t="s">
        <v>13</v>
      </c>
      <c r="H136" t="s">
        <v>544</v>
      </c>
      <c r="I136" t="s">
        <v>1155</v>
      </c>
      <c r="J136" s="4">
        <v>74283625</v>
      </c>
    </row>
    <row r="137" spans="1:10">
      <c r="A137">
        <v>52618</v>
      </c>
      <c r="B137" t="s">
        <v>1065</v>
      </c>
      <c r="C137" t="s">
        <v>123</v>
      </c>
      <c r="D137" t="s">
        <v>1066</v>
      </c>
      <c r="E137" t="s">
        <v>1067</v>
      </c>
      <c r="F137">
        <v>1959</v>
      </c>
      <c r="G137" t="s">
        <v>49</v>
      </c>
      <c r="H137" t="s">
        <v>1068</v>
      </c>
      <c r="I137" t="s">
        <v>1069</v>
      </c>
      <c r="J137" s="4">
        <v>74432704</v>
      </c>
    </row>
    <row r="138" spans="1:10">
      <c r="A138">
        <v>112573</v>
      </c>
      <c r="B138" t="s">
        <v>1061</v>
      </c>
      <c r="C138" t="s">
        <v>97</v>
      </c>
      <c r="D138" t="s">
        <v>1062</v>
      </c>
      <c r="E138" t="s">
        <v>1063</v>
      </c>
      <c r="F138">
        <v>1995</v>
      </c>
      <c r="G138" t="s">
        <v>13</v>
      </c>
      <c r="H138" t="s">
        <v>683</v>
      </c>
      <c r="I138" t="s">
        <v>1064</v>
      </c>
      <c r="J138" s="4">
        <v>75609945</v>
      </c>
    </row>
    <row r="139" spans="1:10">
      <c r="A139">
        <v>78748</v>
      </c>
      <c r="B139" t="s">
        <v>1084</v>
      </c>
      <c r="C139" t="s">
        <v>765</v>
      </c>
      <c r="D139" t="s">
        <v>1085</v>
      </c>
      <c r="E139" t="s">
        <v>1086</v>
      </c>
      <c r="F139">
        <v>1979</v>
      </c>
      <c r="G139" t="s">
        <v>13</v>
      </c>
      <c r="H139" t="s">
        <v>312</v>
      </c>
      <c r="I139" t="s">
        <v>1087</v>
      </c>
      <c r="J139" s="4">
        <v>84206106</v>
      </c>
    </row>
    <row r="140" spans="1:10">
      <c r="A140">
        <v>6966692</v>
      </c>
      <c r="B140" t="s">
        <v>16</v>
      </c>
      <c r="C140" t="s">
        <v>17</v>
      </c>
      <c r="D140" t="s">
        <v>18</v>
      </c>
      <c r="E140" t="s">
        <v>19</v>
      </c>
      <c r="F140">
        <v>2018</v>
      </c>
      <c r="G140" t="s">
        <v>20</v>
      </c>
      <c r="H140" t="s">
        <v>21</v>
      </c>
      <c r="I140" t="s">
        <v>22</v>
      </c>
      <c r="J140" s="4">
        <v>85080171</v>
      </c>
    </row>
    <row r="141" spans="1:10">
      <c r="A141">
        <v>90605</v>
      </c>
      <c r="B141" t="s">
        <v>1036</v>
      </c>
      <c r="C141" t="s">
        <v>116</v>
      </c>
      <c r="D141" t="s">
        <v>1037</v>
      </c>
      <c r="E141" t="s">
        <v>1038</v>
      </c>
      <c r="F141">
        <v>1986</v>
      </c>
      <c r="G141" t="s">
        <v>13</v>
      </c>
      <c r="H141" t="s">
        <v>120</v>
      </c>
      <c r="I141" t="s">
        <v>1039</v>
      </c>
      <c r="J141" s="4">
        <v>85160248</v>
      </c>
    </row>
    <row r="142" spans="1:10">
      <c r="A142">
        <v>95016</v>
      </c>
      <c r="B142" t="s">
        <v>994</v>
      </c>
      <c r="C142" t="s">
        <v>995</v>
      </c>
      <c r="D142" t="s">
        <v>996</v>
      </c>
      <c r="E142" t="s">
        <v>997</v>
      </c>
      <c r="F142">
        <v>1988</v>
      </c>
      <c r="G142" t="s">
        <v>13</v>
      </c>
      <c r="H142" t="s">
        <v>232</v>
      </c>
      <c r="I142" t="s">
        <v>998</v>
      </c>
      <c r="J142" s="4">
        <v>85892546</v>
      </c>
    </row>
    <row r="143" spans="1:10">
      <c r="A143">
        <v>97165</v>
      </c>
      <c r="B143" t="s">
        <v>369</v>
      </c>
      <c r="C143" t="s">
        <v>370</v>
      </c>
      <c r="D143" t="s">
        <v>371</v>
      </c>
      <c r="E143" t="s">
        <v>372</v>
      </c>
      <c r="F143">
        <v>1989</v>
      </c>
      <c r="G143" t="s">
        <v>69</v>
      </c>
      <c r="H143" t="s">
        <v>373</v>
      </c>
      <c r="I143" t="s">
        <v>374</v>
      </c>
      <c r="J143" s="4">
        <v>95860116</v>
      </c>
    </row>
    <row r="144" spans="1:10">
      <c r="A144">
        <v>78788</v>
      </c>
      <c r="B144" t="s">
        <v>783</v>
      </c>
      <c r="C144" t="s">
        <v>433</v>
      </c>
      <c r="D144" t="s">
        <v>784</v>
      </c>
      <c r="E144" t="s">
        <v>785</v>
      </c>
      <c r="F144">
        <v>1979</v>
      </c>
      <c r="G144" t="s">
        <v>13</v>
      </c>
      <c r="H144" t="s">
        <v>211</v>
      </c>
      <c r="I144" t="s">
        <v>786</v>
      </c>
      <c r="J144" s="4">
        <v>96074376</v>
      </c>
    </row>
    <row r="145" spans="1:10">
      <c r="A145">
        <v>108052</v>
      </c>
      <c r="B145" t="s">
        <v>1166</v>
      </c>
      <c r="C145" t="s">
        <v>66</v>
      </c>
      <c r="D145" t="s">
        <v>1167</v>
      </c>
      <c r="E145" t="s">
        <v>1168</v>
      </c>
      <c r="F145">
        <v>1993</v>
      </c>
      <c r="G145" t="s">
        <v>13</v>
      </c>
      <c r="H145" t="s">
        <v>1169</v>
      </c>
      <c r="I145" t="s">
        <v>1170</v>
      </c>
      <c r="J145" s="4">
        <v>96898818</v>
      </c>
    </row>
    <row r="146" spans="1:10">
      <c r="A146">
        <v>405159</v>
      </c>
      <c r="B146" t="s">
        <v>1189</v>
      </c>
      <c r="C146" t="s">
        <v>536</v>
      </c>
      <c r="D146" t="s">
        <v>1190</v>
      </c>
      <c r="E146" t="s">
        <v>1191</v>
      </c>
      <c r="F146">
        <v>2004</v>
      </c>
      <c r="G146" t="s">
        <v>20</v>
      </c>
      <c r="H146" t="s">
        <v>232</v>
      </c>
      <c r="I146" t="s">
        <v>1192</v>
      </c>
      <c r="J146" s="4">
        <v>100492203</v>
      </c>
    </row>
    <row r="147" spans="1:10">
      <c r="A147">
        <v>114369</v>
      </c>
      <c r="B147" t="s">
        <v>861</v>
      </c>
      <c r="C147" t="s">
        <v>469</v>
      </c>
      <c r="D147" t="s">
        <v>862</v>
      </c>
      <c r="E147" t="s">
        <v>863</v>
      </c>
      <c r="F147">
        <v>1995</v>
      </c>
      <c r="G147" t="s">
        <v>13</v>
      </c>
      <c r="H147" t="s">
        <v>592</v>
      </c>
      <c r="I147" t="s">
        <v>864</v>
      </c>
      <c r="J147" s="4">
        <v>101040643</v>
      </c>
    </row>
    <row r="148" spans="1:10">
      <c r="A148">
        <v>105695</v>
      </c>
      <c r="B148" t="s">
        <v>666</v>
      </c>
      <c r="C148" t="s">
        <v>536</v>
      </c>
      <c r="D148" t="s">
        <v>667</v>
      </c>
      <c r="E148" t="s">
        <v>668</v>
      </c>
      <c r="F148">
        <v>1992</v>
      </c>
      <c r="G148" t="s">
        <v>13</v>
      </c>
      <c r="H148" t="s">
        <v>21</v>
      </c>
      <c r="I148" t="s">
        <v>669</v>
      </c>
      <c r="J148" s="4">
        <v>101167799</v>
      </c>
    </row>
    <row r="149" spans="1:10">
      <c r="A149">
        <v>110912</v>
      </c>
      <c r="B149" t="s">
        <v>340</v>
      </c>
      <c r="C149" t="s">
        <v>91</v>
      </c>
      <c r="D149" t="s">
        <v>92</v>
      </c>
      <c r="E149" t="s">
        <v>341</v>
      </c>
      <c r="F149">
        <v>1994</v>
      </c>
      <c r="G149" t="s">
        <v>13</v>
      </c>
      <c r="H149" t="s">
        <v>342</v>
      </c>
      <c r="I149" t="s">
        <v>343</v>
      </c>
      <c r="J149" s="4">
        <v>107928762</v>
      </c>
    </row>
    <row r="150" spans="1:10">
      <c r="A150">
        <v>73486</v>
      </c>
      <c r="B150" t="s">
        <v>628</v>
      </c>
      <c r="C150" t="s">
        <v>629</v>
      </c>
      <c r="D150" t="s">
        <v>630</v>
      </c>
      <c r="E150" t="s">
        <v>631</v>
      </c>
      <c r="F150">
        <v>1975</v>
      </c>
      <c r="G150" t="s">
        <v>13</v>
      </c>
      <c r="H150" t="s">
        <v>32</v>
      </c>
      <c r="I150" t="s">
        <v>632</v>
      </c>
      <c r="J150" s="4">
        <v>108981275</v>
      </c>
    </row>
    <row r="151" spans="1:10">
      <c r="A151">
        <v>993846</v>
      </c>
      <c r="B151" t="s">
        <v>932</v>
      </c>
      <c r="C151" t="s">
        <v>273</v>
      </c>
      <c r="D151" t="s">
        <v>933</v>
      </c>
      <c r="E151" t="s">
        <v>934</v>
      </c>
      <c r="F151">
        <v>2013</v>
      </c>
      <c r="G151" t="s">
        <v>13</v>
      </c>
      <c r="H151" t="s">
        <v>935</v>
      </c>
      <c r="I151" t="s">
        <v>936</v>
      </c>
      <c r="J151" s="4">
        <v>116900694</v>
      </c>
    </row>
    <row r="152" spans="1:10">
      <c r="A152">
        <v>75148</v>
      </c>
      <c r="B152" t="s">
        <v>397</v>
      </c>
      <c r="C152" t="s">
        <v>398</v>
      </c>
      <c r="D152" t="s">
        <v>399</v>
      </c>
      <c r="E152" t="s">
        <v>400</v>
      </c>
      <c r="F152">
        <v>1976</v>
      </c>
      <c r="G152" t="s">
        <v>69</v>
      </c>
      <c r="H152" t="s">
        <v>401</v>
      </c>
      <c r="I152" t="s">
        <v>402</v>
      </c>
      <c r="J152" s="4">
        <v>117235147</v>
      </c>
    </row>
    <row r="153" spans="1:10">
      <c r="A153">
        <v>1950186</v>
      </c>
      <c r="B153" t="s">
        <v>873</v>
      </c>
      <c r="C153" t="s">
        <v>874</v>
      </c>
      <c r="D153" t="s">
        <v>875</v>
      </c>
      <c r="E153" t="s">
        <v>876</v>
      </c>
      <c r="F153">
        <v>2019</v>
      </c>
      <c r="G153" t="s">
        <v>20</v>
      </c>
      <c r="H153" t="s">
        <v>136</v>
      </c>
      <c r="I153" t="s">
        <v>877</v>
      </c>
      <c r="J153" s="4">
        <v>117624357</v>
      </c>
    </row>
    <row r="154" spans="1:10">
      <c r="A154">
        <v>361748</v>
      </c>
      <c r="B154" t="s">
        <v>986</v>
      </c>
      <c r="C154" t="s">
        <v>91</v>
      </c>
      <c r="D154" t="s">
        <v>91</v>
      </c>
      <c r="E154" t="s">
        <v>987</v>
      </c>
      <c r="F154">
        <v>2009</v>
      </c>
      <c r="G154" t="s">
        <v>13</v>
      </c>
      <c r="H154" t="s">
        <v>159</v>
      </c>
      <c r="I154" t="s">
        <v>988</v>
      </c>
      <c r="J154" s="4">
        <v>120540719</v>
      </c>
    </row>
    <row r="155" spans="1:10">
      <c r="A155">
        <v>120382</v>
      </c>
      <c r="B155" t="s">
        <v>719</v>
      </c>
      <c r="C155" t="s">
        <v>370</v>
      </c>
      <c r="D155" t="s">
        <v>720</v>
      </c>
      <c r="E155" t="s">
        <v>721</v>
      </c>
      <c r="F155">
        <v>1998</v>
      </c>
      <c r="G155" t="s">
        <v>69</v>
      </c>
      <c r="H155" t="s">
        <v>389</v>
      </c>
      <c r="I155" t="s">
        <v>722</v>
      </c>
      <c r="J155" s="4">
        <v>125618201</v>
      </c>
    </row>
    <row r="156" spans="1:10">
      <c r="A156">
        <v>1130884</v>
      </c>
      <c r="B156" t="s">
        <v>453</v>
      </c>
      <c r="C156" t="s">
        <v>273</v>
      </c>
      <c r="D156" t="s">
        <v>454</v>
      </c>
      <c r="E156" t="s">
        <v>455</v>
      </c>
      <c r="F156">
        <v>2010</v>
      </c>
      <c r="G156" t="s">
        <v>13</v>
      </c>
      <c r="H156" t="s">
        <v>456</v>
      </c>
      <c r="I156" t="s">
        <v>457</v>
      </c>
      <c r="J156" s="4">
        <v>128012934</v>
      </c>
    </row>
    <row r="157" spans="1:10">
      <c r="A157">
        <v>169547</v>
      </c>
      <c r="B157" t="s">
        <v>540</v>
      </c>
      <c r="C157" t="s">
        <v>541</v>
      </c>
      <c r="D157" t="s">
        <v>542</v>
      </c>
      <c r="E157" t="s">
        <v>543</v>
      </c>
      <c r="F157">
        <v>1999</v>
      </c>
      <c r="G157" t="s">
        <v>13</v>
      </c>
      <c r="H157" t="s">
        <v>544</v>
      </c>
      <c r="I157" t="s">
        <v>545</v>
      </c>
      <c r="J157" s="4">
        <v>130096601</v>
      </c>
    </row>
    <row r="158" spans="1:10">
      <c r="A158">
        <v>102926</v>
      </c>
      <c r="B158" t="s">
        <v>239</v>
      </c>
      <c r="C158" t="s">
        <v>240</v>
      </c>
      <c r="D158" t="s">
        <v>241</v>
      </c>
      <c r="E158" t="s">
        <v>242</v>
      </c>
      <c r="F158">
        <v>1991</v>
      </c>
      <c r="G158" t="s">
        <v>13</v>
      </c>
      <c r="H158" t="s">
        <v>243</v>
      </c>
      <c r="I158" t="s">
        <v>244</v>
      </c>
      <c r="J158" s="4">
        <v>130742922</v>
      </c>
    </row>
    <row r="159" spans="1:10">
      <c r="A159">
        <v>407887</v>
      </c>
      <c r="B159" t="s">
        <v>1214</v>
      </c>
      <c r="C159" t="s">
        <v>273</v>
      </c>
      <c r="D159" t="s">
        <v>1215</v>
      </c>
      <c r="E159" t="s">
        <v>1216</v>
      </c>
      <c r="F159">
        <v>2006</v>
      </c>
      <c r="G159" t="s">
        <v>119</v>
      </c>
      <c r="H159" t="s">
        <v>1217</v>
      </c>
      <c r="I159" t="s">
        <v>1218</v>
      </c>
      <c r="J159" s="4">
        <v>132399394</v>
      </c>
    </row>
    <row r="160" spans="1:10">
      <c r="A160">
        <v>68646</v>
      </c>
      <c r="B160" t="s">
        <v>432</v>
      </c>
      <c r="C160" t="s">
        <v>433</v>
      </c>
      <c r="D160" t="s">
        <v>434</v>
      </c>
      <c r="E160" t="s">
        <v>435</v>
      </c>
      <c r="F160">
        <v>1972</v>
      </c>
      <c r="G160" t="s">
        <v>13</v>
      </c>
      <c r="H160" t="s">
        <v>436</v>
      </c>
      <c r="I160" t="s">
        <v>437</v>
      </c>
      <c r="J160" s="4">
        <v>136381073</v>
      </c>
    </row>
    <row r="161" spans="1:10">
      <c r="A161">
        <v>120689</v>
      </c>
      <c r="B161" t="s">
        <v>952</v>
      </c>
      <c r="C161" t="s">
        <v>336</v>
      </c>
      <c r="D161" t="s">
        <v>337</v>
      </c>
      <c r="E161" t="s">
        <v>953</v>
      </c>
      <c r="F161">
        <v>1999</v>
      </c>
      <c r="G161" t="s">
        <v>13</v>
      </c>
      <c r="H161" t="s">
        <v>954</v>
      </c>
      <c r="I161" t="s">
        <v>955</v>
      </c>
      <c r="J161" s="4">
        <v>136801374</v>
      </c>
    </row>
    <row r="162" spans="1:10">
      <c r="A162">
        <v>119217</v>
      </c>
      <c r="B162" t="s">
        <v>488</v>
      </c>
      <c r="C162" t="s">
        <v>489</v>
      </c>
      <c r="D162" t="s">
        <v>490</v>
      </c>
      <c r="E162" t="s">
        <v>491</v>
      </c>
      <c r="F162">
        <v>1997</v>
      </c>
      <c r="G162" t="s">
        <v>13</v>
      </c>
      <c r="H162" t="s">
        <v>492</v>
      </c>
      <c r="I162" t="s">
        <v>493</v>
      </c>
      <c r="J162" s="4">
        <v>138433435</v>
      </c>
    </row>
    <row r="163" spans="1:10">
      <c r="A163">
        <v>91763</v>
      </c>
      <c r="B163" t="s">
        <v>779</v>
      </c>
      <c r="C163" t="s">
        <v>780</v>
      </c>
      <c r="D163" t="s">
        <v>780</v>
      </c>
      <c r="E163" t="s">
        <v>781</v>
      </c>
      <c r="F163">
        <v>1986</v>
      </c>
      <c r="G163" t="s">
        <v>13</v>
      </c>
      <c r="H163" t="s">
        <v>401</v>
      </c>
      <c r="I163" t="s">
        <v>782</v>
      </c>
      <c r="J163" s="4">
        <v>138530565</v>
      </c>
    </row>
    <row r="164" spans="1:10">
      <c r="A164">
        <v>29623480</v>
      </c>
      <c r="B164" t="s">
        <v>594</v>
      </c>
      <c r="C164" t="s">
        <v>595</v>
      </c>
      <c r="D164" t="s">
        <v>596</v>
      </c>
      <c r="E164" t="s">
        <v>597</v>
      </c>
      <c r="F164">
        <v>2024</v>
      </c>
      <c r="G164" t="s">
        <v>69</v>
      </c>
      <c r="H164" t="s">
        <v>462</v>
      </c>
      <c r="I164" t="s">
        <v>598</v>
      </c>
      <c r="J164" s="4">
        <v>143901945</v>
      </c>
    </row>
    <row r="165" spans="1:10">
      <c r="A165">
        <v>1205489</v>
      </c>
      <c r="B165" t="s">
        <v>535</v>
      </c>
      <c r="C165" t="s">
        <v>536</v>
      </c>
      <c r="D165" t="s">
        <v>537</v>
      </c>
      <c r="E165" t="s">
        <v>538</v>
      </c>
      <c r="F165">
        <v>2008</v>
      </c>
      <c r="G165" t="s">
        <v>13</v>
      </c>
      <c r="H165" t="s">
        <v>171</v>
      </c>
      <c r="I165" t="s">
        <v>539</v>
      </c>
      <c r="J165" s="4">
        <v>148095302</v>
      </c>
    </row>
    <row r="166" spans="1:10">
      <c r="A166">
        <v>1392190</v>
      </c>
      <c r="B166" t="s">
        <v>560</v>
      </c>
      <c r="C166" t="s">
        <v>561</v>
      </c>
      <c r="D166" t="s">
        <v>562</v>
      </c>
      <c r="E166" t="s">
        <v>563</v>
      </c>
      <c r="F166">
        <v>2015</v>
      </c>
      <c r="G166" t="s">
        <v>13</v>
      </c>
      <c r="H166" t="s">
        <v>401</v>
      </c>
      <c r="I166" t="s">
        <v>564</v>
      </c>
      <c r="J166" s="4">
        <v>154280290</v>
      </c>
    </row>
    <row r="167" spans="1:10">
      <c r="A167">
        <v>70735</v>
      </c>
      <c r="B167" t="s">
        <v>796</v>
      </c>
      <c r="C167" t="s">
        <v>797</v>
      </c>
      <c r="D167" t="s">
        <v>798</v>
      </c>
      <c r="E167" t="s">
        <v>799</v>
      </c>
      <c r="F167">
        <v>1973</v>
      </c>
      <c r="G167" t="s">
        <v>69</v>
      </c>
      <c r="H167" t="s">
        <v>265</v>
      </c>
      <c r="I167" t="s">
        <v>800</v>
      </c>
      <c r="J167" s="4">
        <v>156000000</v>
      </c>
    </row>
    <row r="168" spans="1:10">
      <c r="A168">
        <v>8579674</v>
      </c>
      <c r="B168" t="s">
        <v>751</v>
      </c>
      <c r="C168" t="s">
        <v>541</v>
      </c>
      <c r="D168" t="s">
        <v>752</v>
      </c>
      <c r="E168" t="s">
        <v>753</v>
      </c>
      <c r="F168">
        <v>2019</v>
      </c>
      <c r="G168" t="s">
        <v>13</v>
      </c>
      <c r="H168" t="s">
        <v>302</v>
      </c>
      <c r="I168" t="s">
        <v>754</v>
      </c>
      <c r="J168" s="4">
        <v>159227644</v>
      </c>
    </row>
    <row r="169" spans="1:10">
      <c r="A169">
        <v>59742</v>
      </c>
      <c r="B169" t="s">
        <v>806</v>
      </c>
      <c r="C169" t="s">
        <v>807</v>
      </c>
      <c r="D169" t="s">
        <v>808</v>
      </c>
      <c r="E169" t="s">
        <v>809</v>
      </c>
      <c r="F169">
        <v>1965</v>
      </c>
      <c r="G169" t="s">
        <v>49</v>
      </c>
      <c r="H169" t="s">
        <v>63</v>
      </c>
      <c r="I169" t="s">
        <v>810</v>
      </c>
      <c r="J169" s="4">
        <v>160773770</v>
      </c>
    </row>
    <row r="170" spans="1:10">
      <c r="A170">
        <v>1853728</v>
      </c>
      <c r="B170" t="s">
        <v>523</v>
      </c>
      <c r="C170" t="s">
        <v>91</v>
      </c>
      <c r="D170" t="s">
        <v>91</v>
      </c>
      <c r="E170" t="s">
        <v>524</v>
      </c>
      <c r="F170">
        <v>2012</v>
      </c>
      <c r="G170" t="s">
        <v>13</v>
      </c>
      <c r="H170" t="s">
        <v>525</v>
      </c>
      <c r="I170" t="s">
        <v>526</v>
      </c>
      <c r="J170" s="4">
        <v>162805434</v>
      </c>
    </row>
    <row r="171" spans="1:10">
      <c r="A171">
        <v>264464</v>
      </c>
      <c r="B171" t="s">
        <v>330</v>
      </c>
      <c r="C171" t="s">
        <v>66</v>
      </c>
      <c r="D171" t="s">
        <v>331</v>
      </c>
      <c r="E171" t="s">
        <v>332</v>
      </c>
      <c r="F171">
        <v>2002</v>
      </c>
      <c r="G171" t="s">
        <v>20</v>
      </c>
      <c r="H171" t="s">
        <v>333</v>
      </c>
      <c r="I171" t="s">
        <v>334</v>
      </c>
      <c r="J171" s="4">
        <v>164615351</v>
      </c>
    </row>
    <row r="172" spans="1:10">
      <c r="A172">
        <v>2267998</v>
      </c>
      <c r="B172" t="s">
        <v>835</v>
      </c>
      <c r="C172" t="s">
        <v>469</v>
      </c>
      <c r="D172" t="s">
        <v>836</v>
      </c>
      <c r="E172" t="s">
        <v>837</v>
      </c>
      <c r="F172">
        <v>2014</v>
      </c>
      <c r="G172" t="s">
        <v>13</v>
      </c>
      <c r="H172" t="s">
        <v>611</v>
      </c>
      <c r="I172" t="s">
        <v>838</v>
      </c>
      <c r="J172" s="4">
        <v>167767189</v>
      </c>
    </row>
    <row r="173" spans="1:10">
      <c r="A173">
        <v>1454029</v>
      </c>
      <c r="B173" t="s">
        <v>349</v>
      </c>
      <c r="C173" t="s">
        <v>350</v>
      </c>
      <c r="D173" t="s">
        <v>351</v>
      </c>
      <c r="E173" t="s">
        <v>352</v>
      </c>
      <c r="F173">
        <v>2011</v>
      </c>
      <c r="G173" t="s">
        <v>20</v>
      </c>
      <c r="H173" t="s">
        <v>141</v>
      </c>
      <c r="I173" t="s">
        <v>353</v>
      </c>
      <c r="J173" s="4">
        <v>169708112</v>
      </c>
    </row>
    <row r="174" spans="1:10">
      <c r="A174">
        <v>268978</v>
      </c>
      <c r="B174" t="s">
        <v>52</v>
      </c>
      <c r="C174" t="s">
        <v>53</v>
      </c>
      <c r="D174" t="s">
        <v>54</v>
      </c>
      <c r="E174" t="s">
        <v>55</v>
      </c>
      <c r="F174">
        <v>2001</v>
      </c>
      <c r="G174" t="s">
        <v>20</v>
      </c>
      <c r="H174" t="s">
        <v>56</v>
      </c>
      <c r="I174" t="s">
        <v>57</v>
      </c>
      <c r="J174" s="4">
        <v>170742341</v>
      </c>
    </row>
    <row r="175" spans="1:10">
      <c r="A175">
        <v>133093</v>
      </c>
      <c r="B175" t="s">
        <v>1093</v>
      </c>
      <c r="C175" t="s">
        <v>1094</v>
      </c>
      <c r="D175" t="s">
        <v>1095</v>
      </c>
      <c r="E175" t="s">
        <v>1096</v>
      </c>
      <c r="F175">
        <v>1999</v>
      </c>
      <c r="G175" t="s">
        <v>13</v>
      </c>
      <c r="H175" t="s">
        <v>131</v>
      </c>
      <c r="I175" t="s">
        <v>1097</v>
      </c>
      <c r="J175" s="4">
        <v>172076928</v>
      </c>
    </row>
    <row r="176" spans="1:10">
      <c r="A176">
        <v>172495</v>
      </c>
      <c r="B176" t="s">
        <v>1123</v>
      </c>
      <c r="C176" t="s">
        <v>765</v>
      </c>
      <c r="D176" t="s">
        <v>1124</v>
      </c>
      <c r="E176" t="s">
        <v>1125</v>
      </c>
      <c r="F176">
        <v>2000</v>
      </c>
      <c r="G176" t="s">
        <v>13</v>
      </c>
      <c r="H176" t="s">
        <v>1126</v>
      </c>
      <c r="I176" t="s">
        <v>1127</v>
      </c>
      <c r="J176" s="4">
        <v>187705427</v>
      </c>
    </row>
    <row r="177" spans="1:10">
      <c r="A177">
        <v>4633694</v>
      </c>
      <c r="B177" t="s">
        <v>308</v>
      </c>
      <c r="C177" t="s">
        <v>309</v>
      </c>
      <c r="D177" t="s">
        <v>310</v>
      </c>
      <c r="E177" t="s">
        <v>311</v>
      </c>
      <c r="F177">
        <v>2018</v>
      </c>
      <c r="G177" t="s">
        <v>69</v>
      </c>
      <c r="H177" t="s">
        <v>312</v>
      </c>
      <c r="I177" t="s">
        <v>313</v>
      </c>
      <c r="J177" s="4">
        <v>190241310</v>
      </c>
    </row>
    <row r="178" spans="1:10">
      <c r="A178">
        <v>97576</v>
      </c>
      <c r="B178" t="s">
        <v>589</v>
      </c>
      <c r="C178" t="s">
        <v>66</v>
      </c>
      <c r="D178" t="s">
        <v>590</v>
      </c>
      <c r="E178" t="s">
        <v>591</v>
      </c>
      <c r="F178">
        <v>1989</v>
      </c>
      <c r="G178" t="s">
        <v>20</v>
      </c>
      <c r="H178" t="s">
        <v>592</v>
      </c>
      <c r="I178" t="s">
        <v>593</v>
      </c>
      <c r="J178" s="4">
        <v>197171806</v>
      </c>
    </row>
    <row r="179" spans="1:10">
      <c r="A179">
        <v>31381</v>
      </c>
      <c r="B179" t="s">
        <v>391</v>
      </c>
      <c r="C179" t="s">
        <v>392</v>
      </c>
      <c r="D179" t="s">
        <v>393</v>
      </c>
      <c r="E179" t="s">
        <v>394</v>
      </c>
      <c r="F179">
        <v>1939</v>
      </c>
      <c r="G179" t="s">
        <v>49</v>
      </c>
      <c r="H179" t="s">
        <v>395</v>
      </c>
      <c r="I179" t="s">
        <v>396</v>
      </c>
      <c r="J179" s="4">
        <v>200882193</v>
      </c>
    </row>
    <row r="180" spans="1:10">
      <c r="A180">
        <v>816692</v>
      </c>
      <c r="B180" t="s">
        <v>1139</v>
      </c>
      <c r="C180" t="s">
        <v>41</v>
      </c>
      <c r="D180" t="s">
        <v>1140</v>
      </c>
      <c r="E180" t="s">
        <v>1141</v>
      </c>
      <c r="F180">
        <v>2014</v>
      </c>
      <c r="G180" t="s">
        <v>20</v>
      </c>
      <c r="H180" t="s">
        <v>285</v>
      </c>
      <c r="I180" t="s">
        <v>1142</v>
      </c>
      <c r="J180" s="4">
        <v>203227580</v>
      </c>
    </row>
    <row r="181" spans="1:10">
      <c r="A181">
        <v>103064</v>
      </c>
      <c r="B181" t="s">
        <v>115</v>
      </c>
      <c r="C181" t="s">
        <v>116</v>
      </c>
      <c r="D181" t="s">
        <v>117</v>
      </c>
      <c r="E181" t="s">
        <v>118</v>
      </c>
      <c r="F181">
        <v>1991</v>
      </c>
      <c r="G181" t="s">
        <v>119</v>
      </c>
      <c r="H181" t="s">
        <v>120</v>
      </c>
      <c r="I181" t="s">
        <v>121</v>
      </c>
      <c r="J181" s="4">
        <v>205881154</v>
      </c>
    </row>
    <row r="182" spans="1:10">
      <c r="A182">
        <v>382932</v>
      </c>
      <c r="B182" t="s">
        <v>769</v>
      </c>
      <c r="C182" t="s">
        <v>770</v>
      </c>
      <c r="D182" t="s">
        <v>771</v>
      </c>
      <c r="E182" t="s">
        <v>772</v>
      </c>
      <c r="F182">
        <v>2007</v>
      </c>
      <c r="G182" t="s">
        <v>49</v>
      </c>
      <c r="H182" t="s">
        <v>216</v>
      </c>
      <c r="I182" t="s">
        <v>773</v>
      </c>
      <c r="J182" s="4">
        <v>206445654</v>
      </c>
    </row>
    <row r="183" spans="1:10">
      <c r="A183">
        <v>372784</v>
      </c>
      <c r="B183" t="s">
        <v>1045</v>
      </c>
      <c r="C183" t="s">
        <v>41</v>
      </c>
      <c r="D183" t="s">
        <v>1046</v>
      </c>
      <c r="E183" t="s">
        <v>1047</v>
      </c>
      <c r="F183">
        <v>2005</v>
      </c>
      <c r="G183" t="s">
        <v>20</v>
      </c>
      <c r="H183" t="s">
        <v>703</v>
      </c>
      <c r="I183" t="s">
        <v>137</v>
      </c>
      <c r="J183" s="4">
        <v>206863479</v>
      </c>
    </row>
    <row r="184" spans="1:10">
      <c r="A184">
        <v>2380307</v>
      </c>
      <c r="B184" t="s">
        <v>619</v>
      </c>
      <c r="C184" t="s">
        <v>620</v>
      </c>
      <c r="D184" t="s">
        <v>621</v>
      </c>
      <c r="E184" t="s">
        <v>622</v>
      </c>
      <c r="F184">
        <v>2017</v>
      </c>
      <c r="G184" t="s">
        <v>69</v>
      </c>
      <c r="H184" t="s">
        <v>582</v>
      </c>
      <c r="I184" t="s">
        <v>623</v>
      </c>
      <c r="J184" s="4">
        <v>210460015</v>
      </c>
    </row>
    <row r="185" spans="1:10">
      <c r="A185">
        <v>88763</v>
      </c>
      <c r="B185" t="s">
        <v>234</v>
      </c>
      <c r="C185" t="s">
        <v>235</v>
      </c>
      <c r="D185" t="s">
        <v>236</v>
      </c>
      <c r="E185" t="s">
        <v>237</v>
      </c>
      <c r="F185">
        <v>1985</v>
      </c>
      <c r="G185" t="s">
        <v>69</v>
      </c>
      <c r="H185" t="s">
        <v>171</v>
      </c>
      <c r="I185" t="s">
        <v>238</v>
      </c>
      <c r="J185" s="4">
        <v>214553307</v>
      </c>
    </row>
    <row r="186" spans="1:10">
      <c r="A186">
        <v>120815</v>
      </c>
      <c r="B186" t="s">
        <v>282</v>
      </c>
      <c r="C186" t="s">
        <v>66</v>
      </c>
      <c r="D186" t="s">
        <v>283</v>
      </c>
      <c r="E186" t="s">
        <v>284</v>
      </c>
      <c r="F186">
        <v>1998</v>
      </c>
      <c r="G186" t="s">
        <v>13</v>
      </c>
      <c r="H186" t="s">
        <v>285</v>
      </c>
      <c r="I186" t="s">
        <v>286</v>
      </c>
      <c r="J186" s="4">
        <v>217049603</v>
      </c>
    </row>
    <row r="187" spans="1:10">
      <c r="A187">
        <v>892769</v>
      </c>
      <c r="B187" t="s">
        <v>250</v>
      </c>
      <c r="C187" t="s">
        <v>251</v>
      </c>
      <c r="D187" t="s">
        <v>252</v>
      </c>
      <c r="E187" t="s">
        <v>253</v>
      </c>
      <c r="F187">
        <v>2010</v>
      </c>
      <c r="G187" t="s">
        <v>69</v>
      </c>
      <c r="H187" t="s">
        <v>254</v>
      </c>
      <c r="I187" t="s">
        <v>255</v>
      </c>
      <c r="J187" s="4">
        <v>217581231</v>
      </c>
    </row>
    <row r="188" spans="1:10">
      <c r="A188">
        <v>910970</v>
      </c>
      <c r="B188" t="s">
        <v>584</v>
      </c>
      <c r="C188" t="s">
        <v>585</v>
      </c>
      <c r="D188" t="s">
        <v>586</v>
      </c>
      <c r="E188" t="s">
        <v>587</v>
      </c>
      <c r="F188">
        <v>2008</v>
      </c>
      <c r="G188" t="s">
        <v>49</v>
      </c>
      <c r="H188" t="s">
        <v>254</v>
      </c>
      <c r="I188" t="s">
        <v>588</v>
      </c>
      <c r="J188" s="4">
        <v>223808164</v>
      </c>
    </row>
    <row r="189" spans="1:10">
      <c r="A189">
        <v>3315342</v>
      </c>
      <c r="B189" t="s">
        <v>878</v>
      </c>
      <c r="C189" t="s">
        <v>874</v>
      </c>
      <c r="D189" t="s">
        <v>879</v>
      </c>
      <c r="E189" t="s">
        <v>880</v>
      </c>
      <c r="F189">
        <v>2017</v>
      </c>
      <c r="G189" t="s">
        <v>13</v>
      </c>
      <c r="H189" t="s">
        <v>120</v>
      </c>
      <c r="I189" t="s">
        <v>881</v>
      </c>
      <c r="J189" s="4">
        <v>226277068</v>
      </c>
    </row>
    <row r="190" spans="1:10">
      <c r="A190">
        <v>114709</v>
      </c>
      <c r="B190" t="s">
        <v>78</v>
      </c>
      <c r="C190" t="s">
        <v>79</v>
      </c>
      <c r="D190" t="s">
        <v>80</v>
      </c>
      <c r="E190" t="s">
        <v>81</v>
      </c>
      <c r="F190">
        <v>1995</v>
      </c>
      <c r="G190" t="s">
        <v>49</v>
      </c>
      <c r="H190" t="s">
        <v>82</v>
      </c>
      <c r="I190" t="s">
        <v>83</v>
      </c>
      <c r="J190" s="4">
        <v>226725679</v>
      </c>
    </row>
    <row r="191" spans="1:10">
      <c r="A191">
        <v>70047</v>
      </c>
      <c r="B191" t="s">
        <v>1040</v>
      </c>
      <c r="C191" t="s">
        <v>1041</v>
      </c>
      <c r="D191" t="s">
        <v>1042</v>
      </c>
      <c r="E191" t="s">
        <v>1043</v>
      </c>
      <c r="F191">
        <v>1973</v>
      </c>
      <c r="G191" t="s">
        <v>13</v>
      </c>
      <c r="H191" t="s">
        <v>544</v>
      </c>
      <c r="I191" t="s">
        <v>1044</v>
      </c>
      <c r="J191" s="4">
        <v>233005644</v>
      </c>
    </row>
    <row r="192" spans="1:10">
      <c r="A192">
        <v>82971</v>
      </c>
      <c r="B192" t="s">
        <v>844</v>
      </c>
      <c r="C192" t="s">
        <v>66</v>
      </c>
      <c r="D192" t="s">
        <v>845</v>
      </c>
      <c r="E192" t="s">
        <v>846</v>
      </c>
      <c r="F192">
        <v>1981</v>
      </c>
      <c r="G192" t="s">
        <v>69</v>
      </c>
      <c r="H192" t="s">
        <v>511</v>
      </c>
      <c r="I192" t="s">
        <v>593</v>
      </c>
      <c r="J192" s="4">
        <v>248159971</v>
      </c>
    </row>
    <row r="193" spans="1:10">
      <c r="A193">
        <v>317705</v>
      </c>
      <c r="B193" t="s">
        <v>509</v>
      </c>
      <c r="C193" t="s">
        <v>355</v>
      </c>
      <c r="D193" t="s">
        <v>355</v>
      </c>
      <c r="E193" t="s">
        <v>510</v>
      </c>
      <c r="F193">
        <v>2004</v>
      </c>
      <c r="G193" t="s">
        <v>69</v>
      </c>
      <c r="H193" t="s">
        <v>511</v>
      </c>
      <c r="I193" t="s">
        <v>512</v>
      </c>
      <c r="J193" s="4">
        <v>261441092</v>
      </c>
    </row>
    <row r="194" spans="1:10">
      <c r="A194">
        <v>73195</v>
      </c>
      <c r="B194" t="s">
        <v>65</v>
      </c>
      <c r="C194" t="s">
        <v>66</v>
      </c>
      <c r="D194" t="s">
        <v>67</v>
      </c>
      <c r="E194" t="s">
        <v>68</v>
      </c>
      <c r="F194">
        <v>1975</v>
      </c>
      <c r="G194" t="s">
        <v>69</v>
      </c>
      <c r="H194" t="s">
        <v>70</v>
      </c>
      <c r="I194" t="s">
        <v>71</v>
      </c>
      <c r="J194" s="4">
        <v>280063555</v>
      </c>
    </row>
    <row r="195" spans="1:10">
      <c r="A195">
        <v>15239678</v>
      </c>
      <c r="B195" t="s">
        <v>1075</v>
      </c>
      <c r="C195" t="s">
        <v>156</v>
      </c>
      <c r="D195" t="s">
        <v>1076</v>
      </c>
      <c r="E195" t="s">
        <v>1077</v>
      </c>
      <c r="F195">
        <v>2024</v>
      </c>
      <c r="G195" t="s">
        <v>20</v>
      </c>
      <c r="H195" t="s">
        <v>1078</v>
      </c>
      <c r="I195" t="s">
        <v>1079</v>
      </c>
      <c r="J195" s="4">
        <v>282144358</v>
      </c>
    </row>
    <row r="196" spans="1:10">
      <c r="A196">
        <v>198781</v>
      </c>
      <c r="B196" t="s">
        <v>865</v>
      </c>
      <c r="C196" t="s">
        <v>866</v>
      </c>
      <c r="D196" t="s">
        <v>867</v>
      </c>
      <c r="E196" t="s">
        <v>868</v>
      </c>
      <c r="F196">
        <v>2001</v>
      </c>
      <c r="G196" t="s">
        <v>49</v>
      </c>
      <c r="H196" t="s">
        <v>660</v>
      </c>
      <c r="I196" t="s">
        <v>869</v>
      </c>
      <c r="J196" s="4">
        <v>290642256</v>
      </c>
    </row>
    <row r="197" spans="1:10">
      <c r="A197">
        <v>1375666</v>
      </c>
      <c r="B197" t="s">
        <v>827</v>
      </c>
      <c r="C197" t="s">
        <v>41</v>
      </c>
      <c r="D197" t="s">
        <v>41</v>
      </c>
      <c r="E197" t="s">
        <v>828</v>
      </c>
      <c r="F197">
        <v>2010</v>
      </c>
      <c r="G197" t="s">
        <v>20</v>
      </c>
      <c r="H197" t="s">
        <v>183</v>
      </c>
      <c r="I197" t="s">
        <v>829</v>
      </c>
      <c r="J197" s="4">
        <v>292587330</v>
      </c>
    </row>
    <row r="198" spans="1:10">
      <c r="A198">
        <v>80684</v>
      </c>
      <c r="B198" t="s">
        <v>1057</v>
      </c>
      <c r="C198" t="s">
        <v>1058</v>
      </c>
      <c r="D198" t="s">
        <v>1059</v>
      </c>
      <c r="E198" t="s">
        <v>410</v>
      </c>
      <c r="F198">
        <v>1980</v>
      </c>
      <c r="G198" t="s">
        <v>69</v>
      </c>
      <c r="H198" t="s">
        <v>70</v>
      </c>
      <c r="I198" t="s">
        <v>1060</v>
      </c>
      <c r="J198" s="4">
        <v>292753960</v>
      </c>
    </row>
    <row r="199" spans="1:10">
      <c r="A199">
        <v>1049413</v>
      </c>
      <c r="B199" t="s">
        <v>109</v>
      </c>
      <c r="C199" t="s">
        <v>110</v>
      </c>
      <c r="D199" t="s">
        <v>111</v>
      </c>
      <c r="E199" t="s">
        <v>112</v>
      </c>
      <c r="F199">
        <v>2009</v>
      </c>
      <c r="G199" t="s">
        <v>69</v>
      </c>
      <c r="H199" t="s">
        <v>113</v>
      </c>
      <c r="I199" t="s">
        <v>114</v>
      </c>
      <c r="J199" s="4">
        <v>293004164</v>
      </c>
    </row>
    <row r="200" spans="1:10">
      <c r="A200">
        <v>167404</v>
      </c>
      <c r="B200" t="s">
        <v>224</v>
      </c>
      <c r="C200" t="s">
        <v>225</v>
      </c>
      <c r="D200" t="s">
        <v>225</v>
      </c>
      <c r="E200" t="s">
        <v>226</v>
      </c>
      <c r="F200">
        <v>1999</v>
      </c>
      <c r="G200" t="s">
        <v>20</v>
      </c>
      <c r="H200" t="s">
        <v>25</v>
      </c>
      <c r="I200" t="s">
        <v>227</v>
      </c>
      <c r="J200" s="4">
        <v>293506292</v>
      </c>
    </row>
    <row r="201" spans="1:10">
      <c r="A201">
        <v>325980</v>
      </c>
      <c r="B201" t="s">
        <v>673</v>
      </c>
      <c r="C201" t="s">
        <v>674</v>
      </c>
      <c r="D201" t="s">
        <v>675</v>
      </c>
      <c r="E201" t="s">
        <v>676</v>
      </c>
      <c r="F201">
        <v>2003</v>
      </c>
      <c r="G201" t="s">
        <v>20</v>
      </c>
      <c r="H201" t="s">
        <v>677</v>
      </c>
      <c r="I201" t="s">
        <v>678</v>
      </c>
      <c r="J201" s="4">
        <v>305413918</v>
      </c>
    </row>
    <row r="202" spans="1:10">
      <c r="A202">
        <v>86190</v>
      </c>
      <c r="B202" t="s">
        <v>1219</v>
      </c>
      <c r="C202" t="s">
        <v>1220</v>
      </c>
      <c r="D202" t="s">
        <v>1221</v>
      </c>
      <c r="E202" t="s">
        <v>410</v>
      </c>
      <c r="F202">
        <v>1983</v>
      </c>
      <c r="G202" t="s">
        <v>69</v>
      </c>
      <c r="H202" t="s">
        <v>503</v>
      </c>
      <c r="I202" t="s">
        <v>1222</v>
      </c>
      <c r="J202" s="4">
        <v>316566101</v>
      </c>
    </row>
    <row r="203" spans="1:10">
      <c r="A203">
        <v>120737</v>
      </c>
      <c r="B203" t="s">
        <v>679</v>
      </c>
      <c r="C203" t="s">
        <v>680</v>
      </c>
      <c r="D203" t="s">
        <v>681</v>
      </c>
      <c r="E203" t="s">
        <v>682</v>
      </c>
      <c r="F203">
        <v>2001</v>
      </c>
      <c r="G203" t="s">
        <v>20</v>
      </c>
      <c r="H203" t="s">
        <v>683</v>
      </c>
      <c r="I203" t="s">
        <v>684</v>
      </c>
      <c r="J203" s="4">
        <v>319372078</v>
      </c>
    </row>
    <row r="204" spans="1:10">
      <c r="A204">
        <v>15398776</v>
      </c>
      <c r="B204" t="s">
        <v>942</v>
      </c>
      <c r="C204" t="s">
        <v>41</v>
      </c>
      <c r="D204" t="s">
        <v>943</v>
      </c>
      <c r="E204" t="s">
        <v>944</v>
      </c>
      <c r="F204">
        <v>2023</v>
      </c>
      <c r="G204" t="s">
        <v>13</v>
      </c>
      <c r="H204" t="s">
        <v>935</v>
      </c>
      <c r="I204" t="s">
        <v>945</v>
      </c>
      <c r="J204" s="4">
        <v>330078895</v>
      </c>
    </row>
    <row r="205" spans="1:10">
      <c r="A205">
        <v>109830</v>
      </c>
      <c r="B205" t="s">
        <v>277</v>
      </c>
      <c r="C205" t="s">
        <v>235</v>
      </c>
      <c r="D205" t="s">
        <v>278</v>
      </c>
      <c r="E205" t="s">
        <v>279</v>
      </c>
      <c r="F205">
        <v>1994</v>
      </c>
      <c r="G205" t="s">
        <v>20</v>
      </c>
      <c r="H205" t="s">
        <v>280</v>
      </c>
      <c r="I205" t="s">
        <v>281</v>
      </c>
      <c r="J205" s="4">
        <v>330455270</v>
      </c>
    </row>
    <row r="206" spans="1:10">
      <c r="A206">
        <v>7286456</v>
      </c>
      <c r="B206" t="s">
        <v>1088</v>
      </c>
      <c r="C206" t="s">
        <v>1089</v>
      </c>
      <c r="D206" t="s">
        <v>1090</v>
      </c>
      <c r="E206" t="s">
        <v>1091</v>
      </c>
      <c r="F206">
        <v>2019</v>
      </c>
      <c r="G206" t="s">
        <v>13</v>
      </c>
      <c r="H206" t="s">
        <v>544</v>
      </c>
      <c r="I206" t="s">
        <v>1092</v>
      </c>
      <c r="J206" s="4">
        <v>335477657</v>
      </c>
    </row>
    <row r="207" spans="1:10">
      <c r="A207">
        <v>167261</v>
      </c>
      <c r="B207" t="s">
        <v>1212</v>
      </c>
      <c r="C207" t="s">
        <v>680</v>
      </c>
      <c r="D207" t="s">
        <v>681</v>
      </c>
      <c r="E207" t="s">
        <v>1213</v>
      </c>
      <c r="F207">
        <v>2002</v>
      </c>
      <c r="G207" t="s">
        <v>20</v>
      </c>
      <c r="H207" t="s">
        <v>558</v>
      </c>
      <c r="I207" t="s">
        <v>684</v>
      </c>
      <c r="J207" s="4">
        <v>345518923</v>
      </c>
    </row>
    <row r="208" spans="1:10">
      <c r="A208">
        <v>2096673</v>
      </c>
      <c r="B208" t="s">
        <v>801</v>
      </c>
      <c r="C208" t="s">
        <v>802</v>
      </c>
      <c r="D208" t="s">
        <v>803</v>
      </c>
      <c r="E208" t="s">
        <v>804</v>
      </c>
      <c r="F208">
        <v>2015</v>
      </c>
      <c r="G208" t="s">
        <v>69</v>
      </c>
      <c r="H208" t="s">
        <v>76</v>
      </c>
      <c r="I208" t="s">
        <v>805</v>
      </c>
      <c r="J208" s="4">
        <v>356461711</v>
      </c>
    </row>
    <row r="209" spans="1:10">
      <c r="A209">
        <v>266543</v>
      </c>
      <c r="B209" t="s">
        <v>1202</v>
      </c>
      <c r="C209" t="s">
        <v>1203</v>
      </c>
      <c r="D209" t="s">
        <v>1204</v>
      </c>
      <c r="E209" t="s">
        <v>1205</v>
      </c>
      <c r="F209">
        <v>2003</v>
      </c>
      <c r="G209" t="s">
        <v>49</v>
      </c>
      <c r="H209" t="s">
        <v>1206</v>
      </c>
      <c r="I209" t="s">
        <v>1207</v>
      </c>
      <c r="J209" s="4">
        <v>380843261</v>
      </c>
    </row>
    <row r="210" spans="1:10">
      <c r="A210">
        <v>1201607</v>
      </c>
      <c r="B210" t="s">
        <v>839</v>
      </c>
      <c r="C210" t="s">
        <v>840</v>
      </c>
      <c r="D210" t="s">
        <v>841</v>
      </c>
      <c r="E210" t="s">
        <v>842</v>
      </c>
      <c r="F210">
        <v>2011</v>
      </c>
      <c r="G210" t="s">
        <v>20</v>
      </c>
      <c r="H210" t="s">
        <v>21</v>
      </c>
      <c r="I210" t="s">
        <v>843</v>
      </c>
      <c r="J210" s="4">
        <v>381447587</v>
      </c>
    </row>
    <row r="211" spans="1:10">
      <c r="A211">
        <v>9362722</v>
      </c>
      <c r="B211" t="s">
        <v>699</v>
      </c>
      <c r="C211" t="s">
        <v>700</v>
      </c>
      <c r="D211" t="s">
        <v>701</v>
      </c>
      <c r="E211" t="s">
        <v>702</v>
      </c>
      <c r="F211">
        <v>2023</v>
      </c>
      <c r="G211" t="s">
        <v>69</v>
      </c>
      <c r="H211" t="s">
        <v>703</v>
      </c>
      <c r="I211" t="s">
        <v>704</v>
      </c>
      <c r="J211" s="4">
        <v>381593754</v>
      </c>
    </row>
    <row r="212" spans="1:10">
      <c r="A212">
        <v>167260</v>
      </c>
      <c r="B212" t="s">
        <v>1007</v>
      </c>
      <c r="C212" t="s">
        <v>680</v>
      </c>
      <c r="D212" t="s">
        <v>681</v>
      </c>
      <c r="E212" t="s">
        <v>1008</v>
      </c>
      <c r="F212">
        <v>2003</v>
      </c>
      <c r="G212" t="s">
        <v>20</v>
      </c>
      <c r="H212" t="s">
        <v>1009</v>
      </c>
      <c r="I212" t="s">
        <v>1010</v>
      </c>
      <c r="J212" s="4">
        <v>381878219</v>
      </c>
    </row>
    <row r="213" spans="1:10">
      <c r="A213">
        <v>107290</v>
      </c>
      <c r="B213" t="s">
        <v>710</v>
      </c>
      <c r="C213" t="s">
        <v>66</v>
      </c>
      <c r="D213" t="s">
        <v>711</v>
      </c>
      <c r="E213" t="s">
        <v>712</v>
      </c>
      <c r="F213">
        <v>1993</v>
      </c>
      <c r="G213" t="s">
        <v>20</v>
      </c>
      <c r="H213" t="s">
        <v>592</v>
      </c>
      <c r="I213" t="s">
        <v>713</v>
      </c>
      <c r="J213" s="4">
        <v>407185075</v>
      </c>
    </row>
    <row r="214" spans="1:10">
      <c r="A214">
        <v>435761</v>
      </c>
      <c r="B214" t="s">
        <v>385</v>
      </c>
      <c r="C214" t="s">
        <v>386</v>
      </c>
      <c r="D214" t="s">
        <v>387</v>
      </c>
      <c r="E214" t="s">
        <v>388</v>
      </c>
      <c r="F214">
        <v>2010</v>
      </c>
      <c r="G214" t="s">
        <v>49</v>
      </c>
      <c r="H214" t="s">
        <v>389</v>
      </c>
      <c r="I214" t="s">
        <v>390</v>
      </c>
      <c r="J214" s="4">
        <v>415004880</v>
      </c>
    </row>
    <row r="215" spans="1:10">
      <c r="A215">
        <v>110357</v>
      </c>
      <c r="B215" t="s">
        <v>1114</v>
      </c>
      <c r="C215" t="s">
        <v>1115</v>
      </c>
      <c r="D215" t="s">
        <v>1116</v>
      </c>
      <c r="E215" t="s">
        <v>1117</v>
      </c>
      <c r="F215">
        <v>1994</v>
      </c>
      <c r="G215" t="s">
        <v>49</v>
      </c>
      <c r="H215" t="s">
        <v>367</v>
      </c>
      <c r="I215" t="s">
        <v>1118</v>
      </c>
      <c r="J215" s="4">
        <v>424979720</v>
      </c>
    </row>
    <row r="216" spans="1:10">
      <c r="A216">
        <v>1345836</v>
      </c>
      <c r="B216" t="s">
        <v>1103</v>
      </c>
      <c r="C216" t="s">
        <v>41</v>
      </c>
      <c r="D216" t="s">
        <v>134</v>
      </c>
      <c r="E216" t="s">
        <v>1104</v>
      </c>
      <c r="F216">
        <v>2012</v>
      </c>
      <c r="G216" t="s">
        <v>20</v>
      </c>
      <c r="H216" t="s">
        <v>1031</v>
      </c>
      <c r="I216" t="s">
        <v>1105</v>
      </c>
      <c r="J216" s="4">
        <v>448149584</v>
      </c>
    </row>
    <row r="217" spans="1:10">
      <c r="A217">
        <v>76759</v>
      </c>
      <c r="B217" t="s">
        <v>408</v>
      </c>
      <c r="C217" t="s">
        <v>409</v>
      </c>
      <c r="D217" t="s">
        <v>409</v>
      </c>
      <c r="E217" t="s">
        <v>410</v>
      </c>
      <c r="F217">
        <v>1977</v>
      </c>
      <c r="G217" t="s">
        <v>69</v>
      </c>
      <c r="H217" t="s">
        <v>194</v>
      </c>
      <c r="I217" t="s">
        <v>411</v>
      </c>
      <c r="J217" s="4">
        <v>460998507</v>
      </c>
    </row>
    <row r="218" spans="1:10">
      <c r="A218">
        <v>468569</v>
      </c>
      <c r="B218" t="s">
        <v>133</v>
      </c>
      <c r="C218" t="s">
        <v>41</v>
      </c>
      <c r="D218" t="s">
        <v>134</v>
      </c>
      <c r="E218" t="s">
        <v>135</v>
      </c>
      <c r="F218">
        <v>2008</v>
      </c>
      <c r="G218" t="s">
        <v>20</v>
      </c>
      <c r="H218" t="s">
        <v>136</v>
      </c>
      <c r="I218" t="s">
        <v>137</v>
      </c>
      <c r="J218" s="4">
        <v>534987076</v>
      </c>
    </row>
    <row r="219" spans="1:10">
      <c r="A219">
        <v>4154756</v>
      </c>
      <c r="B219" t="s">
        <v>609</v>
      </c>
      <c r="C219" t="s">
        <v>144</v>
      </c>
      <c r="D219" t="s">
        <v>145</v>
      </c>
      <c r="E219" t="s">
        <v>610</v>
      </c>
      <c r="F219">
        <v>2018</v>
      </c>
      <c r="G219" t="s">
        <v>20</v>
      </c>
      <c r="H219" t="s">
        <v>611</v>
      </c>
      <c r="I219" t="s">
        <v>612</v>
      </c>
      <c r="J219" s="4">
        <v>678815482</v>
      </c>
    </row>
    <row r="220" spans="1:10">
      <c r="A220">
        <v>1745960</v>
      </c>
      <c r="B220" t="s">
        <v>245</v>
      </c>
      <c r="C220" t="s">
        <v>246</v>
      </c>
      <c r="D220" t="s">
        <v>247</v>
      </c>
      <c r="E220" t="s">
        <v>248</v>
      </c>
      <c r="F220">
        <v>2022</v>
      </c>
      <c r="G220" t="s">
        <v>20</v>
      </c>
      <c r="H220" t="s">
        <v>21</v>
      </c>
      <c r="I220" t="s">
        <v>249</v>
      </c>
      <c r="J220" s="4">
        <v>718732821</v>
      </c>
    </row>
    <row r="221" spans="1:10">
      <c r="A221">
        <v>10872600</v>
      </c>
      <c r="B221" t="s">
        <v>179</v>
      </c>
      <c r="C221" t="s">
        <v>180</v>
      </c>
      <c r="D221" t="s">
        <v>181</v>
      </c>
      <c r="E221" t="s">
        <v>182</v>
      </c>
      <c r="F221">
        <v>2021</v>
      </c>
      <c r="G221" t="s">
        <v>20</v>
      </c>
      <c r="H221" t="s">
        <v>183</v>
      </c>
      <c r="I221" t="s">
        <v>184</v>
      </c>
      <c r="J221" s="4">
        <v>814866759</v>
      </c>
    </row>
    <row r="222" spans="1:10">
      <c r="A222">
        <v>4154796</v>
      </c>
      <c r="B222" t="s">
        <v>143</v>
      </c>
      <c r="C222" t="s">
        <v>144</v>
      </c>
      <c r="D222" t="s">
        <v>145</v>
      </c>
      <c r="E222" t="s">
        <v>146</v>
      </c>
      <c r="F222">
        <v>2019</v>
      </c>
      <c r="G222" t="s">
        <v>20</v>
      </c>
      <c r="H222" t="s">
        <v>147</v>
      </c>
      <c r="I222" t="s">
        <v>148</v>
      </c>
      <c r="J222" s="4">
        <v>858373000</v>
      </c>
    </row>
    <row r="223" spans="1:10">
      <c r="A223">
        <v>56058</v>
      </c>
      <c r="B223" t="s">
        <v>27</v>
      </c>
      <c r="C223" t="s">
        <v>28</v>
      </c>
      <c r="D223" t="s">
        <v>29</v>
      </c>
      <c r="E223" t="s">
        <v>30</v>
      </c>
      <c r="F223">
        <v>1962</v>
      </c>
      <c r="G223" t="s">
        <v>31</v>
      </c>
      <c r="H223" t="s">
        <v>32</v>
      </c>
      <c r="I223" t="s">
        <v>33</v>
      </c>
      <c r="J223" s="4" t="s">
        <v>1230</v>
      </c>
    </row>
    <row r="224" spans="1:10">
      <c r="A224">
        <v>57115</v>
      </c>
      <c r="B224" t="s">
        <v>58</v>
      </c>
      <c r="C224" t="s">
        <v>59</v>
      </c>
      <c r="D224" t="s">
        <v>60</v>
      </c>
      <c r="E224" t="s">
        <v>61</v>
      </c>
      <c r="F224">
        <v>1963</v>
      </c>
      <c r="G224" t="s">
        <v>62</v>
      </c>
      <c r="H224" t="s">
        <v>63</v>
      </c>
      <c r="I224" t="s">
        <v>64</v>
      </c>
      <c r="J224" s="4" t="s">
        <v>1230</v>
      </c>
    </row>
    <row r="225" spans="1:10">
      <c r="A225">
        <v>15324</v>
      </c>
      <c r="B225" t="s">
        <v>102</v>
      </c>
      <c r="C225" t="s">
        <v>103</v>
      </c>
      <c r="D225" t="s">
        <v>104</v>
      </c>
      <c r="E225" t="s">
        <v>105</v>
      </c>
      <c r="F225">
        <v>1924</v>
      </c>
      <c r="G225" t="s">
        <v>106</v>
      </c>
      <c r="H225" t="s">
        <v>107</v>
      </c>
      <c r="I225" t="s">
        <v>108</v>
      </c>
      <c r="J225" s="4" t="s">
        <v>1230</v>
      </c>
    </row>
    <row r="226" spans="1:10">
      <c r="A226">
        <v>23849204</v>
      </c>
      <c r="B226" t="s">
        <v>207</v>
      </c>
      <c r="C226" t="s">
        <v>208</v>
      </c>
      <c r="D226" t="s">
        <v>209</v>
      </c>
      <c r="E226" t="s">
        <v>210</v>
      </c>
      <c r="F226">
        <v>2023</v>
      </c>
      <c r="G226" t="s">
        <v>1230</v>
      </c>
      <c r="H226" t="s">
        <v>211</v>
      </c>
      <c r="I226" t="s">
        <v>212</v>
      </c>
      <c r="J226" s="4" t="s">
        <v>1230</v>
      </c>
    </row>
    <row r="227" spans="1:10">
      <c r="A227">
        <v>72684</v>
      </c>
      <c r="B227" t="s">
        <v>256</v>
      </c>
      <c r="C227" t="s">
        <v>73</v>
      </c>
      <c r="D227" t="s">
        <v>257</v>
      </c>
      <c r="E227" t="s">
        <v>258</v>
      </c>
      <c r="F227">
        <v>1975</v>
      </c>
      <c r="G227" t="s">
        <v>69</v>
      </c>
      <c r="H227" t="s">
        <v>259</v>
      </c>
      <c r="I227" t="s">
        <v>260</v>
      </c>
      <c r="J227" s="4" t="s">
        <v>1230</v>
      </c>
    </row>
    <row r="228" spans="1:10">
      <c r="A228">
        <v>50825</v>
      </c>
      <c r="B228" t="s">
        <v>364</v>
      </c>
      <c r="C228" t="s">
        <v>73</v>
      </c>
      <c r="D228" t="s">
        <v>365</v>
      </c>
      <c r="E228" t="s">
        <v>366</v>
      </c>
      <c r="F228">
        <v>1957</v>
      </c>
      <c r="G228" t="s">
        <v>62</v>
      </c>
      <c r="H228" t="s">
        <v>367</v>
      </c>
      <c r="I228" t="s">
        <v>368</v>
      </c>
      <c r="J228" s="4" t="s">
        <v>1230</v>
      </c>
    </row>
    <row r="229" spans="1:10">
      <c r="A229">
        <v>252488</v>
      </c>
      <c r="B229" t="s">
        <v>417</v>
      </c>
      <c r="C229" t="s">
        <v>418</v>
      </c>
      <c r="D229" t="s">
        <v>419</v>
      </c>
      <c r="E229" t="s">
        <v>420</v>
      </c>
      <c r="F229">
        <v>1975</v>
      </c>
      <c r="G229" t="s">
        <v>1230</v>
      </c>
      <c r="H229" t="s">
        <v>76</v>
      </c>
      <c r="I229" t="s">
        <v>421</v>
      </c>
      <c r="J229" s="4" t="s">
        <v>1230</v>
      </c>
    </row>
    <row r="230" spans="1:10">
      <c r="A230">
        <v>4729430</v>
      </c>
      <c r="B230" t="s">
        <v>422</v>
      </c>
      <c r="C230" t="s">
        <v>423</v>
      </c>
      <c r="D230" t="s">
        <v>424</v>
      </c>
      <c r="E230" t="s">
        <v>425</v>
      </c>
      <c r="F230">
        <v>2019</v>
      </c>
      <c r="G230" t="s">
        <v>69</v>
      </c>
      <c r="H230" t="s">
        <v>113</v>
      </c>
      <c r="I230" t="s">
        <v>426</v>
      </c>
      <c r="J230" s="4" t="s">
        <v>1230</v>
      </c>
    </row>
    <row r="231" spans="1:10">
      <c r="A231">
        <v>1028532</v>
      </c>
      <c r="B231" t="s">
        <v>438</v>
      </c>
      <c r="C231" t="s">
        <v>439</v>
      </c>
      <c r="D231" t="s">
        <v>440</v>
      </c>
      <c r="E231" t="s">
        <v>441</v>
      </c>
      <c r="F231">
        <v>2009</v>
      </c>
      <c r="G231" t="s">
        <v>49</v>
      </c>
      <c r="H231" t="s">
        <v>177</v>
      </c>
      <c r="I231" t="s">
        <v>442</v>
      </c>
      <c r="J231" s="4" t="s">
        <v>1230</v>
      </c>
    </row>
    <row r="232" spans="1:10">
      <c r="A232">
        <v>17925</v>
      </c>
      <c r="B232" t="s">
        <v>447</v>
      </c>
      <c r="C232" t="s">
        <v>448</v>
      </c>
      <c r="D232" t="s">
        <v>449</v>
      </c>
      <c r="E232" t="s">
        <v>450</v>
      </c>
      <c r="F232">
        <v>1926</v>
      </c>
      <c r="G232" t="s">
        <v>106</v>
      </c>
      <c r="H232" t="s">
        <v>451</v>
      </c>
      <c r="I232" t="s">
        <v>452</v>
      </c>
      <c r="J232" s="4" t="s">
        <v>1230</v>
      </c>
    </row>
    <row r="233" spans="1:10">
      <c r="A233">
        <v>46438</v>
      </c>
      <c r="B233" t="s">
        <v>479</v>
      </c>
      <c r="C233" t="s">
        <v>480</v>
      </c>
      <c r="D233" t="s">
        <v>481</v>
      </c>
      <c r="E233" t="s">
        <v>482</v>
      </c>
      <c r="F233">
        <v>1953</v>
      </c>
      <c r="G233" t="s">
        <v>31</v>
      </c>
      <c r="H233" t="s">
        <v>120</v>
      </c>
      <c r="I233" t="s">
        <v>483</v>
      </c>
      <c r="J233" s="4" t="s">
        <v>1230</v>
      </c>
    </row>
    <row r="234" spans="1:10">
      <c r="A234">
        <v>26548265</v>
      </c>
      <c r="B234" t="s">
        <v>505</v>
      </c>
      <c r="C234" t="s">
        <v>506</v>
      </c>
      <c r="D234" t="s">
        <v>506</v>
      </c>
      <c r="E234" t="s">
        <v>507</v>
      </c>
      <c r="F234">
        <v>2024</v>
      </c>
      <c r="G234" t="s">
        <v>1230</v>
      </c>
      <c r="H234" t="s">
        <v>333</v>
      </c>
      <c r="I234" t="s">
        <v>508</v>
      </c>
      <c r="J234" s="4" t="s">
        <v>1230</v>
      </c>
    </row>
    <row r="235" spans="1:10">
      <c r="A235">
        <v>12349</v>
      </c>
      <c r="B235" t="s">
        <v>531</v>
      </c>
      <c r="C235" t="s">
        <v>46</v>
      </c>
      <c r="D235" t="s">
        <v>46</v>
      </c>
      <c r="E235" t="s">
        <v>532</v>
      </c>
      <c r="F235">
        <v>1921</v>
      </c>
      <c r="G235" t="s">
        <v>106</v>
      </c>
      <c r="H235" t="s">
        <v>533</v>
      </c>
      <c r="I235" t="s">
        <v>534</v>
      </c>
      <c r="J235" s="4" t="s">
        <v>1230</v>
      </c>
    </row>
    <row r="236" spans="1:10">
      <c r="A236">
        <v>55031</v>
      </c>
      <c r="B236" t="s">
        <v>554</v>
      </c>
      <c r="C236" t="s">
        <v>555</v>
      </c>
      <c r="D236" t="s">
        <v>556</v>
      </c>
      <c r="E236" t="s">
        <v>557</v>
      </c>
      <c r="F236">
        <v>1961</v>
      </c>
      <c r="G236" t="s">
        <v>62</v>
      </c>
      <c r="H236" t="s">
        <v>558</v>
      </c>
      <c r="I236" t="s">
        <v>559</v>
      </c>
      <c r="J236" s="4" t="s">
        <v>1230</v>
      </c>
    </row>
    <row r="237" spans="1:10">
      <c r="A237">
        <v>15864</v>
      </c>
      <c r="B237" t="s">
        <v>565</v>
      </c>
      <c r="C237" t="s">
        <v>46</v>
      </c>
      <c r="D237" t="s">
        <v>46</v>
      </c>
      <c r="E237" t="s">
        <v>566</v>
      </c>
      <c r="F237">
        <v>1925</v>
      </c>
      <c r="G237" t="s">
        <v>62</v>
      </c>
      <c r="H237" t="s">
        <v>76</v>
      </c>
      <c r="I237" t="s">
        <v>567</v>
      </c>
      <c r="J237" s="4" t="s">
        <v>1230</v>
      </c>
    </row>
    <row r="238" spans="1:10">
      <c r="A238">
        <v>36775</v>
      </c>
      <c r="B238" t="s">
        <v>642</v>
      </c>
      <c r="C238" t="s">
        <v>219</v>
      </c>
      <c r="D238" t="s">
        <v>643</v>
      </c>
      <c r="E238" t="s">
        <v>644</v>
      </c>
      <c r="F238">
        <v>1944</v>
      </c>
      <c r="G238" t="s">
        <v>62</v>
      </c>
      <c r="H238" t="s">
        <v>25</v>
      </c>
      <c r="I238" t="s">
        <v>645</v>
      </c>
      <c r="J238" s="4" t="s">
        <v>1230</v>
      </c>
    </row>
    <row r="239" spans="1:10">
      <c r="A239">
        <v>978762</v>
      </c>
      <c r="B239" t="s">
        <v>657</v>
      </c>
      <c r="C239" t="s">
        <v>658</v>
      </c>
      <c r="D239" t="s">
        <v>658</v>
      </c>
      <c r="E239" t="s">
        <v>659</v>
      </c>
      <c r="F239">
        <v>2009</v>
      </c>
      <c r="G239" t="s">
        <v>31</v>
      </c>
      <c r="H239" t="s">
        <v>660</v>
      </c>
      <c r="I239" t="s">
        <v>661</v>
      </c>
      <c r="J239" s="4" t="s">
        <v>1230</v>
      </c>
    </row>
    <row r="240" spans="1:10">
      <c r="A240">
        <v>32553</v>
      </c>
      <c r="B240" t="s">
        <v>670</v>
      </c>
      <c r="C240" t="s">
        <v>46</v>
      </c>
      <c r="D240" t="s">
        <v>46</v>
      </c>
      <c r="E240" t="s">
        <v>671</v>
      </c>
      <c r="F240">
        <v>1940</v>
      </c>
      <c r="G240" t="s">
        <v>49</v>
      </c>
      <c r="H240" t="s">
        <v>222</v>
      </c>
      <c r="I240" t="s">
        <v>672</v>
      </c>
      <c r="J240" s="4" t="s">
        <v>1230</v>
      </c>
    </row>
    <row r="241" spans="1:10">
      <c r="A241">
        <v>47296</v>
      </c>
      <c r="B241" t="s">
        <v>729</v>
      </c>
      <c r="C241" t="s">
        <v>730</v>
      </c>
      <c r="D241" t="s">
        <v>731</v>
      </c>
      <c r="E241" t="s">
        <v>732</v>
      </c>
      <c r="F241">
        <v>1954</v>
      </c>
      <c r="G241" t="s">
        <v>62</v>
      </c>
      <c r="H241" t="s">
        <v>617</v>
      </c>
      <c r="I241" t="s">
        <v>733</v>
      </c>
      <c r="J241" s="4" t="s">
        <v>1230</v>
      </c>
    </row>
    <row r="242" spans="1:10">
      <c r="A242">
        <v>476735</v>
      </c>
      <c r="B242" t="s">
        <v>743</v>
      </c>
      <c r="C242" t="s">
        <v>744</v>
      </c>
      <c r="D242" t="s">
        <v>744</v>
      </c>
      <c r="E242" t="s">
        <v>745</v>
      </c>
      <c r="F242">
        <v>2005</v>
      </c>
      <c r="G242" t="s">
        <v>31</v>
      </c>
      <c r="H242" t="s">
        <v>727</v>
      </c>
      <c r="I242" t="s">
        <v>746</v>
      </c>
      <c r="J242" s="4" t="s">
        <v>1230</v>
      </c>
    </row>
    <row r="243" spans="1:10">
      <c r="A243">
        <v>50083</v>
      </c>
      <c r="B243" t="s">
        <v>747</v>
      </c>
      <c r="C243" t="s">
        <v>550</v>
      </c>
      <c r="D243" t="s">
        <v>748</v>
      </c>
      <c r="E243" t="s">
        <v>749</v>
      </c>
      <c r="F243">
        <v>1957</v>
      </c>
      <c r="G243" t="s">
        <v>62</v>
      </c>
      <c r="H243" t="s">
        <v>113</v>
      </c>
      <c r="I243" t="s">
        <v>750</v>
      </c>
      <c r="J243" s="4" t="s">
        <v>1230</v>
      </c>
    </row>
    <row r="244" spans="1:10">
      <c r="A244">
        <v>51201</v>
      </c>
      <c r="B244" t="s">
        <v>819</v>
      </c>
      <c r="C244" t="s">
        <v>219</v>
      </c>
      <c r="D244" t="s">
        <v>820</v>
      </c>
      <c r="E244" t="s">
        <v>821</v>
      </c>
      <c r="F244">
        <v>1957</v>
      </c>
      <c r="G244" t="s">
        <v>62</v>
      </c>
      <c r="H244" t="s">
        <v>171</v>
      </c>
      <c r="I244" t="s">
        <v>822</v>
      </c>
      <c r="J244" s="4" t="s">
        <v>1230</v>
      </c>
    </row>
    <row r="245" spans="1:10">
      <c r="A245">
        <v>4430212</v>
      </c>
      <c r="B245" t="s">
        <v>882</v>
      </c>
      <c r="C245" t="s">
        <v>883</v>
      </c>
      <c r="D245" t="s">
        <v>884</v>
      </c>
      <c r="E245" t="s">
        <v>885</v>
      </c>
      <c r="F245">
        <v>2015</v>
      </c>
      <c r="G245" t="s">
        <v>31</v>
      </c>
      <c r="H245" t="s">
        <v>886</v>
      </c>
      <c r="I245" t="s">
        <v>887</v>
      </c>
      <c r="J245" s="4" t="s">
        <v>1230</v>
      </c>
    </row>
    <row r="246" spans="1:10">
      <c r="A246">
        <v>1954470</v>
      </c>
      <c r="B246" t="s">
        <v>897</v>
      </c>
      <c r="C246" t="s">
        <v>898</v>
      </c>
      <c r="D246" t="s">
        <v>899</v>
      </c>
      <c r="E246" t="s">
        <v>900</v>
      </c>
      <c r="F246">
        <v>2012</v>
      </c>
      <c r="G246" t="s">
        <v>31</v>
      </c>
      <c r="H246" t="s">
        <v>901</v>
      </c>
      <c r="I246" t="s">
        <v>902</v>
      </c>
      <c r="J246" s="4" t="s">
        <v>1230</v>
      </c>
    </row>
    <row r="247" spans="1:10">
      <c r="A247">
        <v>32551</v>
      </c>
      <c r="B247" t="s">
        <v>914</v>
      </c>
      <c r="C247" t="s">
        <v>915</v>
      </c>
      <c r="D247" t="s">
        <v>916</v>
      </c>
      <c r="E247" t="s">
        <v>917</v>
      </c>
      <c r="F247">
        <v>1940</v>
      </c>
      <c r="G247" t="s">
        <v>62</v>
      </c>
      <c r="H247" t="s">
        <v>265</v>
      </c>
      <c r="I247" t="s">
        <v>918</v>
      </c>
      <c r="J247" s="4" t="s">
        <v>1230</v>
      </c>
    </row>
    <row r="248" spans="1:10">
      <c r="A248">
        <v>50976</v>
      </c>
      <c r="B248" t="s">
        <v>960</v>
      </c>
      <c r="C248" t="s">
        <v>961</v>
      </c>
      <c r="D248" t="s">
        <v>961</v>
      </c>
      <c r="E248" t="s">
        <v>962</v>
      </c>
      <c r="F248">
        <v>1957</v>
      </c>
      <c r="G248" t="s">
        <v>31</v>
      </c>
      <c r="H248" t="s">
        <v>113</v>
      </c>
      <c r="I248" t="s">
        <v>963</v>
      </c>
      <c r="J248" s="4" t="s">
        <v>1230</v>
      </c>
    </row>
    <row r="249" spans="1:10">
      <c r="A249">
        <v>50986</v>
      </c>
      <c r="B249" t="s">
        <v>1004</v>
      </c>
      <c r="C249" t="s">
        <v>961</v>
      </c>
      <c r="D249" t="s">
        <v>961</v>
      </c>
      <c r="E249" t="s">
        <v>1005</v>
      </c>
      <c r="F249">
        <v>1957</v>
      </c>
      <c r="G249" t="s">
        <v>31</v>
      </c>
      <c r="H249" t="s">
        <v>660</v>
      </c>
      <c r="I249" t="s">
        <v>1006</v>
      </c>
      <c r="J249" s="4" t="s">
        <v>1230</v>
      </c>
    </row>
    <row r="250" spans="1:10">
      <c r="A250">
        <v>15097216</v>
      </c>
      <c r="B250" t="s">
        <v>1027</v>
      </c>
      <c r="C250" t="s">
        <v>1028</v>
      </c>
      <c r="D250" t="s">
        <v>1029</v>
      </c>
      <c r="E250" t="s">
        <v>1030</v>
      </c>
      <c r="F250">
        <v>2021</v>
      </c>
      <c r="G250" t="s">
        <v>62</v>
      </c>
      <c r="H250" t="s">
        <v>1031</v>
      </c>
      <c r="I250" t="s">
        <v>1032</v>
      </c>
      <c r="J250" s="4" t="s">
        <v>1230</v>
      </c>
    </row>
    <row r="251" spans="1:10">
      <c r="A251">
        <v>53291</v>
      </c>
      <c r="B251" t="s">
        <v>1176</v>
      </c>
      <c r="C251" t="s">
        <v>219</v>
      </c>
      <c r="D251" t="s">
        <v>1177</v>
      </c>
      <c r="E251" t="s">
        <v>1178</v>
      </c>
      <c r="F251">
        <v>1959</v>
      </c>
      <c r="G251" t="s">
        <v>62</v>
      </c>
      <c r="H251" t="s">
        <v>194</v>
      </c>
      <c r="I251" t="s">
        <v>1179</v>
      </c>
      <c r="J251" s="4" t="s">
        <v>1230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5D23-549C-442E-8708-C9A663D9D3BB}">
  <dimension ref="A1:E555"/>
  <sheetViews>
    <sheetView workbookViewId="0">
      <selection activeCell="D3" sqref="D3:E17"/>
    </sheetView>
  </sheetViews>
  <sheetFormatPr defaultRowHeight="18"/>
  <cols>
    <col min="1" max="1" width="60.88671875" customWidth="1"/>
    <col min="2" max="2" width="30.21875" customWidth="1"/>
    <col min="4" max="4" width="17.33203125" customWidth="1"/>
    <col min="5" max="5" width="11.88671875" customWidth="1"/>
  </cols>
  <sheetData>
    <row r="1" spans="1:5">
      <c r="A1" t="s">
        <v>1</v>
      </c>
      <c r="B1" t="s">
        <v>3</v>
      </c>
    </row>
    <row r="2" spans="1:5">
      <c r="A2" t="s">
        <v>500</v>
      </c>
      <c r="B2" t="s">
        <v>229</v>
      </c>
    </row>
    <row r="3" spans="1:5">
      <c r="A3" t="s">
        <v>500</v>
      </c>
      <c r="B3" t="s">
        <v>2057</v>
      </c>
      <c r="D3" s="6" t="s">
        <v>1406</v>
      </c>
      <c r="E3" t="s">
        <v>2056</v>
      </c>
    </row>
    <row r="4" spans="1:5">
      <c r="A4" t="s">
        <v>500</v>
      </c>
      <c r="B4" t="s">
        <v>2058</v>
      </c>
      <c r="D4" s="7" t="s">
        <v>35</v>
      </c>
      <c r="E4">
        <v>5</v>
      </c>
    </row>
    <row r="5" spans="1:5">
      <c r="A5" t="s">
        <v>45</v>
      </c>
      <c r="B5" t="s">
        <v>46</v>
      </c>
      <c r="D5" s="7" t="s">
        <v>585</v>
      </c>
      <c r="E5">
        <v>4</v>
      </c>
    </row>
    <row r="6" spans="1:5">
      <c r="A6" t="s">
        <v>45</v>
      </c>
      <c r="B6" t="s">
        <v>2059</v>
      </c>
      <c r="D6" s="7" t="s">
        <v>219</v>
      </c>
      <c r="E6">
        <v>5</v>
      </c>
    </row>
    <row r="7" spans="1:5">
      <c r="A7" t="s">
        <v>45</v>
      </c>
      <c r="B7" t="s">
        <v>2060</v>
      </c>
      <c r="D7" s="7" t="s">
        <v>46</v>
      </c>
      <c r="E7">
        <v>5</v>
      </c>
    </row>
    <row r="8" spans="1:5">
      <c r="A8" t="s">
        <v>185</v>
      </c>
      <c r="B8" t="s">
        <v>2061</v>
      </c>
      <c r="D8" s="7" t="s">
        <v>41</v>
      </c>
      <c r="E8">
        <v>8</v>
      </c>
    </row>
    <row r="9" spans="1:5">
      <c r="A9" t="s">
        <v>185</v>
      </c>
      <c r="B9" t="s">
        <v>186</v>
      </c>
      <c r="D9" s="7" t="s">
        <v>409</v>
      </c>
      <c r="E9">
        <v>5</v>
      </c>
    </row>
    <row r="10" spans="1:5">
      <c r="A10" t="s">
        <v>185</v>
      </c>
      <c r="B10" t="s">
        <v>2062</v>
      </c>
      <c r="D10" s="7" t="s">
        <v>361</v>
      </c>
      <c r="E10">
        <v>4</v>
      </c>
    </row>
    <row r="11" spans="1:5">
      <c r="A11" t="s">
        <v>937</v>
      </c>
      <c r="B11" t="s">
        <v>2063</v>
      </c>
      <c r="D11" s="7" t="s">
        <v>2066</v>
      </c>
      <c r="E11">
        <v>4</v>
      </c>
    </row>
    <row r="12" spans="1:5">
      <c r="A12" t="s">
        <v>937</v>
      </c>
      <c r="B12" t="s">
        <v>938</v>
      </c>
      <c r="D12" s="7" t="s">
        <v>2168</v>
      </c>
      <c r="E12">
        <v>5</v>
      </c>
    </row>
    <row r="13" spans="1:5">
      <c r="A13" t="s">
        <v>579</v>
      </c>
      <c r="B13" t="s">
        <v>580</v>
      </c>
      <c r="D13" s="7" t="s">
        <v>2039</v>
      </c>
      <c r="E13">
        <v>5</v>
      </c>
    </row>
    <row r="14" spans="1:5">
      <c r="A14" t="s">
        <v>928</v>
      </c>
      <c r="B14" t="s">
        <v>2064</v>
      </c>
      <c r="D14" s="7" t="s">
        <v>91</v>
      </c>
      <c r="E14">
        <v>5</v>
      </c>
    </row>
    <row r="15" spans="1:5">
      <c r="A15" t="s">
        <v>928</v>
      </c>
      <c r="B15" t="s">
        <v>413</v>
      </c>
      <c r="D15" s="7" t="s">
        <v>2070</v>
      </c>
      <c r="E15">
        <v>4</v>
      </c>
    </row>
    <row r="16" spans="1:5">
      <c r="A16" t="s">
        <v>928</v>
      </c>
      <c r="B16" t="s">
        <v>2065</v>
      </c>
      <c r="D16" s="7" t="s">
        <v>73</v>
      </c>
      <c r="E16">
        <v>7</v>
      </c>
    </row>
    <row r="17" spans="1:5">
      <c r="A17" t="s">
        <v>755</v>
      </c>
      <c r="B17" t="s">
        <v>2066</v>
      </c>
      <c r="D17" s="7" t="s">
        <v>2175</v>
      </c>
      <c r="E17">
        <v>4</v>
      </c>
    </row>
    <row r="18" spans="1:5">
      <c r="A18" t="s">
        <v>755</v>
      </c>
      <c r="B18" t="s">
        <v>2067</v>
      </c>
      <c r="D18" s="7" t="s">
        <v>1408</v>
      </c>
      <c r="E18">
        <v>70</v>
      </c>
    </row>
    <row r="19" spans="1:5">
      <c r="A19" t="s">
        <v>755</v>
      </c>
      <c r="B19" t="s">
        <v>2068</v>
      </c>
    </row>
    <row r="20" spans="1:5">
      <c r="A20" t="s">
        <v>792</v>
      </c>
      <c r="B20" t="s">
        <v>35</v>
      </c>
    </row>
    <row r="21" spans="1:5">
      <c r="A21" t="s">
        <v>792</v>
      </c>
      <c r="B21" t="s">
        <v>2067</v>
      </c>
    </row>
    <row r="22" spans="1:5">
      <c r="A22" t="s">
        <v>1053</v>
      </c>
      <c r="B22" t="s">
        <v>2069</v>
      </c>
    </row>
    <row r="23" spans="1:5">
      <c r="A23" t="s">
        <v>1053</v>
      </c>
      <c r="B23" t="s">
        <v>35</v>
      </c>
    </row>
    <row r="24" spans="1:5">
      <c r="A24" t="s">
        <v>1053</v>
      </c>
      <c r="B24" t="s">
        <v>2070</v>
      </c>
    </row>
    <row r="25" spans="1:5">
      <c r="A25" t="s">
        <v>946</v>
      </c>
      <c r="B25" t="s">
        <v>35</v>
      </c>
    </row>
    <row r="26" spans="1:5">
      <c r="A26" t="s">
        <v>946</v>
      </c>
      <c r="B26" t="s">
        <v>2070</v>
      </c>
    </row>
    <row r="27" spans="1:5">
      <c r="A27" t="s">
        <v>946</v>
      </c>
      <c r="B27" t="s">
        <v>2066</v>
      </c>
    </row>
    <row r="28" spans="1:5">
      <c r="A28" t="s">
        <v>851</v>
      </c>
      <c r="B28" t="s">
        <v>852</v>
      </c>
    </row>
    <row r="29" spans="1:5">
      <c r="A29" t="s">
        <v>851</v>
      </c>
      <c r="B29" t="s">
        <v>2071</v>
      </c>
    </row>
    <row r="30" spans="1:5">
      <c r="A30" t="s">
        <v>127</v>
      </c>
      <c r="B30" t="s">
        <v>129</v>
      </c>
    </row>
    <row r="31" spans="1:5">
      <c r="A31" t="s">
        <v>1161</v>
      </c>
      <c r="B31" t="s">
        <v>2072</v>
      </c>
    </row>
    <row r="32" spans="1:5">
      <c r="A32" t="s">
        <v>1161</v>
      </c>
      <c r="B32" t="s">
        <v>1162</v>
      </c>
    </row>
    <row r="33" spans="1:2">
      <c r="A33" t="s">
        <v>464</v>
      </c>
      <c r="B33" t="s">
        <v>2073</v>
      </c>
    </row>
    <row r="34" spans="1:2">
      <c r="A34" t="s">
        <v>464</v>
      </c>
      <c r="B34" t="s">
        <v>2074</v>
      </c>
    </row>
    <row r="35" spans="1:2">
      <c r="A35" t="s">
        <v>464</v>
      </c>
      <c r="B35" t="s">
        <v>2075</v>
      </c>
    </row>
    <row r="36" spans="1:2">
      <c r="A36" t="s">
        <v>870</v>
      </c>
      <c r="B36" t="s">
        <v>46</v>
      </c>
    </row>
    <row r="37" spans="1:2">
      <c r="A37" t="s">
        <v>694</v>
      </c>
      <c r="B37" t="s">
        <v>2076</v>
      </c>
    </row>
    <row r="38" spans="1:2">
      <c r="A38" t="s">
        <v>694</v>
      </c>
      <c r="B38" t="s">
        <v>2077</v>
      </c>
    </row>
    <row r="39" spans="1:2">
      <c r="A39" t="s">
        <v>924</v>
      </c>
      <c r="B39" t="s">
        <v>925</v>
      </c>
    </row>
    <row r="40" spans="1:2">
      <c r="A40" t="s">
        <v>1106</v>
      </c>
      <c r="B40" t="s">
        <v>2078</v>
      </c>
    </row>
    <row r="41" spans="1:2">
      <c r="A41" t="s">
        <v>1106</v>
      </c>
      <c r="B41" t="s">
        <v>219</v>
      </c>
    </row>
    <row r="42" spans="1:2">
      <c r="A42" t="s">
        <v>1106</v>
      </c>
      <c r="B42" t="s">
        <v>2079</v>
      </c>
    </row>
    <row r="43" spans="1:2">
      <c r="A43" t="s">
        <v>989</v>
      </c>
      <c r="B43" t="s">
        <v>2080</v>
      </c>
    </row>
    <row r="44" spans="1:2">
      <c r="A44" t="s">
        <v>989</v>
      </c>
      <c r="B44" t="s">
        <v>2081</v>
      </c>
    </row>
    <row r="45" spans="1:2">
      <c r="A45" t="s">
        <v>989</v>
      </c>
      <c r="B45" t="s">
        <v>2082</v>
      </c>
    </row>
    <row r="46" spans="1:2">
      <c r="A46" t="s">
        <v>1022</v>
      </c>
      <c r="B46" t="s">
        <v>2083</v>
      </c>
    </row>
    <row r="47" spans="1:2">
      <c r="A47" t="s">
        <v>1022</v>
      </c>
      <c r="B47" t="s">
        <v>1023</v>
      </c>
    </row>
    <row r="48" spans="1:2">
      <c r="A48" t="s">
        <v>919</v>
      </c>
      <c r="B48" t="s">
        <v>2084</v>
      </c>
    </row>
    <row r="49" spans="1:2">
      <c r="A49" t="s">
        <v>919</v>
      </c>
      <c r="B49" t="s">
        <v>2085</v>
      </c>
    </row>
    <row r="50" spans="1:2">
      <c r="A50" t="s">
        <v>956</v>
      </c>
      <c r="B50" t="s">
        <v>957</v>
      </c>
    </row>
    <row r="51" spans="1:2">
      <c r="A51" t="s">
        <v>956</v>
      </c>
      <c r="B51" t="s">
        <v>2086</v>
      </c>
    </row>
    <row r="52" spans="1:2">
      <c r="A52" t="s">
        <v>34</v>
      </c>
      <c r="B52" t="s">
        <v>35</v>
      </c>
    </row>
    <row r="53" spans="1:2">
      <c r="A53" t="s">
        <v>34</v>
      </c>
      <c r="B53" t="s">
        <v>2070</v>
      </c>
    </row>
    <row r="54" spans="1:2">
      <c r="A54" t="s">
        <v>34</v>
      </c>
      <c r="B54" t="s">
        <v>2066</v>
      </c>
    </row>
    <row r="55" spans="1:2">
      <c r="A55" t="s">
        <v>734</v>
      </c>
      <c r="B55" t="s">
        <v>2087</v>
      </c>
    </row>
    <row r="56" spans="1:2">
      <c r="A56" t="s">
        <v>734</v>
      </c>
      <c r="B56" t="s">
        <v>735</v>
      </c>
    </row>
    <row r="57" spans="1:2">
      <c r="A57" t="s">
        <v>759</v>
      </c>
      <c r="B57" t="s">
        <v>760</v>
      </c>
    </row>
    <row r="58" spans="1:2">
      <c r="A58" t="s">
        <v>705</v>
      </c>
      <c r="B58" t="s">
        <v>2088</v>
      </c>
    </row>
    <row r="59" spans="1:2">
      <c r="A59" t="s">
        <v>705</v>
      </c>
      <c r="B59" t="s">
        <v>299</v>
      </c>
    </row>
    <row r="60" spans="1:2">
      <c r="A60" t="s">
        <v>705</v>
      </c>
      <c r="B60" t="s">
        <v>2089</v>
      </c>
    </row>
    <row r="61" spans="1:2">
      <c r="A61" t="s">
        <v>1098</v>
      </c>
      <c r="B61" t="s">
        <v>2090</v>
      </c>
    </row>
    <row r="62" spans="1:2">
      <c r="A62" t="s">
        <v>1098</v>
      </c>
      <c r="B62" t="s">
        <v>2091</v>
      </c>
    </row>
    <row r="63" spans="1:2">
      <c r="A63" t="s">
        <v>646</v>
      </c>
      <c r="B63" t="s">
        <v>648</v>
      </c>
    </row>
    <row r="64" spans="1:2">
      <c r="A64" t="s">
        <v>412</v>
      </c>
      <c r="B64" t="s">
        <v>2064</v>
      </c>
    </row>
    <row r="65" spans="1:2">
      <c r="A65" t="s">
        <v>412</v>
      </c>
      <c r="B65" t="s">
        <v>413</v>
      </c>
    </row>
    <row r="66" spans="1:2">
      <c r="A66" t="s">
        <v>287</v>
      </c>
      <c r="B66" t="s">
        <v>2092</v>
      </c>
    </row>
    <row r="67" spans="1:2">
      <c r="A67" t="s">
        <v>287</v>
      </c>
      <c r="B67" t="s">
        <v>2093</v>
      </c>
    </row>
    <row r="68" spans="1:2">
      <c r="A68" t="s">
        <v>287</v>
      </c>
      <c r="B68" t="s">
        <v>288</v>
      </c>
    </row>
    <row r="69" spans="1:2">
      <c r="A69" t="s">
        <v>298</v>
      </c>
      <c r="B69" t="s">
        <v>2094</v>
      </c>
    </row>
    <row r="70" spans="1:2">
      <c r="A70" t="s">
        <v>298</v>
      </c>
      <c r="B70" t="s">
        <v>299</v>
      </c>
    </row>
    <row r="71" spans="1:2">
      <c r="A71" t="s">
        <v>298</v>
      </c>
      <c r="B71" t="s">
        <v>2095</v>
      </c>
    </row>
    <row r="72" spans="1:2">
      <c r="A72" t="s">
        <v>774</v>
      </c>
      <c r="B72" t="s">
        <v>775</v>
      </c>
    </row>
    <row r="73" spans="1:2">
      <c r="A73" t="s">
        <v>774</v>
      </c>
      <c r="B73" t="s">
        <v>2096</v>
      </c>
    </row>
    <row r="74" spans="1:2">
      <c r="A74" t="s">
        <v>774</v>
      </c>
      <c r="B74" t="s">
        <v>2097</v>
      </c>
    </row>
    <row r="75" spans="1:2">
      <c r="A75" t="s">
        <v>830</v>
      </c>
      <c r="B75" t="s">
        <v>2098</v>
      </c>
    </row>
    <row r="76" spans="1:2">
      <c r="A76" t="s">
        <v>830</v>
      </c>
      <c r="B76" t="s">
        <v>2099</v>
      </c>
    </row>
    <row r="77" spans="1:2">
      <c r="A77" t="s">
        <v>513</v>
      </c>
      <c r="B77" t="s">
        <v>2100</v>
      </c>
    </row>
    <row r="78" spans="1:2">
      <c r="A78" t="s">
        <v>513</v>
      </c>
      <c r="B78" t="s">
        <v>2101</v>
      </c>
    </row>
    <row r="79" spans="1:2">
      <c r="A79" t="s">
        <v>513</v>
      </c>
      <c r="B79" t="s">
        <v>514</v>
      </c>
    </row>
    <row r="80" spans="1:2">
      <c r="A80" t="s">
        <v>519</v>
      </c>
      <c r="B80" t="s">
        <v>2102</v>
      </c>
    </row>
    <row r="81" spans="1:2">
      <c r="A81" t="s">
        <v>519</v>
      </c>
      <c r="B81" t="s">
        <v>156</v>
      </c>
    </row>
    <row r="82" spans="1:2">
      <c r="A82" t="s">
        <v>519</v>
      </c>
      <c r="B82" t="s">
        <v>2103</v>
      </c>
    </row>
    <row r="83" spans="1:2">
      <c r="A83" t="s">
        <v>314</v>
      </c>
      <c r="B83" t="s">
        <v>2104</v>
      </c>
    </row>
    <row r="84" spans="1:2">
      <c r="A84" t="s">
        <v>314</v>
      </c>
      <c r="B84" t="s">
        <v>315</v>
      </c>
    </row>
    <row r="85" spans="1:2">
      <c r="A85" t="s">
        <v>546</v>
      </c>
      <c r="B85" t="s">
        <v>361</v>
      </c>
    </row>
    <row r="86" spans="1:2">
      <c r="A86" t="s">
        <v>1198</v>
      </c>
      <c r="B86" t="s">
        <v>2105</v>
      </c>
    </row>
    <row r="87" spans="1:2">
      <c r="A87" t="s">
        <v>1198</v>
      </c>
      <c r="B87" t="s">
        <v>2106</v>
      </c>
    </row>
    <row r="88" spans="1:2">
      <c r="A88" t="s">
        <v>1198</v>
      </c>
      <c r="B88" t="s">
        <v>514</v>
      </c>
    </row>
    <row r="89" spans="1:2">
      <c r="A89" t="s">
        <v>903</v>
      </c>
      <c r="B89" t="s">
        <v>1363</v>
      </c>
    </row>
    <row r="90" spans="1:2">
      <c r="A90" t="s">
        <v>903</v>
      </c>
      <c r="B90" t="s">
        <v>1705</v>
      </c>
    </row>
    <row r="91" spans="1:2">
      <c r="A91" t="s">
        <v>903</v>
      </c>
      <c r="B91" t="s">
        <v>1706</v>
      </c>
    </row>
    <row r="92" spans="1:2">
      <c r="A92" t="s">
        <v>90</v>
      </c>
      <c r="B92" t="s">
        <v>91</v>
      </c>
    </row>
    <row r="93" spans="1:2">
      <c r="A93" t="s">
        <v>90</v>
      </c>
      <c r="B93" t="s">
        <v>2107</v>
      </c>
    </row>
    <row r="94" spans="1:2">
      <c r="A94" t="s">
        <v>599</v>
      </c>
      <c r="B94" t="s">
        <v>2108</v>
      </c>
    </row>
    <row r="95" spans="1:2">
      <c r="A95" t="s">
        <v>599</v>
      </c>
      <c r="B95" t="s">
        <v>600</v>
      </c>
    </row>
    <row r="96" spans="1:2">
      <c r="A96" t="s">
        <v>599</v>
      </c>
      <c r="B96" t="s">
        <v>2109</v>
      </c>
    </row>
    <row r="97" spans="1:2">
      <c r="A97" t="s">
        <v>1048</v>
      </c>
      <c r="B97" t="s">
        <v>2110</v>
      </c>
    </row>
    <row r="98" spans="1:2">
      <c r="A98" t="s">
        <v>1048</v>
      </c>
      <c r="B98" t="s">
        <v>2111</v>
      </c>
    </row>
    <row r="99" spans="1:2">
      <c r="A99" t="s">
        <v>1048</v>
      </c>
      <c r="B99" t="s">
        <v>1049</v>
      </c>
    </row>
    <row r="100" spans="1:2">
      <c r="A100" t="s">
        <v>1180</v>
      </c>
      <c r="B100" t="s">
        <v>2112</v>
      </c>
    </row>
    <row r="101" spans="1:2">
      <c r="A101" t="s">
        <v>1180</v>
      </c>
      <c r="B101" t="s">
        <v>1181</v>
      </c>
    </row>
    <row r="102" spans="1:2">
      <c r="A102" t="s">
        <v>23</v>
      </c>
      <c r="B102" t="s">
        <v>11</v>
      </c>
    </row>
    <row r="103" spans="1:2">
      <c r="A103" t="s">
        <v>458</v>
      </c>
      <c r="B103" t="s">
        <v>2113</v>
      </c>
    </row>
    <row r="104" spans="1:2">
      <c r="A104" t="s">
        <v>458</v>
      </c>
      <c r="B104" t="s">
        <v>2114</v>
      </c>
    </row>
    <row r="105" spans="1:2">
      <c r="A105" t="s">
        <v>458</v>
      </c>
      <c r="B105" t="s">
        <v>2115</v>
      </c>
    </row>
    <row r="106" spans="1:2">
      <c r="A106" t="s">
        <v>1148</v>
      </c>
      <c r="B106" t="s">
        <v>35</v>
      </c>
    </row>
    <row r="107" spans="1:2">
      <c r="A107" t="s">
        <v>1148</v>
      </c>
      <c r="B107" t="s">
        <v>2066</v>
      </c>
    </row>
    <row r="108" spans="1:2">
      <c r="A108" t="s">
        <v>1148</v>
      </c>
      <c r="B108" t="s">
        <v>2116</v>
      </c>
    </row>
    <row r="109" spans="1:2">
      <c r="A109" t="s">
        <v>714</v>
      </c>
      <c r="B109" t="s">
        <v>715</v>
      </c>
    </row>
    <row r="110" spans="1:2">
      <c r="A110" t="s">
        <v>714</v>
      </c>
      <c r="B110" t="s">
        <v>2117</v>
      </c>
    </row>
    <row r="111" spans="1:2">
      <c r="A111" t="s">
        <v>267</v>
      </c>
      <c r="B111" t="s">
        <v>268</v>
      </c>
    </row>
    <row r="112" spans="1:2">
      <c r="A112" t="s">
        <v>161</v>
      </c>
      <c r="B112" t="s">
        <v>2118</v>
      </c>
    </row>
    <row r="113" spans="1:2">
      <c r="A113" t="s">
        <v>161</v>
      </c>
      <c r="B113" t="s">
        <v>2119</v>
      </c>
    </row>
    <row r="114" spans="1:2">
      <c r="A114" t="s">
        <v>161</v>
      </c>
      <c r="B114" t="s">
        <v>2120</v>
      </c>
    </row>
    <row r="115" spans="1:2">
      <c r="A115" t="s">
        <v>1208</v>
      </c>
      <c r="B115" t="s">
        <v>2121</v>
      </c>
    </row>
    <row r="116" spans="1:2">
      <c r="A116" t="s">
        <v>1208</v>
      </c>
      <c r="B116" t="s">
        <v>162</v>
      </c>
    </row>
    <row r="117" spans="1:2">
      <c r="A117" t="s">
        <v>1208</v>
      </c>
      <c r="B117" t="s">
        <v>2122</v>
      </c>
    </row>
    <row r="118" spans="1:2">
      <c r="A118" t="s">
        <v>149</v>
      </c>
      <c r="B118" t="s">
        <v>2123</v>
      </c>
    </row>
    <row r="119" spans="1:2">
      <c r="A119" t="s">
        <v>149</v>
      </c>
      <c r="B119" t="s">
        <v>2124</v>
      </c>
    </row>
    <row r="120" spans="1:2">
      <c r="A120" t="s">
        <v>149</v>
      </c>
      <c r="B120" t="s">
        <v>2125</v>
      </c>
    </row>
    <row r="121" spans="1:2">
      <c r="A121" t="s">
        <v>201</v>
      </c>
      <c r="B121" t="s">
        <v>202</v>
      </c>
    </row>
    <row r="122" spans="1:2">
      <c r="A122" t="s">
        <v>201</v>
      </c>
      <c r="B122" t="s">
        <v>2126</v>
      </c>
    </row>
    <row r="123" spans="1:2">
      <c r="A123" t="s">
        <v>1156</v>
      </c>
      <c r="B123" t="s">
        <v>202</v>
      </c>
    </row>
    <row r="124" spans="1:2">
      <c r="A124" t="s">
        <v>1156</v>
      </c>
      <c r="B124" t="s">
        <v>1468</v>
      </c>
    </row>
    <row r="125" spans="1:2">
      <c r="A125" t="s">
        <v>1156</v>
      </c>
      <c r="B125" t="s">
        <v>1257</v>
      </c>
    </row>
    <row r="126" spans="1:2">
      <c r="A126" t="s">
        <v>637</v>
      </c>
      <c r="B126" t="s">
        <v>2127</v>
      </c>
    </row>
    <row r="127" spans="1:2">
      <c r="A127" t="s">
        <v>637</v>
      </c>
      <c r="B127" t="s">
        <v>638</v>
      </c>
    </row>
    <row r="128" spans="1:2">
      <c r="A128" t="s">
        <v>84</v>
      </c>
      <c r="B128" t="s">
        <v>2128</v>
      </c>
    </row>
    <row r="129" spans="1:2">
      <c r="A129" t="s">
        <v>84</v>
      </c>
      <c r="B129" t="s">
        <v>85</v>
      </c>
    </row>
    <row r="130" spans="1:2">
      <c r="A130" t="s">
        <v>84</v>
      </c>
      <c r="B130" t="s">
        <v>208</v>
      </c>
    </row>
    <row r="131" spans="1:2">
      <c r="A131" t="s">
        <v>320</v>
      </c>
      <c r="B131" t="s">
        <v>322</v>
      </c>
    </row>
    <row r="132" spans="1:2">
      <c r="A132" t="s">
        <v>811</v>
      </c>
      <c r="B132" t="s">
        <v>812</v>
      </c>
    </row>
    <row r="133" spans="1:2">
      <c r="A133" t="s">
        <v>856</v>
      </c>
      <c r="B133" t="s">
        <v>2129</v>
      </c>
    </row>
    <row r="134" spans="1:2">
      <c r="A134" t="s">
        <v>856</v>
      </c>
      <c r="B134" t="s">
        <v>2130</v>
      </c>
    </row>
    <row r="135" spans="1:2">
      <c r="A135" t="s">
        <v>484</v>
      </c>
      <c r="B135" t="s">
        <v>2131</v>
      </c>
    </row>
    <row r="136" spans="1:2">
      <c r="A136" t="s">
        <v>484</v>
      </c>
      <c r="B136" t="s">
        <v>2132</v>
      </c>
    </row>
    <row r="137" spans="1:2">
      <c r="A137" t="s">
        <v>484</v>
      </c>
      <c r="B137" t="s">
        <v>2133</v>
      </c>
    </row>
    <row r="138" spans="1:2">
      <c r="A138" t="s">
        <v>823</v>
      </c>
      <c r="B138" t="s">
        <v>361</v>
      </c>
    </row>
    <row r="139" spans="1:2">
      <c r="A139" t="s">
        <v>823</v>
      </c>
      <c r="B139" t="s">
        <v>2134</v>
      </c>
    </row>
    <row r="140" spans="1:2">
      <c r="A140" t="s">
        <v>72</v>
      </c>
      <c r="B140" t="s">
        <v>73</v>
      </c>
    </row>
    <row r="141" spans="1:2">
      <c r="A141" t="s">
        <v>72</v>
      </c>
      <c r="B141" t="s">
        <v>2135</v>
      </c>
    </row>
    <row r="142" spans="1:2">
      <c r="A142" t="s">
        <v>72</v>
      </c>
      <c r="B142" t="s">
        <v>2136</v>
      </c>
    </row>
    <row r="143" spans="1:2">
      <c r="A143" t="s">
        <v>723</v>
      </c>
      <c r="B143" t="s">
        <v>2022</v>
      </c>
    </row>
    <row r="144" spans="1:2">
      <c r="A144" t="s">
        <v>723</v>
      </c>
      <c r="B144" t="s">
        <v>2137</v>
      </c>
    </row>
    <row r="145" spans="1:2">
      <c r="A145" t="s">
        <v>723</v>
      </c>
      <c r="B145" t="s">
        <v>2138</v>
      </c>
    </row>
    <row r="146" spans="1:2">
      <c r="A146" t="s">
        <v>527</v>
      </c>
      <c r="B146" t="s">
        <v>528</v>
      </c>
    </row>
    <row r="147" spans="1:2">
      <c r="A147" t="s">
        <v>1185</v>
      </c>
      <c r="B147" t="s">
        <v>1186</v>
      </c>
    </row>
    <row r="148" spans="1:2">
      <c r="A148" t="s">
        <v>1185</v>
      </c>
      <c r="B148" t="s">
        <v>2139</v>
      </c>
    </row>
    <row r="149" spans="1:2">
      <c r="A149" t="s">
        <v>1033</v>
      </c>
      <c r="B149" t="s">
        <v>361</v>
      </c>
    </row>
    <row r="150" spans="1:2">
      <c r="A150" t="s">
        <v>573</v>
      </c>
      <c r="B150" t="s">
        <v>2140</v>
      </c>
    </row>
    <row r="151" spans="1:2">
      <c r="A151" t="s">
        <v>573</v>
      </c>
      <c r="B151" t="s">
        <v>2141</v>
      </c>
    </row>
    <row r="152" spans="1:2">
      <c r="A152" t="s">
        <v>573</v>
      </c>
      <c r="B152" t="s">
        <v>2142</v>
      </c>
    </row>
    <row r="153" spans="1:2">
      <c r="A153" t="s">
        <v>964</v>
      </c>
      <c r="B153" t="s">
        <v>965</v>
      </c>
    </row>
    <row r="154" spans="1:2">
      <c r="A154" t="s">
        <v>964</v>
      </c>
      <c r="B154" t="s">
        <v>2143</v>
      </c>
    </row>
    <row r="155" spans="1:2">
      <c r="A155" t="s">
        <v>1070</v>
      </c>
      <c r="B155" t="s">
        <v>1071</v>
      </c>
    </row>
    <row r="156" spans="1:2">
      <c r="A156" t="s">
        <v>1070</v>
      </c>
      <c r="B156" t="s">
        <v>2144</v>
      </c>
    </row>
    <row r="157" spans="1:2">
      <c r="A157" t="s">
        <v>1070</v>
      </c>
      <c r="B157" t="s">
        <v>2145</v>
      </c>
    </row>
    <row r="158" spans="1:2">
      <c r="A158" t="s">
        <v>847</v>
      </c>
      <c r="B158" t="s">
        <v>848</v>
      </c>
    </row>
    <row r="159" spans="1:2">
      <c r="A159" t="s">
        <v>375</v>
      </c>
      <c r="B159" t="s">
        <v>377</v>
      </c>
    </row>
    <row r="160" spans="1:2">
      <c r="A160" t="s">
        <v>1134</v>
      </c>
      <c r="B160" t="s">
        <v>1394</v>
      </c>
    </row>
    <row r="161" spans="1:2">
      <c r="A161" t="s">
        <v>1134</v>
      </c>
      <c r="B161" t="s">
        <v>2146</v>
      </c>
    </row>
    <row r="162" spans="1:2">
      <c r="A162" t="s">
        <v>690</v>
      </c>
      <c r="B162" t="s">
        <v>162</v>
      </c>
    </row>
    <row r="163" spans="1:2">
      <c r="A163" t="s">
        <v>690</v>
      </c>
      <c r="B163" t="s">
        <v>2147</v>
      </c>
    </row>
    <row r="164" spans="1:2">
      <c r="A164" t="s">
        <v>690</v>
      </c>
      <c r="B164" t="s">
        <v>2148</v>
      </c>
    </row>
    <row r="165" spans="1:2">
      <c r="A165" t="s">
        <v>360</v>
      </c>
      <c r="B165" t="s">
        <v>361</v>
      </c>
    </row>
    <row r="166" spans="1:2">
      <c r="A166" t="s">
        <v>173</v>
      </c>
      <c r="B166" t="s">
        <v>2149</v>
      </c>
    </row>
    <row r="167" spans="1:2">
      <c r="A167" t="s">
        <v>173</v>
      </c>
      <c r="B167" t="s">
        <v>2150</v>
      </c>
    </row>
    <row r="168" spans="1:2">
      <c r="A168" t="s">
        <v>652</v>
      </c>
      <c r="B168" t="s">
        <v>653</v>
      </c>
    </row>
    <row r="169" spans="1:2">
      <c r="A169" t="s">
        <v>652</v>
      </c>
      <c r="B169" t="s">
        <v>2151</v>
      </c>
    </row>
    <row r="170" spans="1:2">
      <c r="A170" t="s">
        <v>218</v>
      </c>
      <c r="B170" t="s">
        <v>219</v>
      </c>
    </row>
    <row r="171" spans="1:2">
      <c r="A171" t="s">
        <v>218</v>
      </c>
      <c r="B171" t="s">
        <v>2152</v>
      </c>
    </row>
    <row r="172" spans="1:2">
      <c r="A172" t="s">
        <v>403</v>
      </c>
      <c r="B172" t="s">
        <v>2028</v>
      </c>
    </row>
    <row r="173" spans="1:2">
      <c r="A173" t="s">
        <v>403</v>
      </c>
      <c r="B173" t="s">
        <v>2024</v>
      </c>
    </row>
    <row r="174" spans="1:2">
      <c r="A174" t="s">
        <v>685</v>
      </c>
      <c r="B174" t="s">
        <v>686</v>
      </c>
    </row>
    <row r="175" spans="1:2">
      <c r="A175" t="s">
        <v>292</v>
      </c>
      <c r="B175" t="s">
        <v>2153</v>
      </c>
    </row>
    <row r="176" spans="1:2">
      <c r="A176" t="s">
        <v>292</v>
      </c>
      <c r="B176" t="s">
        <v>2154</v>
      </c>
    </row>
    <row r="177" spans="1:2">
      <c r="A177" t="s">
        <v>354</v>
      </c>
      <c r="B177" t="s">
        <v>2155</v>
      </c>
    </row>
    <row r="178" spans="1:2">
      <c r="A178" t="s">
        <v>354</v>
      </c>
      <c r="B178" t="s">
        <v>355</v>
      </c>
    </row>
    <row r="179" spans="1:2">
      <c r="A179" t="s">
        <v>354</v>
      </c>
      <c r="B179" t="s">
        <v>2156</v>
      </c>
    </row>
    <row r="180" spans="1:2">
      <c r="A180" t="s">
        <v>1193</v>
      </c>
      <c r="B180" t="s">
        <v>1195</v>
      </c>
    </row>
    <row r="181" spans="1:2">
      <c r="A181" t="s">
        <v>272</v>
      </c>
      <c r="B181" t="s">
        <v>2157</v>
      </c>
    </row>
    <row r="182" spans="1:2">
      <c r="A182" t="s">
        <v>272</v>
      </c>
      <c r="B182" t="s">
        <v>2158</v>
      </c>
    </row>
    <row r="183" spans="1:2">
      <c r="A183" t="s">
        <v>272</v>
      </c>
      <c r="B183" t="s">
        <v>2159</v>
      </c>
    </row>
    <row r="184" spans="1:2">
      <c r="A184" t="s">
        <v>190</v>
      </c>
      <c r="B184" t="s">
        <v>2160</v>
      </c>
    </row>
    <row r="185" spans="1:2">
      <c r="A185" t="s">
        <v>190</v>
      </c>
      <c r="B185" t="s">
        <v>191</v>
      </c>
    </row>
    <row r="186" spans="1:2">
      <c r="A186" t="s">
        <v>122</v>
      </c>
      <c r="B186" t="s">
        <v>2161</v>
      </c>
    </row>
    <row r="187" spans="1:2">
      <c r="A187" t="s">
        <v>122</v>
      </c>
      <c r="B187" t="s">
        <v>2162</v>
      </c>
    </row>
    <row r="188" spans="1:2">
      <c r="A188" t="s">
        <v>549</v>
      </c>
      <c r="B188" t="s">
        <v>551</v>
      </c>
    </row>
    <row r="189" spans="1:2">
      <c r="A189" t="s">
        <v>1227</v>
      </c>
      <c r="B189" t="s">
        <v>2028</v>
      </c>
    </row>
    <row r="190" spans="1:2">
      <c r="A190" t="s">
        <v>1227</v>
      </c>
      <c r="B190" t="s">
        <v>2024</v>
      </c>
    </row>
    <row r="191" spans="1:2">
      <c r="A191" t="s">
        <v>1171</v>
      </c>
      <c r="B191" t="s">
        <v>2163</v>
      </c>
    </row>
    <row r="192" spans="1:2">
      <c r="A192" t="s">
        <v>1171</v>
      </c>
      <c r="B192" t="s">
        <v>2164</v>
      </c>
    </row>
    <row r="193" spans="1:2">
      <c r="A193" t="s">
        <v>1171</v>
      </c>
      <c r="B193" t="s">
        <v>2165</v>
      </c>
    </row>
    <row r="194" spans="1:2">
      <c r="A194" t="s">
        <v>325</v>
      </c>
      <c r="B194" t="s">
        <v>2166</v>
      </c>
    </row>
    <row r="195" spans="1:2">
      <c r="A195" t="s">
        <v>325</v>
      </c>
      <c r="B195" t="s">
        <v>191</v>
      </c>
    </row>
    <row r="196" spans="1:2">
      <c r="A196" t="s">
        <v>325</v>
      </c>
      <c r="B196" t="s">
        <v>326</v>
      </c>
    </row>
    <row r="197" spans="1:2">
      <c r="A197" t="s">
        <v>633</v>
      </c>
      <c r="B197" t="s">
        <v>2148</v>
      </c>
    </row>
    <row r="198" spans="1:2">
      <c r="A198" t="s">
        <v>633</v>
      </c>
      <c r="B198" t="s">
        <v>162</v>
      </c>
    </row>
    <row r="199" spans="1:2">
      <c r="A199" t="s">
        <v>633</v>
      </c>
      <c r="B199" t="s">
        <v>2167</v>
      </c>
    </row>
    <row r="200" spans="1:2">
      <c r="A200" t="s">
        <v>624</v>
      </c>
      <c r="B200" t="s">
        <v>41</v>
      </c>
    </row>
    <row r="201" spans="1:2">
      <c r="A201" t="s">
        <v>624</v>
      </c>
      <c r="B201" t="s">
        <v>2168</v>
      </c>
    </row>
    <row r="202" spans="1:2">
      <c r="A202" t="s">
        <v>344</v>
      </c>
      <c r="B202" t="s">
        <v>2169</v>
      </c>
    </row>
    <row r="203" spans="1:2">
      <c r="A203" t="s">
        <v>344</v>
      </c>
      <c r="B203" t="s">
        <v>2170</v>
      </c>
    </row>
    <row r="204" spans="1:2">
      <c r="A204" t="s">
        <v>344</v>
      </c>
      <c r="B204" t="s">
        <v>345</v>
      </c>
    </row>
    <row r="205" spans="1:2">
      <c r="A205" t="s">
        <v>662</v>
      </c>
      <c r="B205" t="s">
        <v>73</v>
      </c>
    </row>
    <row r="206" spans="1:2">
      <c r="A206" t="s">
        <v>662</v>
      </c>
      <c r="B206" t="s">
        <v>2171</v>
      </c>
    </row>
    <row r="207" spans="1:2">
      <c r="A207" t="s">
        <v>604</v>
      </c>
      <c r="B207" t="s">
        <v>605</v>
      </c>
    </row>
    <row r="208" spans="1:2">
      <c r="A208" t="s">
        <v>892</v>
      </c>
      <c r="B208" t="s">
        <v>2172</v>
      </c>
    </row>
    <row r="209" spans="1:2">
      <c r="A209" t="s">
        <v>892</v>
      </c>
      <c r="B209" t="s">
        <v>2173</v>
      </c>
    </row>
    <row r="210" spans="1:2">
      <c r="A210" t="s">
        <v>892</v>
      </c>
      <c r="B210" t="s">
        <v>2174</v>
      </c>
    </row>
    <row r="211" spans="1:2">
      <c r="A211" t="s">
        <v>1143</v>
      </c>
      <c r="B211" t="s">
        <v>1144</v>
      </c>
    </row>
    <row r="212" spans="1:2">
      <c r="A212" t="s">
        <v>335</v>
      </c>
      <c r="B212" t="s">
        <v>2175</v>
      </c>
    </row>
    <row r="213" spans="1:2">
      <c r="A213" t="s">
        <v>335</v>
      </c>
      <c r="B213" t="s">
        <v>336</v>
      </c>
    </row>
    <row r="214" spans="1:2">
      <c r="A214" t="s">
        <v>1223</v>
      </c>
      <c r="B214" t="s">
        <v>2176</v>
      </c>
    </row>
    <row r="215" spans="1:2">
      <c r="A215" t="s">
        <v>1223</v>
      </c>
      <c r="B215" t="s">
        <v>474</v>
      </c>
    </row>
    <row r="216" spans="1:2">
      <c r="A216" t="s">
        <v>10</v>
      </c>
      <c r="B216" t="s">
        <v>11</v>
      </c>
    </row>
    <row r="217" spans="1:2">
      <c r="A217" t="s">
        <v>304</v>
      </c>
      <c r="B217" t="s">
        <v>2177</v>
      </c>
    </row>
    <row r="218" spans="1:2">
      <c r="A218" t="s">
        <v>304</v>
      </c>
      <c r="B218" t="s">
        <v>2178</v>
      </c>
    </row>
    <row r="219" spans="1:2">
      <c r="A219" t="s">
        <v>473</v>
      </c>
      <c r="B219" t="s">
        <v>2179</v>
      </c>
    </row>
    <row r="220" spans="1:2">
      <c r="A220" t="s">
        <v>473</v>
      </c>
      <c r="B220" t="s">
        <v>2180</v>
      </c>
    </row>
    <row r="221" spans="1:2">
      <c r="A221" t="s">
        <v>764</v>
      </c>
      <c r="B221" t="s">
        <v>2181</v>
      </c>
    </row>
    <row r="222" spans="1:2">
      <c r="A222" t="s">
        <v>764</v>
      </c>
      <c r="B222" t="s">
        <v>667</v>
      </c>
    </row>
    <row r="223" spans="1:2">
      <c r="A223" t="s">
        <v>764</v>
      </c>
      <c r="B223" t="s">
        <v>2182</v>
      </c>
    </row>
    <row r="224" spans="1:2">
      <c r="A224" t="s">
        <v>787</v>
      </c>
      <c r="B224" t="s">
        <v>2183</v>
      </c>
    </row>
    <row r="225" spans="1:2">
      <c r="A225" t="s">
        <v>787</v>
      </c>
      <c r="B225" t="s">
        <v>788</v>
      </c>
    </row>
    <row r="226" spans="1:2">
      <c r="A226" t="s">
        <v>613</v>
      </c>
      <c r="B226" t="s">
        <v>2184</v>
      </c>
    </row>
    <row r="227" spans="1:2">
      <c r="A227" t="s">
        <v>613</v>
      </c>
      <c r="B227" t="s">
        <v>614</v>
      </c>
    </row>
    <row r="228" spans="1:2">
      <c r="A228" t="s">
        <v>613</v>
      </c>
      <c r="B228" t="s">
        <v>2185</v>
      </c>
    </row>
    <row r="229" spans="1:2">
      <c r="A229" t="s">
        <v>468</v>
      </c>
      <c r="B229" t="s">
        <v>2186</v>
      </c>
    </row>
    <row r="230" spans="1:2">
      <c r="A230" t="s">
        <v>468</v>
      </c>
      <c r="B230" t="s">
        <v>2187</v>
      </c>
    </row>
    <row r="231" spans="1:2">
      <c r="A231" t="s">
        <v>1131</v>
      </c>
      <c r="B231" t="s">
        <v>2188</v>
      </c>
    </row>
    <row r="232" spans="1:2">
      <c r="A232" t="s">
        <v>1131</v>
      </c>
      <c r="B232" t="s">
        <v>2189</v>
      </c>
    </row>
    <row r="233" spans="1:2">
      <c r="A233" t="s">
        <v>443</v>
      </c>
      <c r="B233" t="s">
        <v>444</v>
      </c>
    </row>
    <row r="234" spans="1:2">
      <c r="A234" t="s">
        <v>948</v>
      </c>
      <c r="B234" t="s">
        <v>116</v>
      </c>
    </row>
    <row r="235" spans="1:2">
      <c r="A235" t="s">
        <v>948</v>
      </c>
      <c r="B235" t="s">
        <v>2190</v>
      </c>
    </row>
    <row r="236" spans="1:2">
      <c r="A236" t="s">
        <v>948</v>
      </c>
      <c r="B236" t="s">
        <v>2191</v>
      </c>
    </row>
    <row r="237" spans="1:2">
      <c r="A237" t="s">
        <v>1011</v>
      </c>
      <c r="B237" t="s">
        <v>1012</v>
      </c>
    </row>
    <row r="238" spans="1:2">
      <c r="A238" t="s">
        <v>1011</v>
      </c>
      <c r="B238" t="s">
        <v>2192</v>
      </c>
    </row>
    <row r="239" spans="1:2">
      <c r="A239" t="s">
        <v>1128</v>
      </c>
      <c r="B239" t="s">
        <v>2193</v>
      </c>
    </row>
    <row r="240" spans="1:2">
      <c r="A240" t="s">
        <v>1128</v>
      </c>
      <c r="B240" t="s">
        <v>273</v>
      </c>
    </row>
    <row r="241" spans="1:2">
      <c r="A241" t="s">
        <v>261</v>
      </c>
      <c r="B241" t="s">
        <v>2194</v>
      </c>
    </row>
    <row r="242" spans="1:2">
      <c r="A242" t="s">
        <v>261</v>
      </c>
      <c r="B242" t="s">
        <v>262</v>
      </c>
    </row>
    <row r="243" spans="1:2">
      <c r="A243" t="s">
        <v>999</v>
      </c>
      <c r="B243" t="s">
        <v>2195</v>
      </c>
    </row>
    <row r="244" spans="1:2">
      <c r="A244" t="s">
        <v>999</v>
      </c>
      <c r="B244" t="s">
        <v>2174</v>
      </c>
    </row>
    <row r="245" spans="1:2">
      <c r="A245" t="s">
        <v>138</v>
      </c>
      <c r="B245" t="s">
        <v>2175</v>
      </c>
    </row>
    <row r="246" spans="1:2">
      <c r="A246" t="s">
        <v>138</v>
      </c>
      <c r="B246" t="s">
        <v>73</v>
      </c>
    </row>
    <row r="247" spans="1:2">
      <c r="A247" t="s">
        <v>138</v>
      </c>
      <c r="B247" t="s">
        <v>2196</v>
      </c>
    </row>
    <row r="248" spans="1:2">
      <c r="A248" t="s">
        <v>196</v>
      </c>
      <c r="B248" t="s">
        <v>780</v>
      </c>
    </row>
    <row r="249" spans="1:2">
      <c r="A249" t="s">
        <v>196</v>
      </c>
      <c r="B249" t="s">
        <v>2197</v>
      </c>
    </row>
    <row r="250" spans="1:2">
      <c r="A250" t="s">
        <v>196</v>
      </c>
      <c r="B250" t="s">
        <v>2198</v>
      </c>
    </row>
    <row r="251" spans="1:2">
      <c r="A251" t="s">
        <v>1119</v>
      </c>
      <c r="B251" t="s">
        <v>73</v>
      </c>
    </row>
    <row r="252" spans="1:2">
      <c r="A252" t="s">
        <v>1119</v>
      </c>
      <c r="B252" t="s">
        <v>2199</v>
      </c>
    </row>
    <row r="253" spans="1:2">
      <c r="A253" t="s">
        <v>1119</v>
      </c>
      <c r="B253" t="s">
        <v>2200</v>
      </c>
    </row>
    <row r="254" spans="1:2">
      <c r="A254" t="s">
        <v>739</v>
      </c>
      <c r="B254" t="s">
        <v>2193</v>
      </c>
    </row>
    <row r="255" spans="1:2">
      <c r="A255" t="s">
        <v>739</v>
      </c>
      <c r="B255" t="s">
        <v>273</v>
      </c>
    </row>
    <row r="256" spans="1:2">
      <c r="A256" t="s">
        <v>1080</v>
      </c>
      <c r="B256" t="s">
        <v>433</v>
      </c>
    </row>
    <row r="257" spans="1:2">
      <c r="A257" t="s">
        <v>1080</v>
      </c>
      <c r="B257" t="s">
        <v>2201</v>
      </c>
    </row>
    <row r="258" spans="1:2">
      <c r="A258" t="s">
        <v>908</v>
      </c>
      <c r="B258" t="s">
        <v>909</v>
      </c>
    </row>
    <row r="259" spans="1:2">
      <c r="A259" t="s">
        <v>908</v>
      </c>
      <c r="B259" t="s">
        <v>2202</v>
      </c>
    </row>
    <row r="260" spans="1:2">
      <c r="A260" t="s">
        <v>908</v>
      </c>
      <c r="B260" t="s">
        <v>2203</v>
      </c>
    </row>
    <row r="261" spans="1:2">
      <c r="A261" t="s">
        <v>975</v>
      </c>
      <c r="B261" t="s">
        <v>977</v>
      </c>
    </row>
    <row r="262" spans="1:2">
      <c r="A262" t="s">
        <v>970</v>
      </c>
      <c r="B262" t="s">
        <v>2204</v>
      </c>
    </row>
    <row r="263" spans="1:2">
      <c r="A263" t="s">
        <v>970</v>
      </c>
      <c r="B263" t="s">
        <v>2205</v>
      </c>
    </row>
    <row r="264" spans="1:2">
      <c r="A264" t="s">
        <v>981</v>
      </c>
      <c r="B264" t="s">
        <v>2175</v>
      </c>
    </row>
    <row r="265" spans="1:2">
      <c r="A265" t="s">
        <v>981</v>
      </c>
      <c r="B265" t="s">
        <v>2206</v>
      </c>
    </row>
    <row r="266" spans="1:2">
      <c r="A266" t="s">
        <v>981</v>
      </c>
      <c r="B266" t="s">
        <v>2207</v>
      </c>
    </row>
    <row r="267" spans="1:2">
      <c r="A267" t="s">
        <v>40</v>
      </c>
      <c r="B267" t="s">
        <v>2168</v>
      </c>
    </row>
    <row r="268" spans="1:2">
      <c r="A268" t="s">
        <v>40</v>
      </c>
      <c r="B268" t="s">
        <v>41</v>
      </c>
    </row>
    <row r="269" spans="1:2">
      <c r="A269" t="s">
        <v>40</v>
      </c>
      <c r="B269" t="s">
        <v>2208</v>
      </c>
    </row>
    <row r="270" spans="1:2">
      <c r="A270" t="s">
        <v>228</v>
      </c>
      <c r="B270" t="s">
        <v>229</v>
      </c>
    </row>
    <row r="271" spans="1:2">
      <c r="A271" t="s">
        <v>228</v>
      </c>
      <c r="B271" t="s">
        <v>2209</v>
      </c>
    </row>
    <row r="272" spans="1:2">
      <c r="A272" t="s">
        <v>888</v>
      </c>
      <c r="B272" t="s">
        <v>889</v>
      </c>
    </row>
    <row r="273" spans="1:2">
      <c r="A273" t="s">
        <v>494</v>
      </c>
      <c r="B273" t="s">
        <v>2210</v>
      </c>
    </row>
    <row r="274" spans="1:2">
      <c r="A274" t="s">
        <v>494</v>
      </c>
      <c r="B274" t="s">
        <v>2211</v>
      </c>
    </row>
    <row r="275" spans="1:2">
      <c r="A275" t="s">
        <v>167</v>
      </c>
      <c r="B275" t="s">
        <v>2212</v>
      </c>
    </row>
    <row r="276" spans="1:2">
      <c r="A276" t="s">
        <v>167</v>
      </c>
      <c r="B276" t="s">
        <v>168</v>
      </c>
    </row>
    <row r="277" spans="1:2">
      <c r="A277" t="s">
        <v>380</v>
      </c>
      <c r="B277" t="s">
        <v>2213</v>
      </c>
    </row>
    <row r="278" spans="1:2">
      <c r="A278" t="s">
        <v>380</v>
      </c>
      <c r="B278" t="s">
        <v>381</v>
      </c>
    </row>
    <row r="279" spans="1:2">
      <c r="A279" t="s">
        <v>380</v>
      </c>
      <c r="B279" t="s">
        <v>2214</v>
      </c>
    </row>
    <row r="280" spans="1:2">
      <c r="A280" t="s">
        <v>1110</v>
      </c>
      <c r="B280" t="s">
        <v>73</v>
      </c>
    </row>
    <row r="281" spans="1:2">
      <c r="A281" t="s">
        <v>1110</v>
      </c>
      <c r="B281" t="s">
        <v>2215</v>
      </c>
    </row>
    <row r="282" spans="1:2">
      <c r="A282" t="s">
        <v>155</v>
      </c>
      <c r="B282" t="s">
        <v>157</v>
      </c>
    </row>
    <row r="283" spans="1:2">
      <c r="A283" t="s">
        <v>568</v>
      </c>
      <c r="B283" t="s">
        <v>2216</v>
      </c>
    </row>
    <row r="284" spans="1:2">
      <c r="A284" t="s">
        <v>568</v>
      </c>
      <c r="B284" t="s">
        <v>2217</v>
      </c>
    </row>
    <row r="285" spans="1:2">
      <c r="A285" t="s">
        <v>568</v>
      </c>
      <c r="B285" t="s">
        <v>569</v>
      </c>
    </row>
    <row r="286" spans="1:2">
      <c r="A286" t="s">
        <v>96</v>
      </c>
      <c r="B286" t="s">
        <v>2218</v>
      </c>
    </row>
    <row r="287" spans="1:2">
      <c r="A287" t="s">
        <v>96</v>
      </c>
      <c r="B287" t="s">
        <v>2219</v>
      </c>
    </row>
    <row r="288" spans="1:2">
      <c r="A288" t="s">
        <v>815</v>
      </c>
      <c r="B288" t="s">
        <v>816</v>
      </c>
    </row>
    <row r="289" spans="1:2">
      <c r="A289" t="s">
        <v>213</v>
      </c>
      <c r="B289" t="s">
        <v>91</v>
      </c>
    </row>
    <row r="290" spans="1:2">
      <c r="A290" t="s">
        <v>213</v>
      </c>
      <c r="B290" t="s">
        <v>1259</v>
      </c>
    </row>
    <row r="291" spans="1:2">
      <c r="A291" t="s">
        <v>427</v>
      </c>
      <c r="B291" t="s">
        <v>2220</v>
      </c>
    </row>
    <row r="292" spans="1:2">
      <c r="A292" t="s">
        <v>427</v>
      </c>
      <c r="B292" t="s">
        <v>2030</v>
      </c>
    </row>
    <row r="293" spans="1:2">
      <c r="A293" t="s">
        <v>427</v>
      </c>
      <c r="B293" t="s">
        <v>2221</v>
      </c>
    </row>
    <row r="294" spans="1:2">
      <c r="A294" t="s">
        <v>1017</v>
      </c>
      <c r="B294" t="s">
        <v>2222</v>
      </c>
    </row>
    <row r="295" spans="1:2">
      <c r="A295" t="s">
        <v>1017</v>
      </c>
      <c r="B295" t="s">
        <v>1018</v>
      </c>
    </row>
    <row r="296" spans="1:2">
      <c r="A296" t="s">
        <v>1152</v>
      </c>
      <c r="B296" t="s">
        <v>2024</v>
      </c>
    </row>
    <row r="297" spans="1:2">
      <c r="A297" t="s">
        <v>1152</v>
      </c>
      <c r="B297" t="s">
        <v>2028</v>
      </c>
    </row>
    <row r="298" spans="1:2">
      <c r="A298" t="s">
        <v>1152</v>
      </c>
      <c r="B298" t="s">
        <v>2223</v>
      </c>
    </row>
    <row r="299" spans="1:2">
      <c r="A299" t="s">
        <v>1065</v>
      </c>
      <c r="B299" t="s">
        <v>2224</v>
      </c>
    </row>
    <row r="300" spans="1:2">
      <c r="A300" t="s">
        <v>1065</v>
      </c>
      <c r="B300" t="s">
        <v>2225</v>
      </c>
    </row>
    <row r="301" spans="1:2">
      <c r="A301" t="s">
        <v>1065</v>
      </c>
      <c r="B301" t="s">
        <v>2226</v>
      </c>
    </row>
    <row r="302" spans="1:2">
      <c r="A302" t="s">
        <v>1061</v>
      </c>
      <c r="B302" t="s">
        <v>1062</v>
      </c>
    </row>
    <row r="303" spans="1:2">
      <c r="A303" t="s">
        <v>1084</v>
      </c>
      <c r="B303" t="s">
        <v>2227</v>
      </c>
    </row>
    <row r="304" spans="1:2">
      <c r="A304" t="s">
        <v>1084</v>
      </c>
      <c r="B304" t="s">
        <v>2228</v>
      </c>
    </row>
    <row r="305" spans="1:2">
      <c r="A305" t="s">
        <v>16</v>
      </c>
      <c r="B305" t="s">
        <v>2229</v>
      </c>
    </row>
    <row r="306" spans="1:2">
      <c r="A306" t="s">
        <v>16</v>
      </c>
      <c r="B306" t="s">
        <v>2230</v>
      </c>
    </row>
    <row r="307" spans="1:2">
      <c r="A307" t="s">
        <v>16</v>
      </c>
      <c r="B307" t="s">
        <v>17</v>
      </c>
    </row>
    <row r="308" spans="1:2">
      <c r="A308" t="s">
        <v>1036</v>
      </c>
      <c r="B308" t="s">
        <v>116</v>
      </c>
    </row>
    <row r="309" spans="1:2">
      <c r="A309" t="s">
        <v>1036</v>
      </c>
      <c r="B309" t="s">
        <v>2231</v>
      </c>
    </row>
    <row r="310" spans="1:2">
      <c r="A310" t="s">
        <v>1036</v>
      </c>
      <c r="B310" t="s">
        <v>2232</v>
      </c>
    </row>
    <row r="311" spans="1:2">
      <c r="A311" t="s">
        <v>994</v>
      </c>
      <c r="B311" t="s">
        <v>2233</v>
      </c>
    </row>
    <row r="312" spans="1:2">
      <c r="A312" t="s">
        <v>994</v>
      </c>
      <c r="B312" t="s">
        <v>2234</v>
      </c>
    </row>
    <row r="313" spans="1:2">
      <c r="A313" t="s">
        <v>994</v>
      </c>
      <c r="B313" t="s">
        <v>2235</v>
      </c>
    </row>
    <row r="314" spans="1:2">
      <c r="A314" t="s">
        <v>369</v>
      </c>
      <c r="B314" t="s">
        <v>371</v>
      </c>
    </row>
    <row r="315" spans="1:2">
      <c r="A315" t="s">
        <v>783</v>
      </c>
      <c r="B315" t="s">
        <v>2236</v>
      </c>
    </row>
    <row r="316" spans="1:2">
      <c r="A316" t="s">
        <v>783</v>
      </c>
      <c r="B316" t="s">
        <v>433</v>
      </c>
    </row>
    <row r="317" spans="1:2">
      <c r="A317" t="s">
        <v>783</v>
      </c>
      <c r="B317" t="s">
        <v>2199</v>
      </c>
    </row>
    <row r="318" spans="1:2">
      <c r="A318" t="s">
        <v>1166</v>
      </c>
      <c r="B318" t="s">
        <v>2237</v>
      </c>
    </row>
    <row r="319" spans="1:2">
      <c r="A319" t="s">
        <v>1166</v>
      </c>
      <c r="B319" t="s">
        <v>2238</v>
      </c>
    </row>
    <row r="320" spans="1:2">
      <c r="A320" t="s">
        <v>1189</v>
      </c>
      <c r="B320" t="s">
        <v>2239</v>
      </c>
    </row>
    <row r="321" spans="1:2">
      <c r="A321" t="s">
        <v>1189</v>
      </c>
      <c r="B321" t="s">
        <v>2240</v>
      </c>
    </row>
    <row r="322" spans="1:2">
      <c r="A322" t="s">
        <v>861</v>
      </c>
      <c r="B322" t="s">
        <v>862</v>
      </c>
    </row>
    <row r="323" spans="1:2">
      <c r="A323" t="s">
        <v>666</v>
      </c>
      <c r="B323" t="s">
        <v>667</v>
      </c>
    </row>
    <row r="324" spans="1:2">
      <c r="A324" t="s">
        <v>340</v>
      </c>
      <c r="B324" t="s">
        <v>91</v>
      </c>
    </row>
    <row r="325" spans="1:2">
      <c r="A325" t="s">
        <v>340</v>
      </c>
      <c r="B325" t="s">
        <v>2107</v>
      </c>
    </row>
    <row r="326" spans="1:2">
      <c r="A326" t="s">
        <v>628</v>
      </c>
      <c r="B326" t="s">
        <v>2241</v>
      </c>
    </row>
    <row r="327" spans="1:2">
      <c r="A327" t="s">
        <v>628</v>
      </c>
      <c r="B327" t="s">
        <v>2242</v>
      </c>
    </row>
    <row r="328" spans="1:2">
      <c r="A328" t="s">
        <v>628</v>
      </c>
      <c r="B328" t="s">
        <v>2243</v>
      </c>
    </row>
    <row r="329" spans="1:2">
      <c r="A329" t="s">
        <v>932</v>
      </c>
      <c r="B329" t="s">
        <v>2244</v>
      </c>
    </row>
    <row r="330" spans="1:2">
      <c r="A330" t="s">
        <v>932</v>
      </c>
      <c r="B330" t="s">
        <v>2245</v>
      </c>
    </row>
    <row r="331" spans="1:2">
      <c r="A331" t="s">
        <v>397</v>
      </c>
      <c r="B331" t="s">
        <v>399</v>
      </c>
    </row>
    <row r="332" spans="1:2">
      <c r="A332" t="s">
        <v>873</v>
      </c>
      <c r="B332" t="s">
        <v>2246</v>
      </c>
    </row>
    <row r="333" spans="1:2">
      <c r="A333" t="s">
        <v>873</v>
      </c>
      <c r="B333" t="s">
        <v>2247</v>
      </c>
    </row>
    <row r="334" spans="1:2">
      <c r="A334" t="s">
        <v>873</v>
      </c>
      <c r="B334" t="s">
        <v>2248</v>
      </c>
    </row>
    <row r="335" spans="1:2">
      <c r="A335" t="s">
        <v>986</v>
      </c>
      <c r="B335" t="s">
        <v>91</v>
      </c>
    </row>
    <row r="336" spans="1:2">
      <c r="A336" t="s">
        <v>719</v>
      </c>
      <c r="B336" t="s">
        <v>720</v>
      </c>
    </row>
    <row r="337" spans="1:2">
      <c r="A337" t="s">
        <v>453</v>
      </c>
      <c r="B337" t="s">
        <v>2249</v>
      </c>
    </row>
    <row r="338" spans="1:2">
      <c r="A338" t="s">
        <v>453</v>
      </c>
      <c r="B338" t="s">
        <v>2250</v>
      </c>
    </row>
    <row r="339" spans="1:2">
      <c r="A339" t="s">
        <v>540</v>
      </c>
      <c r="B339" t="s">
        <v>542</v>
      </c>
    </row>
    <row r="340" spans="1:2">
      <c r="A340" t="s">
        <v>239</v>
      </c>
      <c r="B340" t="s">
        <v>2251</v>
      </c>
    </row>
    <row r="341" spans="1:2">
      <c r="A341" t="s">
        <v>239</v>
      </c>
      <c r="B341" t="s">
        <v>2252</v>
      </c>
    </row>
    <row r="342" spans="1:2">
      <c r="A342" t="s">
        <v>1214</v>
      </c>
      <c r="B342" t="s">
        <v>2253</v>
      </c>
    </row>
    <row r="343" spans="1:2">
      <c r="A343" t="s">
        <v>1214</v>
      </c>
      <c r="B343" t="s">
        <v>2254</v>
      </c>
    </row>
    <row r="344" spans="1:2">
      <c r="A344" t="s">
        <v>1214</v>
      </c>
      <c r="B344" t="s">
        <v>2255</v>
      </c>
    </row>
    <row r="345" spans="1:2">
      <c r="A345" t="s">
        <v>432</v>
      </c>
      <c r="B345" t="s">
        <v>2201</v>
      </c>
    </row>
    <row r="346" spans="1:2">
      <c r="A346" t="s">
        <v>432</v>
      </c>
      <c r="B346" t="s">
        <v>433</v>
      </c>
    </row>
    <row r="347" spans="1:2">
      <c r="A347" t="s">
        <v>952</v>
      </c>
      <c r="B347" t="s">
        <v>2175</v>
      </c>
    </row>
    <row r="348" spans="1:2">
      <c r="A348" t="s">
        <v>952</v>
      </c>
      <c r="B348" t="s">
        <v>336</v>
      </c>
    </row>
    <row r="349" spans="1:2">
      <c r="A349" t="s">
        <v>488</v>
      </c>
      <c r="B349" t="s">
        <v>1358</v>
      </c>
    </row>
    <row r="350" spans="1:2">
      <c r="A350" t="s">
        <v>488</v>
      </c>
      <c r="B350" t="s">
        <v>1351</v>
      </c>
    </row>
    <row r="351" spans="1:2">
      <c r="A351" t="s">
        <v>779</v>
      </c>
      <c r="B351" t="s">
        <v>780</v>
      </c>
    </row>
    <row r="352" spans="1:2">
      <c r="A352" t="s">
        <v>594</v>
      </c>
      <c r="B352" t="s">
        <v>595</v>
      </c>
    </row>
    <row r="353" spans="1:2">
      <c r="A353" t="s">
        <v>594</v>
      </c>
      <c r="B353" t="s">
        <v>2256</v>
      </c>
    </row>
    <row r="354" spans="1:2">
      <c r="A354" t="s">
        <v>535</v>
      </c>
      <c r="B354" t="s">
        <v>2257</v>
      </c>
    </row>
    <row r="355" spans="1:2">
      <c r="A355" t="s">
        <v>535</v>
      </c>
      <c r="B355" t="s">
        <v>2258</v>
      </c>
    </row>
    <row r="356" spans="1:2">
      <c r="A356" t="s">
        <v>560</v>
      </c>
      <c r="B356" t="s">
        <v>561</v>
      </c>
    </row>
    <row r="357" spans="1:2">
      <c r="A357" t="s">
        <v>560</v>
      </c>
      <c r="B357" t="s">
        <v>2259</v>
      </c>
    </row>
    <row r="358" spans="1:2">
      <c r="A358" t="s">
        <v>560</v>
      </c>
      <c r="B358" t="s">
        <v>2260</v>
      </c>
    </row>
    <row r="359" spans="1:2">
      <c r="A359" t="s">
        <v>796</v>
      </c>
      <c r="B359" t="s">
        <v>798</v>
      </c>
    </row>
    <row r="360" spans="1:2">
      <c r="A360" t="s">
        <v>751</v>
      </c>
      <c r="B360" t="s">
        <v>541</v>
      </c>
    </row>
    <row r="361" spans="1:2">
      <c r="A361" t="s">
        <v>751</v>
      </c>
      <c r="B361" t="s">
        <v>2261</v>
      </c>
    </row>
    <row r="362" spans="1:2">
      <c r="A362" t="s">
        <v>806</v>
      </c>
      <c r="B362" t="s">
        <v>2262</v>
      </c>
    </row>
    <row r="363" spans="1:2">
      <c r="A363" t="s">
        <v>806</v>
      </c>
      <c r="B363" t="s">
        <v>2263</v>
      </c>
    </row>
    <row r="364" spans="1:2">
      <c r="A364" t="s">
        <v>806</v>
      </c>
      <c r="B364" t="s">
        <v>2264</v>
      </c>
    </row>
    <row r="365" spans="1:2">
      <c r="A365" t="s">
        <v>523</v>
      </c>
      <c r="B365" t="s">
        <v>91</v>
      </c>
    </row>
    <row r="366" spans="1:2">
      <c r="A366" t="s">
        <v>330</v>
      </c>
      <c r="B366" t="s">
        <v>2265</v>
      </c>
    </row>
    <row r="367" spans="1:2">
      <c r="A367" t="s">
        <v>330</v>
      </c>
      <c r="B367" t="s">
        <v>2266</v>
      </c>
    </row>
    <row r="368" spans="1:2">
      <c r="A368" t="s">
        <v>330</v>
      </c>
      <c r="B368" t="s">
        <v>2267</v>
      </c>
    </row>
    <row r="369" spans="1:2">
      <c r="A369" t="s">
        <v>835</v>
      </c>
      <c r="B369" t="s">
        <v>836</v>
      </c>
    </row>
    <row r="370" spans="1:2">
      <c r="A370" t="s">
        <v>349</v>
      </c>
      <c r="B370" t="s">
        <v>350</v>
      </c>
    </row>
    <row r="371" spans="1:2">
      <c r="A371" t="s">
        <v>349</v>
      </c>
      <c r="B371" t="s">
        <v>2268</v>
      </c>
    </row>
    <row r="372" spans="1:2">
      <c r="A372" t="s">
        <v>52</v>
      </c>
      <c r="B372" t="s">
        <v>2269</v>
      </c>
    </row>
    <row r="373" spans="1:2">
      <c r="A373" t="s">
        <v>52</v>
      </c>
      <c r="B373" t="s">
        <v>2270</v>
      </c>
    </row>
    <row r="374" spans="1:2">
      <c r="A374" t="s">
        <v>1093</v>
      </c>
      <c r="B374" t="s">
        <v>2220</v>
      </c>
    </row>
    <row r="375" spans="1:2">
      <c r="A375" t="s">
        <v>1093</v>
      </c>
      <c r="B375" t="s">
        <v>2030</v>
      </c>
    </row>
    <row r="376" spans="1:2">
      <c r="A376" t="s">
        <v>1123</v>
      </c>
      <c r="B376" t="s">
        <v>2271</v>
      </c>
    </row>
    <row r="377" spans="1:2">
      <c r="A377" t="s">
        <v>1123</v>
      </c>
      <c r="B377" t="s">
        <v>2272</v>
      </c>
    </row>
    <row r="378" spans="1:2">
      <c r="A378" t="s">
        <v>1123</v>
      </c>
      <c r="B378" t="s">
        <v>2273</v>
      </c>
    </row>
    <row r="379" spans="1:2">
      <c r="A379" t="s">
        <v>308</v>
      </c>
      <c r="B379" t="s">
        <v>2274</v>
      </c>
    </row>
    <row r="380" spans="1:2">
      <c r="A380" t="s">
        <v>308</v>
      </c>
      <c r="B380" t="s">
        <v>2275</v>
      </c>
    </row>
    <row r="381" spans="1:2">
      <c r="A381" t="s">
        <v>589</v>
      </c>
      <c r="B381" t="s">
        <v>2276</v>
      </c>
    </row>
    <row r="382" spans="1:2">
      <c r="A382" t="s">
        <v>589</v>
      </c>
      <c r="B382" t="s">
        <v>409</v>
      </c>
    </row>
    <row r="383" spans="1:2">
      <c r="A383" t="s">
        <v>589</v>
      </c>
      <c r="B383" t="s">
        <v>2277</v>
      </c>
    </row>
    <row r="384" spans="1:2">
      <c r="A384" t="s">
        <v>391</v>
      </c>
      <c r="B384" t="s">
        <v>2278</v>
      </c>
    </row>
    <row r="385" spans="1:2">
      <c r="A385" t="s">
        <v>391</v>
      </c>
      <c r="B385" t="s">
        <v>2279</v>
      </c>
    </row>
    <row r="386" spans="1:2">
      <c r="A386" t="s">
        <v>391</v>
      </c>
      <c r="B386" t="s">
        <v>2280</v>
      </c>
    </row>
    <row r="387" spans="1:2">
      <c r="A387" t="s">
        <v>1139</v>
      </c>
      <c r="B387" t="s">
        <v>2168</v>
      </c>
    </row>
    <row r="388" spans="1:2">
      <c r="A388" t="s">
        <v>1139</v>
      </c>
      <c r="B388" t="s">
        <v>41</v>
      </c>
    </row>
    <row r="389" spans="1:2">
      <c r="A389" t="s">
        <v>115</v>
      </c>
      <c r="B389" t="s">
        <v>116</v>
      </c>
    </row>
    <row r="390" spans="1:2">
      <c r="A390" t="s">
        <v>115</v>
      </c>
      <c r="B390" t="s">
        <v>2191</v>
      </c>
    </row>
    <row r="391" spans="1:2">
      <c r="A391" t="s">
        <v>769</v>
      </c>
      <c r="B391" t="s">
        <v>355</v>
      </c>
    </row>
    <row r="392" spans="1:2">
      <c r="A392" t="s">
        <v>769</v>
      </c>
      <c r="B392" t="s">
        <v>2281</v>
      </c>
    </row>
    <row r="393" spans="1:2">
      <c r="A393" t="s">
        <v>769</v>
      </c>
      <c r="B393" t="s">
        <v>2282</v>
      </c>
    </row>
    <row r="394" spans="1:2">
      <c r="A394" t="s">
        <v>1045</v>
      </c>
      <c r="B394" t="s">
        <v>2283</v>
      </c>
    </row>
    <row r="395" spans="1:2">
      <c r="A395" t="s">
        <v>1045</v>
      </c>
      <c r="B395" t="s">
        <v>2284</v>
      </c>
    </row>
    <row r="396" spans="1:2">
      <c r="A396" t="s">
        <v>1045</v>
      </c>
      <c r="B396" t="s">
        <v>41</v>
      </c>
    </row>
    <row r="397" spans="1:2">
      <c r="A397" t="s">
        <v>619</v>
      </c>
      <c r="B397" t="s">
        <v>386</v>
      </c>
    </row>
    <row r="398" spans="1:2">
      <c r="A398" t="s">
        <v>619</v>
      </c>
      <c r="B398" t="s">
        <v>2285</v>
      </c>
    </row>
    <row r="399" spans="1:2">
      <c r="A399" t="s">
        <v>619</v>
      </c>
      <c r="B399" t="s">
        <v>2286</v>
      </c>
    </row>
    <row r="400" spans="1:2">
      <c r="A400" t="s">
        <v>234</v>
      </c>
      <c r="B400" t="s">
        <v>235</v>
      </c>
    </row>
    <row r="401" spans="1:2">
      <c r="A401" t="s">
        <v>234</v>
      </c>
      <c r="B401" t="s">
        <v>2287</v>
      </c>
    </row>
    <row r="402" spans="1:2">
      <c r="A402" t="s">
        <v>282</v>
      </c>
      <c r="B402" t="s">
        <v>283</v>
      </c>
    </row>
    <row r="403" spans="1:2">
      <c r="A403" t="s">
        <v>250</v>
      </c>
      <c r="B403" t="s">
        <v>2288</v>
      </c>
    </row>
    <row r="404" spans="1:2">
      <c r="A404" t="s">
        <v>250</v>
      </c>
      <c r="B404" t="s">
        <v>2037</v>
      </c>
    </row>
    <row r="405" spans="1:2">
      <c r="A405" t="s">
        <v>250</v>
      </c>
      <c r="B405" t="s">
        <v>595</v>
      </c>
    </row>
    <row r="406" spans="1:2">
      <c r="A406" t="s">
        <v>584</v>
      </c>
      <c r="B406" t="s">
        <v>585</v>
      </c>
    </row>
    <row r="407" spans="1:2">
      <c r="A407" t="s">
        <v>584</v>
      </c>
      <c r="B407" t="s">
        <v>2039</v>
      </c>
    </row>
    <row r="408" spans="1:2">
      <c r="A408" t="s">
        <v>584</v>
      </c>
      <c r="B408" t="s">
        <v>2289</v>
      </c>
    </row>
    <row r="409" spans="1:2">
      <c r="A409" t="s">
        <v>878</v>
      </c>
      <c r="B409" t="s">
        <v>874</v>
      </c>
    </row>
    <row r="410" spans="1:2">
      <c r="A410" t="s">
        <v>878</v>
      </c>
      <c r="B410" t="s">
        <v>2290</v>
      </c>
    </row>
    <row r="411" spans="1:2">
      <c r="A411" t="s">
        <v>878</v>
      </c>
      <c r="B411" t="s">
        <v>2291</v>
      </c>
    </row>
    <row r="412" spans="1:2">
      <c r="A412" t="s">
        <v>78</v>
      </c>
      <c r="B412" t="s">
        <v>79</v>
      </c>
    </row>
    <row r="413" spans="1:2">
      <c r="A413" t="s">
        <v>78</v>
      </c>
      <c r="B413" t="s">
        <v>2039</v>
      </c>
    </row>
    <row r="414" spans="1:2">
      <c r="A414" t="s">
        <v>78</v>
      </c>
      <c r="B414" t="s">
        <v>585</v>
      </c>
    </row>
    <row r="415" spans="1:2">
      <c r="A415" t="s">
        <v>1040</v>
      </c>
      <c r="B415" t="s">
        <v>1042</v>
      </c>
    </row>
    <row r="416" spans="1:2">
      <c r="A416" t="s">
        <v>844</v>
      </c>
      <c r="B416" t="s">
        <v>2292</v>
      </c>
    </row>
    <row r="417" spans="1:2">
      <c r="A417" t="s">
        <v>844</v>
      </c>
      <c r="B417" t="s">
        <v>409</v>
      </c>
    </row>
    <row r="418" spans="1:2">
      <c r="A418" t="s">
        <v>844</v>
      </c>
      <c r="B418" t="s">
        <v>2293</v>
      </c>
    </row>
    <row r="419" spans="1:2">
      <c r="A419" t="s">
        <v>509</v>
      </c>
      <c r="B419" t="s">
        <v>355</v>
      </c>
    </row>
    <row r="420" spans="1:2">
      <c r="A420" t="s">
        <v>65</v>
      </c>
      <c r="B420" t="s">
        <v>2294</v>
      </c>
    </row>
    <row r="421" spans="1:2">
      <c r="A421" t="s">
        <v>65</v>
      </c>
      <c r="B421" t="s">
        <v>2295</v>
      </c>
    </row>
    <row r="422" spans="1:2">
      <c r="A422" t="s">
        <v>1075</v>
      </c>
      <c r="B422" t="s">
        <v>156</v>
      </c>
    </row>
    <row r="423" spans="1:2">
      <c r="A423" t="s">
        <v>1075</v>
      </c>
      <c r="B423" t="s">
        <v>2296</v>
      </c>
    </row>
    <row r="424" spans="1:2">
      <c r="A424" t="s">
        <v>1075</v>
      </c>
      <c r="B424" t="s">
        <v>2297</v>
      </c>
    </row>
    <row r="425" spans="1:2">
      <c r="A425" t="s">
        <v>865</v>
      </c>
      <c r="B425" t="s">
        <v>2039</v>
      </c>
    </row>
    <row r="426" spans="1:2">
      <c r="A426" t="s">
        <v>865</v>
      </c>
      <c r="B426" t="s">
        <v>2298</v>
      </c>
    </row>
    <row r="427" spans="1:2">
      <c r="A427" t="s">
        <v>865</v>
      </c>
      <c r="B427" t="s">
        <v>2299</v>
      </c>
    </row>
    <row r="428" spans="1:2">
      <c r="A428" t="s">
        <v>827</v>
      </c>
      <c r="B428" t="s">
        <v>41</v>
      </c>
    </row>
    <row r="429" spans="1:2">
      <c r="A429" t="s">
        <v>1057</v>
      </c>
      <c r="B429" t="s">
        <v>2300</v>
      </c>
    </row>
    <row r="430" spans="1:2">
      <c r="A430" t="s">
        <v>1057</v>
      </c>
      <c r="B430" t="s">
        <v>2292</v>
      </c>
    </row>
    <row r="431" spans="1:2">
      <c r="A431" t="s">
        <v>1057</v>
      </c>
      <c r="B431" t="s">
        <v>409</v>
      </c>
    </row>
    <row r="432" spans="1:2">
      <c r="A432" t="s">
        <v>109</v>
      </c>
      <c r="B432" t="s">
        <v>2039</v>
      </c>
    </row>
    <row r="433" spans="1:2">
      <c r="A433" t="s">
        <v>109</v>
      </c>
      <c r="B433" t="s">
        <v>2301</v>
      </c>
    </row>
    <row r="434" spans="1:2">
      <c r="A434" t="s">
        <v>109</v>
      </c>
      <c r="B434" t="s">
        <v>262</v>
      </c>
    </row>
    <row r="435" spans="1:2">
      <c r="A435" t="s">
        <v>224</v>
      </c>
      <c r="B435" t="s">
        <v>225</v>
      </c>
    </row>
    <row r="436" spans="1:2">
      <c r="A436" t="s">
        <v>673</v>
      </c>
      <c r="B436" t="s">
        <v>2302</v>
      </c>
    </row>
    <row r="437" spans="1:2">
      <c r="A437" t="s">
        <v>673</v>
      </c>
      <c r="B437" t="s">
        <v>2303</v>
      </c>
    </row>
    <row r="438" spans="1:2">
      <c r="A438" t="s">
        <v>673</v>
      </c>
      <c r="B438" t="s">
        <v>2304</v>
      </c>
    </row>
    <row r="439" spans="1:2">
      <c r="A439" t="s">
        <v>1219</v>
      </c>
      <c r="B439" t="s">
        <v>2292</v>
      </c>
    </row>
    <row r="440" spans="1:2">
      <c r="A440" t="s">
        <v>1219</v>
      </c>
      <c r="B440" t="s">
        <v>409</v>
      </c>
    </row>
    <row r="441" spans="1:2">
      <c r="A441" t="s">
        <v>679</v>
      </c>
      <c r="B441" t="s">
        <v>2305</v>
      </c>
    </row>
    <row r="442" spans="1:2">
      <c r="A442" t="s">
        <v>679</v>
      </c>
      <c r="B442" t="s">
        <v>2306</v>
      </c>
    </row>
    <row r="443" spans="1:2">
      <c r="A443" t="s">
        <v>679</v>
      </c>
      <c r="B443" t="s">
        <v>2307</v>
      </c>
    </row>
    <row r="444" spans="1:2">
      <c r="A444" t="s">
        <v>942</v>
      </c>
      <c r="B444" t="s">
        <v>41</v>
      </c>
    </row>
    <row r="445" spans="1:2">
      <c r="A445" t="s">
        <v>942</v>
      </c>
      <c r="B445" t="s">
        <v>2308</v>
      </c>
    </row>
    <row r="446" spans="1:2">
      <c r="A446" t="s">
        <v>942</v>
      </c>
      <c r="B446" t="s">
        <v>2309</v>
      </c>
    </row>
    <row r="447" spans="1:2">
      <c r="A447" t="s">
        <v>277</v>
      </c>
      <c r="B447" t="s">
        <v>2310</v>
      </c>
    </row>
    <row r="448" spans="1:2">
      <c r="A448" t="s">
        <v>277</v>
      </c>
      <c r="B448" t="s">
        <v>2311</v>
      </c>
    </row>
    <row r="449" spans="1:2">
      <c r="A449" t="s">
        <v>1088</v>
      </c>
      <c r="B449" t="s">
        <v>1089</v>
      </c>
    </row>
    <row r="450" spans="1:2">
      <c r="A450" t="s">
        <v>1088</v>
      </c>
      <c r="B450" t="s">
        <v>2312</v>
      </c>
    </row>
    <row r="451" spans="1:2">
      <c r="A451" t="s">
        <v>1088</v>
      </c>
      <c r="B451" t="s">
        <v>2283</v>
      </c>
    </row>
    <row r="452" spans="1:2">
      <c r="A452" t="s">
        <v>1212</v>
      </c>
      <c r="B452" t="s">
        <v>2305</v>
      </c>
    </row>
    <row r="453" spans="1:2">
      <c r="A453" t="s">
        <v>1212</v>
      </c>
      <c r="B453" t="s">
        <v>2306</v>
      </c>
    </row>
    <row r="454" spans="1:2">
      <c r="A454" t="s">
        <v>1212</v>
      </c>
      <c r="B454" t="s">
        <v>2307</v>
      </c>
    </row>
    <row r="455" spans="1:2">
      <c r="A455" t="s">
        <v>801</v>
      </c>
      <c r="B455" t="s">
        <v>2039</v>
      </c>
    </row>
    <row r="456" spans="1:2">
      <c r="A456" t="s">
        <v>801</v>
      </c>
      <c r="B456" t="s">
        <v>2313</v>
      </c>
    </row>
    <row r="457" spans="1:2">
      <c r="A457" t="s">
        <v>801</v>
      </c>
      <c r="B457" t="s">
        <v>2314</v>
      </c>
    </row>
    <row r="458" spans="1:2">
      <c r="A458" t="s">
        <v>1202</v>
      </c>
      <c r="B458" t="s">
        <v>585</v>
      </c>
    </row>
    <row r="459" spans="1:2">
      <c r="A459" t="s">
        <v>1202</v>
      </c>
      <c r="B459" t="s">
        <v>2301</v>
      </c>
    </row>
    <row r="460" spans="1:2">
      <c r="A460" t="s">
        <v>1202</v>
      </c>
      <c r="B460" t="s">
        <v>2315</v>
      </c>
    </row>
    <row r="461" spans="1:2">
      <c r="A461" t="s">
        <v>839</v>
      </c>
      <c r="B461" t="s">
        <v>2316</v>
      </c>
    </row>
    <row r="462" spans="1:2">
      <c r="A462" t="s">
        <v>839</v>
      </c>
      <c r="B462" t="s">
        <v>2317</v>
      </c>
    </row>
    <row r="463" spans="1:2">
      <c r="A463" t="s">
        <v>699</v>
      </c>
      <c r="B463" t="s">
        <v>2274</v>
      </c>
    </row>
    <row r="464" spans="1:2">
      <c r="A464" t="s">
        <v>699</v>
      </c>
      <c r="B464" t="s">
        <v>2318</v>
      </c>
    </row>
    <row r="465" spans="1:2">
      <c r="A465" t="s">
        <v>699</v>
      </c>
      <c r="B465" t="s">
        <v>2319</v>
      </c>
    </row>
    <row r="466" spans="1:2">
      <c r="A466" t="s">
        <v>1007</v>
      </c>
      <c r="B466" t="s">
        <v>2305</v>
      </c>
    </row>
    <row r="467" spans="1:2">
      <c r="A467" t="s">
        <v>1007</v>
      </c>
      <c r="B467" t="s">
        <v>2306</v>
      </c>
    </row>
    <row r="468" spans="1:2">
      <c r="A468" t="s">
        <v>1007</v>
      </c>
      <c r="B468" t="s">
        <v>2307</v>
      </c>
    </row>
    <row r="469" spans="1:2">
      <c r="A469" t="s">
        <v>710</v>
      </c>
      <c r="B469" t="s">
        <v>2320</v>
      </c>
    </row>
    <row r="470" spans="1:2">
      <c r="A470" t="s">
        <v>710</v>
      </c>
      <c r="B470" t="s">
        <v>2321</v>
      </c>
    </row>
    <row r="471" spans="1:2">
      <c r="A471" t="s">
        <v>385</v>
      </c>
      <c r="B471" t="s">
        <v>79</v>
      </c>
    </row>
    <row r="472" spans="1:2">
      <c r="A472" t="s">
        <v>385</v>
      </c>
      <c r="B472" t="s">
        <v>585</v>
      </c>
    </row>
    <row r="473" spans="1:2">
      <c r="A473" t="s">
        <v>385</v>
      </c>
      <c r="B473" t="s">
        <v>386</v>
      </c>
    </row>
    <row r="474" spans="1:2">
      <c r="A474" t="s">
        <v>1114</v>
      </c>
      <c r="B474" t="s">
        <v>2322</v>
      </c>
    </row>
    <row r="475" spans="1:2">
      <c r="A475" t="s">
        <v>1114</v>
      </c>
      <c r="B475" t="s">
        <v>2323</v>
      </c>
    </row>
    <row r="476" spans="1:2">
      <c r="A476" t="s">
        <v>1114</v>
      </c>
      <c r="B476" t="s">
        <v>2324</v>
      </c>
    </row>
    <row r="477" spans="1:2">
      <c r="A477" t="s">
        <v>1103</v>
      </c>
      <c r="B477" t="s">
        <v>2168</v>
      </c>
    </row>
    <row r="478" spans="1:2">
      <c r="A478" t="s">
        <v>1103</v>
      </c>
      <c r="B478" t="s">
        <v>41</v>
      </c>
    </row>
    <row r="479" spans="1:2">
      <c r="A479" t="s">
        <v>1103</v>
      </c>
      <c r="B479" t="s">
        <v>2284</v>
      </c>
    </row>
    <row r="480" spans="1:2">
      <c r="A480" t="s">
        <v>408</v>
      </c>
      <c r="B480" t="s">
        <v>409</v>
      </c>
    </row>
    <row r="481" spans="1:2">
      <c r="A481" t="s">
        <v>133</v>
      </c>
      <c r="B481" t="s">
        <v>2168</v>
      </c>
    </row>
    <row r="482" spans="1:2">
      <c r="A482" t="s">
        <v>133</v>
      </c>
      <c r="B482" t="s">
        <v>41</v>
      </c>
    </row>
    <row r="483" spans="1:2">
      <c r="A483" t="s">
        <v>133</v>
      </c>
      <c r="B483" t="s">
        <v>2284</v>
      </c>
    </row>
    <row r="484" spans="1:2">
      <c r="A484" t="s">
        <v>609</v>
      </c>
      <c r="B484" t="s">
        <v>2325</v>
      </c>
    </row>
    <row r="485" spans="1:2">
      <c r="A485" t="s">
        <v>609</v>
      </c>
      <c r="B485" t="s">
        <v>2326</v>
      </c>
    </row>
    <row r="486" spans="1:2">
      <c r="A486" t="s">
        <v>609</v>
      </c>
      <c r="B486" t="s">
        <v>2327</v>
      </c>
    </row>
    <row r="487" spans="1:2">
      <c r="A487" t="s">
        <v>245</v>
      </c>
      <c r="B487" t="s">
        <v>2328</v>
      </c>
    </row>
    <row r="488" spans="1:2">
      <c r="A488" t="s">
        <v>245</v>
      </c>
      <c r="B488" t="s">
        <v>2329</v>
      </c>
    </row>
    <row r="489" spans="1:2">
      <c r="A489" t="s">
        <v>245</v>
      </c>
      <c r="B489" t="s">
        <v>2330</v>
      </c>
    </row>
    <row r="490" spans="1:2">
      <c r="A490" t="s">
        <v>179</v>
      </c>
      <c r="B490" t="s">
        <v>2331</v>
      </c>
    </row>
    <row r="491" spans="1:2">
      <c r="A491" t="s">
        <v>179</v>
      </c>
      <c r="B491" t="s">
        <v>2332</v>
      </c>
    </row>
    <row r="492" spans="1:2">
      <c r="A492" t="s">
        <v>179</v>
      </c>
      <c r="B492" t="s">
        <v>2327</v>
      </c>
    </row>
    <row r="493" spans="1:2">
      <c r="A493" t="s">
        <v>143</v>
      </c>
      <c r="B493" t="s">
        <v>2325</v>
      </c>
    </row>
    <row r="494" spans="1:2">
      <c r="A494" t="s">
        <v>143</v>
      </c>
      <c r="B494" t="s">
        <v>2326</v>
      </c>
    </row>
    <row r="495" spans="1:2">
      <c r="A495" t="s">
        <v>143</v>
      </c>
      <c r="B495" t="s">
        <v>2327</v>
      </c>
    </row>
    <row r="496" spans="1:2">
      <c r="A496" t="s">
        <v>27</v>
      </c>
      <c r="B496" t="s">
        <v>2333</v>
      </c>
    </row>
    <row r="497" spans="1:2">
      <c r="A497" t="s">
        <v>27</v>
      </c>
      <c r="B497" t="s">
        <v>2070</v>
      </c>
    </row>
    <row r="498" spans="1:2">
      <c r="A498" t="s">
        <v>58</v>
      </c>
      <c r="B498" t="s">
        <v>2334</v>
      </c>
    </row>
    <row r="499" spans="1:2">
      <c r="A499" t="s">
        <v>58</v>
      </c>
      <c r="B499" t="s">
        <v>2335</v>
      </c>
    </row>
    <row r="500" spans="1:2">
      <c r="A500" t="s">
        <v>58</v>
      </c>
      <c r="B500" t="s">
        <v>2336</v>
      </c>
    </row>
    <row r="501" spans="1:2">
      <c r="A501" t="s">
        <v>102</v>
      </c>
      <c r="B501" t="s">
        <v>2337</v>
      </c>
    </row>
    <row r="502" spans="1:2">
      <c r="A502" t="s">
        <v>102</v>
      </c>
      <c r="B502" t="s">
        <v>2338</v>
      </c>
    </row>
    <row r="503" spans="1:2">
      <c r="A503" t="s">
        <v>102</v>
      </c>
      <c r="B503" t="s">
        <v>2053</v>
      </c>
    </row>
    <row r="504" spans="1:2">
      <c r="A504" t="s">
        <v>207</v>
      </c>
      <c r="B504" t="s">
        <v>208</v>
      </c>
    </row>
    <row r="505" spans="1:2">
      <c r="A505" t="s">
        <v>207</v>
      </c>
      <c r="B505" t="s">
        <v>2339</v>
      </c>
    </row>
    <row r="506" spans="1:2">
      <c r="A506" t="s">
        <v>207</v>
      </c>
      <c r="B506" t="s">
        <v>2340</v>
      </c>
    </row>
    <row r="507" spans="1:2">
      <c r="A507" t="s">
        <v>256</v>
      </c>
      <c r="B507" t="s">
        <v>73</v>
      </c>
    </row>
    <row r="508" spans="1:2">
      <c r="A508" t="s">
        <v>256</v>
      </c>
      <c r="B508" t="s">
        <v>2341</v>
      </c>
    </row>
    <row r="509" spans="1:2">
      <c r="A509" t="s">
        <v>364</v>
      </c>
      <c r="B509" t="s">
        <v>73</v>
      </c>
    </row>
    <row r="510" spans="1:2">
      <c r="A510" t="s">
        <v>364</v>
      </c>
      <c r="B510" t="s">
        <v>2342</v>
      </c>
    </row>
    <row r="511" spans="1:2">
      <c r="A511" t="s">
        <v>364</v>
      </c>
      <c r="B511" t="s">
        <v>2343</v>
      </c>
    </row>
    <row r="512" spans="1:2">
      <c r="A512" t="s">
        <v>417</v>
      </c>
      <c r="B512" t="s">
        <v>2344</v>
      </c>
    </row>
    <row r="513" spans="1:2">
      <c r="A513" t="s">
        <v>417</v>
      </c>
      <c r="B513" t="s">
        <v>2345</v>
      </c>
    </row>
    <row r="514" spans="1:2">
      <c r="A514" t="s">
        <v>422</v>
      </c>
      <c r="B514" t="s">
        <v>2051</v>
      </c>
    </row>
    <row r="515" spans="1:2">
      <c r="A515" t="s">
        <v>422</v>
      </c>
      <c r="B515" t="s">
        <v>2346</v>
      </c>
    </row>
    <row r="516" spans="1:2">
      <c r="A516" t="s">
        <v>422</v>
      </c>
      <c r="B516" t="s">
        <v>2347</v>
      </c>
    </row>
    <row r="517" spans="1:2">
      <c r="A517" t="s">
        <v>438</v>
      </c>
      <c r="B517" t="s">
        <v>2348</v>
      </c>
    </row>
    <row r="518" spans="1:2">
      <c r="A518" t="s">
        <v>438</v>
      </c>
      <c r="B518" t="s">
        <v>2349</v>
      </c>
    </row>
    <row r="519" spans="1:2">
      <c r="A519" t="s">
        <v>447</v>
      </c>
      <c r="B519" t="s">
        <v>103</v>
      </c>
    </row>
    <row r="520" spans="1:2">
      <c r="A520" t="s">
        <v>447</v>
      </c>
      <c r="B520" t="s">
        <v>2053</v>
      </c>
    </row>
    <row r="521" spans="1:2">
      <c r="A521" t="s">
        <v>447</v>
      </c>
      <c r="B521" t="s">
        <v>2350</v>
      </c>
    </row>
    <row r="522" spans="1:2">
      <c r="A522" t="s">
        <v>479</v>
      </c>
      <c r="B522" t="s">
        <v>2351</v>
      </c>
    </row>
    <row r="523" spans="1:2">
      <c r="A523" t="s">
        <v>479</v>
      </c>
      <c r="B523" t="s">
        <v>480</v>
      </c>
    </row>
    <row r="524" spans="1:2">
      <c r="A524" t="s">
        <v>505</v>
      </c>
      <c r="B524" t="s">
        <v>506</v>
      </c>
    </row>
    <row r="525" spans="1:2">
      <c r="A525" t="s">
        <v>531</v>
      </c>
      <c r="B525" t="s">
        <v>46</v>
      </c>
    </row>
    <row r="526" spans="1:2">
      <c r="A526" t="s">
        <v>554</v>
      </c>
      <c r="B526" t="s">
        <v>2352</v>
      </c>
    </row>
    <row r="527" spans="1:2">
      <c r="A527" t="s">
        <v>554</v>
      </c>
      <c r="B527" t="s">
        <v>2353</v>
      </c>
    </row>
    <row r="528" spans="1:2">
      <c r="A528" t="s">
        <v>565</v>
      </c>
      <c r="B528" t="s">
        <v>46</v>
      </c>
    </row>
    <row r="529" spans="1:2">
      <c r="A529" t="s">
        <v>642</v>
      </c>
      <c r="B529" t="s">
        <v>219</v>
      </c>
    </row>
    <row r="530" spans="1:2">
      <c r="A530" t="s">
        <v>642</v>
      </c>
      <c r="B530" t="s">
        <v>2354</v>
      </c>
    </row>
    <row r="531" spans="1:2">
      <c r="A531" t="s">
        <v>642</v>
      </c>
      <c r="B531" t="s">
        <v>2355</v>
      </c>
    </row>
    <row r="532" spans="1:2">
      <c r="A532" t="s">
        <v>657</v>
      </c>
      <c r="B532" t="s">
        <v>658</v>
      </c>
    </row>
    <row r="533" spans="1:2">
      <c r="A533" t="s">
        <v>670</v>
      </c>
      <c r="B533" t="s">
        <v>46</v>
      </c>
    </row>
    <row r="534" spans="1:2">
      <c r="A534" t="s">
        <v>729</v>
      </c>
      <c r="B534" t="s">
        <v>2356</v>
      </c>
    </row>
    <row r="535" spans="1:2">
      <c r="A535" t="s">
        <v>729</v>
      </c>
      <c r="B535" t="s">
        <v>2357</v>
      </c>
    </row>
    <row r="536" spans="1:2">
      <c r="A536" t="s">
        <v>729</v>
      </c>
      <c r="B536" t="s">
        <v>2358</v>
      </c>
    </row>
    <row r="537" spans="1:2">
      <c r="A537" t="s">
        <v>743</v>
      </c>
      <c r="B537" t="s">
        <v>744</v>
      </c>
    </row>
    <row r="538" spans="1:2">
      <c r="A538" t="s">
        <v>747</v>
      </c>
      <c r="B538" t="s">
        <v>748</v>
      </c>
    </row>
    <row r="539" spans="1:2">
      <c r="A539" t="s">
        <v>819</v>
      </c>
      <c r="B539" t="s">
        <v>2359</v>
      </c>
    </row>
    <row r="540" spans="1:2">
      <c r="A540" t="s">
        <v>819</v>
      </c>
      <c r="B540" t="s">
        <v>219</v>
      </c>
    </row>
    <row r="541" spans="1:2">
      <c r="A541" t="s">
        <v>819</v>
      </c>
      <c r="B541" t="s">
        <v>2360</v>
      </c>
    </row>
    <row r="542" spans="1:2">
      <c r="A542" t="s">
        <v>882</v>
      </c>
      <c r="B542" t="s">
        <v>2361</v>
      </c>
    </row>
    <row r="543" spans="1:2">
      <c r="A543" t="s">
        <v>882</v>
      </c>
      <c r="B543" t="s">
        <v>2362</v>
      </c>
    </row>
    <row r="544" spans="1:2">
      <c r="A544" t="s">
        <v>897</v>
      </c>
      <c r="B544" t="s">
        <v>2363</v>
      </c>
    </row>
    <row r="545" spans="1:2">
      <c r="A545" t="s">
        <v>897</v>
      </c>
      <c r="B545" t="s">
        <v>898</v>
      </c>
    </row>
    <row r="546" spans="1:2">
      <c r="A546" t="s">
        <v>897</v>
      </c>
      <c r="B546" t="s">
        <v>2364</v>
      </c>
    </row>
    <row r="547" spans="1:2">
      <c r="A547" t="s">
        <v>914</v>
      </c>
      <c r="B547" t="s">
        <v>2365</v>
      </c>
    </row>
    <row r="548" spans="1:2">
      <c r="A548" t="s">
        <v>914</v>
      </c>
      <c r="B548" t="s">
        <v>2366</v>
      </c>
    </row>
    <row r="549" spans="1:2">
      <c r="A549" t="s">
        <v>960</v>
      </c>
      <c r="B549" t="s">
        <v>961</v>
      </c>
    </row>
    <row r="550" spans="1:2">
      <c r="A550" t="s">
        <v>1004</v>
      </c>
      <c r="B550" t="s">
        <v>961</v>
      </c>
    </row>
    <row r="551" spans="1:2">
      <c r="A551" t="s">
        <v>1027</v>
      </c>
      <c r="B551" t="s">
        <v>1028</v>
      </c>
    </row>
    <row r="552" spans="1:2">
      <c r="A552" t="s">
        <v>1027</v>
      </c>
      <c r="B552" t="s">
        <v>2367</v>
      </c>
    </row>
    <row r="553" spans="1:2">
      <c r="A553" t="s">
        <v>1176</v>
      </c>
      <c r="B553" t="s">
        <v>219</v>
      </c>
    </row>
    <row r="554" spans="1:2">
      <c r="A554" t="s">
        <v>1176</v>
      </c>
      <c r="B554" t="s">
        <v>2152</v>
      </c>
    </row>
    <row r="555" spans="1:2">
      <c r="A555" t="s">
        <v>1176</v>
      </c>
      <c r="B555" t="s">
        <v>2368</v>
      </c>
    </row>
  </sheetData>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9860F-1E38-48FA-8E53-C8F03F7C5B13}">
  <dimension ref="A1:E278"/>
  <sheetViews>
    <sheetView topLeftCell="B1" workbookViewId="0">
      <selection activeCell="J7" sqref="J7"/>
    </sheetView>
  </sheetViews>
  <sheetFormatPr defaultRowHeight="18"/>
  <cols>
    <col min="1" max="1" width="60.88671875" customWidth="1"/>
    <col min="2" max="2" width="30.21875" customWidth="1"/>
    <col min="4" max="4" width="16.21875" customWidth="1"/>
    <col min="5" max="6" width="16.109375" customWidth="1"/>
  </cols>
  <sheetData>
    <row r="1" spans="1:5">
      <c r="A1" t="s">
        <v>1</v>
      </c>
      <c r="B1" t="s">
        <v>2</v>
      </c>
    </row>
    <row r="2" spans="1:5">
      <c r="A2" t="s">
        <v>500</v>
      </c>
      <c r="B2" t="s">
        <v>229</v>
      </c>
    </row>
    <row r="3" spans="1:5">
      <c r="A3" t="s">
        <v>45</v>
      </c>
      <c r="B3" t="s">
        <v>46</v>
      </c>
      <c r="D3" s="6" t="s">
        <v>1406</v>
      </c>
      <c r="E3" t="s">
        <v>2055</v>
      </c>
    </row>
    <row r="4" spans="1:5">
      <c r="A4" t="s">
        <v>185</v>
      </c>
      <c r="B4" t="s">
        <v>186</v>
      </c>
      <c r="D4" s="7" t="s">
        <v>41</v>
      </c>
      <c r="E4">
        <v>8</v>
      </c>
    </row>
    <row r="5" spans="1:5">
      <c r="A5" t="s">
        <v>937</v>
      </c>
      <c r="B5" t="s">
        <v>938</v>
      </c>
      <c r="D5" s="7" t="s">
        <v>73</v>
      </c>
      <c r="E5">
        <v>7</v>
      </c>
    </row>
    <row r="6" spans="1:5">
      <c r="A6" t="s">
        <v>579</v>
      </c>
      <c r="B6" t="s">
        <v>128</v>
      </c>
      <c r="D6" s="7" t="s">
        <v>273</v>
      </c>
      <c r="E6">
        <v>7</v>
      </c>
    </row>
    <row r="7" spans="1:5">
      <c r="A7" t="s">
        <v>928</v>
      </c>
      <c r="B7" t="s">
        <v>413</v>
      </c>
      <c r="D7" s="7" t="s">
        <v>66</v>
      </c>
      <c r="E7">
        <v>7</v>
      </c>
    </row>
    <row r="8" spans="1:5">
      <c r="A8" t="s">
        <v>755</v>
      </c>
      <c r="B8" t="s">
        <v>35</v>
      </c>
      <c r="D8" s="7" t="s">
        <v>35</v>
      </c>
      <c r="E8">
        <v>6</v>
      </c>
    </row>
    <row r="9" spans="1:5">
      <c r="A9" t="s">
        <v>792</v>
      </c>
      <c r="B9" t="s">
        <v>35</v>
      </c>
      <c r="D9" s="7" t="s">
        <v>219</v>
      </c>
      <c r="E9">
        <v>5</v>
      </c>
    </row>
    <row r="10" spans="1:5">
      <c r="A10" t="s">
        <v>1053</v>
      </c>
      <c r="B10" t="s">
        <v>35</v>
      </c>
      <c r="D10" s="7" t="s">
        <v>128</v>
      </c>
      <c r="E10">
        <v>5</v>
      </c>
    </row>
    <row r="11" spans="1:5">
      <c r="A11" t="s">
        <v>946</v>
      </c>
      <c r="B11" t="s">
        <v>35</v>
      </c>
      <c r="D11" s="7" t="s">
        <v>46</v>
      </c>
      <c r="E11">
        <v>5</v>
      </c>
    </row>
    <row r="12" spans="1:5">
      <c r="A12" t="s">
        <v>851</v>
      </c>
      <c r="B12" t="s">
        <v>852</v>
      </c>
      <c r="D12" s="7" t="s">
        <v>91</v>
      </c>
      <c r="E12">
        <v>5</v>
      </c>
    </row>
    <row r="13" spans="1:5">
      <c r="A13" t="s">
        <v>127</v>
      </c>
      <c r="B13" t="s">
        <v>128</v>
      </c>
      <c r="D13" s="7" t="s">
        <v>162</v>
      </c>
      <c r="E13">
        <v>4</v>
      </c>
    </row>
    <row r="14" spans="1:5">
      <c r="A14" t="s">
        <v>1161</v>
      </c>
      <c r="B14" t="s">
        <v>1162</v>
      </c>
      <c r="D14" s="7" t="s">
        <v>361</v>
      </c>
      <c r="E14">
        <v>4</v>
      </c>
    </row>
    <row r="15" spans="1:5">
      <c r="A15" t="s">
        <v>464</v>
      </c>
      <c r="B15" t="s">
        <v>288</v>
      </c>
      <c r="D15" s="7" t="s">
        <v>1408</v>
      </c>
      <c r="E15">
        <v>63</v>
      </c>
    </row>
    <row r="16" spans="1:5">
      <c r="A16" t="s">
        <v>870</v>
      </c>
      <c r="B16" t="s">
        <v>46</v>
      </c>
    </row>
    <row r="17" spans="1:2">
      <c r="A17" t="s">
        <v>694</v>
      </c>
      <c r="B17" t="s">
        <v>695</v>
      </c>
    </row>
    <row r="18" spans="1:2">
      <c r="A18" t="s">
        <v>924</v>
      </c>
      <c r="B18" t="s">
        <v>925</v>
      </c>
    </row>
    <row r="19" spans="1:2">
      <c r="A19" t="s">
        <v>1106</v>
      </c>
      <c r="B19" t="s">
        <v>219</v>
      </c>
    </row>
    <row r="20" spans="1:2">
      <c r="A20" t="s">
        <v>989</v>
      </c>
      <c r="B20" t="s">
        <v>990</v>
      </c>
    </row>
    <row r="21" spans="1:2">
      <c r="A21" t="s">
        <v>1022</v>
      </c>
      <c r="B21" t="s">
        <v>1023</v>
      </c>
    </row>
    <row r="22" spans="1:2">
      <c r="A22" t="s">
        <v>919</v>
      </c>
      <c r="B22" t="s">
        <v>920</v>
      </c>
    </row>
    <row r="23" spans="1:2">
      <c r="A23" t="s">
        <v>956</v>
      </c>
      <c r="B23" t="s">
        <v>957</v>
      </c>
    </row>
    <row r="24" spans="1:2">
      <c r="A24" t="s">
        <v>34</v>
      </c>
      <c r="B24" t="s">
        <v>35</v>
      </c>
    </row>
    <row r="25" spans="1:2">
      <c r="A25" t="s">
        <v>734</v>
      </c>
      <c r="B25" t="s">
        <v>735</v>
      </c>
    </row>
    <row r="26" spans="1:2">
      <c r="A26" t="s">
        <v>759</v>
      </c>
      <c r="B26" t="s">
        <v>760</v>
      </c>
    </row>
    <row r="27" spans="1:2">
      <c r="A27" t="s">
        <v>705</v>
      </c>
      <c r="B27" t="s">
        <v>706</v>
      </c>
    </row>
    <row r="28" spans="1:2">
      <c r="A28" t="s">
        <v>1098</v>
      </c>
      <c r="B28" t="s">
        <v>1099</v>
      </c>
    </row>
    <row r="29" spans="1:2">
      <c r="A29" t="s">
        <v>646</v>
      </c>
      <c r="B29" t="s">
        <v>647</v>
      </c>
    </row>
    <row r="30" spans="1:2">
      <c r="A30" t="s">
        <v>412</v>
      </c>
      <c r="B30" t="s">
        <v>413</v>
      </c>
    </row>
    <row r="31" spans="1:2">
      <c r="A31" t="s">
        <v>287</v>
      </c>
      <c r="B31" t="s">
        <v>288</v>
      </c>
    </row>
    <row r="32" spans="1:2">
      <c r="A32" t="s">
        <v>298</v>
      </c>
      <c r="B32" t="s">
        <v>299</v>
      </c>
    </row>
    <row r="33" spans="1:2">
      <c r="A33" t="s">
        <v>774</v>
      </c>
      <c r="B33" t="s">
        <v>775</v>
      </c>
    </row>
    <row r="34" spans="1:2">
      <c r="A34" t="s">
        <v>830</v>
      </c>
      <c r="B34" t="s">
        <v>2016</v>
      </c>
    </row>
    <row r="35" spans="1:2">
      <c r="A35" t="s">
        <v>830</v>
      </c>
      <c r="B35" t="s">
        <v>2017</v>
      </c>
    </row>
    <row r="36" spans="1:2">
      <c r="A36" t="s">
        <v>513</v>
      </c>
      <c r="B36" t="s">
        <v>514</v>
      </c>
    </row>
    <row r="37" spans="1:2">
      <c r="A37" t="s">
        <v>519</v>
      </c>
      <c r="B37" t="s">
        <v>156</v>
      </c>
    </row>
    <row r="38" spans="1:2">
      <c r="A38" t="s">
        <v>314</v>
      </c>
      <c r="B38" t="s">
        <v>315</v>
      </c>
    </row>
    <row r="39" spans="1:2">
      <c r="A39" t="s">
        <v>546</v>
      </c>
      <c r="B39" t="s">
        <v>361</v>
      </c>
    </row>
    <row r="40" spans="1:2">
      <c r="A40" t="s">
        <v>1198</v>
      </c>
      <c r="B40" t="s">
        <v>514</v>
      </c>
    </row>
    <row r="41" spans="1:2">
      <c r="A41" t="s">
        <v>903</v>
      </c>
      <c r="B41" t="s">
        <v>2018</v>
      </c>
    </row>
    <row r="42" spans="1:2">
      <c r="A42" t="s">
        <v>903</v>
      </c>
      <c r="B42" t="s">
        <v>2019</v>
      </c>
    </row>
    <row r="43" spans="1:2">
      <c r="A43" t="s">
        <v>90</v>
      </c>
      <c r="B43" t="s">
        <v>91</v>
      </c>
    </row>
    <row r="44" spans="1:2">
      <c r="A44" t="s">
        <v>599</v>
      </c>
      <c r="B44" t="s">
        <v>600</v>
      </c>
    </row>
    <row r="45" spans="1:2">
      <c r="A45" t="s">
        <v>1048</v>
      </c>
      <c r="B45" t="s">
        <v>1049</v>
      </c>
    </row>
    <row r="46" spans="1:2">
      <c r="A46" t="s">
        <v>1180</v>
      </c>
      <c r="B46" t="s">
        <v>1181</v>
      </c>
    </row>
    <row r="47" spans="1:2">
      <c r="A47" t="s">
        <v>23</v>
      </c>
      <c r="B47" t="s">
        <v>11</v>
      </c>
    </row>
    <row r="48" spans="1:2">
      <c r="A48" t="s">
        <v>458</v>
      </c>
      <c r="B48" t="s">
        <v>459</v>
      </c>
    </row>
    <row r="49" spans="1:2">
      <c r="A49" t="s">
        <v>1148</v>
      </c>
      <c r="B49" t="s">
        <v>35</v>
      </c>
    </row>
    <row r="50" spans="1:2">
      <c r="A50" t="s">
        <v>714</v>
      </c>
      <c r="B50" t="s">
        <v>715</v>
      </c>
    </row>
    <row r="51" spans="1:2">
      <c r="A51" t="s">
        <v>267</v>
      </c>
      <c r="B51" t="s">
        <v>268</v>
      </c>
    </row>
    <row r="52" spans="1:2">
      <c r="A52" t="s">
        <v>161</v>
      </c>
      <c r="B52" t="s">
        <v>162</v>
      </c>
    </row>
    <row r="53" spans="1:2">
      <c r="A53" t="s">
        <v>1208</v>
      </c>
      <c r="B53" t="s">
        <v>162</v>
      </c>
    </row>
    <row r="54" spans="1:2">
      <c r="A54" t="s">
        <v>149</v>
      </c>
      <c r="B54" t="s">
        <v>150</v>
      </c>
    </row>
    <row r="55" spans="1:2">
      <c r="A55" t="s">
        <v>201</v>
      </c>
      <c r="B55" t="s">
        <v>202</v>
      </c>
    </row>
    <row r="56" spans="1:2">
      <c r="A56" t="s">
        <v>1156</v>
      </c>
      <c r="B56" t="s">
        <v>202</v>
      </c>
    </row>
    <row r="57" spans="1:2">
      <c r="A57" t="s">
        <v>637</v>
      </c>
      <c r="B57" t="s">
        <v>638</v>
      </c>
    </row>
    <row r="58" spans="1:2">
      <c r="A58" t="s">
        <v>84</v>
      </c>
      <c r="B58" t="s">
        <v>85</v>
      </c>
    </row>
    <row r="59" spans="1:2">
      <c r="A59" t="s">
        <v>320</v>
      </c>
      <c r="B59" t="s">
        <v>321</v>
      </c>
    </row>
    <row r="60" spans="1:2">
      <c r="A60" t="s">
        <v>811</v>
      </c>
      <c r="B60" t="s">
        <v>812</v>
      </c>
    </row>
    <row r="61" spans="1:2">
      <c r="A61" t="s">
        <v>856</v>
      </c>
      <c r="B61" t="s">
        <v>2020</v>
      </c>
    </row>
    <row r="62" spans="1:2">
      <c r="A62" t="s">
        <v>856</v>
      </c>
      <c r="B62" t="s">
        <v>2021</v>
      </c>
    </row>
    <row r="63" spans="1:2">
      <c r="A63" t="s">
        <v>484</v>
      </c>
      <c r="B63" t="s">
        <v>128</v>
      </c>
    </row>
    <row r="64" spans="1:2">
      <c r="A64" t="s">
        <v>823</v>
      </c>
      <c r="B64" t="s">
        <v>361</v>
      </c>
    </row>
    <row r="65" spans="1:2">
      <c r="A65" t="s">
        <v>72</v>
      </c>
      <c r="B65" t="s">
        <v>73</v>
      </c>
    </row>
    <row r="66" spans="1:2">
      <c r="A66" t="s">
        <v>723</v>
      </c>
      <c r="B66" t="s">
        <v>2022</v>
      </c>
    </row>
    <row r="67" spans="1:2">
      <c r="A67" t="s">
        <v>723</v>
      </c>
      <c r="B67" t="s">
        <v>2023</v>
      </c>
    </row>
    <row r="68" spans="1:2">
      <c r="A68" t="s">
        <v>527</v>
      </c>
      <c r="B68" t="s">
        <v>528</v>
      </c>
    </row>
    <row r="69" spans="1:2">
      <c r="A69" t="s">
        <v>1185</v>
      </c>
      <c r="B69" t="s">
        <v>1186</v>
      </c>
    </row>
    <row r="70" spans="1:2">
      <c r="A70" t="s">
        <v>1033</v>
      </c>
      <c r="B70" t="s">
        <v>361</v>
      </c>
    </row>
    <row r="71" spans="1:2">
      <c r="A71" t="s">
        <v>573</v>
      </c>
      <c r="B71" t="s">
        <v>574</v>
      </c>
    </row>
    <row r="72" spans="1:2">
      <c r="A72" t="s">
        <v>964</v>
      </c>
      <c r="B72" t="s">
        <v>965</v>
      </c>
    </row>
    <row r="73" spans="1:2">
      <c r="A73" t="s">
        <v>1070</v>
      </c>
      <c r="B73" t="s">
        <v>1071</v>
      </c>
    </row>
    <row r="74" spans="1:2">
      <c r="A74" t="s">
        <v>847</v>
      </c>
      <c r="B74" t="s">
        <v>848</v>
      </c>
    </row>
    <row r="75" spans="1:2">
      <c r="A75" t="s">
        <v>375</v>
      </c>
      <c r="B75" t="s">
        <v>376</v>
      </c>
    </row>
    <row r="76" spans="1:2">
      <c r="A76" t="s">
        <v>1134</v>
      </c>
      <c r="B76" t="s">
        <v>1135</v>
      </c>
    </row>
    <row r="77" spans="1:2">
      <c r="A77" t="s">
        <v>690</v>
      </c>
      <c r="B77" t="s">
        <v>162</v>
      </c>
    </row>
    <row r="78" spans="1:2">
      <c r="A78" t="s">
        <v>360</v>
      </c>
      <c r="B78" t="s">
        <v>361</v>
      </c>
    </row>
    <row r="79" spans="1:2">
      <c r="A79" t="s">
        <v>173</v>
      </c>
      <c r="B79" t="s">
        <v>174</v>
      </c>
    </row>
    <row r="80" spans="1:2">
      <c r="A80" t="s">
        <v>652</v>
      </c>
      <c r="B80" t="s">
        <v>653</v>
      </c>
    </row>
    <row r="81" spans="1:2">
      <c r="A81" t="s">
        <v>218</v>
      </c>
      <c r="B81" t="s">
        <v>219</v>
      </c>
    </row>
    <row r="82" spans="1:2">
      <c r="A82" t="s">
        <v>403</v>
      </c>
      <c r="B82" t="s">
        <v>2024</v>
      </c>
    </row>
    <row r="83" spans="1:2">
      <c r="A83" t="s">
        <v>403</v>
      </c>
      <c r="B83" t="s">
        <v>2025</v>
      </c>
    </row>
    <row r="84" spans="1:2">
      <c r="A84" t="s">
        <v>685</v>
      </c>
      <c r="B84" t="s">
        <v>686</v>
      </c>
    </row>
    <row r="85" spans="1:2">
      <c r="A85" t="s">
        <v>292</v>
      </c>
      <c r="B85" t="s">
        <v>293</v>
      </c>
    </row>
    <row r="86" spans="1:2">
      <c r="A86" t="s">
        <v>354</v>
      </c>
      <c r="B86" t="s">
        <v>355</v>
      </c>
    </row>
    <row r="87" spans="1:2">
      <c r="A87" t="s">
        <v>1193</v>
      </c>
      <c r="B87" t="s">
        <v>1194</v>
      </c>
    </row>
    <row r="88" spans="1:2">
      <c r="A88" t="s">
        <v>272</v>
      </c>
      <c r="B88" t="s">
        <v>273</v>
      </c>
    </row>
    <row r="89" spans="1:2">
      <c r="A89" t="s">
        <v>190</v>
      </c>
      <c r="B89" t="s">
        <v>191</v>
      </c>
    </row>
    <row r="90" spans="1:2">
      <c r="A90" t="s">
        <v>122</v>
      </c>
      <c r="B90" t="s">
        <v>123</v>
      </c>
    </row>
    <row r="91" spans="1:2">
      <c r="A91" t="s">
        <v>549</v>
      </c>
      <c r="B91" t="s">
        <v>550</v>
      </c>
    </row>
    <row r="92" spans="1:2">
      <c r="A92" t="s">
        <v>1227</v>
      </c>
      <c r="B92" t="s">
        <v>2024</v>
      </c>
    </row>
    <row r="93" spans="1:2">
      <c r="A93" t="s">
        <v>1227</v>
      </c>
      <c r="B93" t="s">
        <v>2025</v>
      </c>
    </row>
    <row r="94" spans="1:2">
      <c r="A94" t="s">
        <v>1171</v>
      </c>
      <c r="B94" t="s">
        <v>392</v>
      </c>
    </row>
    <row r="95" spans="1:2">
      <c r="A95" t="s">
        <v>1171</v>
      </c>
      <c r="B95" t="s">
        <v>2026</v>
      </c>
    </row>
    <row r="96" spans="1:2">
      <c r="A96" t="s">
        <v>1171</v>
      </c>
      <c r="B96" t="s">
        <v>2027</v>
      </c>
    </row>
    <row r="97" spans="1:2">
      <c r="A97" t="s">
        <v>325</v>
      </c>
      <c r="B97" t="s">
        <v>326</v>
      </c>
    </row>
    <row r="98" spans="1:2">
      <c r="A98" t="s">
        <v>633</v>
      </c>
      <c r="B98" t="s">
        <v>162</v>
      </c>
    </row>
    <row r="99" spans="1:2">
      <c r="A99" t="s">
        <v>624</v>
      </c>
      <c r="B99" t="s">
        <v>41</v>
      </c>
    </row>
    <row r="100" spans="1:2">
      <c r="A100" t="s">
        <v>344</v>
      </c>
      <c r="B100" t="s">
        <v>345</v>
      </c>
    </row>
    <row r="101" spans="1:2">
      <c r="A101" t="s">
        <v>662</v>
      </c>
      <c r="B101" t="s">
        <v>73</v>
      </c>
    </row>
    <row r="102" spans="1:2">
      <c r="A102" t="s">
        <v>604</v>
      </c>
      <c r="B102" t="s">
        <v>53</v>
      </c>
    </row>
    <row r="103" spans="1:2">
      <c r="A103" t="s">
        <v>892</v>
      </c>
      <c r="B103" t="s">
        <v>893</v>
      </c>
    </row>
    <row r="104" spans="1:2">
      <c r="A104" t="s">
        <v>1143</v>
      </c>
      <c r="B104" t="s">
        <v>273</v>
      </c>
    </row>
    <row r="105" spans="1:2">
      <c r="A105" t="s">
        <v>335</v>
      </c>
      <c r="B105" t="s">
        <v>336</v>
      </c>
    </row>
    <row r="106" spans="1:2">
      <c r="A106" t="s">
        <v>1223</v>
      </c>
      <c r="B106" t="s">
        <v>474</v>
      </c>
    </row>
    <row r="107" spans="1:2">
      <c r="A107" t="s">
        <v>10</v>
      </c>
      <c r="B107" t="s">
        <v>11</v>
      </c>
    </row>
    <row r="108" spans="1:2">
      <c r="A108" t="s">
        <v>304</v>
      </c>
      <c r="B108" t="s">
        <v>128</v>
      </c>
    </row>
    <row r="109" spans="1:2">
      <c r="A109" t="s">
        <v>473</v>
      </c>
      <c r="B109" t="s">
        <v>474</v>
      </c>
    </row>
    <row r="110" spans="1:2">
      <c r="A110" t="s">
        <v>764</v>
      </c>
      <c r="B110" t="s">
        <v>765</v>
      </c>
    </row>
    <row r="111" spans="1:2">
      <c r="A111" t="s">
        <v>787</v>
      </c>
      <c r="B111" t="s">
        <v>788</v>
      </c>
    </row>
    <row r="112" spans="1:2">
      <c r="A112" t="s">
        <v>613</v>
      </c>
      <c r="B112" t="s">
        <v>614</v>
      </c>
    </row>
    <row r="113" spans="1:2">
      <c r="A113" t="s">
        <v>468</v>
      </c>
      <c r="B113" t="s">
        <v>469</v>
      </c>
    </row>
    <row r="114" spans="1:2">
      <c r="A114" t="s">
        <v>1131</v>
      </c>
      <c r="B114" t="s">
        <v>128</v>
      </c>
    </row>
    <row r="115" spans="1:2">
      <c r="A115" t="s">
        <v>443</v>
      </c>
      <c r="B115" t="s">
        <v>444</v>
      </c>
    </row>
    <row r="116" spans="1:2">
      <c r="A116" t="s">
        <v>948</v>
      </c>
      <c r="B116" t="s">
        <v>116</v>
      </c>
    </row>
    <row r="117" spans="1:2">
      <c r="A117" t="s">
        <v>1011</v>
      </c>
      <c r="B117" t="s">
        <v>1012</v>
      </c>
    </row>
    <row r="118" spans="1:2">
      <c r="A118" t="s">
        <v>1128</v>
      </c>
      <c r="B118" t="s">
        <v>273</v>
      </c>
    </row>
    <row r="119" spans="1:2">
      <c r="A119" t="s">
        <v>261</v>
      </c>
      <c r="B119" t="s">
        <v>262</v>
      </c>
    </row>
    <row r="120" spans="1:2">
      <c r="A120" t="s">
        <v>999</v>
      </c>
      <c r="B120" t="s">
        <v>893</v>
      </c>
    </row>
    <row r="121" spans="1:2">
      <c r="A121" t="s">
        <v>138</v>
      </c>
      <c r="B121" t="s">
        <v>73</v>
      </c>
    </row>
    <row r="122" spans="1:2">
      <c r="A122" t="s">
        <v>196</v>
      </c>
      <c r="B122" t="s">
        <v>197</v>
      </c>
    </row>
    <row r="123" spans="1:2">
      <c r="A123" t="s">
        <v>1119</v>
      </c>
      <c r="B123" t="s">
        <v>73</v>
      </c>
    </row>
    <row r="124" spans="1:2">
      <c r="A124" t="s">
        <v>739</v>
      </c>
      <c r="B124" t="s">
        <v>273</v>
      </c>
    </row>
    <row r="125" spans="1:2">
      <c r="A125" t="s">
        <v>1080</v>
      </c>
      <c r="B125" t="s">
        <v>433</v>
      </c>
    </row>
    <row r="126" spans="1:2">
      <c r="A126" t="s">
        <v>908</v>
      </c>
      <c r="B126" t="s">
        <v>909</v>
      </c>
    </row>
    <row r="127" spans="1:2">
      <c r="A127" t="s">
        <v>975</v>
      </c>
      <c r="B127" t="s">
        <v>976</v>
      </c>
    </row>
    <row r="128" spans="1:2">
      <c r="A128" t="s">
        <v>970</v>
      </c>
      <c r="B128" t="s">
        <v>629</v>
      </c>
    </row>
    <row r="129" spans="1:2">
      <c r="A129" t="s">
        <v>981</v>
      </c>
      <c r="B129" t="s">
        <v>982</v>
      </c>
    </row>
    <row r="130" spans="1:2">
      <c r="A130" t="s">
        <v>40</v>
      </c>
      <c r="B130" t="s">
        <v>41</v>
      </c>
    </row>
    <row r="131" spans="1:2">
      <c r="A131" t="s">
        <v>228</v>
      </c>
      <c r="B131" t="s">
        <v>229</v>
      </c>
    </row>
    <row r="132" spans="1:2">
      <c r="A132" t="s">
        <v>888</v>
      </c>
      <c r="B132" t="s">
        <v>889</v>
      </c>
    </row>
    <row r="133" spans="1:2">
      <c r="A133" t="s">
        <v>494</v>
      </c>
      <c r="B133" t="s">
        <v>495</v>
      </c>
    </row>
    <row r="134" spans="1:2">
      <c r="A134" t="s">
        <v>167</v>
      </c>
      <c r="B134" t="s">
        <v>168</v>
      </c>
    </row>
    <row r="135" spans="1:2">
      <c r="A135" t="s">
        <v>380</v>
      </c>
      <c r="B135" t="s">
        <v>381</v>
      </c>
    </row>
    <row r="136" spans="1:2">
      <c r="A136" t="s">
        <v>1110</v>
      </c>
      <c r="B136" t="s">
        <v>73</v>
      </c>
    </row>
    <row r="137" spans="1:2">
      <c r="A137" t="s">
        <v>155</v>
      </c>
      <c r="B137" t="s">
        <v>156</v>
      </c>
    </row>
    <row r="138" spans="1:2">
      <c r="A138" t="s">
        <v>568</v>
      </c>
      <c r="B138" t="s">
        <v>569</v>
      </c>
    </row>
    <row r="139" spans="1:2">
      <c r="A139" t="s">
        <v>96</v>
      </c>
      <c r="B139" t="s">
        <v>97</v>
      </c>
    </row>
    <row r="140" spans="1:2">
      <c r="A140" t="s">
        <v>815</v>
      </c>
      <c r="B140" t="s">
        <v>816</v>
      </c>
    </row>
    <row r="141" spans="1:2">
      <c r="A141" t="s">
        <v>213</v>
      </c>
      <c r="B141" t="s">
        <v>91</v>
      </c>
    </row>
    <row r="142" spans="1:2">
      <c r="A142" t="s">
        <v>427</v>
      </c>
      <c r="B142" t="s">
        <v>428</v>
      </c>
    </row>
    <row r="143" spans="1:2">
      <c r="A143" t="s">
        <v>1017</v>
      </c>
      <c r="B143" t="s">
        <v>1018</v>
      </c>
    </row>
    <row r="144" spans="1:2">
      <c r="A144" t="s">
        <v>1152</v>
      </c>
      <c r="B144" t="s">
        <v>2028</v>
      </c>
    </row>
    <row r="145" spans="1:2">
      <c r="A145" t="s">
        <v>1152</v>
      </c>
      <c r="B145" t="s">
        <v>2029</v>
      </c>
    </row>
    <row r="146" spans="1:2">
      <c r="A146" t="s">
        <v>1065</v>
      </c>
      <c r="B146" t="s">
        <v>123</v>
      </c>
    </row>
    <row r="147" spans="1:2">
      <c r="A147" t="s">
        <v>1061</v>
      </c>
      <c r="B147" t="s">
        <v>97</v>
      </c>
    </row>
    <row r="148" spans="1:2">
      <c r="A148" t="s">
        <v>1084</v>
      </c>
      <c r="B148" t="s">
        <v>765</v>
      </c>
    </row>
    <row r="149" spans="1:2">
      <c r="A149" t="s">
        <v>16</v>
      </c>
      <c r="B149" t="s">
        <v>17</v>
      </c>
    </row>
    <row r="150" spans="1:2">
      <c r="A150" t="s">
        <v>1036</v>
      </c>
      <c r="B150" t="s">
        <v>116</v>
      </c>
    </row>
    <row r="151" spans="1:2">
      <c r="A151" t="s">
        <v>994</v>
      </c>
      <c r="B151" t="s">
        <v>995</v>
      </c>
    </row>
    <row r="152" spans="1:2">
      <c r="A152" t="s">
        <v>369</v>
      </c>
      <c r="B152" t="s">
        <v>370</v>
      </c>
    </row>
    <row r="153" spans="1:2">
      <c r="A153" t="s">
        <v>783</v>
      </c>
      <c r="B153" t="s">
        <v>433</v>
      </c>
    </row>
    <row r="154" spans="1:2">
      <c r="A154" t="s">
        <v>1166</v>
      </c>
      <c r="B154" t="s">
        <v>66</v>
      </c>
    </row>
    <row r="155" spans="1:2">
      <c r="A155" t="s">
        <v>1189</v>
      </c>
      <c r="B155" t="s">
        <v>536</v>
      </c>
    </row>
    <row r="156" spans="1:2">
      <c r="A156" t="s">
        <v>861</v>
      </c>
      <c r="B156" t="s">
        <v>469</v>
      </c>
    </row>
    <row r="157" spans="1:2">
      <c r="A157" t="s">
        <v>666</v>
      </c>
      <c r="B157" t="s">
        <v>536</v>
      </c>
    </row>
    <row r="158" spans="1:2">
      <c r="A158" t="s">
        <v>340</v>
      </c>
      <c r="B158" t="s">
        <v>91</v>
      </c>
    </row>
    <row r="159" spans="1:2">
      <c r="A159" t="s">
        <v>628</v>
      </c>
      <c r="B159" t="s">
        <v>629</v>
      </c>
    </row>
    <row r="160" spans="1:2">
      <c r="A160" t="s">
        <v>932</v>
      </c>
      <c r="B160" t="s">
        <v>273</v>
      </c>
    </row>
    <row r="161" spans="1:2">
      <c r="A161" t="s">
        <v>397</v>
      </c>
      <c r="B161" t="s">
        <v>398</v>
      </c>
    </row>
    <row r="162" spans="1:2">
      <c r="A162" t="s">
        <v>873</v>
      </c>
      <c r="B162" t="s">
        <v>874</v>
      </c>
    </row>
    <row r="163" spans="1:2">
      <c r="A163" t="s">
        <v>986</v>
      </c>
      <c r="B163" t="s">
        <v>91</v>
      </c>
    </row>
    <row r="164" spans="1:2">
      <c r="A164" t="s">
        <v>719</v>
      </c>
      <c r="B164" t="s">
        <v>370</v>
      </c>
    </row>
    <row r="165" spans="1:2">
      <c r="A165" t="s">
        <v>453</v>
      </c>
      <c r="B165" t="s">
        <v>273</v>
      </c>
    </row>
    <row r="166" spans="1:2">
      <c r="A166" t="s">
        <v>540</v>
      </c>
      <c r="B166" t="s">
        <v>541</v>
      </c>
    </row>
    <row r="167" spans="1:2">
      <c r="A167" t="s">
        <v>239</v>
      </c>
      <c r="B167" t="s">
        <v>240</v>
      </c>
    </row>
    <row r="168" spans="1:2">
      <c r="A168" t="s">
        <v>1214</v>
      </c>
      <c r="B168" t="s">
        <v>273</v>
      </c>
    </row>
    <row r="169" spans="1:2">
      <c r="A169" t="s">
        <v>432</v>
      </c>
      <c r="B169" t="s">
        <v>433</v>
      </c>
    </row>
    <row r="170" spans="1:2">
      <c r="A170" t="s">
        <v>952</v>
      </c>
      <c r="B170" t="s">
        <v>336</v>
      </c>
    </row>
    <row r="171" spans="1:2">
      <c r="A171" t="s">
        <v>488</v>
      </c>
      <c r="B171" t="s">
        <v>489</v>
      </c>
    </row>
    <row r="172" spans="1:2">
      <c r="A172" t="s">
        <v>779</v>
      </c>
      <c r="B172" t="s">
        <v>780</v>
      </c>
    </row>
    <row r="173" spans="1:2">
      <c r="A173" t="s">
        <v>594</v>
      </c>
      <c r="B173" t="s">
        <v>595</v>
      </c>
    </row>
    <row r="174" spans="1:2">
      <c r="A174" t="s">
        <v>535</v>
      </c>
      <c r="B174" t="s">
        <v>536</v>
      </c>
    </row>
    <row r="175" spans="1:2">
      <c r="A175" t="s">
        <v>560</v>
      </c>
      <c r="B175" t="s">
        <v>561</v>
      </c>
    </row>
    <row r="176" spans="1:2">
      <c r="A176" t="s">
        <v>796</v>
      </c>
      <c r="B176" t="s">
        <v>797</v>
      </c>
    </row>
    <row r="177" spans="1:2">
      <c r="A177" t="s">
        <v>751</v>
      </c>
      <c r="B177" t="s">
        <v>541</v>
      </c>
    </row>
    <row r="178" spans="1:2">
      <c r="A178" t="s">
        <v>806</v>
      </c>
      <c r="B178" t="s">
        <v>807</v>
      </c>
    </row>
    <row r="179" spans="1:2">
      <c r="A179" t="s">
        <v>523</v>
      </c>
      <c r="B179" t="s">
        <v>91</v>
      </c>
    </row>
    <row r="180" spans="1:2">
      <c r="A180" t="s">
        <v>330</v>
      </c>
      <c r="B180" t="s">
        <v>66</v>
      </c>
    </row>
    <row r="181" spans="1:2">
      <c r="A181" t="s">
        <v>835</v>
      </c>
      <c r="B181" t="s">
        <v>469</v>
      </c>
    </row>
    <row r="182" spans="1:2">
      <c r="A182" t="s">
        <v>349</v>
      </c>
      <c r="B182" t="s">
        <v>350</v>
      </c>
    </row>
    <row r="183" spans="1:2">
      <c r="A183" t="s">
        <v>52</v>
      </c>
      <c r="B183" t="s">
        <v>53</v>
      </c>
    </row>
    <row r="184" spans="1:2">
      <c r="A184" t="s">
        <v>1093</v>
      </c>
      <c r="B184" t="s">
        <v>2030</v>
      </c>
    </row>
    <row r="185" spans="1:2">
      <c r="A185" t="s">
        <v>1093</v>
      </c>
      <c r="B185" t="s">
        <v>2031</v>
      </c>
    </row>
    <row r="186" spans="1:2">
      <c r="A186" t="s">
        <v>1123</v>
      </c>
      <c r="B186" t="s">
        <v>765</v>
      </c>
    </row>
    <row r="187" spans="1:2">
      <c r="A187" t="s">
        <v>308</v>
      </c>
      <c r="B187" t="s">
        <v>2032</v>
      </c>
    </row>
    <row r="188" spans="1:2">
      <c r="A188" t="s">
        <v>308</v>
      </c>
      <c r="B188" t="s">
        <v>2033</v>
      </c>
    </row>
    <row r="189" spans="1:2">
      <c r="A189" t="s">
        <v>308</v>
      </c>
      <c r="B189" t="s">
        <v>2034</v>
      </c>
    </row>
    <row r="190" spans="1:2">
      <c r="A190" t="s">
        <v>589</v>
      </c>
      <c r="B190" t="s">
        <v>66</v>
      </c>
    </row>
    <row r="191" spans="1:2">
      <c r="A191" t="s">
        <v>391</v>
      </c>
      <c r="B191" t="s">
        <v>392</v>
      </c>
    </row>
    <row r="192" spans="1:2">
      <c r="A192" t="s">
        <v>1139</v>
      </c>
      <c r="B192" t="s">
        <v>41</v>
      </c>
    </row>
    <row r="193" spans="1:2">
      <c r="A193" t="s">
        <v>115</v>
      </c>
      <c r="B193" t="s">
        <v>116</v>
      </c>
    </row>
    <row r="194" spans="1:2">
      <c r="A194" t="s">
        <v>769</v>
      </c>
      <c r="B194" t="s">
        <v>355</v>
      </c>
    </row>
    <row r="195" spans="1:2">
      <c r="A195" t="s">
        <v>769</v>
      </c>
      <c r="B195" t="s">
        <v>2035</v>
      </c>
    </row>
    <row r="196" spans="1:2">
      <c r="A196" t="s">
        <v>1045</v>
      </c>
      <c r="B196" t="s">
        <v>41</v>
      </c>
    </row>
    <row r="197" spans="1:2">
      <c r="A197" t="s">
        <v>619</v>
      </c>
      <c r="B197" t="s">
        <v>386</v>
      </c>
    </row>
    <row r="198" spans="1:2">
      <c r="A198" t="s">
        <v>619</v>
      </c>
      <c r="B198" t="s">
        <v>2036</v>
      </c>
    </row>
    <row r="199" spans="1:2">
      <c r="A199" t="s">
        <v>234</v>
      </c>
      <c r="B199" t="s">
        <v>235</v>
      </c>
    </row>
    <row r="200" spans="1:2">
      <c r="A200" t="s">
        <v>282</v>
      </c>
      <c r="B200" t="s">
        <v>66</v>
      </c>
    </row>
    <row r="201" spans="1:2">
      <c r="A201" t="s">
        <v>250</v>
      </c>
      <c r="B201" t="s">
        <v>2037</v>
      </c>
    </row>
    <row r="202" spans="1:2">
      <c r="A202" t="s">
        <v>250</v>
      </c>
      <c r="B202" t="s">
        <v>2038</v>
      </c>
    </row>
    <row r="203" spans="1:2">
      <c r="A203" t="s">
        <v>584</v>
      </c>
      <c r="B203" t="s">
        <v>585</v>
      </c>
    </row>
    <row r="204" spans="1:2">
      <c r="A204" t="s">
        <v>878</v>
      </c>
      <c r="B204" t="s">
        <v>874</v>
      </c>
    </row>
    <row r="205" spans="1:2">
      <c r="A205" t="s">
        <v>78</v>
      </c>
      <c r="B205" t="s">
        <v>79</v>
      </c>
    </row>
    <row r="206" spans="1:2">
      <c r="A206" t="s">
        <v>1040</v>
      </c>
      <c r="B206" t="s">
        <v>1041</v>
      </c>
    </row>
    <row r="207" spans="1:2">
      <c r="A207" t="s">
        <v>844</v>
      </c>
      <c r="B207" t="s">
        <v>66</v>
      </c>
    </row>
    <row r="208" spans="1:2">
      <c r="A208" t="s">
        <v>509</v>
      </c>
      <c r="B208" t="s">
        <v>355</v>
      </c>
    </row>
    <row r="209" spans="1:2">
      <c r="A209" t="s">
        <v>65</v>
      </c>
      <c r="B209" t="s">
        <v>66</v>
      </c>
    </row>
    <row r="210" spans="1:2">
      <c r="A210" t="s">
        <v>1075</v>
      </c>
      <c r="B210" t="s">
        <v>156</v>
      </c>
    </row>
    <row r="211" spans="1:2">
      <c r="A211" t="s">
        <v>865</v>
      </c>
      <c r="B211" t="s">
        <v>2039</v>
      </c>
    </row>
    <row r="212" spans="1:2">
      <c r="A212" t="s">
        <v>865</v>
      </c>
      <c r="B212" t="s">
        <v>2040</v>
      </c>
    </row>
    <row r="213" spans="1:2">
      <c r="A213" t="s">
        <v>865</v>
      </c>
      <c r="B213" t="s">
        <v>2041</v>
      </c>
    </row>
    <row r="214" spans="1:2">
      <c r="A214" t="s">
        <v>827</v>
      </c>
      <c r="B214" t="s">
        <v>41</v>
      </c>
    </row>
    <row r="215" spans="1:2">
      <c r="A215" t="s">
        <v>1057</v>
      </c>
      <c r="B215" t="s">
        <v>1058</v>
      </c>
    </row>
    <row r="216" spans="1:2">
      <c r="A216" t="s">
        <v>109</v>
      </c>
      <c r="B216" t="s">
        <v>2039</v>
      </c>
    </row>
    <row r="217" spans="1:2">
      <c r="A217" t="s">
        <v>109</v>
      </c>
      <c r="B217" t="s">
        <v>2042</v>
      </c>
    </row>
    <row r="218" spans="1:2">
      <c r="A218" t="s">
        <v>224</v>
      </c>
      <c r="B218" t="s">
        <v>225</v>
      </c>
    </row>
    <row r="219" spans="1:2">
      <c r="A219" t="s">
        <v>673</v>
      </c>
      <c r="B219" t="s">
        <v>674</v>
      </c>
    </row>
    <row r="220" spans="1:2">
      <c r="A220" t="s">
        <v>1219</v>
      </c>
      <c r="B220" t="s">
        <v>1220</v>
      </c>
    </row>
    <row r="221" spans="1:2">
      <c r="A221" t="s">
        <v>679</v>
      </c>
      <c r="B221" t="s">
        <v>680</v>
      </c>
    </row>
    <row r="222" spans="1:2">
      <c r="A222" t="s">
        <v>942</v>
      </c>
      <c r="B222" t="s">
        <v>41</v>
      </c>
    </row>
    <row r="223" spans="1:2">
      <c r="A223" t="s">
        <v>277</v>
      </c>
      <c r="B223" t="s">
        <v>235</v>
      </c>
    </row>
    <row r="224" spans="1:2">
      <c r="A224" t="s">
        <v>1088</v>
      </c>
      <c r="B224" t="s">
        <v>1089</v>
      </c>
    </row>
    <row r="225" spans="1:2">
      <c r="A225" t="s">
        <v>1212</v>
      </c>
      <c r="B225" t="s">
        <v>680</v>
      </c>
    </row>
    <row r="226" spans="1:2">
      <c r="A226" t="s">
        <v>801</v>
      </c>
      <c r="B226" t="s">
        <v>2039</v>
      </c>
    </row>
    <row r="227" spans="1:2">
      <c r="A227" t="s">
        <v>801</v>
      </c>
      <c r="B227" t="s">
        <v>2043</v>
      </c>
    </row>
    <row r="228" spans="1:2">
      <c r="A228" t="s">
        <v>1202</v>
      </c>
      <c r="B228" t="s">
        <v>585</v>
      </c>
    </row>
    <row r="229" spans="1:2">
      <c r="A229" t="s">
        <v>1202</v>
      </c>
      <c r="B229" t="s">
        <v>2041</v>
      </c>
    </row>
    <row r="230" spans="1:2">
      <c r="A230" t="s">
        <v>839</v>
      </c>
      <c r="B230" t="s">
        <v>840</v>
      </c>
    </row>
    <row r="231" spans="1:2">
      <c r="A231" t="s">
        <v>699</v>
      </c>
      <c r="B231" t="s">
        <v>2044</v>
      </c>
    </row>
    <row r="232" spans="1:2">
      <c r="A232" t="s">
        <v>699</v>
      </c>
      <c r="B232" t="s">
        <v>2045</v>
      </c>
    </row>
    <row r="233" spans="1:2">
      <c r="A233" t="s">
        <v>699</v>
      </c>
      <c r="B233" t="s">
        <v>2046</v>
      </c>
    </row>
    <row r="234" spans="1:2">
      <c r="A234" t="s">
        <v>1007</v>
      </c>
      <c r="B234" t="s">
        <v>680</v>
      </c>
    </row>
    <row r="235" spans="1:2">
      <c r="A235" t="s">
        <v>710</v>
      </c>
      <c r="B235" t="s">
        <v>66</v>
      </c>
    </row>
    <row r="236" spans="1:2">
      <c r="A236" t="s">
        <v>385</v>
      </c>
      <c r="B236" t="s">
        <v>386</v>
      </c>
    </row>
    <row r="237" spans="1:2">
      <c r="A237" t="s">
        <v>1114</v>
      </c>
      <c r="B237" t="s">
        <v>2047</v>
      </c>
    </row>
    <row r="238" spans="1:2">
      <c r="A238" t="s">
        <v>1114</v>
      </c>
      <c r="B238" t="s">
        <v>2048</v>
      </c>
    </row>
    <row r="239" spans="1:2">
      <c r="A239" t="s">
        <v>1103</v>
      </c>
      <c r="B239" t="s">
        <v>41</v>
      </c>
    </row>
    <row r="240" spans="1:2">
      <c r="A240" t="s">
        <v>408</v>
      </c>
      <c r="B240" t="s">
        <v>409</v>
      </c>
    </row>
    <row r="241" spans="1:2">
      <c r="A241" t="s">
        <v>133</v>
      </c>
      <c r="B241" t="s">
        <v>41</v>
      </c>
    </row>
    <row r="242" spans="1:2">
      <c r="A242" t="s">
        <v>609</v>
      </c>
      <c r="B242" t="s">
        <v>2049</v>
      </c>
    </row>
    <row r="243" spans="1:2">
      <c r="A243" t="s">
        <v>609</v>
      </c>
      <c r="B243" t="s">
        <v>2050</v>
      </c>
    </row>
    <row r="244" spans="1:2">
      <c r="A244" t="s">
        <v>245</v>
      </c>
      <c r="B244" t="s">
        <v>246</v>
      </c>
    </row>
    <row r="245" spans="1:2">
      <c r="A245" t="s">
        <v>179</v>
      </c>
      <c r="B245" t="s">
        <v>180</v>
      </c>
    </row>
    <row r="246" spans="1:2">
      <c r="A246" t="s">
        <v>143</v>
      </c>
      <c r="B246" t="s">
        <v>2049</v>
      </c>
    </row>
    <row r="247" spans="1:2">
      <c r="A247" t="s">
        <v>143</v>
      </c>
      <c r="B247" t="s">
        <v>2050</v>
      </c>
    </row>
    <row r="248" spans="1:2">
      <c r="A248" t="s">
        <v>27</v>
      </c>
      <c r="B248" t="s">
        <v>28</v>
      </c>
    </row>
    <row r="249" spans="1:2">
      <c r="A249" t="s">
        <v>58</v>
      </c>
      <c r="B249" t="s">
        <v>59</v>
      </c>
    </row>
    <row r="250" spans="1:2">
      <c r="A250" t="s">
        <v>102</v>
      </c>
      <c r="B250" t="s">
        <v>103</v>
      </c>
    </row>
    <row r="251" spans="1:2">
      <c r="A251" t="s">
        <v>207</v>
      </c>
      <c r="B251" t="s">
        <v>208</v>
      </c>
    </row>
    <row r="252" spans="1:2">
      <c r="A252" t="s">
        <v>256</v>
      </c>
      <c r="B252" t="s">
        <v>73</v>
      </c>
    </row>
    <row r="253" spans="1:2">
      <c r="A253" t="s">
        <v>364</v>
      </c>
      <c r="B253" t="s">
        <v>73</v>
      </c>
    </row>
    <row r="254" spans="1:2">
      <c r="A254" t="s">
        <v>417</v>
      </c>
      <c r="B254" t="s">
        <v>418</v>
      </c>
    </row>
    <row r="255" spans="1:2">
      <c r="A255" t="s">
        <v>422</v>
      </c>
      <c r="B255" t="s">
        <v>2051</v>
      </c>
    </row>
    <row r="256" spans="1:2">
      <c r="A256" t="s">
        <v>422</v>
      </c>
      <c r="B256" t="s">
        <v>2052</v>
      </c>
    </row>
    <row r="257" spans="1:2">
      <c r="A257" t="s">
        <v>438</v>
      </c>
      <c r="B257" t="s">
        <v>439</v>
      </c>
    </row>
    <row r="258" spans="1:2">
      <c r="A258" t="s">
        <v>447</v>
      </c>
      <c r="B258" t="s">
        <v>2053</v>
      </c>
    </row>
    <row r="259" spans="1:2">
      <c r="A259" t="s">
        <v>447</v>
      </c>
      <c r="B259" t="s">
        <v>2054</v>
      </c>
    </row>
    <row r="260" spans="1:2">
      <c r="A260" t="s">
        <v>479</v>
      </c>
      <c r="B260" t="s">
        <v>480</v>
      </c>
    </row>
    <row r="261" spans="1:2">
      <c r="A261" t="s">
        <v>505</v>
      </c>
      <c r="B261" t="s">
        <v>506</v>
      </c>
    </row>
    <row r="262" spans="1:2">
      <c r="A262" t="s">
        <v>531</v>
      </c>
      <c r="B262" t="s">
        <v>46</v>
      </c>
    </row>
    <row r="263" spans="1:2">
      <c r="A263" t="s">
        <v>554</v>
      </c>
      <c r="B263" t="s">
        <v>555</v>
      </c>
    </row>
    <row r="264" spans="1:2">
      <c r="A264" t="s">
        <v>565</v>
      </c>
      <c r="B264" t="s">
        <v>46</v>
      </c>
    </row>
    <row r="265" spans="1:2">
      <c r="A265" t="s">
        <v>642</v>
      </c>
      <c r="B265" t="s">
        <v>219</v>
      </c>
    </row>
    <row r="266" spans="1:2">
      <c r="A266" t="s">
        <v>657</v>
      </c>
      <c r="B266" t="s">
        <v>658</v>
      </c>
    </row>
    <row r="267" spans="1:2">
      <c r="A267" t="s">
        <v>670</v>
      </c>
      <c r="B267" t="s">
        <v>46</v>
      </c>
    </row>
    <row r="268" spans="1:2">
      <c r="A268" t="s">
        <v>729</v>
      </c>
      <c r="B268" t="s">
        <v>730</v>
      </c>
    </row>
    <row r="269" spans="1:2">
      <c r="A269" t="s">
        <v>743</v>
      </c>
      <c r="B269" t="s">
        <v>744</v>
      </c>
    </row>
    <row r="270" spans="1:2">
      <c r="A270" t="s">
        <v>747</v>
      </c>
      <c r="B270" t="s">
        <v>550</v>
      </c>
    </row>
    <row r="271" spans="1:2">
      <c r="A271" t="s">
        <v>819</v>
      </c>
      <c r="B271" t="s">
        <v>219</v>
      </c>
    </row>
    <row r="272" spans="1:2">
      <c r="A272" t="s">
        <v>882</v>
      </c>
      <c r="B272" t="s">
        <v>883</v>
      </c>
    </row>
    <row r="273" spans="1:2">
      <c r="A273" t="s">
        <v>897</v>
      </c>
      <c r="B273" t="s">
        <v>898</v>
      </c>
    </row>
    <row r="274" spans="1:2">
      <c r="A274" t="s">
        <v>914</v>
      </c>
      <c r="B274" t="s">
        <v>915</v>
      </c>
    </row>
    <row r="275" spans="1:2">
      <c r="A275" t="s">
        <v>960</v>
      </c>
      <c r="B275" t="s">
        <v>961</v>
      </c>
    </row>
    <row r="276" spans="1:2">
      <c r="A276" t="s">
        <v>1004</v>
      </c>
      <c r="B276" t="s">
        <v>961</v>
      </c>
    </row>
    <row r="277" spans="1:2">
      <c r="A277" t="s">
        <v>1027</v>
      </c>
      <c r="B277" t="s">
        <v>1028</v>
      </c>
    </row>
    <row r="278" spans="1:2">
      <c r="A278" t="s">
        <v>1176</v>
      </c>
      <c r="B278" t="s">
        <v>219</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0F035-1485-451B-BFD8-08D2448BB585}">
  <dimension ref="A1:G251"/>
  <sheetViews>
    <sheetView topLeftCell="B1" workbookViewId="0">
      <selection activeCell="K11" sqref="K11"/>
    </sheetView>
  </sheetViews>
  <sheetFormatPr defaultRowHeight="18"/>
  <cols>
    <col min="1" max="1" width="60.88671875" customWidth="1"/>
    <col min="2" max="2" width="10.44140625" customWidth="1"/>
    <col min="3" max="3" width="17.44140625" customWidth="1"/>
    <col min="4" max="4" width="10.44140625" style="9" customWidth="1"/>
    <col min="5" max="5" width="22.21875" customWidth="1"/>
    <col min="6" max="6" width="14" bestFit="1" customWidth="1"/>
    <col min="7" max="7" width="24.44140625" bestFit="1" customWidth="1"/>
  </cols>
  <sheetData>
    <row r="1" spans="1:7">
      <c r="A1" t="s">
        <v>1</v>
      </c>
      <c r="B1" t="s">
        <v>5</v>
      </c>
      <c r="C1" t="s">
        <v>9</v>
      </c>
      <c r="D1" s="9" t="s">
        <v>2015</v>
      </c>
    </row>
    <row r="2" spans="1:7">
      <c r="A2" t="s">
        <v>500</v>
      </c>
      <c r="B2">
        <v>2003</v>
      </c>
      <c r="C2">
        <v>15357</v>
      </c>
      <c r="D2" s="9">
        <f t="shared" ref="D2:D65" si="0">DATE(B2,1,1)</f>
        <v>37622</v>
      </c>
      <c r="F2" s="6" t="s">
        <v>2015</v>
      </c>
      <c r="G2" t="s">
        <v>2013</v>
      </c>
    </row>
    <row r="3" spans="1:7">
      <c r="A3" t="s">
        <v>45</v>
      </c>
      <c r="B3">
        <v>1931</v>
      </c>
      <c r="C3">
        <v>19181</v>
      </c>
      <c r="D3" s="9">
        <f t="shared" si="0"/>
        <v>11324</v>
      </c>
      <c r="F3" s="7"/>
    </row>
    <row r="4" spans="1:7">
      <c r="A4" t="s">
        <v>185</v>
      </c>
      <c r="B4">
        <v>1953</v>
      </c>
      <c r="C4">
        <v>21228</v>
      </c>
      <c r="D4" s="9">
        <f t="shared" si="0"/>
        <v>19360</v>
      </c>
      <c r="F4" s="6" t="s">
        <v>1406</v>
      </c>
      <c r="G4" t="s">
        <v>2014</v>
      </c>
    </row>
    <row r="5" spans="1:7">
      <c r="A5" t="s">
        <v>937</v>
      </c>
      <c r="B5">
        <v>1928</v>
      </c>
      <c r="C5">
        <v>21877</v>
      </c>
      <c r="D5" s="9">
        <f t="shared" si="0"/>
        <v>10228</v>
      </c>
      <c r="F5" s="7" t="s">
        <v>565</v>
      </c>
      <c r="G5" s="12">
        <v>0</v>
      </c>
    </row>
    <row r="6" spans="1:7">
      <c r="A6" t="s">
        <v>579</v>
      </c>
      <c r="B6">
        <v>1954</v>
      </c>
      <c r="C6">
        <v>24845</v>
      </c>
      <c r="D6" s="9">
        <f t="shared" si="0"/>
        <v>19725</v>
      </c>
      <c r="F6" s="7" t="s">
        <v>1408</v>
      </c>
      <c r="G6" s="12">
        <v>0</v>
      </c>
    </row>
    <row r="7" spans="1:7">
      <c r="A7" t="s">
        <v>928</v>
      </c>
      <c r="B7">
        <v>1931</v>
      </c>
      <c r="C7">
        <v>35566</v>
      </c>
      <c r="D7" s="9">
        <f t="shared" si="0"/>
        <v>11324</v>
      </c>
    </row>
    <row r="8" spans="1:7">
      <c r="A8" t="s">
        <v>755</v>
      </c>
      <c r="B8">
        <v>1963</v>
      </c>
      <c r="C8">
        <v>46808</v>
      </c>
      <c r="D8" s="9">
        <f t="shared" si="0"/>
        <v>23012</v>
      </c>
    </row>
    <row r="9" spans="1:7">
      <c r="A9" t="s">
        <v>792</v>
      </c>
      <c r="B9">
        <v>1961</v>
      </c>
      <c r="C9">
        <v>46808</v>
      </c>
      <c r="D9" s="9">
        <f t="shared" si="0"/>
        <v>22282</v>
      </c>
    </row>
    <row r="10" spans="1:7">
      <c r="A10" t="s">
        <v>1053</v>
      </c>
      <c r="B10">
        <v>1950</v>
      </c>
      <c r="C10">
        <v>46808</v>
      </c>
      <c r="D10" s="9">
        <f t="shared" si="0"/>
        <v>18264</v>
      </c>
    </row>
    <row r="11" spans="1:7">
      <c r="A11" t="s">
        <v>946</v>
      </c>
      <c r="B11">
        <v>1952</v>
      </c>
      <c r="C11">
        <v>60239</v>
      </c>
      <c r="D11" s="9">
        <f t="shared" si="0"/>
        <v>18994</v>
      </c>
    </row>
    <row r="12" spans="1:7">
      <c r="A12" t="s">
        <v>851</v>
      </c>
      <c r="B12">
        <v>1950</v>
      </c>
      <c r="C12">
        <v>63463</v>
      </c>
      <c r="D12" s="9">
        <f t="shared" si="0"/>
        <v>18264</v>
      </c>
    </row>
    <row r="13" spans="1:7">
      <c r="A13" t="s">
        <v>127</v>
      </c>
      <c r="B13">
        <v>1959</v>
      </c>
      <c r="C13">
        <v>66728</v>
      </c>
      <c r="D13" s="9">
        <f t="shared" si="0"/>
        <v>21551</v>
      </c>
    </row>
    <row r="14" spans="1:7">
      <c r="A14" t="s">
        <v>1161</v>
      </c>
      <c r="B14">
        <v>1985</v>
      </c>
      <c r="C14">
        <v>71909</v>
      </c>
      <c r="D14" s="9">
        <f t="shared" si="0"/>
        <v>31048</v>
      </c>
    </row>
    <row r="15" spans="1:7">
      <c r="A15" t="s">
        <v>464</v>
      </c>
      <c r="B15">
        <v>1939</v>
      </c>
      <c r="C15">
        <v>144738</v>
      </c>
      <c r="D15" s="9">
        <f t="shared" si="0"/>
        <v>14246</v>
      </c>
    </row>
    <row r="16" spans="1:7">
      <c r="A16" t="s">
        <v>870</v>
      </c>
      <c r="B16">
        <v>1936</v>
      </c>
      <c r="C16">
        <v>163577</v>
      </c>
      <c r="D16" s="9">
        <f t="shared" si="0"/>
        <v>13150</v>
      </c>
    </row>
    <row r="17" spans="1:4">
      <c r="A17" t="s">
        <v>694</v>
      </c>
      <c r="B17">
        <v>2003</v>
      </c>
      <c r="C17">
        <v>274024</v>
      </c>
      <c r="D17" s="9">
        <f t="shared" si="0"/>
        <v>37622</v>
      </c>
    </row>
    <row r="18" spans="1:4">
      <c r="A18" t="s">
        <v>924</v>
      </c>
      <c r="B18">
        <v>1995</v>
      </c>
      <c r="C18">
        <v>280859</v>
      </c>
      <c r="D18" s="9">
        <f t="shared" si="0"/>
        <v>34700</v>
      </c>
    </row>
    <row r="19" spans="1:4">
      <c r="A19" t="s">
        <v>1106</v>
      </c>
      <c r="B19">
        <v>1950</v>
      </c>
      <c r="C19">
        <v>299645</v>
      </c>
      <c r="D19" s="9">
        <f t="shared" si="0"/>
        <v>18264</v>
      </c>
    </row>
    <row r="20" spans="1:4">
      <c r="A20" t="s">
        <v>989</v>
      </c>
      <c r="B20">
        <v>1948</v>
      </c>
      <c r="C20">
        <v>371111</v>
      </c>
      <c r="D20" s="9">
        <f t="shared" si="0"/>
        <v>17533</v>
      </c>
    </row>
    <row r="21" spans="1:4">
      <c r="A21" t="s">
        <v>1022</v>
      </c>
      <c r="B21">
        <v>1988</v>
      </c>
      <c r="C21">
        <v>516962</v>
      </c>
      <c r="D21" s="9">
        <f t="shared" si="0"/>
        <v>32143</v>
      </c>
    </row>
    <row r="22" spans="1:4">
      <c r="A22" t="s">
        <v>919</v>
      </c>
      <c r="B22">
        <v>1962</v>
      </c>
      <c r="C22">
        <v>592237</v>
      </c>
      <c r="D22" s="9">
        <f t="shared" si="0"/>
        <v>22647</v>
      </c>
    </row>
    <row r="23" spans="1:4">
      <c r="A23" t="s">
        <v>956</v>
      </c>
      <c r="B23">
        <v>2012</v>
      </c>
      <c r="C23">
        <v>613308</v>
      </c>
      <c r="D23" s="9">
        <f t="shared" si="0"/>
        <v>40909</v>
      </c>
    </row>
    <row r="24" spans="1:4">
      <c r="A24" t="s">
        <v>34</v>
      </c>
      <c r="B24">
        <v>1954</v>
      </c>
      <c r="C24">
        <v>820278</v>
      </c>
      <c r="D24" s="9">
        <f t="shared" si="0"/>
        <v>19725</v>
      </c>
    </row>
    <row r="25" spans="1:4">
      <c r="A25" t="s">
        <v>734</v>
      </c>
      <c r="B25">
        <v>1966</v>
      </c>
      <c r="C25">
        <v>879794</v>
      </c>
      <c r="D25" s="9">
        <f t="shared" si="0"/>
        <v>24108</v>
      </c>
    </row>
    <row r="26" spans="1:4">
      <c r="A26" t="s">
        <v>759</v>
      </c>
      <c r="B26">
        <v>1997</v>
      </c>
      <c r="C26">
        <v>933933</v>
      </c>
      <c r="D26" s="9">
        <f t="shared" si="0"/>
        <v>35431</v>
      </c>
    </row>
    <row r="27" spans="1:4">
      <c r="A27" t="s">
        <v>705</v>
      </c>
      <c r="B27">
        <v>1949</v>
      </c>
      <c r="C27">
        <v>1067364</v>
      </c>
      <c r="D27" s="9">
        <f t="shared" si="0"/>
        <v>17899</v>
      </c>
    </row>
    <row r="28" spans="1:4">
      <c r="A28" t="s">
        <v>1098</v>
      </c>
      <c r="B28">
        <v>2016</v>
      </c>
      <c r="C28">
        <v>1079689</v>
      </c>
      <c r="D28" s="9">
        <f t="shared" si="0"/>
        <v>42370</v>
      </c>
    </row>
    <row r="29" spans="1:4">
      <c r="A29" t="s">
        <v>646</v>
      </c>
      <c r="B29">
        <v>2007</v>
      </c>
      <c r="C29">
        <v>1223869</v>
      </c>
      <c r="D29" s="9">
        <f t="shared" si="0"/>
        <v>39083</v>
      </c>
    </row>
    <row r="30" spans="1:4">
      <c r="A30" t="s">
        <v>412</v>
      </c>
      <c r="B30">
        <v>1927</v>
      </c>
      <c r="C30">
        <v>1236166</v>
      </c>
      <c r="D30" s="9">
        <f t="shared" si="0"/>
        <v>9863</v>
      </c>
    </row>
    <row r="31" spans="1:4">
      <c r="A31" t="s">
        <v>287</v>
      </c>
      <c r="B31">
        <v>1946</v>
      </c>
      <c r="C31">
        <v>1483643</v>
      </c>
      <c r="D31" s="9">
        <f t="shared" si="0"/>
        <v>16803</v>
      </c>
    </row>
    <row r="32" spans="1:4">
      <c r="A32" t="s">
        <v>298</v>
      </c>
      <c r="B32">
        <v>1941</v>
      </c>
      <c r="C32">
        <v>1627530</v>
      </c>
      <c r="D32" s="9">
        <f t="shared" si="0"/>
        <v>14977</v>
      </c>
    </row>
    <row r="33" spans="1:4">
      <c r="A33" t="s">
        <v>774</v>
      </c>
      <c r="B33">
        <v>2018</v>
      </c>
      <c r="C33">
        <v>1661096</v>
      </c>
      <c r="D33" s="9">
        <f t="shared" si="0"/>
        <v>43101</v>
      </c>
    </row>
    <row r="34" spans="1:4">
      <c r="A34" t="s">
        <v>830</v>
      </c>
      <c r="B34">
        <v>1952</v>
      </c>
      <c r="C34">
        <v>1884537</v>
      </c>
      <c r="D34" s="9">
        <f t="shared" si="0"/>
        <v>18994</v>
      </c>
    </row>
    <row r="35" spans="1:4">
      <c r="A35" t="s">
        <v>513</v>
      </c>
      <c r="B35">
        <v>2016</v>
      </c>
      <c r="C35">
        <v>2006788</v>
      </c>
      <c r="D35" s="9">
        <f t="shared" si="0"/>
        <v>42370</v>
      </c>
    </row>
    <row r="36" spans="1:4">
      <c r="A36" t="s">
        <v>519</v>
      </c>
      <c r="B36">
        <v>2010</v>
      </c>
      <c r="C36">
        <v>2071334</v>
      </c>
      <c r="D36" s="9">
        <f t="shared" si="0"/>
        <v>40179</v>
      </c>
    </row>
    <row r="37" spans="1:4">
      <c r="A37" t="s">
        <v>314</v>
      </c>
      <c r="B37">
        <v>2020</v>
      </c>
      <c r="C37">
        <v>2122771</v>
      </c>
      <c r="D37" s="9">
        <f t="shared" si="0"/>
        <v>43831</v>
      </c>
    </row>
    <row r="38" spans="1:4">
      <c r="A38" t="s">
        <v>546</v>
      </c>
      <c r="B38">
        <v>1988</v>
      </c>
      <c r="C38">
        <v>2250213</v>
      </c>
      <c r="D38" s="9">
        <f t="shared" si="0"/>
        <v>32143</v>
      </c>
    </row>
    <row r="39" spans="1:4">
      <c r="A39" t="s">
        <v>1198</v>
      </c>
      <c r="B39">
        <v>2003</v>
      </c>
      <c r="C39">
        <v>2458200</v>
      </c>
      <c r="D39" s="9">
        <f t="shared" si="0"/>
        <v>37622</v>
      </c>
    </row>
    <row r="40" spans="1:4">
      <c r="A40" t="s">
        <v>903</v>
      </c>
      <c r="B40">
        <v>1975</v>
      </c>
      <c r="C40">
        <v>2562392</v>
      </c>
      <c r="D40" s="9">
        <f t="shared" si="0"/>
        <v>27395</v>
      </c>
    </row>
    <row r="41" spans="1:4">
      <c r="A41" t="s">
        <v>90</v>
      </c>
      <c r="B41">
        <v>1992</v>
      </c>
      <c r="C41">
        <v>2832029</v>
      </c>
      <c r="D41" s="9">
        <f t="shared" si="0"/>
        <v>33604</v>
      </c>
    </row>
    <row r="42" spans="1:4">
      <c r="A42" t="s">
        <v>599</v>
      </c>
      <c r="B42">
        <v>2014</v>
      </c>
      <c r="C42">
        <v>3106530</v>
      </c>
      <c r="D42" s="9">
        <f t="shared" si="0"/>
        <v>41640</v>
      </c>
    </row>
    <row r="43" spans="1:4">
      <c r="A43" t="s">
        <v>1048</v>
      </c>
      <c r="B43">
        <v>1942</v>
      </c>
      <c r="C43">
        <v>3270000</v>
      </c>
      <c r="D43" s="9">
        <f t="shared" si="0"/>
        <v>15342</v>
      </c>
    </row>
    <row r="44" spans="1:4">
      <c r="A44" t="s">
        <v>1180</v>
      </c>
      <c r="B44">
        <v>2000</v>
      </c>
      <c r="C44">
        <v>3635482</v>
      </c>
      <c r="D44" s="9">
        <f t="shared" si="0"/>
        <v>36526</v>
      </c>
    </row>
    <row r="45" spans="1:4">
      <c r="A45" t="s">
        <v>23</v>
      </c>
      <c r="B45">
        <v>1998</v>
      </c>
      <c r="C45">
        <v>3753929</v>
      </c>
      <c r="D45" s="9">
        <f t="shared" si="0"/>
        <v>35796</v>
      </c>
    </row>
    <row r="46" spans="1:4">
      <c r="A46" t="s">
        <v>458</v>
      </c>
      <c r="B46">
        <v>1942</v>
      </c>
      <c r="C46">
        <v>4219709</v>
      </c>
      <c r="D46" s="9">
        <f t="shared" si="0"/>
        <v>15342</v>
      </c>
    </row>
    <row r="47" spans="1:4">
      <c r="A47" t="s">
        <v>1148</v>
      </c>
      <c r="B47">
        <v>1985</v>
      </c>
      <c r="C47">
        <v>4314927</v>
      </c>
      <c r="D47" s="9">
        <f t="shared" si="0"/>
        <v>31048</v>
      </c>
    </row>
    <row r="48" spans="1:4">
      <c r="A48" t="s">
        <v>714</v>
      </c>
      <c r="B48">
        <v>1948</v>
      </c>
      <c r="C48">
        <v>5014000</v>
      </c>
      <c r="D48" s="9">
        <f t="shared" si="0"/>
        <v>17533</v>
      </c>
    </row>
    <row r="49" spans="1:4">
      <c r="A49" t="s">
        <v>267</v>
      </c>
      <c r="B49">
        <v>2016</v>
      </c>
      <c r="C49">
        <v>5017246</v>
      </c>
      <c r="D49" s="9">
        <f t="shared" si="0"/>
        <v>42370</v>
      </c>
    </row>
    <row r="50" spans="1:4">
      <c r="A50" t="s">
        <v>161</v>
      </c>
      <c r="B50">
        <v>1984</v>
      </c>
      <c r="C50">
        <v>5321508</v>
      </c>
      <c r="D50" s="9">
        <f t="shared" si="0"/>
        <v>30682</v>
      </c>
    </row>
    <row r="51" spans="1:4">
      <c r="A51" t="s">
        <v>1208</v>
      </c>
      <c r="B51">
        <v>1968</v>
      </c>
      <c r="C51">
        <v>5321508</v>
      </c>
      <c r="D51" s="9">
        <f t="shared" si="0"/>
        <v>24838</v>
      </c>
    </row>
    <row r="52" spans="1:4">
      <c r="A52" t="s">
        <v>149</v>
      </c>
      <c r="B52">
        <v>2004</v>
      </c>
      <c r="C52">
        <v>5509040</v>
      </c>
      <c r="D52" s="9">
        <f t="shared" si="0"/>
        <v>37987</v>
      </c>
    </row>
    <row r="53" spans="1:4">
      <c r="A53" t="s">
        <v>201</v>
      </c>
      <c r="B53">
        <v>1995</v>
      </c>
      <c r="C53">
        <v>5535405</v>
      </c>
      <c r="D53" s="9">
        <f t="shared" si="0"/>
        <v>34700</v>
      </c>
    </row>
    <row r="54" spans="1:4">
      <c r="A54" t="s">
        <v>1156</v>
      </c>
      <c r="B54">
        <v>2004</v>
      </c>
      <c r="C54">
        <v>5820649</v>
      </c>
      <c r="D54" s="9">
        <f t="shared" si="0"/>
        <v>37987</v>
      </c>
    </row>
    <row r="55" spans="1:4">
      <c r="A55" t="s">
        <v>637</v>
      </c>
      <c r="B55">
        <v>2009</v>
      </c>
      <c r="C55">
        <v>6391436</v>
      </c>
      <c r="D55" s="9">
        <f t="shared" si="0"/>
        <v>39814</v>
      </c>
    </row>
    <row r="56" spans="1:4">
      <c r="A56" t="s">
        <v>84</v>
      </c>
      <c r="B56">
        <v>2009</v>
      </c>
      <c r="C56">
        <v>6532874</v>
      </c>
      <c r="D56" s="9">
        <f t="shared" si="0"/>
        <v>39814</v>
      </c>
    </row>
    <row r="57" spans="1:4">
      <c r="A57" t="s">
        <v>320</v>
      </c>
      <c r="B57">
        <v>1998</v>
      </c>
      <c r="C57">
        <v>6719864</v>
      </c>
      <c r="D57" s="9">
        <f t="shared" si="0"/>
        <v>35796</v>
      </c>
    </row>
    <row r="58" spans="1:4">
      <c r="A58" t="s">
        <v>811</v>
      </c>
      <c r="B58">
        <v>2011</v>
      </c>
      <c r="C58">
        <v>7099055</v>
      </c>
      <c r="D58" s="9">
        <f t="shared" si="0"/>
        <v>40544</v>
      </c>
    </row>
    <row r="59" spans="1:4">
      <c r="A59" t="s">
        <v>856</v>
      </c>
      <c r="B59">
        <v>2002</v>
      </c>
      <c r="C59">
        <v>7564459</v>
      </c>
      <c r="D59" s="9">
        <f t="shared" si="0"/>
        <v>37257</v>
      </c>
    </row>
    <row r="60" spans="1:4">
      <c r="A60" t="s">
        <v>484</v>
      </c>
      <c r="B60">
        <v>1958</v>
      </c>
      <c r="C60">
        <v>7863310</v>
      </c>
      <c r="D60" s="9">
        <f t="shared" si="0"/>
        <v>21186</v>
      </c>
    </row>
    <row r="61" spans="1:4">
      <c r="A61" t="s">
        <v>823</v>
      </c>
      <c r="B61">
        <v>2004</v>
      </c>
      <c r="C61">
        <v>9173958</v>
      </c>
      <c r="D61" s="9">
        <f t="shared" si="0"/>
        <v>37987</v>
      </c>
    </row>
    <row r="62" spans="1:4">
      <c r="A62" t="s">
        <v>72</v>
      </c>
      <c r="B62">
        <v>1964</v>
      </c>
      <c r="C62">
        <v>9440272</v>
      </c>
      <c r="D62" s="9">
        <f t="shared" si="0"/>
        <v>23377</v>
      </c>
    </row>
    <row r="63" spans="1:4">
      <c r="A63" t="s">
        <v>723</v>
      </c>
      <c r="B63">
        <v>2011</v>
      </c>
      <c r="C63">
        <v>10198820</v>
      </c>
      <c r="D63" s="9">
        <f t="shared" si="0"/>
        <v>40544</v>
      </c>
    </row>
    <row r="64" spans="1:4">
      <c r="A64" t="s">
        <v>527</v>
      </c>
      <c r="B64">
        <v>2006</v>
      </c>
      <c r="C64">
        <v>11286112</v>
      </c>
      <c r="D64" s="9">
        <f t="shared" si="0"/>
        <v>38718</v>
      </c>
    </row>
    <row r="65" spans="1:4">
      <c r="A65" t="s">
        <v>1185</v>
      </c>
      <c r="B65">
        <v>1981</v>
      </c>
      <c r="C65">
        <v>11487676</v>
      </c>
      <c r="D65" s="9">
        <f t="shared" si="0"/>
        <v>29587</v>
      </c>
    </row>
    <row r="66" spans="1:4">
      <c r="A66" t="s">
        <v>1033</v>
      </c>
      <c r="B66">
        <v>1997</v>
      </c>
      <c r="C66">
        <v>11696687</v>
      </c>
      <c r="D66" s="9">
        <f t="shared" ref="D66:D129" si="1">DATE(B66,1,1)</f>
        <v>35431</v>
      </c>
    </row>
    <row r="67" spans="1:4">
      <c r="A67" t="s">
        <v>573</v>
      </c>
      <c r="B67">
        <v>2016</v>
      </c>
      <c r="C67">
        <v>12391761</v>
      </c>
      <c r="D67" s="9">
        <f t="shared" si="1"/>
        <v>42370</v>
      </c>
    </row>
    <row r="68" spans="1:4">
      <c r="A68" t="s">
        <v>964</v>
      </c>
      <c r="B68">
        <v>1988</v>
      </c>
      <c r="C68">
        <v>12397210</v>
      </c>
      <c r="D68" s="9">
        <f t="shared" si="1"/>
        <v>32143</v>
      </c>
    </row>
    <row r="69" spans="1:4">
      <c r="A69" t="s">
        <v>1070</v>
      </c>
      <c r="B69">
        <v>2011</v>
      </c>
      <c r="C69">
        <v>13657115</v>
      </c>
      <c r="D69" s="9">
        <f t="shared" si="1"/>
        <v>40544</v>
      </c>
    </row>
    <row r="70" spans="1:4">
      <c r="A70" t="s">
        <v>847</v>
      </c>
      <c r="B70">
        <v>2014</v>
      </c>
      <c r="C70">
        <v>14003391</v>
      </c>
      <c r="D70" s="9">
        <f t="shared" si="1"/>
        <v>41640</v>
      </c>
    </row>
    <row r="71" spans="1:4">
      <c r="A71" t="s">
        <v>375</v>
      </c>
      <c r="B71">
        <v>2015</v>
      </c>
      <c r="C71">
        <v>14677654</v>
      </c>
      <c r="D71" s="9">
        <f t="shared" si="1"/>
        <v>42005</v>
      </c>
    </row>
    <row r="72" spans="1:4">
      <c r="A72" t="s">
        <v>1134</v>
      </c>
      <c r="B72">
        <v>2020</v>
      </c>
      <c r="C72">
        <v>14957531</v>
      </c>
      <c r="D72" s="9">
        <f t="shared" si="1"/>
        <v>43831</v>
      </c>
    </row>
    <row r="73" spans="1:4">
      <c r="A73" t="s">
        <v>690</v>
      </c>
      <c r="B73">
        <v>1965</v>
      </c>
      <c r="C73">
        <v>15000000</v>
      </c>
      <c r="D73" s="9">
        <f t="shared" si="1"/>
        <v>23743</v>
      </c>
    </row>
    <row r="74" spans="1:4">
      <c r="A74" t="s">
        <v>360</v>
      </c>
      <c r="B74">
        <v>2001</v>
      </c>
      <c r="C74">
        <v>15205725</v>
      </c>
      <c r="D74" s="9">
        <f t="shared" si="1"/>
        <v>36892</v>
      </c>
    </row>
    <row r="75" spans="1:4">
      <c r="A75" t="s">
        <v>173</v>
      </c>
      <c r="B75">
        <v>1996</v>
      </c>
      <c r="C75">
        <v>16491080</v>
      </c>
      <c r="D75" s="9">
        <f t="shared" si="1"/>
        <v>35065</v>
      </c>
    </row>
    <row r="76" spans="1:4">
      <c r="A76" t="s">
        <v>652</v>
      </c>
      <c r="B76">
        <v>2007</v>
      </c>
      <c r="C76">
        <v>18354356</v>
      </c>
      <c r="D76" s="9">
        <f t="shared" si="1"/>
        <v>39083</v>
      </c>
    </row>
    <row r="77" spans="1:4">
      <c r="A77" t="s">
        <v>218</v>
      </c>
      <c r="B77">
        <v>1960</v>
      </c>
      <c r="C77">
        <v>18600000</v>
      </c>
      <c r="D77" s="9">
        <f t="shared" si="1"/>
        <v>21916</v>
      </c>
    </row>
    <row r="78" spans="1:4">
      <c r="A78" t="s">
        <v>403</v>
      </c>
      <c r="B78">
        <v>1998</v>
      </c>
      <c r="C78">
        <v>19488923</v>
      </c>
      <c r="D78" s="9">
        <f t="shared" si="1"/>
        <v>35796</v>
      </c>
    </row>
    <row r="79" spans="1:4">
      <c r="A79" t="s">
        <v>685</v>
      </c>
      <c r="B79">
        <v>1994</v>
      </c>
      <c r="C79">
        <v>19501238</v>
      </c>
      <c r="D79" s="9">
        <f t="shared" si="1"/>
        <v>34335</v>
      </c>
    </row>
    <row r="80" spans="1:4">
      <c r="A80" t="s">
        <v>292</v>
      </c>
      <c r="B80">
        <v>1982</v>
      </c>
      <c r="C80">
        <v>20063820</v>
      </c>
      <c r="D80" s="9">
        <f t="shared" si="1"/>
        <v>29952</v>
      </c>
    </row>
    <row r="81" spans="1:4">
      <c r="A81" t="s">
        <v>354</v>
      </c>
      <c r="B81">
        <v>1999</v>
      </c>
      <c r="C81">
        <v>23315035</v>
      </c>
      <c r="D81" s="9">
        <f t="shared" si="1"/>
        <v>36161</v>
      </c>
    </row>
    <row r="82" spans="1:4">
      <c r="A82" t="s">
        <v>1193</v>
      </c>
      <c r="B82">
        <v>1995</v>
      </c>
      <c r="C82">
        <v>23341568</v>
      </c>
      <c r="D82" s="9">
        <f t="shared" si="1"/>
        <v>34700</v>
      </c>
    </row>
    <row r="83" spans="1:4">
      <c r="A83" t="s">
        <v>272</v>
      </c>
      <c r="B83">
        <v>1980</v>
      </c>
      <c r="C83">
        <v>23383987</v>
      </c>
      <c r="D83" s="9">
        <f t="shared" si="1"/>
        <v>29221</v>
      </c>
    </row>
    <row r="84" spans="1:4">
      <c r="A84" t="s">
        <v>190</v>
      </c>
      <c r="B84">
        <v>2004</v>
      </c>
      <c r="C84">
        <v>23530892</v>
      </c>
      <c r="D84" s="9">
        <f t="shared" si="1"/>
        <v>37987</v>
      </c>
    </row>
    <row r="85" spans="1:4">
      <c r="A85" t="s">
        <v>122</v>
      </c>
      <c r="B85">
        <v>1946</v>
      </c>
      <c r="C85">
        <v>23650000</v>
      </c>
      <c r="D85" s="9">
        <f t="shared" si="1"/>
        <v>16803</v>
      </c>
    </row>
    <row r="86" spans="1:4">
      <c r="A86" t="s">
        <v>549</v>
      </c>
      <c r="B86">
        <v>1976</v>
      </c>
      <c r="C86">
        <v>23689877</v>
      </c>
      <c r="D86" s="9">
        <f t="shared" si="1"/>
        <v>27760</v>
      </c>
    </row>
    <row r="87" spans="1:4">
      <c r="A87" t="s">
        <v>1227</v>
      </c>
      <c r="B87">
        <v>1996</v>
      </c>
      <c r="C87">
        <v>24611975</v>
      </c>
      <c r="D87" s="9">
        <f t="shared" si="1"/>
        <v>35065</v>
      </c>
    </row>
    <row r="88" spans="1:4">
      <c r="A88" t="s">
        <v>1171</v>
      </c>
      <c r="B88">
        <v>1939</v>
      </c>
      <c r="C88">
        <v>24668669</v>
      </c>
      <c r="D88" s="9">
        <f t="shared" si="1"/>
        <v>14246</v>
      </c>
    </row>
    <row r="89" spans="1:4">
      <c r="A89" t="s">
        <v>325</v>
      </c>
      <c r="B89">
        <v>1993</v>
      </c>
      <c r="C89">
        <v>25096862</v>
      </c>
      <c r="D89" s="9">
        <f t="shared" si="1"/>
        <v>33970</v>
      </c>
    </row>
    <row r="90" spans="1:4">
      <c r="A90" t="s">
        <v>633</v>
      </c>
      <c r="B90">
        <v>1966</v>
      </c>
      <c r="C90">
        <v>25100000</v>
      </c>
      <c r="D90" s="9">
        <f t="shared" si="1"/>
        <v>24108</v>
      </c>
    </row>
    <row r="91" spans="1:4">
      <c r="A91" t="s">
        <v>624</v>
      </c>
      <c r="B91">
        <v>2000</v>
      </c>
      <c r="C91">
        <v>25544867</v>
      </c>
      <c r="D91" s="9">
        <f t="shared" si="1"/>
        <v>36526</v>
      </c>
    </row>
    <row r="92" spans="1:4">
      <c r="A92" t="s">
        <v>344</v>
      </c>
      <c r="B92">
        <v>1980</v>
      </c>
      <c r="C92">
        <v>26010864</v>
      </c>
      <c r="D92" s="9">
        <f t="shared" si="1"/>
        <v>29221</v>
      </c>
    </row>
    <row r="93" spans="1:4">
      <c r="A93" t="s">
        <v>662</v>
      </c>
      <c r="B93">
        <v>1971</v>
      </c>
      <c r="C93">
        <v>26617553</v>
      </c>
      <c r="D93" s="9">
        <f t="shared" si="1"/>
        <v>25934</v>
      </c>
    </row>
    <row r="94" spans="1:4">
      <c r="A94" t="s">
        <v>604</v>
      </c>
      <c r="B94">
        <v>2013</v>
      </c>
      <c r="C94">
        <v>26947624</v>
      </c>
      <c r="D94" s="9">
        <f t="shared" si="1"/>
        <v>41275</v>
      </c>
    </row>
    <row r="95" spans="1:4">
      <c r="A95" t="s">
        <v>892</v>
      </c>
      <c r="B95">
        <v>1957</v>
      </c>
      <c r="C95">
        <v>27200000</v>
      </c>
      <c r="D95" s="9">
        <f t="shared" si="1"/>
        <v>20821</v>
      </c>
    </row>
    <row r="96" spans="1:4">
      <c r="A96" t="s">
        <v>1143</v>
      </c>
      <c r="B96">
        <v>1976</v>
      </c>
      <c r="C96">
        <v>28262574</v>
      </c>
      <c r="D96" s="9">
        <f t="shared" si="1"/>
        <v>27760</v>
      </c>
    </row>
    <row r="97" spans="1:4">
      <c r="A97" t="s">
        <v>335</v>
      </c>
      <c r="B97">
        <v>1994</v>
      </c>
      <c r="C97">
        <v>28767189</v>
      </c>
      <c r="D97" s="9">
        <f t="shared" si="1"/>
        <v>34335</v>
      </c>
    </row>
    <row r="98" spans="1:4">
      <c r="A98" t="s">
        <v>1223</v>
      </c>
      <c r="B98">
        <v>1974</v>
      </c>
      <c r="C98">
        <v>29200000</v>
      </c>
      <c r="D98" s="9">
        <f t="shared" si="1"/>
        <v>27030</v>
      </c>
    </row>
    <row r="99" spans="1:4">
      <c r="A99" t="s">
        <v>10</v>
      </c>
      <c r="B99">
        <v>2000</v>
      </c>
      <c r="C99">
        <v>30328156</v>
      </c>
      <c r="D99" s="9">
        <f t="shared" si="1"/>
        <v>36526</v>
      </c>
    </row>
    <row r="100" spans="1:4">
      <c r="A100" t="s">
        <v>304</v>
      </c>
      <c r="B100">
        <v>1960</v>
      </c>
      <c r="C100">
        <v>32181230</v>
      </c>
      <c r="D100" s="9">
        <f t="shared" si="1"/>
        <v>21916</v>
      </c>
    </row>
    <row r="101" spans="1:4">
      <c r="A101" t="s">
        <v>473</v>
      </c>
      <c r="B101">
        <v>2002</v>
      </c>
      <c r="C101">
        <v>32590750</v>
      </c>
      <c r="D101" s="9">
        <f t="shared" si="1"/>
        <v>37257</v>
      </c>
    </row>
    <row r="102" spans="1:4">
      <c r="A102" t="s">
        <v>764</v>
      </c>
      <c r="B102">
        <v>1982</v>
      </c>
      <c r="C102">
        <v>32914489</v>
      </c>
      <c r="D102" s="9">
        <f t="shared" si="1"/>
        <v>29952</v>
      </c>
    </row>
    <row r="103" spans="1:4">
      <c r="A103" t="s">
        <v>787</v>
      </c>
      <c r="B103">
        <v>2001</v>
      </c>
      <c r="C103">
        <v>33712444</v>
      </c>
      <c r="D103" s="9">
        <f t="shared" si="1"/>
        <v>36892</v>
      </c>
    </row>
    <row r="104" spans="1:4">
      <c r="A104" t="s">
        <v>613</v>
      </c>
      <c r="B104">
        <v>2004</v>
      </c>
      <c r="C104">
        <v>34400301</v>
      </c>
      <c r="D104" s="9">
        <f t="shared" si="1"/>
        <v>37987</v>
      </c>
    </row>
    <row r="105" spans="1:4">
      <c r="A105" t="s">
        <v>468</v>
      </c>
      <c r="B105">
        <v>1999</v>
      </c>
      <c r="C105">
        <v>37030102</v>
      </c>
      <c r="D105" s="9">
        <f t="shared" si="1"/>
        <v>36161</v>
      </c>
    </row>
    <row r="106" spans="1:4">
      <c r="A106" t="s">
        <v>1131</v>
      </c>
      <c r="B106">
        <v>1954</v>
      </c>
      <c r="C106">
        <v>37622343</v>
      </c>
      <c r="D106" s="9">
        <f t="shared" si="1"/>
        <v>19725</v>
      </c>
    </row>
    <row r="107" spans="1:4">
      <c r="A107" t="s">
        <v>443</v>
      </c>
      <c r="B107">
        <v>2006</v>
      </c>
      <c r="C107">
        <v>37646380</v>
      </c>
      <c r="D107" s="9">
        <f t="shared" si="1"/>
        <v>38718</v>
      </c>
    </row>
    <row r="108" spans="1:4">
      <c r="A108" t="s">
        <v>948</v>
      </c>
      <c r="B108">
        <v>1984</v>
      </c>
      <c r="C108">
        <v>38371200</v>
      </c>
      <c r="D108" s="9">
        <f t="shared" si="1"/>
        <v>30682</v>
      </c>
    </row>
    <row r="109" spans="1:4">
      <c r="A109" t="s">
        <v>1011</v>
      </c>
      <c r="B109">
        <v>2007</v>
      </c>
      <c r="C109">
        <v>40222514</v>
      </c>
      <c r="D109" s="9">
        <f t="shared" si="1"/>
        <v>39083</v>
      </c>
    </row>
    <row r="110" spans="1:4">
      <c r="A110" t="s">
        <v>1128</v>
      </c>
      <c r="B110">
        <v>1995</v>
      </c>
      <c r="C110">
        <v>42512375</v>
      </c>
      <c r="D110" s="9">
        <f t="shared" si="1"/>
        <v>34700</v>
      </c>
    </row>
    <row r="111" spans="1:4">
      <c r="A111" t="s">
        <v>261</v>
      </c>
      <c r="B111">
        <v>2015</v>
      </c>
      <c r="C111">
        <v>45055776</v>
      </c>
      <c r="D111" s="9">
        <f t="shared" si="1"/>
        <v>42005</v>
      </c>
    </row>
    <row r="112" spans="1:4">
      <c r="A112" t="s">
        <v>999</v>
      </c>
      <c r="B112">
        <v>1962</v>
      </c>
      <c r="C112">
        <v>45306425</v>
      </c>
      <c r="D112" s="9">
        <f t="shared" si="1"/>
        <v>22647</v>
      </c>
    </row>
    <row r="113" spans="1:4">
      <c r="A113" t="s">
        <v>138</v>
      </c>
      <c r="B113">
        <v>1980</v>
      </c>
      <c r="C113">
        <v>45634352</v>
      </c>
      <c r="D113" s="9">
        <f t="shared" si="1"/>
        <v>29221</v>
      </c>
    </row>
    <row r="114" spans="1:4">
      <c r="A114" t="s">
        <v>196</v>
      </c>
      <c r="B114">
        <v>1983</v>
      </c>
      <c r="C114">
        <v>45967303</v>
      </c>
      <c r="D114" s="9">
        <f t="shared" si="1"/>
        <v>30317</v>
      </c>
    </row>
    <row r="115" spans="1:4">
      <c r="A115" t="s">
        <v>1119</v>
      </c>
      <c r="B115">
        <v>1987</v>
      </c>
      <c r="C115">
        <v>46357676</v>
      </c>
      <c r="D115" s="9">
        <f t="shared" si="1"/>
        <v>31778</v>
      </c>
    </row>
    <row r="116" spans="1:4">
      <c r="A116" t="s">
        <v>739</v>
      </c>
      <c r="B116">
        <v>1990</v>
      </c>
      <c r="C116">
        <v>46909721</v>
      </c>
      <c r="D116" s="9">
        <f t="shared" si="1"/>
        <v>32874</v>
      </c>
    </row>
    <row r="117" spans="1:4">
      <c r="A117" t="s">
        <v>1080</v>
      </c>
      <c r="B117">
        <v>1974</v>
      </c>
      <c r="C117">
        <v>47834595</v>
      </c>
      <c r="D117" s="9">
        <f t="shared" si="1"/>
        <v>27030</v>
      </c>
    </row>
    <row r="118" spans="1:4">
      <c r="A118" t="s">
        <v>908</v>
      </c>
      <c r="B118">
        <v>1978</v>
      </c>
      <c r="C118">
        <v>48979328</v>
      </c>
      <c r="D118" s="9">
        <f t="shared" si="1"/>
        <v>28491</v>
      </c>
    </row>
    <row r="119" spans="1:4">
      <c r="A119" t="s">
        <v>975</v>
      </c>
      <c r="B119">
        <v>2020</v>
      </c>
      <c r="C119">
        <v>49888550</v>
      </c>
      <c r="D119" s="9">
        <f t="shared" si="1"/>
        <v>43831</v>
      </c>
    </row>
    <row r="120" spans="1:4">
      <c r="A120" t="s">
        <v>970</v>
      </c>
      <c r="B120">
        <v>1984</v>
      </c>
      <c r="C120">
        <v>51973029</v>
      </c>
      <c r="D120" s="9">
        <f t="shared" si="1"/>
        <v>30682</v>
      </c>
    </row>
    <row r="121" spans="1:4">
      <c r="A121" t="s">
        <v>981</v>
      </c>
      <c r="B121">
        <v>1986</v>
      </c>
      <c r="C121">
        <v>52287414</v>
      </c>
      <c r="D121" s="9">
        <f t="shared" si="1"/>
        <v>31413</v>
      </c>
    </row>
    <row r="122" spans="1:4">
      <c r="A122" t="s">
        <v>40</v>
      </c>
      <c r="B122">
        <v>2006</v>
      </c>
      <c r="C122">
        <v>53089891</v>
      </c>
      <c r="D122" s="9">
        <f t="shared" si="1"/>
        <v>38718</v>
      </c>
    </row>
    <row r="123" spans="1:4">
      <c r="A123" t="s">
        <v>228</v>
      </c>
      <c r="B123">
        <v>2019</v>
      </c>
      <c r="C123">
        <v>53847897</v>
      </c>
      <c r="D123" s="9">
        <f t="shared" si="1"/>
        <v>43466</v>
      </c>
    </row>
    <row r="124" spans="1:4">
      <c r="A124" t="s">
        <v>888</v>
      </c>
      <c r="B124">
        <v>2017</v>
      </c>
      <c r="C124">
        <v>54513740</v>
      </c>
      <c r="D124" s="9">
        <f t="shared" si="1"/>
        <v>42736</v>
      </c>
    </row>
    <row r="125" spans="1:4">
      <c r="A125" t="s">
        <v>494</v>
      </c>
      <c r="B125">
        <v>2013</v>
      </c>
      <c r="C125">
        <v>56671993</v>
      </c>
      <c r="D125" s="9">
        <f t="shared" si="1"/>
        <v>41275</v>
      </c>
    </row>
    <row r="126" spans="1:4">
      <c r="A126" t="s">
        <v>167</v>
      </c>
      <c r="B126">
        <v>1997</v>
      </c>
      <c r="C126">
        <v>57563264</v>
      </c>
      <c r="D126" s="9">
        <f t="shared" si="1"/>
        <v>35431</v>
      </c>
    </row>
    <row r="127" spans="1:4">
      <c r="A127" t="s">
        <v>380</v>
      </c>
      <c r="B127">
        <v>2014</v>
      </c>
      <c r="C127">
        <v>59301324</v>
      </c>
      <c r="D127" s="9">
        <f t="shared" si="1"/>
        <v>41640</v>
      </c>
    </row>
    <row r="128" spans="1:4">
      <c r="A128" t="s">
        <v>1110</v>
      </c>
      <c r="B128">
        <v>1968</v>
      </c>
      <c r="C128">
        <v>60481243</v>
      </c>
      <c r="D128" s="9">
        <f t="shared" si="1"/>
        <v>24838</v>
      </c>
    </row>
    <row r="129" spans="1:4">
      <c r="A129" t="s">
        <v>155</v>
      </c>
      <c r="B129">
        <v>2013</v>
      </c>
      <c r="C129">
        <v>61002302</v>
      </c>
      <c r="D129" s="9">
        <f t="shared" si="1"/>
        <v>41275</v>
      </c>
    </row>
    <row r="130" spans="1:4">
      <c r="A130" t="s">
        <v>568</v>
      </c>
      <c r="B130">
        <v>1997</v>
      </c>
      <c r="C130">
        <v>64616940</v>
      </c>
      <c r="D130" s="9">
        <f t="shared" ref="D130:D193" si="2">DATE(B130,1,1)</f>
        <v>35431</v>
      </c>
    </row>
    <row r="131" spans="1:4">
      <c r="A131" t="s">
        <v>96</v>
      </c>
      <c r="B131">
        <v>2016</v>
      </c>
      <c r="C131">
        <v>67209615</v>
      </c>
      <c r="D131" s="9">
        <f t="shared" si="2"/>
        <v>42370</v>
      </c>
    </row>
    <row r="132" spans="1:4">
      <c r="A132" t="s">
        <v>815</v>
      </c>
      <c r="B132">
        <v>1995</v>
      </c>
      <c r="C132">
        <v>67436818</v>
      </c>
      <c r="D132" s="9">
        <f t="shared" si="2"/>
        <v>34700</v>
      </c>
    </row>
    <row r="133" spans="1:4">
      <c r="A133" t="s">
        <v>213</v>
      </c>
      <c r="B133">
        <v>2003</v>
      </c>
      <c r="C133">
        <v>70099045</v>
      </c>
      <c r="D133" s="9">
        <f t="shared" si="2"/>
        <v>37622</v>
      </c>
    </row>
    <row r="134" spans="1:4">
      <c r="A134" t="s">
        <v>427</v>
      </c>
      <c r="B134">
        <v>2005</v>
      </c>
      <c r="C134">
        <v>70511035</v>
      </c>
      <c r="D134" s="9">
        <f t="shared" si="2"/>
        <v>38353</v>
      </c>
    </row>
    <row r="135" spans="1:4">
      <c r="A135" t="s">
        <v>1017</v>
      </c>
      <c r="B135">
        <v>1993</v>
      </c>
      <c r="C135">
        <v>71107962</v>
      </c>
      <c r="D135" s="9">
        <f t="shared" si="2"/>
        <v>33970</v>
      </c>
    </row>
    <row r="136" spans="1:4">
      <c r="A136" t="s">
        <v>1152</v>
      </c>
      <c r="B136">
        <v>2007</v>
      </c>
      <c r="C136">
        <v>74283625</v>
      </c>
      <c r="D136" s="9">
        <f t="shared" si="2"/>
        <v>39083</v>
      </c>
    </row>
    <row r="137" spans="1:4">
      <c r="A137" t="s">
        <v>1065</v>
      </c>
      <c r="B137">
        <v>1959</v>
      </c>
      <c r="C137">
        <v>74432704</v>
      </c>
      <c r="D137" s="9">
        <f t="shared" si="2"/>
        <v>21551</v>
      </c>
    </row>
    <row r="138" spans="1:4">
      <c r="A138" t="s">
        <v>1061</v>
      </c>
      <c r="B138">
        <v>1995</v>
      </c>
      <c r="C138">
        <v>75609945</v>
      </c>
      <c r="D138" s="9">
        <f t="shared" si="2"/>
        <v>34700</v>
      </c>
    </row>
    <row r="139" spans="1:4">
      <c r="A139" t="s">
        <v>1084</v>
      </c>
      <c r="B139">
        <v>1979</v>
      </c>
      <c r="C139">
        <v>84206106</v>
      </c>
      <c r="D139" s="9">
        <f t="shared" si="2"/>
        <v>28856</v>
      </c>
    </row>
    <row r="140" spans="1:4">
      <c r="A140" t="s">
        <v>16</v>
      </c>
      <c r="B140">
        <v>2018</v>
      </c>
      <c r="C140">
        <v>85080171</v>
      </c>
      <c r="D140" s="9">
        <f t="shared" si="2"/>
        <v>43101</v>
      </c>
    </row>
    <row r="141" spans="1:4">
      <c r="A141" t="s">
        <v>1036</v>
      </c>
      <c r="B141">
        <v>1986</v>
      </c>
      <c r="C141">
        <v>85160248</v>
      </c>
      <c r="D141" s="9">
        <f t="shared" si="2"/>
        <v>31413</v>
      </c>
    </row>
    <row r="142" spans="1:4">
      <c r="A142" t="s">
        <v>994</v>
      </c>
      <c r="B142">
        <v>1988</v>
      </c>
      <c r="C142">
        <v>85892546</v>
      </c>
      <c r="D142" s="9">
        <f t="shared" si="2"/>
        <v>32143</v>
      </c>
    </row>
    <row r="143" spans="1:4">
      <c r="A143" t="s">
        <v>369</v>
      </c>
      <c r="B143">
        <v>1989</v>
      </c>
      <c r="C143">
        <v>95860116</v>
      </c>
      <c r="D143" s="9">
        <f t="shared" si="2"/>
        <v>32509</v>
      </c>
    </row>
    <row r="144" spans="1:4">
      <c r="A144" t="s">
        <v>783</v>
      </c>
      <c r="B144">
        <v>1979</v>
      </c>
      <c r="C144">
        <v>96074376</v>
      </c>
      <c r="D144" s="9">
        <f t="shared" si="2"/>
        <v>28856</v>
      </c>
    </row>
    <row r="145" spans="1:4">
      <c r="A145" t="s">
        <v>1166</v>
      </c>
      <c r="B145">
        <v>1993</v>
      </c>
      <c r="C145">
        <v>96898818</v>
      </c>
      <c r="D145" s="9">
        <f t="shared" si="2"/>
        <v>33970</v>
      </c>
    </row>
    <row r="146" spans="1:4">
      <c r="A146" t="s">
        <v>1189</v>
      </c>
      <c r="B146">
        <v>2004</v>
      </c>
      <c r="C146">
        <v>100492203</v>
      </c>
      <c r="D146" s="9">
        <f t="shared" si="2"/>
        <v>37987</v>
      </c>
    </row>
    <row r="147" spans="1:4">
      <c r="A147" t="s">
        <v>861</v>
      </c>
      <c r="B147">
        <v>1995</v>
      </c>
      <c r="C147">
        <v>101040643</v>
      </c>
      <c r="D147" s="9">
        <f t="shared" si="2"/>
        <v>34700</v>
      </c>
    </row>
    <row r="148" spans="1:4">
      <c r="A148" t="s">
        <v>666</v>
      </c>
      <c r="B148">
        <v>1992</v>
      </c>
      <c r="C148">
        <v>101167799</v>
      </c>
      <c r="D148" s="9">
        <f t="shared" si="2"/>
        <v>33604</v>
      </c>
    </row>
    <row r="149" spans="1:4">
      <c r="A149" t="s">
        <v>340</v>
      </c>
      <c r="B149">
        <v>1994</v>
      </c>
      <c r="C149">
        <v>107928762</v>
      </c>
      <c r="D149" s="9">
        <f t="shared" si="2"/>
        <v>34335</v>
      </c>
    </row>
    <row r="150" spans="1:4">
      <c r="A150" t="s">
        <v>628</v>
      </c>
      <c r="B150">
        <v>1975</v>
      </c>
      <c r="C150">
        <v>108981275</v>
      </c>
      <c r="D150" s="9">
        <f t="shared" si="2"/>
        <v>27395</v>
      </c>
    </row>
    <row r="151" spans="1:4">
      <c r="A151" t="s">
        <v>932</v>
      </c>
      <c r="B151">
        <v>2013</v>
      </c>
      <c r="C151">
        <v>116900694</v>
      </c>
      <c r="D151" s="9">
        <f t="shared" si="2"/>
        <v>41275</v>
      </c>
    </row>
    <row r="152" spans="1:4">
      <c r="A152" t="s">
        <v>397</v>
      </c>
      <c r="B152">
        <v>1976</v>
      </c>
      <c r="C152">
        <v>117235147</v>
      </c>
      <c r="D152" s="9">
        <f t="shared" si="2"/>
        <v>27760</v>
      </c>
    </row>
    <row r="153" spans="1:4">
      <c r="A153" t="s">
        <v>873</v>
      </c>
      <c r="B153">
        <v>2019</v>
      </c>
      <c r="C153">
        <v>117624357</v>
      </c>
      <c r="D153" s="9">
        <f t="shared" si="2"/>
        <v>43466</v>
      </c>
    </row>
    <row r="154" spans="1:4">
      <c r="A154" t="s">
        <v>986</v>
      </c>
      <c r="B154">
        <v>2009</v>
      </c>
      <c r="C154">
        <v>120540719</v>
      </c>
      <c r="D154" s="9">
        <f t="shared" si="2"/>
        <v>39814</v>
      </c>
    </row>
    <row r="155" spans="1:4">
      <c r="A155" t="s">
        <v>719</v>
      </c>
      <c r="B155">
        <v>1998</v>
      </c>
      <c r="C155">
        <v>125618201</v>
      </c>
      <c r="D155" s="9">
        <f t="shared" si="2"/>
        <v>35796</v>
      </c>
    </row>
    <row r="156" spans="1:4">
      <c r="A156" t="s">
        <v>453</v>
      </c>
      <c r="B156">
        <v>2010</v>
      </c>
      <c r="C156">
        <v>128012934</v>
      </c>
      <c r="D156" s="9">
        <f t="shared" si="2"/>
        <v>40179</v>
      </c>
    </row>
    <row r="157" spans="1:4">
      <c r="A157" t="s">
        <v>540</v>
      </c>
      <c r="B157">
        <v>1999</v>
      </c>
      <c r="C157">
        <v>130096601</v>
      </c>
      <c r="D157" s="9">
        <f t="shared" si="2"/>
        <v>36161</v>
      </c>
    </row>
    <row r="158" spans="1:4">
      <c r="A158" t="s">
        <v>239</v>
      </c>
      <c r="B158">
        <v>1991</v>
      </c>
      <c r="C158">
        <v>130742922</v>
      </c>
      <c r="D158" s="9">
        <f t="shared" si="2"/>
        <v>33239</v>
      </c>
    </row>
    <row r="159" spans="1:4">
      <c r="A159" t="s">
        <v>1214</v>
      </c>
      <c r="B159">
        <v>2006</v>
      </c>
      <c r="C159">
        <v>132399394</v>
      </c>
      <c r="D159" s="9">
        <f t="shared" si="2"/>
        <v>38718</v>
      </c>
    </row>
    <row r="160" spans="1:4">
      <c r="A160" t="s">
        <v>432</v>
      </c>
      <c r="B160">
        <v>1972</v>
      </c>
      <c r="C160">
        <v>136381073</v>
      </c>
      <c r="D160" s="9">
        <f t="shared" si="2"/>
        <v>26299</v>
      </c>
    </row>
    <row r="161" spans="1:4">
      <c r="A161" t="s">
        <v>952</v>
      </c>
      <c r="B161">
        <v>1999</v>
      </c>
      <c r="C161">
        <v>136801374</v>
      </c>
      <c r="D161" s="9">
        <f t="shared" si="2"/>
        <v>36161</v>
      </c>
    </row>
    <row r="162" spans="1:4">
      <c r="A162" t="s">
        <v>488</v>
      </c>
      <c r="B162">
        <v>1997</v>
      </c>
      <c r="C162">
        <v>138433435</v>
      </c>
      <c r="D162" s="9">
        <f t="shared" si="2"/>
        <v>35431</v>
      </c>
    </row>
    <row r="163" spans="1:4">
      <c r="A163" t="s">
        <v>779</v>
      </c>
      <c r="B163">
        <v>1986</v>
      </c>
      <c r="C163">
        <v>138530565</v>
      </c>
      <c r="D163" s="9">
        <f t="shared" si="2"/>
        <v>31413</v>
      </c>
    </row>
    <row r="164" spans="1:4">
      <c r="A164" t="s">
        <v>594</v>
      </c>
      <c r="B164">
        <v>2024</v>
      </c>
      <c r="C164">
        <v>143901945</v>
      </c>
      <c r="D164" s="9">
        <f t="shared" si="2"/>
        <v>45292</v>
      </c>
    </row>
    <row r="165" spans="1:4">
      <c r="A165" t="s">
        <v>535</v>
      </c>
      <c r="B165">
        <v>2008</v>
      </c>
      <c r="C165">
        <v>148095302</v>
      </c>
      <c r="D165" s="9">
        <f t="shared" si="2"/>
        <v>39448</v>
      </c>
    </row>
    <row r="166" spans="1:4">
      <c r="A166" t="s">
        <v>560</v>
      </c>
      <c r="B166">
        <v>2015</v>
      </c>
      <c r="C166">
        <v>154280290</v>
      </c>
      <c r="D166" s="9">
        <f t="shared" si="2"/>
        <v>42005</v>
      </c>
    </row>
    <row r="167" spans="1:4">
      <c r="A167" t="s">
        <v>796</v>
      </c>
      <c r="B167">
        <v>1973</v>
      </c>
      <c r="C167">
        <v>156000000</v>
      </c>
      <c r="D167" s="9">
        <f t="shared" si="2"/>
        <v>26665</v>
      </c>
    </row>
    <row r="168" spans="1:4">
      <c r="A168" t="s">
        <v>751</v>
      </c>
      <c r="B168">
        <v>2019</v>
      </c>
      <c r="C168">
        <v>159227644</v>
      </c>
      <c r="D168" s="9">
        <f t="shared" si="2"/>
        <v>43466</v>
      </c>
    </row>
    <row r="169" spans="1:4">
      <c r="A169" t="s">
        <v>806</v>
      </c>
      <c r="B169">
        <v>1965</v>
      </c>
      <c r="C169">
        <v>160773770</v>
      </c>
      <c r="D169" s="9">
        <f t="shared" si="2"/>
        <v>23743</v>
      </c>
    </row>
    <row r="170" spans="1:4">
      <c r="A170" t="s">
        <v>523</v>
      </c>
      <c r="B170">
        <v>2012</v>
      </c>
      <c r="C170">
        <v>162805434</v>
      </c>
      <c r="D170" s="9">
        <f t="shared" si="2"/>
        <v>40909</v>
      </c>
    </row>
    <row r="171" spans="1:4">
      <c r="A171" t="s">
        <v>330</v>
      </c>
      <c r="B171">
        <v>2002</v>
      </c>
      <c r="C171">
        <v>164615351</v>
      </c>
      <c r="D171" s="9">
        <f t="shared" si="2"/>
        <v>37257</v>
      </c>
    </row>
    <row r="172" spans="1:4">
      <c r="A172" t="s">
        <v>835</v>
      </c>
      <c r="B172">
        <v>2014</v>
      </c>
      <c r="C172">
        <v>167767189</v>
      </c>
      <c r="D172" s="9">
        <f t="shared" si="2"/>
        <v>41640</v>
      </c>
    </row>
    <row r="173" spans="1:4">
      <c r="A173" t="s">
        <v>349</v>
      </c>
      <c r="B173">
        <v>2011</v>
      </c>
      <c r="C173">
        <v>169708112</v>
      </c>
      <c r="D173" s="9">
        <f t="shared" si="2"/>
        <v>40544</v>
      </c>
    </row>
    <row r="174" spans="1:4">
      <c r="A174" t="s">
        <v>52</v>
      </c>
      <c r="B174">
        <v>2001</v>
      </c>
      <c r="C174">
        <v>170742341</v>
      </c>
      <c r="D174" s="9">
        <f t="shared" si="2"/>
        <v>36892</v>
      </c>
    </row>
    <row r="175" spans="1:4">
      <c r="A175" t="s">
        <v>1093</v>
      </c>
      <c r="B175">
        <v>1999</v>
      </c>
      <c r="C175">
        <v>172076928</v>
      </c>
      <c r="D175" s="9">
        <f t="shared" si="2"/>
        <v>36161</v>
      </c>
    </row>
    <row r="176" spans="1:4">
      <c r="A176" t="s">
        <v>1123</v>
      </c>
      <c r="B176">
        <v>2000</v>
      </c>
      <c r="C176">
        <v>187705427</v>
      </c>
      <c r="D176" s="9">
        <f t="shared" si="2"/>
        <v>36526</v>
      </c>
    </row>
    <row r="177" spans="1:4">
      <c r="A177" t="s">
        <v>308</v>
      </c>
      <c r="B177">
        <v>2018</v>
      </c>
      <c r="C177">
        <v>190241310</v>
      </c>
      <c r="D177" s="9">
        <f t="shared" si="2"/>
        <v>43101</v>
      </c>
    </row>
    <row r="178" spans="1:4">
      <c r="A178" t="s">
        <v>589</v>
      </c>
      <c r="B178">
        <v>1989</v>
      </c>
      <c r="C178">
        <v>197171806</v>
      </c>
      <c r="D178" s="9">
        <f t="shared" si="2"/>
        <v>32509</v>
      </c>
    </row>
    <row r="179" spans="1:4">
      <c r="A179" t="s">
        <v>391</v>
      </c>
      <c r="B179">
        <v>1939</v>
      </c>
      <c r="C179">
        <v>200882193</v>
      </c>
      <c r="D179" s="9">
        <f t="shared" si="2"/>
        <v>14246</v>
      </c>
    </row>
    <row r="180" spans="1:4">
      <c r="A180" t="s">
        <v>1139</v>
      </c>
      <c r="B180">
        <v>2014</v>
      </c>
      <c r="C180">
        <v>203227580</v>
      </c>
      <c r="D180" s="9">
        <f t="shared" si="2"/>
        <v>41640</v>
      </c>
    </row>
    <row r="181" spans="1:4">
      <c r="A181" t="s">
        <v>115</v>
      </c>
      <c r="B181">
        <v>1991</v>
      </c>
      <c r="C181">
        <v>205881154</v>
      </c>
      <c r="D181" s="9">
        <f t="shared" si="2"/>
        <v>33239</v>
      </c>
    </row>
    <row r="182" spans="1:4">
      <c r="A182" t="s">
        <v>769</v>
      </c>
      <c r="B182">
        <v>2007</v>
      </c>
      <c r="C182">
        <v>206445654</v>
      </c>
      <c r="D182" s="9">
        <f t="shared" si="2"/>
        <v>39083</v>
      </c>
    </row>
    <row r="183" spans="1:4">
      <c r="A183" t="s">
        <v>1045</v>
      </c>
      <c r="B183">
        <v>2005</v>
      </c>
      <c r="C183">
        <v>206863479</v>
      </c>
      <c r="D183" s="9">
        <f t="shared" si="2"/>
        <v>38353</v>
      </c>
    </row>
    <row r="184" spans="1:4">
      <c r="A184" t="s">
        <v>619</v>
      </c>
      <c r="B184">
        <v>2017</v>
      </c>
      <c r="C184">
        <v>210460015</v>
      </c>
      <c r="D184" s="9">
        <f t="shared" si="2"/>
        <v>42736</v>
      </c>
    </row>
    <row r="185" spans="1:4">
      <c r="A185" t="s">
        <v>234</v>
      </c>
      <c r="B185">
        <v>1985</v>
      </c>
      <c r="C185">
        <v>214553307</v>
      </c>
      <c r="D185" s="9">
        <f t="shared" si="2"/>
        <v>31048</v>
      </c>
    </row>
    <row r="186" spans="1:4">
      <c r="A186" t="s">
        <v>282</v>
      </c>
      <c r="B186">
        <v>1998</v>
      </c>
      <c r="C186">
        <v>217049603</v>
      </c>
      <c r="D186" s="9">
        <f t="shared" si="2"/>
        <v>35796</v>
      </c>
    </row>
    <row r="187" spans="1:4">
      <c r="A187" t="s">
        <v>250</v>
      </c>
      <c r="B187">
        <v>2010</v>
      </c>
      <c r="C187">
        <v>217581231</v>
      </c>
      <c r="D187" s="9">
        <f t="shared" si="2"/>
        <v>40179</v>
      </c>
    </row>
    <row r="188" spans="1:4">
      <c r="A188" t="s">
        <v>584</v>
      </c>
      <c r="B188">
        <v>2008</v>
      </c>
      <c r="C188">
        <v>223808164</v>
      </c>
      <c r="D188" s="9">
        <f t="shared" si="2"/>
        <v>39448</v>
      </c>
    </row>
    <row r="189" spans="1:4">
      <c r="A189" t="s">
        <v>878</v>
      </c>
      <c r="B189">
        <v>2017</v>
      </c>
      <c r="C189">
        <v>226277068</v>
      </c>
      <c r="D189" s="9">
        <f t="shared" si="2"/>
        <v>42736</v>
      </c>
    </row>
    <row r="190" spans="1:4">
      <c r="A190" t="s">
        <v>78</v>
      </c>
      <c r="B190">
        <v>1995</v>
      </c>
      <c r="C190">
        <v>226725679</v>
      </c>
      <c r="D190" s="9">
        <f t="shared" si="2"/>
        <v>34700</v>
      </c>
    </row>
    <row r="191" spans="1:4">
      <c r="A191" t="s">
        <v>1040</v>
      </c>
      <c r="B191">
        <v>1973</v>
      </c>
      <c r="C191">
        <v>233005644</v>
      </c>
      <c r="D191" s="9">
        <f t="shared" si="2"/>
        <v>26665</v>
      </c>
    </row>
    <row r="192" spans="1:4">
      <c r="A192" t="s">
        <v>844</v>
      </c>
      <c r="B192">
        <v>1981</v>
      </c>
      <c r="C192">
        <v>248159971</v>
      </c>
      <c r="D192" s="9">
        <f t="shared" si="2"/>
        <v>29587</v>
      </c>
    </row>
    <row r="193" spans="1:4">
      <c r="A193" t="s">
        <v>509</v>
      </c>
      <c r="B193">
        <v>2004</v>
      </c>
      <c r="C193">
        <v>261441092</v>
      </c>
      <c r="D193" s="9">
        <f t="shared" si="2"/>
        <v>37987</v>
      </c>
    </row>
    <row r="194" spans="1:4">
      <c r="A194" t="s">
        <v>65</v>
      </c>
      <c r="B194">
        <v>1975</v>
      </c>
      <c r="C194">
        <v>280063555</v>
      </c>
      <c r="D194" s="9">
        <f t="shared" ref="D194:D251" si="3">DATE(B194,1,1)</f>
        <v>27395</v>
      </c>
    </row>
    <row r="195" spans="1:4">
      <c r="A195" t="s">
        <v>1075</v>
      </c>
      <c r="B195">
        <v>2024</v>
      </c>
      <c r="C195">
        <v>282144358</v>
      </c>
      <c r="D195" s="9">
        <f t="shared" si="3"/>
        <v>45292</v>
      </c>
    </row>
    <row r="196" spans="1:4">
      <c r="A196" t="s">
        <v>865</v>
      </c>
      <c r="B196">
        <v>2001</v>
      </c>
      <c r="C196">
        <v>290642256</v>
      </c>
      <c r="D196" s="9">
        <f t="shared" si="3"/>
        <v>36892</v>
      </c>
    </row>
    <row r="197" spans="1:4">
      <c r="A197" t="s">
        <v>827</v>
      </c>
      <c r="B197">
        <v>2010</v>
      </c>
      <c r="C197">
        <v>292587330</v>
      </c>
      <c r="D197" s="9">
        <f t="shared" si="3"/>
        <v>40179</v>
      </c>
    </row>
    <row r="198" spans="1:4">
      <c r="A198" t="s">
        <v>1057</v>
      </c>
      <c r="B198">
        <v>1980</v>
      </c>
      <c r="C198">
        <v>292753960</v>
      </c>
      <c r="D198" s="9">
        <f t="shared" si="3"/>
        <v>29221</v>
      </c>
    </row>
    <row r="199" spans="1:4">
      <c r="A199" t="s">
        <v>109</v>
      </c>
      <c r="B199">
        <v>2009</v>
      </c>
      <c r="C199">
        <v>293004164</v>
      </c>
      <c r="D199" s="9">
        <f t="shared" si="3"/>
        <v>39814</v>
      </c>
    </row>
    <row r="200" spans="1:4">
      <c r="A200" t="s">
        <v>224</v>
      </c>
      <c r="B200">
        <v>1999</v>
      </c>
      <c r="C200">
        <v>293506292</v>
      </c>
      <c r="D200" s="9">
        <f t="shared" si="3"/>
        <v>36161</v>
      </c>
    </row>
    <row r="201" spans="1:4">
      <c r="A201" t="s">
        <v>673</v>
      </c>
      <c r="B201">
        <v>2003</v>
      </c>
      <c r="C201">
        <v>305413918</v>
      </c>
      <c r="D201" s="9">
        <f t="shared" si="3"/>
        <v>37622</v>
      </c>
    </row>
    <row r="202" spans="1:4">
      <c r="A202" t="s">
        <v>1219</v>
      </c>
      <c r="B202">
        <v>1983</v>
      </c>
      <c r="C202">
        <v>316566101</v>
      </c>
      <c r="D202" s="9">
        <f t="shared" si="3"/>
        <v>30317</v>
      </c>
    </row>
    <row r="203" spans="1:4">
      <c r="A203" t="s">
        <v>679</v>
      </c>
      <c r="B203">
        <v>2001</v>
      </c>
      <c r="C203">
        <v>319372078</v>
      </c>
      <c r="D203" s="9">
        <f t="shared" si="3"/>
        <v>36892</v>
      </c>
    </row>
    <row r="204" spans="1:4">
      <c r="A204" t="s">
        <v>942</v>
      </c>
      <c r="B204">
        <v>2023</v>
      </c>
      <c r="C204">
        <v>330078895</v>
      </c>
      <c r="D204" s="9">
        <f t="shared" si="3"/>
        <v>44927</v>
      </c>
    </row>
    <row r="205" spans="1:4">
      <c r="A205" t="s">
        <v>277</v>
      </c>
      <c r="B205">
        <v>1994</v>
      </c>
      <c r="C205">
        <v>330455270</v>
      </c>
      <c r="D205" s="9">
        <f t="shared" si="3"/>
        <v>34335</v>
      </c>
    </row>
    <row r="206" spans="1:4">
      <c r="A206" t="s">
        <v>1088</v>
      </c>
      <c r="B206">
        <v>2019</v>
      </c>
      <c r="C206">
        <v>335477657</v>
      </c>
      <c r="D206" s="9">
        <f t="shared" si="3"/>
        <v>43466</v>
      </c>
    </row>
    <row r="207" spans="1:4">
      <c r="A207" t="s">
        <v>1212</v>
      </c>
      <c r="B207">
        <v>2002</v>
      </c>
      <c r="C207">
        <v>345518923</v>
      </c>
      <c r="D207" s="9">
        <f t="shared" si="3"/>
        <v>37257</v>
      </c>
    </row>
    <row r="208" spans="1:4">
      <c r="A208" t="s">
        <v>801</v>
      </c>
      <c r="B208">
        <v>2015</v>
      </c>
      <c r="C208">
        <v>356461711</v>
      </c>
      <c r="D208" s="9">
        <f t="shared" si="3"/>
        <v>42005</v>
      </c>
    </row>
    <row r="209" spans="1:4">
      <c r="A209" t="s">
        <v>1202</v>
      </c>
      <c r="B209">
        <v>2003</v>
      </c>
      <c r="C209">
        <v>380843261</v>
      </c>
      <c r="D209" s="9">
        <f t="shared" si="3"/>
        <v>37622</v>
      </c>
    </row>
    <row r="210" spans="1:4">
      <c r="A210" t="s">
        <v>839</v>
      </c>
      <c r="B210">
        <v>2011</v>
      </c>
      <c r="C210">
        <v>381447587</v>
      </c>
      <c r="D210" s="9">
        <f t="shared" si="3"/>
        <v>40544</v>
      </c>
    </row>
    <row r="211" spans="1:4">
      <c r="A211" t="s">
        <v>699</v>
      </c>
      <c r="B211">
        <v>2023</v>
      </c>
      <c r="C211">
        <v>381593754</v>
      </c>
      <c r="D211" s="9">
        <f t="shared" si="3"/>
        <v>44927</v>
      </c>
    </row>
    <row r="212" spans="1:4">
      <c r="A212" t="s">
        <v>1007</v>
      </c>
      <c r="B212">
        <v>2003</v>
      </c>
      <c r="C212">
        <v>381878219</v>
      </c>
      <c r="D212" s="9">
        <f t="shared" si="3"/>
        <v>37622</v>
      </c>
    </row>
    <row r="213" spans="1:4">
      <c r="A213" t="s">
        <v>710</v>
      </c>
      <c r="B213">
        <v>1993</v>
      </c>
      <c r="C213">
        <v>407185075</v>
      </c>
      <c r="D213" s="9">
        <f t="shared" si="3"/>
        <v>33970</v>
      </c>
    </row>
    <row r="214" spans="1:4">
      <c r="A214" t="s">
        <v>385</v>
      </c>
      <c r="B214">
        <v>2010</v>
      </c>
      <c r="C214">
        <v>415004880</v>
      </c>
      <c r="D214" s="9">
        <f t="shared" si="3"/>
        <v>40179</v>
      </c>
    </row>
    <row r="215" spans="1:4">
      <c r="A215" t="s">
        <v>1114</v>
      </c>
      <c r="B215">
        <v>1994</v>
      </c>
      <c r="C215">
        <v>424979720</v>
      </c>
      <c r="D215" s="9">
        <f t="shared" si="3"/>
        <v>34335</v>
      </c>
    </row>
    <row r="216" spans="1:4">
      <c r="A216" t="s">
        <v>1103</v>
      </c>
      <c r="B216">
        <v>2012</v>
      </c>
      <c r="C216">
        <v>448149584</v>
      </c>
      <c r="D216" s="9">
        <f t="shared" si="3"/>
        <v>40909</v>
      </c>
    </row>
    <row r="217" spans="1:4">
      <c r="A217" t="s">
        <v>408</v>
      </c>
      <c r="B217">
        <v>1977</v>
      </c>
      <c r="C217">
        <v>460998507</v>
      </c>
      <c r="D217" s="9">
        <f t="shared" si="3"/>
        <v>28126</v>
      </c>
    </row>
    <row r="218" spans="1:4">
      <c r="A218" t="s">
        <v>133</v>
      </c>
      <c r="B218">
        <v>2008</v>
      </c>
      <c r="C218">
        <v>534987076</v>
      </c>
      <c r="D218" s="9">
        <f t="shared" si="3"/>
        <v>39448</v>
      </c>
    </row>
    <row r="219" spans="1:4">
      <c r="A219" t="s">
        <v>609</v>
      </c>
      <c r="B219">
        <v>2018</v>
      </c>
      <c r="C219">
        <v>678815482</v>
      </c>
      <c r="D219" s="9">
        <f t="shared" si="3"/>
        <v>43101</v>
      </c>
    </row>
    <row r="220" spans="1:4">
      <c r="A220" t="s">
        <v>245</v>
      </c>
      <c r="B220">
        <v>2022</v>
      </c>
      <c r="C220">
        <v>718732821</v>
      </c>
      <c r="D220" s="9">
        <f t="shared" si="3"/>
        <v>44562</v>
      </c>
    </row>
    <row r="221" spans="1:4">
      <c r="A221" t="s">
        <v>179</v>
      </c>
      <c r="B221">
        <v>2021</v>
      </c>
      <c r="C221">
        <v>814866759</v>
      </c>
      <c r="D221" s="9">
        <f t="shared" si="3"/>
        <v>44197</v>
      </c>
    </row>
    <row r="222" spans="1:4">
      <c r="A222" t="s">
        <v>143</v>
      </c>
      <c r="B222">
        <v>2019</v>
      </c>
      <c r="C222">
        <v>858373000</v>
      </c>
      <c r="D222" s="9">
        <f t="shared" si="3"/>
        <v>43466</v>
      </c>
    </row>
    <row r="223" spans="1:4">
      <c r="A223" t="s">
        <v>27</v>
      </c>
      <c r="B223">
        <v>1962</v>
      </c>
      <c r="C223" t="s">
        <v>1230</v>
      </c>
      <c r="D223" s="9">
        <f t="shared" si="3"/>
        <v>22647</v>
      </c>
    </row>
    <row r="224" spans="1:4">
      <c r="A224" t="s">
        <v>58</v>
      </c>
      <c r="B224">
        <v>1963</v>
      </c>
      <c r="C224" t="s">
        <v>1230</v>
      </c>
      <c r="D224" s="9">
        <f t="shared" si="3"/>
        <v>23012</v>
      </c>
    </row>
    <row r="225" spans="1:4">
      <c r="A225" t="s">
        <v>102</v>
      </c>
      <c r="B225">
        <v>1924</v>
      </c>
      <c r="C225" t="s">
        <v>1230</v>
      </c>
      <c r="D225" s="9">
        <f t="shared" si="3"/>
        <v>8767</v>
      </c>
    </row>
    <row r="226" spans="1:4">
      <c r="A226" t="s">
        <v>207</v>
      </c>
      <c r="B226">
        <v>2023</v>
      </c>
      <c r="C226" t="s">
        <v>1230</v>
      </c>
      <c r="D226" s="9">
        <f t="shared" si="3"/>
        <v>44927</v>
      </c>
    </row>
    <row r="227" spans="1:4">
      <c r="A227" t="s">
        <v>256</v>
      </c>
      <c r="B227">
        <v>1975</v>
      </c>
      <c r="C227" t="s">
        <v>1230</v>
      </c>
      <c r="D227" s="9">
        <f t="shared" si="3"/>
        <v>27395</v>
      </c>
    </row>
    <row r="228" spans="1:4">
      <c r="A228" t="s">
        <v>364</v>
      </c>
      <c r="B228">
        <v>1957</v>
      </c>
      <c r="C228" t="s">
        <v>1230</v>
      </c>
      <c r="D228" s="9">
        <f t="shared" si="3"/>
        <v>20821</v>
      </c>
    </row>
    <row r="229" spans="1:4">
      <c r="A229" t="s">
        <v>417</v>
      </c>
      <c r="B229">
        <v>1975</v>
      </c>
      <c r="C229" t="s">
        <v>1230</v>
      </c>
      <c r="D229" s="9">
        <f t="shared" si="3"/>
        <v>27395</v>
      </c>
    </row>
    <row r="230" spans="1:4">
      <c r="A230" t="s">
        <v>422</v>
      </c>
      <c r="B230">
        <v>2019</v>
      </c>
      <c r="C230" t="s">
        <v>1230</v>
      </c>
      <c r="D230" s="9">
        <f t="shared" si="3"/>
        <v>43466</v>
      </c>
    </row>
    <row r="231" spans="1:4">
      <c r="A231" t="s">
        <v>438</v>
      </c>
      <c r="B231">
        <v>2009</v>
      </c>
      <c r="C231" t="s">
        <v>1230</v>
      </c>
      <c r="D231" s="9">
        <f t="shared" si="3"/>
        <v>39814</v>
      </c>
    </row>
    <row r="232" spans="1:4">
      <c r="A232" t="s">
        <v>447</v>
      </c>
      <c r="B232">
        <v>1926</v>
      </c>
      <c r="C232" t="s">
        <v>1230</v>
      </c>
      <c r="D232" s="9">
        <f t="shared" si="3"/>
        <v>9498</v>
      </c>
    </row>
    <row r="233" spans="1:4">
      <c r="A233" t="s">
        <v>479</v>
      </c>
      <c r="B233">
        <v>1953</v>
      </c>
      <c r="C233" t="s">
        <v>1230</v>
      </c>
      <c r="D233" s="9">
        <f t="shared" si="3"/>
        <v>19360</v>
      </c>
    </row>
    <row r="234" spans="1:4">
      <c r="A234" t="s">
        <v>505</v>
      </c>
      <c r="B234">
        <v>2024</v>
      </c>
      <c r="C234" t="s">
        <v>1230</v>
      </c>
      <c r="D234" s="9">
        <f t="shared" si="3"/>
        <v>45292</v>
      </c>
    </row>
    <row r="235" spans="1:4">
      <c r="A235" t="s">
        <v>531</v>
      </c>
      <c r="B235">
        <v>1921</v>
      </c>
      <c r="C235" t="s">
        <v>1230</v>
      </c>
      <c r="D235" s="9">
        <f t="shared" si="3"/>
        <v>7672</v>
      </c>
    </row>
    <row r="236" spans="1:4">
      <c r="A236" t="s">
        <v>554</v>
      </c>
      <c r="B236">
        <v>1961</v>
      </c>
      <c r="C236" t="s">
        <v>1230</v>
      </c>
      <c r="D236" s="9">
        <f t="shared" si="3"/>
        <v>22282</v>
      </c>
    </row>
    <row r="237" spans="1:4">
      <c r="A237" t="s">
        <v>565</v>
      </c>
      <c r="B237">
        <v>1925</v>
      </c>
      <c r="C237" t="s">
        <v>1230</v>
      </c>
      <c r="D237" s="9">
        <f t="shared" si="3"/>
        <v>9133</v>
      </c>
    </row>
    <row r="238" spans="1:4">
      <c r="A238" t="s">
        <v>642</v>
      </c>
      <c r="B238">
        <v>1944</v>
      </c>
      <c r="C238" t="s">
        <v>1230</v>
      </c>
      <c r="D238" s="9">
        <f t="shared" si="3"/>
        <v>16072</v>
      </c>
    </row>
    <row r="239" spans="1:4">
      <c r="A239" t="s">
        <v>657</v>
      </c>
      <c r="B239">
        <v>2009</v>
      </c>
      <c r="C239" t="s">
        <v>1230</v>
      </c>
      <c r="D239" s="9">
        <f t="shared" si="3"/>
        <v>39814</v>
      </c>
    </row>
    <row r="240" spans="1:4">
      <c r="A240" t="s">
        <v>670</v>
      </c>
      <c r="B240">
        <v>1940</v>
      </c>
      <c r="C240" t="s">
        <v>1230</v>
      </c>
      <c r="D240" s="9">
        <f t="shared" si="3"/>
        <v>14611</v>
      </c>
    </row>
    <row r="241" spans="1:4">
      <c r="A241" t="s">
        <v>729</v>
      </c>
      <c r="B241">
        <v>1954</v>
      </c>
      <c r="C241" t="s">
        <v>1230</v>
      </c>
      <c r="D241" s="9">
        <f t="shared" si="3"/>
        <v>19725</v>
      </c>
    </row>
    <row r="242" spans="1:4">
      <c r="A242" t="s">
        <v>743</v>
      </c>
      <c r="B242">
        <v>2005</v>
      </c>
      <c r="C242" t="s">
        <v>1230</v>
      </c>
      <c r="D242" s="9">
        <f t="shared" si="3"/>
        <v>38353</v>
      </c>
    </row>
    <row r="243" spans="1:4">
      <c r="A243" t="s">
        <v>747</v>
      </c>
      <c r="B243">
        <v>1957</v>
      </c>
      <c r="C243" t="s">
        <v>1230</v>
      </c>
      <c r="D243" s="9">
        <f t="shared" si="3"/>
        <v>20821</v>
      </c>
    </row>
    <row r="244" spans="1:4">
      <c r="A244" t="s">
        <v>819</v>
      </c>
      <c r="B244">
        <v>1957</v>
      </c>
      <c r="C244" t="s">
        <v>1230</v>
      </c>
      <c r="D244" s="9">
        <f t="shared" si="3"/>
        <v>20821</v>
      </c>
    </row>
    <row r="245" spans="1:4">
      <c r="A245" t="s">
        <v>882</v>
      </c>
      <c r="B245">
        <v>2015</v>
      </c>
      <c r="C245" t="s">
        <v>1230</v>
      </c>
      <c r="D245" s="9">
        <f t="shared" si="3"/>
        <v>42005</v>
      </c>
    </row>
    <row r="246" spans="1:4">
      <c r="A246" t="s">
        <v>897</v>
      </c>
      <c r="B246">
        <v>2012</v>
      </c>
      <c r="C246" t="s">
        <v>1230</v>
      </c>
      <c r="D246" s="9">
        <f t="shared" si="3"/>
        <v>40909</v>
      </c>
    </row>
    <row r="247" spans="1:4">
      <c r="A247" t="s">
        <v>914</v>
      </c>
      <c r="B247">
        <v>1940</v>
      </c>
      <c r="C247" t="s">
        <v>1230</v>
      </c>
      <c r="D247" s="9">
        <f t="shared" si="3"/>
        <v>14611</v>
      </c>
    </row>
    <row r="248" spans="1:4">
      <c r="A248" t="s">
        <v>960</v>
      </c>
      <c r="B248">
        <v>1957</v>
      </c>
      <c r="C248" t="s">
        <v>1230</v>
      </c>
      <c r="D248" s="9">
        <f t="shared" si="3"/>
        <v>20821</v>
      </c>
    </row>
    <row r="249" spans="1:4">
      <c r="A249" t="s">
        <v>1004</v>
      </c>
      <c r="B249">
        <v>1957</v>
      </c>
      <c r="C249" t="s">
        <v>1230</v>
      </c>
      <c r="D249" s="9">
        <f t="shared" si="3"/>
        <v>20821</v>
      </c>
    </row>
    <row r="250" spans="1:4">
      <c r="A250" t="s">
        <v>1027</v>
      </c>
      <c r="B250">
        <v>2021</v>
      </c>
      <c r="C250" t="s">
        <v>1230</v>
      </c>
      <c r="D250" s="9">
        <f t="shared" si="3"/>
        <v>44197</v>
      </c>
    </row>
    <row r="251" spans="1:4">
      <c r="A251" t="s">
        <v>1176</v>
      </c>
      <c r="B251">
        <v>1959</v>
      </c>
      <c r="C251" t="s">
        <v>1230</v>
      </c>
      <c r="D251" s="9">
        <f t="shared" si="3"/>
        <v>21551</v>
      </c>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8101-D477-425C-845E-241DE1F6E21E}">
  <dimension ref="A1:B11"/>
  <sheetViews>
    <sheetView workbookViewId="0">
      <selection activeCell="B20" sqref="B20"/>
    </sheetView>
  </sheetViews>
  <sheetFormatPr defaultRowHeight="18"/>
  <cols>
    <col min="1" max="1" width="23.5546875" customWidth="1"/>
    <col min="2" max="2" width="15" customWidth="1"/>
  </cols>
  <sheetData>
    <row r="1" spans="1:2">
      <c r="A1" s="5" t="s">
        <v>1</v>
      </c>
      <c r="B1" t="s">
        <v>9</v>
      </c>
    </row>
    <row r="2" spans="1:2">
      <c r="A2" t="str">
        <f>INDEX(imdb_top_movies__2[title], MATCH('Top 10 highest grossing movies'!B2, imdb_top_movies__2[gross_us_canada], 0))</f>
        <v>Avengers: Endgame</v>
      </c>
      <c r="B2">
        <f>LARGE(imdb_top_movies__2[gross_us_canada],ROW('Top 10 highest grossing movies'!B2)-ROW('Top 10 highest grossing movies'!A$1))</f>
        <v>858373000</v>
      </c>
    </row>
    <row r="3" spans="1:2">
      <c r="A3" t="str">
        <f>INDEX(imdb_top_movies__2[title], MATCH('Top 10 highest grossing movies'!B3, imdb_top_movies__2[gross_us_canada], 0))</f>
        <v>Spider-Man: No Way Home</v>
      </c>
      <c r="B3">
        <f>LARGE(imdb_top_movies__2[gross_us_canada],ROW('Top 10 highest grossing movies'!B3)-ROW('Top 10 highest grossing movies'!A$1))</f>
        <v>814866759</v>
      </c>
    </row>
    <row r="4" spans="1:2">
      <c r="A4" t="str">
        <f>INDEX(imdb_top_movies__2[title], MATCH('Top 10 highest grossing movies'!B4, imdb_top_movies__2[gross_us_canada], 0))</f>
        <v>Top Gun: Maverick</v>
      </c>
      <c r="B4">
        <f>LARGE(imdb_top_movies__2[gross_us_canada],ROW('Top 10 highest grossing movies'!B4)-ROW('Top 10 highest grossing movies'!A$1))</f>
        <v>718732821</v>
      </c>
    </row>
    <row r="5" spans="1:2">
      <c r="A5" t="str">
        <f>INDEX(imdb_top_movies__2[title], MATCH('Top 10 highest grossing movies'!B5, imdb_top_movies__2[gross_us_canada], 0))</f>
        <v>Avengers: Infinity War</v>
      </c>
      <c r="B5">
        <f>LARGE(imdb_top_movies__2[gross_us_canada],ROW('Top 10 highest grossing movies'!B5)-ROW('Top 10 highest grossing movies'!A$1))</f>
        <v>678815482</v>
      </c>
    </row>
    <row r="6" spans="1:2">
      <c r="A6" t="str">
        <f>INDEX(imdb_top_movies__2[title], MATCH('Top 10 highest grossing movies'!B6, imdb_top_movies__2[gross_us_canada], 0))</f>
        <v>The Dark Knight</v>
      </c>
      <c r="B6">
        <f>LARGE(imdb_top_movies__2[gross_us_canada],ROW('Top 10 highest grossing movies'!B6)-ROW('Top 10 highest grossing movies'!A$1))</f>
        <v>534987076</v>
      </c>
    </row>
    <row r="7" spans="1:2">
      <c r="A7" t="str">
        <f>INDEX(imdb_top_movies__2[title], MATCH('Top 10 highest grossing movies'!B7, imdb_top_movies__2[gross_us_canada], 0))</f>
        <v>Star Wars</v>
      </c>
      <c r="B7">
        <f>LARGE(imdb_top_movies__2[gross_us_canada],ROW('Top 10 highest grossing movies'!B7)-ROW('Top 10 highest grossing movies'!A$1))</f>
        <v>460998507</v>
      </c>
    </row>
    <row r="8" spans="1:2">
      <c r="A8" t="str">
        <f>INDEX(imdb_top_movies__2[title], MATCH('Top 10 highest grossing movies'!B8, imdb_top_movies__2[gross_us_canada], 0))</f>
        <v>The Dark Knight Rises</v>
      </c>
      <c r="B8">
        <f>LARGE(imdb_top_movies__2[gross_us_canada],ROW('Top 10 highest grossing movies'!B8)-ROW('Top 10 highest grossing movies'!A$1))</f>
        <v>448149584</v>
      </c>
    </row>
    <row r="9" spans="1:2">
      <c r="A9" t="str">
        <f>INDEX(imdb_top_movies__2[title], MATCH('Top 10 highest grossing movies'!B9, imdb_top_movies__2[gross_us_canada], 0))</f>
        <v>The Lion King</v>
      </c>
      <c r="B9">
        <f>LARGE(imdb_top_movies__2[gross_us_canada],ROW('Top 10 highest grossing movies'!B9)-ROW('Top 10 highest grossing movies'!A$1))</f>
        <v>424979720</v>
      </c>
    </row>
    <row r="10" spans="1:2">
      <c r="A10" t="str">
        <f>INDEX(imdb_top_movies__2[title], MATCH('Top 10 highest grossing movies'!B10, imdb_top_movies__2[gross_us_canada], 0))</f>
        <v>Toy Story 3</v>
      </c>
      <c r="B10">
        <f>LARGE(imdb_top_movies__2[gross_us_canada],ROW('Top 10 highest grossing movies'!B10)-ROW('Top 10 highest grossing movies'!A$1))</f>
        <v>415004880</v>
      </c>
    </row>
    <row r="11" spans="1:2">
      <c r="A11" t="str">
        <f>INDEX(imdb_top_movies__2[title], MATCH('Top 10 highest grossing movies'!B11, imdb_top_movies__2[gross_us_canada], 0))</f>
        <v>Jurassic Park</v>
      </c>
      <c r="B11">
        <f>LARGE(imdb_top_movies__2[gross_us_canada],ROW('Top 10 highest grossing movies'!B11)-ROW('Top 10 highest grossing movies'!A$1))</f>
        <v>407185075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C770-9F45-4A0A-94E7-6E3C7F904A83}">
  <dimension ref="A1:D251"/>
  <sheetViews>
    <sheetView workbookViewId="0">
      <selection activeCell="G12" sqref="G12"/>
    </sheetView>
  </sheetViews>
  <sheetFormatPr defaultRowHeight="18"/>
  <cols>
    <col min="1" max="1" width="9.33203125" customWidth="1"/>
    <col min="3" max="3" width="12.5546875" customWidth="1"/>
    <col min="4" max="4" width="13.77734375" customWidth="1"/>
  </cols>
  <sheetData>
    <row r="1" spans="1:4">
      <c r="A1" t="s">
        <v>6</v>
      </c>
    </row>
    <row r="2" spans="1:4">
      <c r="A2" t="s">
        <v>31</v>
      </c>
      <c r="C2" s="6" t="s">
        <v>1406</v>
      </c>
      <c r="D2" t="s">
        <v>1815</v>
      </c>
    </row>
    <row r="3" spans="1:4">
      <c r="A3" t="s">
        <v>49</v>
      </c>
      <c r="C3" s="7" t="s">
        <v>119</v>
      </c>
      <c r="D3">
        <v>2</v>
      </c>
    </row>
    <row r="4" spans="1:4">
      <c r="A4" t="s">
        <v>31</v>
      </c>
      <c r="C4" s="7" t="s">
        <v>62</v>
      </c>
      <c r="D4">
        <v>21</v>
      </c>
    </row>
    <row r="5" spans="1:4">
      <c r="A5" t="s">
        <v>106</v>
      </c>
      <c r="C5" s="7" t="s">
        <v>49</v>
      </c>
      <c r="D5">
        <v>18</v>
      </c>
    </row>
    <row r="6" spans="1:4">
      <c r="A6" t="s">
        <v>69</v>
      </c>
      <c r="C6" s="7" t="s">
        <v>1184</v>
      </c>
      <c r="D6">
        <v>1</v>
      </c>
    </row>
    <row r="7" spans="1:4">
      <c r="A7" t="s">
        <v>106</v>
      </c>
      <c r="C7" s="7" t="s">
        <v>1230</v>
      </c>
      <c r="D7">
        <v>5</v>
      </c>
    </row>
    <row r="8" spans="1:4">
      <c r="A8" t="s">
        <v>31</v>
      </c>
      <c r="C8" s="7" t="s">
        <v>31</v>
      </c>
      <c r="D8">
        <v>24</v>
      </c>
    </row>
    <row r="9" spans="1:4">
      <c r="A9" t="s">
        <v>31</v>
      </c>
      <c r="C9" s="7" t="s">
        <v>106</v>
      </c>
      <c r="D9">
        <v>5</v>
      </c>
    </row>
    <row r="10" spans="1:4">
      <c r="A10" t="s">
        <v>31</v>
      </c>
      <c r="C10" s="7" t="s">
        <v>69</v>
      </c>
      <c r="D10">
        <v>39</v>
      </c>
    </row>
    <row r="11" spans="1:4">
      <c r="A11" t="s">
        <v>31</v>
      </c>
      <c r="C11" s="7" t="s">
        <v>20</v>
      </c>
      <c r="D11">
        <v>35</v>
      </c>
    </row>
    <row r="12" spans="1:4">
      <c r="A12" t="s">
        <v>62</v>
      </c>
      <c r="C12" s="7" t="s">
        <v>13</v>
      </c>
      <c r="D12">
        <v>99</v>
      </c>
    </row>
    <row r="13" spans="1:4">
      <c r="A13" t="s">
        <v>62</v>
      </c>
      <c r="C13" s="7" t="s">
        <v>979</v>
      </c>
      <c r="D13">
        <v>1</v>
      </c>
    </row>
    <row r="14" spans="1:4">
      <c r="A14" t="s">
        <v>31</v>
      </c>
      <c r="C14" s="7" t="s">
        <v>1408</v>
      </c>
      <c r="D14">
        <v>250</v>
      </c>
    </row>
    <row r="15" spans="1:4">
      <c r="A15" t="s">
        <v>62</v>
      </c>
    </row>
    <row r="16" spans="1:4">
      <c r="A16" t="s">
        <v>49</v>
      </c>
    </row>
    <row r="17" spans="1:1">
      <c r="A17" t="s">
        <v>13</v>
      </c>
    </row>
    <row r="18" spans="1:1">
      <c r="A18" t="s">
        <v>31</v>
      </c>
    </row>
    <row r="19" spans="1:1">
      <c r="A19" t="s">
        <v>62</v>
      </c>
    </row>
    <row r="20" spans="1:1">
      <c r="A20" t="s">
        <v>31</v>
      </c>
    </row>
    <row r="21" spans="1:1">
      <c r="A21" t="s">
        <v>31</v>
      </c>
    </row>
    <row r="22" spans="1:1">
      <c r="A22" t="s">
        <v>62</v>
      </c>
    </row>
    <row r="23" spans="1:1">
      <c r="A23" t="s">
        <v>13</v>
      </c>
    </row>
    <row r="24" spans="1:1">
      <c r="A24" t="s">
        <v>31</v>
      </c>
    </row>
    <row r="25" spans="1:1">
      <c r="A25" t="s">
        <v>31</v>
      </c>
    </row>
    <row r="26" spans="1:1">
      <c r="A26" t="s">
        <v>69</v>
      </c>
    </row>
    <row r="27" spans="1:1">
      <c r="A27" t="s">
        <v>62</v>
      </c>
    </row>
    <row r="28" spans="1:1">
      <c r="A28" t="s">
        <v>31</v>
      </c>
    </row>
    <row r="29" spans="1:1">
      <c r="A29" t="s">
        <v>69</v>
      </c>
    </row>
    <row r="30" spans="1:1">
      <c r="A30" t="s">
        <v>31</v>
      </c>
    </row>
    <row r="31" spans="1:1">
      <c r="A31" t="s">
        <v>69</v>
      </c>
    </row>
    <row r="32" spans="1:1">
      <c r="A32" t="s">
        <v>69</v>
      </c>
    </row>
    <row r="33" spans="1:1">
      <c r="A33" t="s">
        <v>13</v>
      </c>
    </row>
    <row r="34" spans="1:1">
      <c r="A34" t="s">
        <v>49</v>
      </c>
    </row>
    <row r="35" spans="1:1">
      <c r="A35" t="s">
        <v>31</v>
      </c>
    </row>
    <row r="36" spans="1:1">
      <c r="A36" t="s">
        <v>13</v>
      </c>
    </row>
    <row r="37" spans="1:1">
      <c r="A37" t="s">
        <v>20</v>
      </c>
    </row>
    <row r="38" spans="1:1">
      <c r="A38" t="s">
        <v>49</v>
      </c>
    </row>
    <row r="39" spans="1:1">
      <c r="A39" t="s">
        <v>13</v>
      </c>
    </row>
    <row r="40" spans="1:1">
      <c r="A40" t="s">
        <v>69</v>
      </c>
    </row>
    <row r="41" spans="1:1">
      <c r="A41" t="s">
        <v>13</v>
      </c>
    </row>
    <row r="42" spans="1:1">
      <c r="A42" t="s">
        <v>13</v>
      </c>
    </row>
    <row r="43" spans="1:1">
      <c r="A43" t="s">
        <v>62</v>
      </c>
    </row>
    <row r="44" spans="1:1">
      <c r="A44" t="s">
        <v>1184</v>
      </c>
    </row>
    <row r="45" spans="1:1">
      <c r="A45" t="s">
        <v>13</v>
      </c>
    </row>
    <row r="46" spans="1:1">
      <c r="A46" t="s">
        <v>69</v>
      </c>
    </row>
    <row r="47" spans="1:1">
      <c r="A47" t="s">
        <v>13</v>
      </c>
    </row>
    <row r="48" spans="1:1">
      <c r="A48" t="s">
        <v>62</v>
      </c>
    </row>
    <row r="49" spans="1:1">
      <c r="A49" t="s">
        <v>1230</v>
      </c>
    </row>
    <row r="50" spans="1:1">
      <c r="A50" t="s">
        <v>13</v>
      </c>
    </row>
    <row r="51" spans="1:1">
      <c r="A51" t="s">
        <v>20</v>
      </c>
    </row>
    <row r="52" spans="1:1">
      <c r="A52" t="s">
        <v>13</v>
      </c>
    </row>
    <row r="53" spans="1:1">
      <c r="A53" t="s">
        <v>13</v>
      </c>
    </row>
    <row r="54" spans="1:1">
      <c r="A54" t="s">
        <v>13</v>
      </c>
    </row>
    <row r="55" spans="1:1">
      <c r="A55" t="s">
        <v>13</v>
      </c>
    </row>
    <row r="56" spans="1:1">
      <c r="A56" t="s">
        <v>20</v>
      </c>
    </row>
    <row r="57" spans="1:1">
      <c r="A57" t="s">
        <v>13</v>
      </c>
    </row>
    <row r="58" spans="1:1">
      <c r="A58" t="s">
        <v>20</v>
      </c>
    </row>
    <row r="59" spans="1:1">
      <c r="A59" t="s">
        <v>13</v>
      </c>
    </row>
    <row r="60" spans="1:1">
      <c r="A60" t="s">
        <v>69</v>
      </c>
    </row>
    <row r="61" spans="1:1">
      <c r="A61" t="s">
        <v>69</v>
      </c>
    </row>
    <row r="62" spans="1:1">
      <c r="A62" t="s">
        <v>69</v>
      </c>
    </row>
    <row r="63" spans="1:1">
      <c r="A63" t="s">
        <v>13</v>
      </c>
    </row>
    <row r="64" spans="1:1">
      <c r="A64" t="s">
        <v>13</v>
      </c>
    </row>
    <row r="65" spans="1:1">
      <c r="A65" t="s">
        <v>1230</v>
      </c>
    </row>
    <row r="66" spans="1:1">
      <c r="A66" t="s">
        <v>20</v>
      </c>
    </row>
    <row r="67" spans="1:1">
      <c r="A67" t="s">
        <v>31</v>
      </c>
    </row>
    <row r="68" spans="1:1">
      <c r="A68" t="s">
        <v>69</v>
      </c>
    </row>
    <row r="69" spans="1:1">
      <c r="A69" t="s">
        <v>20</v>
      </c>
    </row>
    <row r="70" spans="1:1">
      <c r="A70" t="s">
        <v>13</v>
      </c>
    </row>
    <row r="71" spans="1:1">
      <c r="A71" t="s">
        <v>13</v>
      </c>
    </row>
    <row r="72" spans="1:1">
      <c r="A72" t="s">
        <v>20</v>
      </c>
    </row>
    <row r="73" spans="1:1">
      <c r="A73" t="s">
        <v>13</v>
      </c>
    </row>
    <row r="74" spans="1:1">
      <c r="A74" t="s">
        <v>69</v>
      </c>
    </row>
    <row r="75" spans="1:1">
      <c r="A75" t="s">
        <v>13</v>
      </c>
    </row>
    <row r="76" spans="1:1">
      <c r="A76" t="s">
        <v>13</v>
      </c>
    </row>
    <row r="77" spans="1:1">
      <c r="A77" t="s">
        <v>62</v>
      </c>
    </row>
    <row r="78" spans="1:1">
      <c r="A78" t="s">
        <v>13</v>
      </c>
    </row>
    <row r="79" spans="1:1">
      <c r="A79" t="s">
        <v>13</v>
      </c>
    </row>
    <row r="80" spans="1:1">
      <c r="A80" t="s">
        <v>13</v>
      </c>
    </row>
    <row r="81" spans="1:1">
      <c r="A81" t="s">
        <v>69</v>
      </c>
    </row>
    <row r="82" spans="1:1">
      <c r="A82" t="s">
        <v>13</v>
      </c>
    </row>
    <row r="83" spans="1:1">
      <c r="A83" t="s">
        <v>13</v>
      </c>
    </row>
    <row r="84" spans="1:1">
      <c r="A84" t="s">
        <v>20</v>
      </c>
    </row>
    <row r="85" spans="1:1">
      <c r="A85" t="s">
        <v>62</v>
      </c>
    </row>
    <row r="86" spans="1:1">
      <c r="A86" t="s">
        <v>13</v>
      </c>
    </row>
    <row r="87" spans="1:1">
      <c r="A87" t="s">
        <v>13</v>
      </c>
    </row>
    <row r="88" spans="1:1">
      <c r="A88" t="s">
        <v>49</v>
      </c>
    </row>
    <row r="89" spans="1:1">
      <c r="A89" t="s">
        <v>13</v>
      </c>
    </row>
    <row r="90" spans="1:1">
      <c r="A90" t="s">
        <v>13</v>
      </c>
    </row>
    <row r="91" spans="1:1">
      <c r="A91" t="s">
        <v>13</v>
      </c>
    </row>
    <row r="92" spans="1:1">
      <c r="A92" t="s">
        <v>69</v>
      </c>
    </row>
    <row r="93" spans="1:1">
      <c r="A93" t="s">
        <v>13</v>
      </c>
    </row>
    <row r="94" spans="1:1">
      <c r="A94" t="s">
        <v>13</v>
      </c>
    </row>
    <row r="95" spans="1:1">
      <c r="A95" t="s">
        <v>69</v>
      </c>
    </row>
    <row r="96" spans="1:1">
      <c r="A96" t="s">
        <v>13</v>
      </c>
    </row>
    <row r="97" spans="1:1">
      <c r="A97" t="s">
        <v>13</v>
      </c>
    </row>
    <row r="98" spans="1:1">
      <c r="A98" t="s">
        <v>13</v>
      </c>
    </row>
    <row r="99" spans="1:1">
      <c r="A99" t="s">
        <v>13</v>
      </c>
    </row>
    <row r="100" spans="1:1">
      <c r="A100" t="s">
        <v>13</v>
      </c>
    </row>
    <row r="101" spans="1:1">
      <c r="A101" t="s">
        <v>13</v>
      </c>
    </row>
    <row r="102" spans="1:1">
      <c r="A102" t="s">
        <v>13</v>
      </c>
    </row>
    <row r="103" spans="1:1">
      <c r="A103" t="s">
        <v>13</v>
      </c>
    </row>
    <row r="104" spans="1:1">
      <c r="A104" t="s">
        <v>13</v>
      </c>
    </row>
    <row r="105" spans="1:1">
      <c r="A105" t="s">
        <v>13</v>
      </c>
    </row>
    <row r="106" spans="1:1">
      <c r="A106" t="s">
        <v>69</v>
      </c>
    </row>
    <row r="107" spans="1:1">
      <c r="A107" t="s">
        <v>13</v>
      </c>
    </row>
    <row r="108" spans="1:1">
      <c r="A108" t="s">
        <v>13</v>
      </c>
    </row>
    <row r="109" spans="1:1">
      <c r="A109" t="s">
        <v>13</v>
      </c>
    </row>
    <row r="110" spans="1:1">
      <c r="A110" t="s">
        <v>13</v>
      </c>
    </row>
    <row r="111" spans="1:1">
      <c r="A111" t="s">
        <v>13</v>
      </c>
    </row>
    <row r="112" spans="1:1">
      <c r="A112" t="s">
        <v>69</v>
      </c>
    </row>
    <row r="113" spans="1:1">
      <c r="A113" t="s">
        <v>13</v>
      </c>
    </row>
    <row r="114" spans="1:1">
      <c r="A114" t="s">
        <v>13</v>
      </c>
    </row>
    <row r="115" spans="1:1">
      <c r="A115" t="s">
        <v>13</v>
      </c>
    </row>
    <row r="116" spans="1:1">
      <c r="A116" t="s">
        <v>13</v>
      </c>
    </row>
    <row r="117" spans="1:1">
      <c r="A117" t="s">
        <v>13</v>
      </c>
    </row>
    <row r="118" spans="1:1">
      <c r="A118" t="s">
        <v>13</v>
      </c>
    </row>
    <row r="119" spans="1:1">
      <c r="A119" t="s">
        <v>979</v>
      </c>
    </row>
    <row r="120" spans="1:1">
      <c r="A120" t="s">
        <v>69</v>
      </c>
    </row>
    <row r="121" spans="1:1">
      <c r="A121" t="s">
        <v>13</v>
      </c>
    </row>
    <row r="122" spans="1:1">
      <c r="A122" t="s">
        <v>20</v>
      </c>
    </row>
    <row r="123" spans="1:1">
      <c r="A123" t="s">
        <v>13</v>
      </c>
    </row>
    <row r="124" spans="1:1">
      <c r="A124" t="s">
        <v>13</v>
      </c>
    </row>
    <row r="125" spans="1:1">
      <c r="A125" t="s">
        <v>13</v>
      </c>
    </row>
    <row r="126" spans="1:1">
      <c r="A126" t="s">
        <v>20</v>
      </c>
    </row>
    <row r="127" spans="1:1">
      <c r="A127" t="s">
        <v>13</v>
      </c>
    </row>
    <row r="128" spans="1:1">
      <c r="A128" t="s">
        <v>49</v>
      </c>
    </row>
    <row r="129" spans="1:1">
      <c r="A129" t="s">
        <v>13</v>
      </c>
    </row>
    <row r="130" spans="1:1">
      <c r="A130" t="s">
        <v>13</v>
      </c>
    </row>
    <row r="131" spans="1:1">
      <c r="A131" t="s">
        <v>13</v>
      </c>
    </row>
    <row r="132" spans="1:1">
      <c r="A132" t="s">
        <v>13</v>
      </c>
    </row>
    <row r="133" spans="1:1">
      <c r="A133" t="s">
        <v>13</v>
      </c>
    </row>
    <row r="134" spans="1:1">
      <c r="A134" t="s">
        <v>13</v>
      </c>
    </row>
    <row r="135" spans="1:1">
      <c r="A135" t="s">
        <v>69</v>
      </c>
    </row>
    <row r="136" spans="1:1">
      <c r="A136" t="s">
        <v>13</v>
      </c>
    </row>
    <row r="137" spans="1:1">
      <c r="A137" t="s">
        <v>49</v>
      </c>
    </row>
    <row r="138" spans="1:1">
      <c r="A138" t="s">
        <v>13</v>
      </c>
    </row>
    <row r="139" spans="1:1">
      <c r="A139" t="s">
        <v>13</v>
      </c>
    </row>
    <row r="140" spans="1:1">
      <c r="A140" t="s">
        <v>20</v>
      </c>
    </row>
    <row r="141" spans="1:1">
      <c r="A141" t="s">
        <v>13</v>
      </c>
    </row>
    <row r="142" spans="1:1">
      <c r="A142" t="s">
        <v>13</v>
      </c>
    </row>
    <row r="143" spans="1:1">
      <c r="A143" t="s">
        <v>69</v>
      </c>
    </row>
    <row r="144" spans="1:1">
      <c r="A144" t="s">
        <v>13</v>
      </c>
    </row>
    <row r="145" spans="1:1">
      <c r="A145" t="s">
        <v>13</v>
      </c>
    </row>
    <row r="146" spans="1:1">
      <c r="A146" t="s">
        <v>20</v>
      </c>
    </row>
    <row r="147" spans="1:1">
      <c r="A147" t="s">
        <v>13</v>
      </c>
    </row>
    <row r="148" spans="1:1">
      <c r="A148" t="s">
        <v>13</v>
      </c>
    </row>
    <row r="149" spans="1:1">
      <c r="A149" t="s">
        <v>13</v>
      </c>
    </row>
    <row r="150" spans="1:1">
      <c r="A150" t="s">
        <v>13</v>
      </c>
    </row>
    <row r="151" spans="1:1">
      <c r="A151" t="s">
        <v>13</v>
      </c>
    </row>
    <row r="152" spans="1:1">
      <c r="A152" t="s">
        <v>69</v>
      </c>
    </row>
    <row r="153" spans="1:1">
      <c r="A153" t="s">
        <v>20</v>
      </c>
    </row>
    <row r="154" spans="1:1">
      <c r="A154" t="s">
        <v>13</v>
      </c>
    </row>
    <row r="155" spans="1:1">
      <c r="A155" t="s">
        <v>69</v>
      </c>
    </row>
    <row r="156" spans="1:1">
      <c r="A156" t="s">
        <v>13</v>
      </c>
    </row>
    <row r="157" spans="1:1">
      <c r="A157" t="s">
        <v>13</v>
      </c>
    </row>
    <row r="158" spans="1:1">
      <c r="A158" t="s">
        <v>13</v>
      </c>
    </row>
    <row r="159" spans="1:1">
      <c r="A159" t="s">
        <v>119</v>
      </c>
    </row>
    <row r="160" spans="1:1">
      <c r="A160" t="s">
        <v>13</v>
      </c>
    </row>
    <row r="161" spans="1:1">
      <c r="A161" t="s">
        <v>13</v>
      </c>
    </row>
    <row r="162" spans="1:1">
      <c r="A162" t="s">
        <v>13</v>
      </c>
    </row>
    <row r="163" spans="1:1">
      <c r="A163" t="s">
        <v>13</v>
      </c>
    </row>
    <row r="164" spans="1:1">
      <c r="A164" t="s">
        <v>69</v>
      </c>
    </row>
    <row r="165" spans="1:1">
      <c r="A165" t="s">
        <v>13</v>
      </c>
    </row>
    <row r="166" spans="1:1">
      <c r="A166" t="s">
        <v>13</v>
      </c>
    </row>
    <row r="167" spans="1:1">
      <c r="A167" t="s">
        <v>69</v>
      </c>
    </row>
    <row r="168" spans="1:1">
      <c r="A168" t="s">
        <v>13</v>
      </c>
    </row>
    <row r="169" spans="1:1">
      <c r="A169" t="s">
        <v>49</v>
      </c>
    </row>
    <row r="170" spans="1:1">
      <c r="A170" t="s">
        <v>13</v>
      </c>
    </row>
    <row r="171" spans="1:1">
      <c r="A171" t="s">
        <v>20</v>
      </c>
    </row>
    <row r="172" spans="1:1">
      <c r="A172" t="s">
        <v>13</v>
      </c>
    </row>
    <row r="173" spans="1:1">
      <c r="A173" t="s">
        <v>20</v>
      </c>
    </row>
    <row r="174" spans="1:1">
      <c r="A174" t="s">
        <v>20</v>
      </c>
    </row>
    <row r="175" spans="1:1">
      <c r="A175" t="s">
        <v>13</v>
      </c>
    </row>
    <row r="176" spans="1:1">
      <c r="A176" t="s">
        <v>13</v>
      </c>
    </row>
    <row r="177" spans="1:1">
      <c r="A177" t="s">
        <v>69</v>
      </c>
    </row>
    <row r="178" spans="1:1">
      <c r="A178" t="s">
        <v>20</v>
      </c>
    </row>
    <row r="179" spans="1:1">
      <c r="A179" t="s">
        <v>49</v>
      </c>
    </row>
    <row r="180" spans="1:1">
      <c r="A180" t="s">
        <v>20</v>
      </c>
    </row>
    <row r="181" spans="1:1">
      <c r="A181" t="s">
        <v>119</v>
      </c>
    </row>
    <row r="182" spans="1:1">
      <c r="A182" t="s">
        <v>49</v>
      </c>
    </row>
    <row r="183" spans="1:1">
      <c r="A183" t="s">
        <v>20</v>
      </c>
    </row>
    <row r="184" spans="1:1">
      <c r="A184" t="s">
        <v>69</v>
      </c>
    </row>
    <row r="185" spans="1:1">
      <c r="A185" t="s">
        <v>69</v>
      </c>
    </row>
    <row r="186" spans="1:1">
      <c r="A186" t="s">
        <v>13</v>
      </c>
    </row>
    <row r="187" spans="1:1">
      <c r="A187" t="s">
        <v>69</v>
      </c>
    </row>
    <row r="188" spans="1:1">
      <c r="A188" t="s">
        <v>49</v>
      </c>
    </row>
    <row r="189" spans="1:1">
      <c r="A189" t="s">
        <v>13</v>
      </c>
    </row>
    <row r="190" spans="1:1">
      <c r="A190" t="s">
        <v>49</v>
      </c>
    </row>
    <row r="191" spans="1:1">
      <c r="A191" t="s">
        <v>13</v>
      </c>
    </row>
    <row r="192" spans="1:1">
      <c r="A192" t="s">
        <v>69</v>
      </c>
    </row>
    <row r="193" spans="1:1">
      <c r="A193" t="s">
        <v>69</v>
      </c>
    </row>
    <row r="194" spans="1:1">
      <c r="A194" t="s">
        <v>69</v>
      </c>
    </row>
    <row r="195" spans="1:1">
      <c r="A195" t="s">
        <v>20</v>
      </c>
    </row>
    <row r="196" spans="1:1">
      <c r="A196" t="s">
        <v>49</v>
      </c>
    </row>
    <row r="197" spans="1:1">
      <c r="A197" t="s">
        <v>20</v>
      </c>
    </row>
    <row r="198" spans="1:1">
      <c r="A198" t="s">
        <v>69</v>
      </c>
    </row>
    <row r="199" spans="1:1">
      <c r="A199" t="s">
        <v>69</v>
      </c>
    </row>
    <row r="200" spans="1:1">
      <c r="A200" t="s">
        <v>20</v>
      </c>
    </row>
    <row r="201" spans="1:1">
      <c r="A201" t="s">
        <v>20</v>
      </c>
    </row>
    <row r="202" spans="1:1">
      <c r="A202" t="s">
        <v>69</v>
      </c>
    </row>
    <row r="203" spans="1:1">
      <c r="A203" t="s">
        <v>20</v>
      </c>
    </row>
    <row r="204" spans="1:1">
      <c r="A204" t="s">
        <v>13</v>
      </c>
    </row>
    <row r="205" spans="1:1">
      <c r="A205" t="s">
        <v>20</v>
      </c>
    </row>
    <row r="206" spans="1:1">
      <c r="A206" t="s">
        <v>13</v>
      </c>
    </row>
    <row r="207" spans="1:1">
      <c r="A207" t="s">
        <v>20</v>
      </c>
    </row>
    <row r="208" spans="1:1">
      <c r="A208" t="s">
        <v>69</v>
      </c>
    </row>
    <row r="209" spans="1:1">
      <c r="A209" t="s">
        <v>49</v>
      </c>
    </row>
    <row r="210" spans="1:1">
      <c r="A210" t="s">
        <v>20</v>
      </c>
    </row>
    <row r="211" spans="1:1">
      <c r="A211" t="s">
        <v>69</v>
      </c>
    </row>
    <row r="212" spans="1:1">
      <c r="A212" t="s">
        <v>20</v>
      </c>
    </row>
    <row r="213" spans="1:1">
      <c r="A213" t="s">
        <v>20</v>
      </c>
    </row>
    <row r="214" spans="1:1">
      <c r="A214" t="s">
        <v>49</v>
      </c>
    </row>
    <row r="215" spans="1:1">
      <c r="A215" t="s">
        <v>49</v>
      </c>
    </row>
    <row r="216" spans="1:1">
      <c r="A216" t="s">
        <v>20</v>
      </c>
    </row>
    <row r="217" spans="1:1">
      <c r="A217" t="s">
        <v>69</v>
      </c>
    </row>
    <row r="218" spans="1:1">
      <c r="A218" t="s">
        <v>20</v>
      </c>
    </row>
    <row r="219" spans="1:1">
      <c r="A219" t="s">
        <v>20</v>
      </c>
    </row>
    <row r="220" spans="1:1">
      <c r="A220" t="s">
        <v>20</v>
      </c>
    </row>
    <row r="221" spans="1:1">
      <c r="A221" t="s">
        <v>20</v>
      </c>
    </row>
    <row r="222" spans="1:1">
      <c r="A222" t="s">
        <v>20</v>
      </c>
    </row>
    <row r="223" spans="1:1">
      <c r="A223" t="s">
        <v>31</v>
      </c>
    </row>
    <row r="224" spans="1:1">
      <c r="A224" t="s">
        <v>62</v>
      </c>
    </row>
    <row r="225" spans="1:1">
      <c r="A225" t="s">
        <v>106</v>
      </c>
    </row>
    <row r="226" spans="1:1">
      <c r="A226" t="s">
        <v>1230</v>
      </c>
    </row>
    <row r="227" spans="1:1">
      <c r="A227" t="s">
        <v>69</v>
      </c>
    </row>
    <row r="228" spans="1:1">
      <c r="A228" t="s">
        <v>62</v>
      </c>
    </row>
    <row r="229" spans="1:1">
      <c r="A229" t="s">
        <v>1230</v>
      </c>
    </row>
    <row r="230" spans="1:1">
      <c r="A230" t="s">
        <v>69</v>
      </c>
    </row>
    <row r="231" spans="1:1">
      <c r="A231" t="s">
        <v>49</v>
      </c>
    </row>
    <row r="232" spans="1:1">
      <c r="A232" t="s">
        <v>106</v>
      </c>
    </row>
    <row r="233" spans="1:1">
      <c r="A233" t="s">
        <v>31</v>
      </c>
    </row>
    <row r="234" spans="1:1">
      <c r="A234" t="s">
        <v>1230</v>
      </c>
    </row>
    <row r="235" spans="1:1">
      <c r="A235" t="s">
        <v>106</v>
      </c>
    </row>
    <row r="236" spans="1:1">
      <c r="A236" t="s">
        <v>62</v>
      </c>
    </row>
    <row r="237" spans="1:1">
      <c r="A237" t="s">
        <v>62</v>
      </c>
    </row>
    <row r="238" spans="1:1">
      <c r="A238" t="s">
        <v>62</v>
      </c>
    </row>
    <row r="239" spans="1:1">
      <c r="A239" t="s">
        <v>31</v>
      </c>
    </row>
    <row r="240" spans="1:1">
      <c r="A240" t="s">
        <v>49</v>
      </c>
    </row>
    <row r="241" spans="1:1">
      <c r="A241" t="s">
        <v>62</v>
      </c>
    </row>
    <row r="242" spans="1:1">
      <c r="A242" t="s">
        <v>31</v>
      </c>
    </row>
    <row r="243" spans="1:1">
      <c r="A243" t="s">
        <v>62</v>
      </c>
    </row>
    <row r="244" spans="1:1">
      <c r="A244" t="s">
        <v>62</v>
      </c>
    </row>
    <row r="245" spans="1:1">
      <c r="A245" t="s">
        <v>31</v>
      </c>
    </row>
    <row r="246" spans="1:1">
      <c r="A246" t="s">
        <v>31</v>
      </c>
    </row>
    <row r="247" spans="1:1">
      <c r="A247" t="s">
        <v>62</v>
      </c>
    </row>
    <row r="248" spans="1:1">
      <c r="A248" t="s">
        <v>31</v>
      </c>
    </row>
    <row r="249" spans="1:1">
      <c r="A249" t="s">
        <v>31</v>
      </c>
    </row>
    <row r="250" spans="1:1">
      <c r="A250" t="s">
        <v>62</v>
      </c>
    </row>
    <row r="251" spans="1:1">
      <c r="A251"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4D86B-6C00-4717-BA40-87951BAE79DB}">
  <dimension ref="A1:D751"/>
  <sheetViews>
    <sheetView workbookViewId="0">
      <selection activeCell="D4" sqref="D4"/>
    </sheetView>
  </sheetViews>
  <sheetFormatPr defaultRowHeight="18"/>
  <cols>
    <col min="1" max="1" width="24.77734375" customWidth="1"/>
    <col min="3" max="3" width="24.77734375" customWidth="1"/>
    <col min="4" max="4" width="23" customWidth="1"/>
  </cols>
  <sheetData>
    <row r="1" spans="1:4">
      <c r="A1" t="s">
        <v>4</v>
      </c>
    </row>
    <row r="2" spans="1:4">
      <c r="A2" t="s">
        <v>1231</v>
      </c>
    </row>
    <row r="3" spans="1:4">
      <c r="A3" t="s">
        <v>1298</v>
      </c>
      <c r="C3" s="6" t="s">
        <v>1406</v>
      </c>
      <c r="D3" t="s">
        <v>1409</v>
      </c>
    </row>
    <row r="4" spans="1:4">
      <c r="A4" t="s">
        <v>1410</v>
      </c>
      <c r="C4" s="7" t="s">
        <v>1251</v>
      </c>
      <c r="D4">
        <v>9</v>
      </c>
    </row>
    <row r="5" spans="1:4">
      <c r="A5" t="s">
        <v>1232</v>
      </c>
      <c r="C5" s="7" t="s">
        <v>1240</v>
      </c>
      <c r="D5">
        <v>6</v>
      </c>
    </row>
    <row r="6" spans="1:4">
      <c r="A6" t="s">
        <v>1411</v>
      </c>
      <c r="C6" s="7" t="s">
        <v>1277</v>
      </c>
      <c r="D6">
        <v>6</v>
      </c>
    </row>
    <row r="7" spans="1:4">
      <c r="A7" t="s">
        <v>1412</v>
      </c>
      <c r="C7" s="7" t="s">
        <v>1315</v>
      </c>
      <c r="D7">
        <v>6</v>
      </c>
    </row>
    <row r="8" spans="1:4">
      <c r="A8" t="s">
        <v>1233</v>
      </c>
      <c r="C8" s="7" t="s">
        <v>1358</v>
      </c>
      <c r="D8">
        <v>5</v>
      </c>
    </row>
    <row r="9" spans="1:4">
      <c r="A9" t="s">
        <v>1413</v>
      </c>
      <c r="C9" s="7" t="s">
        <v>1236</v>
      </c>
      <c r="D9">
        <v>5</v>
      </c>
    </row>
    <row r="10" spans="1:4">
      <c r="A10" t="s">
        <v>1414</v>
      </c>
      <c r="C10" s="7" t="s">
        <v>46</v>
      </c>
      <c r="D10">
        <v>5</v>
      </c>
    </row>
    <row r="11" spans="1:4">
      <c r="A11" t="s">
        <v>1234</v>
      </c>
      <c r="C11" s="7" t="s">
        <v>536</v>
      </c>
      <c r="D11">
        <v>5</v>
      </c>
    </row>
    <row r="12" spans="1:4">
      <c r="A12" t="s">
        <v>1415</v>
      </c>
      <c r="C12" s="7" t="s">
        <v>1234</v>
      </c>
      <c r="D12">
        <v>4</v>
      </c>
    </row>
    <row r="13" spans="1:4">
      <c r="A13" t="s">
        <v>1416</v>
      </c>
      <c r="C13" s="7" t="s">
        <v>1268</v>
      </c>
      <c r="D13">
        <v>4</v>
      </c>
    </row>
    <row r="14" spans="1:4">
      <c r="A14" t="s">
        <v>1235</v>
      </c>
      <c r="C14" s="7" t="s">
        <v>1235</v>
      </c>
      <c r="D14">
        <v>4</v>
      </c>
    </row>
    <row r="15" spans="1:4">
      <c r="A15" t="s">
        <v>1369</v>
      </c>
      <c r="C15" s="7" t="s">
        <v>1356</v>
      </c>
      <c r="D15">
        <v>4</v>
      </c>
    </row>
    <row r="16" spans="1:4">
      <c r="A16" t="s">
        <v>1417</v>
      </c>
      <c r="C16" s="7" t="s">
        <v>1308</v>
      </c>
      <c r="D16">
        <v>4</v>
      </c>
    </row>
    <row r="17" spans="1:4">
      <c r="A17" t="s">
        <v>1236</v>
      </c>
      <c r="C17" s="7" t="s">
        <v>1298</v>
      </c>
      <c r="D17">
        <v>4</v>
      </c>
    </row>
    <row r="18" spans="1:4">
      <c r="A18" t="s">
        <v>1250</v>
      </c>
      <c r="C18" s="7" t="s">
        <v>1270</v>
      </c>
      <c r="D18">
        <v>4</v>
      </c>
    </row>
    <row r="19" spans="1:4">
      <c r="A19" t="s">
        <v>1418</v>
      </c>
      <c r="C19" s="7" t="s">
        <v>1256</v>
      </c>
      <c r="D19">
        <v>4</v>
      </c>
    </row>
    <row r="20" spans="1:4">
      <c r="A20" t="s">
        <v>46</v>
      </c>
      <c r="C20" s="7" t="s">
        <v>1247</v>
      </c>
      <c r="D20">
        <v>4</v>
      </c>
    </row>
    <row r="21" spans="1:4">
      <c r="A21" t="s">
        <v>1419</v>
      </c>
      <c r="C21" s="7" t="s">
        <v>1312</v>
      </c>
      <c r="D21">
        <v>3</v>
      </c>
    </row>
    <row r="22" spans="1:4">
      <c r="A22" t="s">
        <v>1420</v>
      </c>
      <c r="C22" s="7" t="s">
        <v>1237</v>
      </c>
      <c r="D22">
        <v>3</v>
      </c>
    </row>
    <row r="23" spans="1:4">
      <c r="A23" t="s">
        <v>1237</v>
      </c>
      <c r="C23" s="7" t="s">
        <v>1232</v>
      </c>
      <c r="D23">
        <v>3</v>
      </c>
    </row>
    <row r="24" spans="1:4">
      <c r="A24" t="s">
        <v>1421</v>
      </c>
      <c r="C24" s="7" t="s">
        <v>1294</v>
      </c>
      <c r="D24">
        <v>3</v>
      </c>
    </row>
    <row r="25" spans="1:4">
      <c r="A25" t="s">
        <v>1422</v>
      </c>
      <c r="C25" s="7" t="s">
        <v>1289</v>
      </c>
      <c r="D25">
        <v>3</v>
      </c>
    </row>
    <row r="26" spans="1:4">
      <c r="A26" t="s">
        <v>495</v>
      </c>
      <c r="C26" s="7" t="s">
        <v>1361</v>
      </c>
      <c r="D26">
        <v>3</v>
      </c>
    </row>
    <row r="27" spans="1:4">
      <c r="A27" t="s">
        <v>1423</v>
      </c>
      <c r="C27" s="7" t="s">
        <v>1336</v>
      </c>
      <c r="D27">
        <v>3</v>
      </c>
    </row>
    <row r="28" spans="1:4">
      <c r="A28" t="s">
        <v>1424</v>
      </c>
      <c r="C28" s="7" t="s">
        <v>1627</v>
      </c>
      <c r="D28">
        <v>3</v>
      </c>
    </row>
    <row r="29" spans="1:4">
      <c r="A29" t="s">
        <v>1238</v>
      </c>
      <c r="C29" s="7" t="s">
        <v>1250</v>
      </c>
      <c r="D29">
        <v>3</v>
      </c>
    </row>
    <row r="30" spans="1:4">
      <c r="A30" t="s">
        <v>1425</v>
      </c>
      <c r="C30" s="7" t="s">
        <v>1274</v>
      </c>
      <c r="D30">
        <v>3</v>
      </c>
    </row>
    <row r="31" spans="1:4">
      <c r="A31" t="s">
        <v>1426</v>
      </c>
      <c r="C31" s="7" t="s">
        <v>1422</v>
      </c>
      <c r="D31">
        <v>3</v>
      </c>
    </row>
    <row r="32" spans="1:4">
      <c r="A32" t="s">
        <v>1239</v>
      </c>
      <c r="C32" s="7" t="s">
        <v>1388</v>
      </c>
      <c r="D32">
        <v>3</v>
      </c>
    </row>
    <row r="33" spans="1:4">
      <c r="A33" t="s">
        <v>1427</v>
      </c>
      <c r="C33" s="7" t="s">
        <v>1532</v>
      </c>
      <c r="D33">
        <v>3</v>
      </c>
    </row>
    <row r="34" spans="1:4">
      <c r="A34" t="s">
        <v>1428</v>
      </c>
      <c r="C34" s="7" t="s">
        <v>1329</v>
      </c>
      <c r="D34">
        <v>3</v>
      </c>
    </row>
    <row r="35" spans="1:4">
      <c r="A35" t="s">
        <v>1240</v>
      </c>
      <c r="C35" s="7" t="s">
        <v>1490</v>
      </c>
      <c r="D35">
        <v>3</v>
      </c>
    </row>
    <row r="36" spans="1:4">
      <c r="A36" t="s">
        <v>1429</v>
      </c>
      <c r="C36" s="7" t="s">
        <v>647</v>
      </c>
      <c r="D36">
        <v>3</v>
      </c>
    </row>
    <row r="37" spans="1:4">
      <c r="A37" t="s">
        <v>1430</v>
      </c>
      <c r="C37" s="7" t="s">
        <v>1257</v>
      </c>
      <c r="D37">
        <v>3</v>
      </c>
    </row>
    <row r="38" spans="1:4">
      <c r="A38" t="s">
        <v>647</v>
      </c>
      <c r="C38" s="7" t="s">
        <v>1383</v>
      </c>
      <c r="D38">
        <v>2</v>
      </c>
    </row>
    <row r="39" spans="1:4">
      <c r="A39" t="s">
        <v>1431</v>
      </c>
      <c r="C39" s="7" t="s">
        <v>1353</v>
      </c>
      <c r="D39">
        <v>2</v>
      </c>
    </row>
    <row r="40" spans="1:4">
      <c r="A40" t="s">
        <v>1432</v>
      </c>
      <c r="C40" s="7" t="s">
        <v>1429</v>
      </c>
      <c r="D40">
        <v>2</v>
      </c>
    </row>
    <row r="41" spans="1:4">
      <c r="A41" t="s">
        <v>1241</v>
      </c>
      <c r="C41" s="7" t="s">
        <v>1539</v>
      </c>
      <c r="D41">
        <v>2</v>
      </c>
    </row>
    <row r="42" spans="1:4">
      <c r="A42" t="s">
        <v>1433</v>
      </c>
      <c r="C42" s="7" t="s">
        <v>1511</v>
      </c>
      <c r="D42">
        <v>2</v>
      </c>
    </row>
    <row r="43" spans="1:4">
      <c r="A43" t="s">
        <v>1434</v>
      </c>
      <c r="C43" s="7" t="s">
        <v>1626</v>
      </c>
      <c r="D43">
        <v>2</v>
      </c>
    </row>
    <row r="44" spans="1:4">
      <c r="A44" t="s">
        <v>1242</v>
      </c>
      <c r="C44" s="7" t="s">
        <v>1369</v>
      </c>
      <c r="D44">
        <v>2</v>
      </c>
    </row>
    <row r="45" spans="1:4">
      <c r="A45" t="s">
        <v>1435</v>
      </c>
      <c r="C45" s="7" t="s">
        <v>299</v>
      </c>
      <c r="D45">
        <v>2</v>
      </c>
    </row>
    <row r="46" spans="1:4">
      <c r="A46" t="s">
        <v>1436</v>
      </c>
      <c r="C46" s="7" t="s">
        <v>1723</v>
      </c>
      <c r="D46">
        <v>2</v>
      </c>
    </row>
    <row r="47" spans="1:4">
      <c r="A47" t="s">
        <v>103</v>
      </c>
      <c r="C47" s="7" t="s">
        <v>1484</v>
      </c>
      <c r="D47">
        <v>2</v>
      </c>
    </row>
    <row r="48" spans="1:4">
      <c r="A48" t="s">
        <v>1437</v>
      </c>
      <c r="C48" s="7" t="s">
        <v>1390</v>
      </c>
      <c r="D48">
        <v>2</v>
      </c>
    </row>
    <row r="49" spans="1:4">
      <c r="A49" t="s">
        <v>1438</v>
      </c>
      <c r="C49" s="7" t="s">
        <v>1280</v>
      </c>
      <c r="D49">
        <v>2</v>
      </c>
    </row>
    <row r="50" spans="1:4">
      <c r="A50" t="s">
        <v>1243</v>
      </c>
      <c r="C50" s="7" t="s">
        <v>1273</v>
      </c>
      <c r="D50">
        <v>2</v>
      </c>
    </row>
    <row r="51" spans="1:4">
      <c r="A51" t="s">
        <v>1439</v>
      </c>
      <c r="C51" s="7" t="s">
        <v>1286</v>
      </c>
      <c r="D51">
        <v>2</v>
      </c>
    </row>
    <row r="52" spans="1:4">
      <c r="A52" t="s">
        <v>1440</v>
      </c>
      <c r="C52" s="7" t="s">
        <v>1262</v>
      </c>
      <c r="D52">
        <v>2</v>
      </c>
    </row>
    <row r="53" spans="1:4">
      <c r="A53" t="s">
        <v>1244</v>
      </c>
      <c r="C53" s="7" t="s">
        <v>1611</v>
      </c>
      <c r="D53">
        <v>2</v>
      </c>
    </row>
    <row r="54" spans="1:4">
      <c r="A54" t="s">
        <v>1441</v>
      </c>
      <c r="C54" s="7" t="s">
        <v>1441</v>
      </c>
      <c r="D54">
        <v>2</v>
      </c>
    </row>
    <row r="55" spans="1:4">
      <c r="A55" t="s">
        <v>1442</v>
      </c>
      <c r="C55" s="7" t="s">
        <v>1248</v>
      </c>
      <c r="D55">
        <v>2</v>
      </c>
    </row>
    <row r="56" spans="1:4">
      <c r="A56" t="s">
        <v>1245</v>
      </c>
      <c r="C56" s="7" t="s">
        <v>1371</v>
      </c>
      <c r="D56">
        <v>2</v>
      </c>
    </row>
    <row r="57" spans="1:4">
      <c r="A57" t="s">
        <v>1443</v>
      </c>
      <c r="C57" s="7" t="s">
        <v>1662</v>
      </c>
      <c r="D57">
        <v>2</v>
      </c>
    </row>
    <row r="58" spans="1:4">
      <c r="A58" t="s">
        <v>1444</v>
      </c>
      <c r="C58" s="7" t="s">
        <v>1326</v>
      </c>
      <c r="D58">
        <v>2</v>
      </c>
    </row>
    <row r="59" spans="1:4">
      <c r="A59" t="s">
        <v>1246</v>
      </c>
      <c r="C59" s="7" t="s">
        <v>1425</v>
      </c>
      <c r="D59">
        <v>2</v>
      </c>
    </row>
    <row r="60" spans="1:4">
      <c r="A60" t="s">
        <v>1445</v>
      </c>
      <c r="C60" s="7" t="s">
        <v>1259</v>
      </c>
      <c r="D60">
        <v>2</v>
      </c>
    </row>
    <row r="61" spans="1:4">
      <c r="A61" t="s">
        <v>1446</v>
      </c>
      <c r="C61" s="7" t="s">
        <v>1284</v>
      </c>
      <c r="D61">
        <v>2</v>
      </c>
    </row>
    <row r="62" spans="1:4">
      <c r="A62" t="s">
        <v>1236</v>
      </c>
      <c r="C62" s="7" t="s">
        <v>1642</v>
      </c>
      <c r="D62">
        <v>2</v>
      </c>
    </row>
    <row r="63" spans="1:4">
      <c r="A63" t="s">
        <v>1447</v>
      </c>
      <c r="C63" s="7" t="s">
        <v>1468</v>
      </c>
      <c r="D63">
        <v>2</v>
      </c>
    </row>
    <row r="64" spans="1:4">
      <c r="A64" t="s">
        <v>1448</v>
      </c>
      <c r="C64" s="7" t="s">
        <v>1623</v>
      </c>
      <c r="D64">
        <v>2</v>
      </c>
    </row>
    <row r="65" spans="1:4">
      <c r="A65" t="s">
        <v>1247</v>
      </c>
      <c r="C65" s="7" t="s">
        <v>1461</v>
      </c>
      <c r="D65">
        <v>2</v>
      </c>
    </row>
    <row r="66" spans="1:4">
      <c r="A66" t="s">
        <v>1449</v>
      </c>
      <c r="C66" s="7" t="s">
        <v>1297</v>
      </c>
      <c r="D66">
        <v>2</v>
      </c>
    </row>
    <row r="67" spans="1:4">
      <c r="A67" t="s">
        <v>1450</v>
      </c>
      <c r="C67" s="7" t="s">
        <v>1319</v>
      </c>
      <c r="D67">
        <v>2</v>
      </c>
    </row>
    <row r="68" spans="1:4">
      <c r="A68" t="s">
        <v>1248</v>
      </c>
      <c r="C68" s="7" t="s">
        <v>1260</v>
      </c>
      <c r="D68">
        <v>2</v>
      </c>
    </row>
    <row r="69" spans="1:4">
      <c r="A69" t="s">
        <v>1451</v>
      </c>
      <c r="C69" s="7" t="s">
        <v>1261</v>
      </c>
      <c r="D69">
        <v>2</v>
      </c>
    </row>
    <row r="70" spans="1:4">
      <c r="A70" t="s">
        <v>1268</v>
      </c>
      <c r="C70" s="7" t="s">
        <v>1530</v>
      </c>
      <c r="D70">
        <v>2</v>
      </c>
    </row>
    <row r="71" spans="1:4">
      <c r="A71" t="s">
        <v>1249</v>
      </c>
      <c r="C71" s="7" t="s">
        <v>103</v>
      </c>
      <c r="D71">
        <v>2</v>
      </c>
    </row>
    <row r="72" spans="1:4">
      <c r="A72" t="s">
        <v>1452</v>
      </c>
      <c r="C72" s="7" t="s">
        <v>1537</v>
      </c>
      <c r="D72">
        <v>2</v>
      </c>
    </row>
    <row r="73" spans="1:4">
      <c r="A73" t="s">
        <v>1453</v>
      </c>
      <c r="C73" s="7" t="s">
        <v>1384</v>
      </c>
      <c r="D73">
        <v>2</v>
      </c>
    </row>
    <row r="74" spans="1:4">
      <c r="A74" t="s">
        <v>1250</v>
      </c>
      <c r="C74" s="7" t="s">
        <v>1509</v>
      </c>
      <c r="D74">
        <v>2</v>
      </c>
    </row>
    <row r="75" spans="1:4">
      <c r="A75" t="s">
        <v>1454</v>
      </c>
      <c r="C75" s="7" t="s">
        <v>1498</v>
      </c>
      <c r="D75">
        <v>2</v>
      </c>
    </row>
    <row r="76" spans="1:4">
      <c r="A76" t="s">
        <v>1280</v>
      </c>
      <c r="C76" s="7" t="s">
        <v>1264</v>
      </c>
      <c r="D76">
        <v>2</v>
      </c>
    </row>
    <row r="77" spans="1:4">
      <c r="A77" t="s">
        <v>1251</v>
      </c>
      <c r="C77" s="7" t="s">
        <v>1373</v>
      </c>
      <c r="D77">
        <v>2</v>
      </c>
    </row>
    <row r="78" spans="1:4">
      <c r="A78" t="s">
        <v>1455</v>
      </c>
      <c r="C78" s="7" t="s">
        <v>1442</v>
      </c>
      <c r="D78">
        <v>2</v>
      </c>
    </row>
    <row r="79" spans="1:4">
      <c r="A79" t="s">
        <v>1456</v>
      </c>
      <c r="C79" s="7" t="s">
        <v>1310</v>
      </c>
      <c r="D79">
        <v>2</v>
      </c>
    </row>
    <row r="80" spans="1:4">
      <c r="A80" t="s">
        <v>168</v>
      </c>
      <c r="C80" s="7" t="s">
        <v>1600</v>
      </c>
      <c r="D80">
        <v>2</v>
      </c>
    </row>
    <row r="81" spans="1:4">
      <c r="A81" t="s">
        <v>1457</v>
      </c>
      <c r="C81" s="7" t="s">
        <v>1360</v>
      </c>
      <c r="D81">
        <v>2</v>
      </c>
    </row>
    <row r="82" spans="1:4">
      <c r="A82" t="s">
        <v>1458</v>
      </c>
      <c r="C82" s="7" t="s">
        <v>1702</v>
      </c>
      <c r="D82">
        <v>2</v>
      </c>
    </row>
    <row r="83" spans="1:4">
      <c r="A83" t="s">
        <v>1252</v>
      </c>
      <c r="C83" s="7" t="s">
        <v>1323</v>
      </c>
      <c r="D83">
        <v>2</v>
      </c>
    </row>
    <row r="84" spans="1:4">
      <c r="A84" t="s">
        <v>1459</v>
      </c>
      <c r="C84" s="7" t="s">
        <v>1351</v>
      </c>
      <c r="D84">
        <v>2</v>
      </c>
    </row>
    <row r="85" spans="1:4">
      <c r="A85" t="s">
        <v>1460</v>
      </c>
      <c r="C85" s="7" t="s">
        <v>1590</v>
      </c>
      <c r="D85">
        <v>2</v>
      </c>
    </row>
    <row r="86" spans="1:4">
      <c r="A86" t="s">
        <v>1253</v>
      </c>
      <c r="C86" s="7" t="s">
        <v>1776</v>
      </c>
      <c r="D86">
        <v>2</v>
      </c>
    </row>
    <row r="87" spans="1:4">
      <c r="A87" t="s">
        <v>1461</v>
      </c>
      <c r="C87" s="7" t="s">
        <v>1321</v>
      </c>
      <c r="D87">
        <v>2</v>
      </c>
    </row>
    <row r="88" spans="1:4">
      <c r="A88" t="s">
        <v>1462</v>
      </c>
      <c r="C88" s="7" t="s">
        <v>1276</v>
      </c>
      <c r="D88">
        <v>2</v>
      </c>
    </row>
    <row r="89" spans="1:4">
      <c r="A89" t="s">
        <v>1254</v>
      </c>
      <c r="C89" s="7" t="s">
        <v>1503</v>
      </c>
      <c r="D89">
        <v>2</v>
      </c>
    </row>
    <row r="90" spans="1:4">
      <c r="A90" t="s">
        <v>1463</v>
      </c>
      <c r="C90" s="7" t="s">
        <v>1421</v>
      </c>
      <c r="D90">
        <v>2</v>
      </c>
    </row>
    <row r="91" spans="1:4">
      <c r="A91" t="s">
        <v>1464</v>
      </c>
      <c r="C91" s="7" t="s">
        <v>1701</v>
      </c>
      <c r="D91">
        <v>2</v>
      </c>
    </row>
    <row r="92" spans="1:4">
      <c r="A92" t="s">
        <v>1255</v>
      </c>
      <c r="C92" s="7" t="s">
        <v>1512</v>
      </c>
      <c r="D92">
        <v>2</v>
      </c>
    </row>
    <row r="93" spans="1:4">
      <c r="A93" t="s">
        <v>1465</v>
      </c>
      <c r="C93" s="7" t="s">
        <v>1606</v>
      </c>
      <c r="D93">
        <v>2</v>
      </c>
    </row>
    <row r="94" spans="1:4">
      <c r="A94" t="s">
        <v>1388</v>
      </c>
      <c r="C94" s="7" t="s">
        <v>1244</v>
      </c>
      <c r="D94">
        <v>2</v>
      </c>
    </row>
    <row r="95" spans="1:4">
      <c r="A95" t="s">
        <v>1256</v>
      </c>
      <c r="C95" s="7" t="s">
        <v>1275</v>
      </c>
      <c r="D95">
        <v>2</v>
      </c>
    </row>
    <row r="96" spans="1:4">
      <c r="A96" t="s">
        <v>1466</v>
      </c>
      <c r="C96" s="7" t="s">
        <v>1521</v>
      </c>
      <c r="D96">
        <v>1</v>
      </c>
    </row>
    <row r="97" spans="1:4">
      <c r="A97" t="s">
        <v>1467</v>
      </c>
      <c r="C97" s="7" t="s">
        <v>1578</v>
      </c>
      <c r="D97">
        <v>1</v>
      </c>
    </row>
    <row r="98" spans="1:4">
      <c r="A98" t="s">
        <v>1257</v>
      </c>
      <c r="C98" s="7" t="s">
        <v>1786</v>
      </c>
      <c r="D98">
        <v>1</v>
      </c>
    </row>
    <row r="99" spans="1:4">
      <c r="A99" t="s">
        <v>1468</v>
      </c>
      <c r="C99" s="7" t="s">
        <v>1394</v>
      </c>
      <c r="D99">
        <v>1</v>
      </c>
    </row>
    <row r="100" spans="1:4">
      <c r="A100" t="s">
        <v>1469</v>
      </c>
      <c r="C100" s="7" t="s">
        <v>1302</v>
      </c>
      <c r="D100">
        <v>1</v>
      </c>
    </row>
    <row r="101" spans="1:4">
      <c r="A101" t="s">
        <v>1258</v>
      </c>
      <c r="C101" s="7" t="s">
        <v>1495</v>
      </c>
      <c r="D101">
        <v>1</v>
      </c>
    </row>
    <row r="102" spans="1:4">
      <c r="A102" t="s">
        <v>1470</v>
      </c>
      <c r="C102" s="7" t="s">
        <v>1713</v>
      </c>
      <c r="D102">
        <v>1</v>
      </c>
    </row>
    <row r="103" spans="1:4">
      <c r="A103" t="s">
        <v>1471</v>
      </c>
      <c r="C103" s="7" t="s">
        <v>1798</v>
      </c>
      <c r="D103">
        <v>1</v>
      </c>
    </row>
    <row r="104" spans="1:4">
      <c r="A104" t="s">
        <v>1259</v>
      </c>
      <c r="C104" s="7" t="s">
        <v>1814</v>
      </c>
      <c r="D104">
        <v>1</v>
      </c>
    </row>
    <row r="105" spans="1:4">
      <c r="A105" t="s">
        <v>1472</v>
      </c>
      <c r="C105" s="7" t="s">
        <v>1656</v>
      </c>
      <c r="D105">
        <v>1</v>
      </c>
    </row>
    <row r="106" spans="1:4">
      <c r="A106" t="s">
        <v>1473</v>
      </c>
      <c r="C106" s="7" t="s">
        <v>1771</v>
      </c>
      <c r="D106">
        <v>1</v>
      </c>
    </row>
    <row r="107" spans="1:4">
      <c r="A107" t="s">
        <v>1260</v>
      </c>
      <c r="C107" s="7" t="s">
        <v>1608</v>
      </c>
      <c r="D107">
        <v>1</v>
      </c>
    </row>
    <row r="108" spans="1:4">
      <c r="A108" t="s">
        <v>1474</v>
      </c>
      <c r="C108" s="7" t="s">
        <v>1699</v>
      </c>
      <c r="D108">
        <v>1</v>
      </c>
    </row>
    <row r="109" spans="1:4">
      <c r="A109" t="s">
        <v>1323</v>
      </c>
      <c r="C109" s="7" t="s">
        <v>1305</v>
      </c>
      <c r="D109">
        <v>1</v>
      </c>
    </row>
    <row r="110" spans="1:4">
      <c r="A110" t="s">
        <v>1261</v>
      </c>
      <c r="C110" s="7" t="s">
        <v>1663</v>
      </c>
      <c r="D110">
        <v>1</v>
      </c>
    </row>
    <row r="111" spans="1:4">
      <c r="A111" t="s">
        <v>1475</v>
      </c>
      <c r="C111" s="7" t="s">
        <v>1331</v>
      </c>
      <c r="D111">
        <v>1</v>
      </c>
    </row>
    <row r="112" spans="1:4">
      <c r="A112" t="s">
        <v>1326</v>
      </c>
      <c r="C112" s="7" t="s">
        <v>1418</v>
      </c>
      <c r="D112">
        <v>1</v>
      </c>
    </row>
    <row r="113" spans="1:4">
      <c r="A113" t="s">
        <v>1262</v>
      </c>
      <c r="C113" s="7" t="s">
        <v>1436</v>
      </c>
      <c r="D113">
        <v>1</v>
      </c>
    </row>
    <row r="114" spans="1:4">
      <c r="A114" t="s">
        <v>1476</v>
      </c>
      <c r="C114" s="7" t="s">
        <v>1612</v>
      </c>
      <c r="D114">
        <v>1</v>
      </c>
    </row>
    <row r="115" spans="1:4">
      <c r="A115" t="s">
        <v>1477</v>
      </c>
      <c r="C115" s="7" t="s">
        <v>1316</v>
      </c>
      <c r="D115">
        <v>1</v>
      </c>
    </row>
    <row r="116" spans="1:4">
      <c r="A116" t="s">
        <v>1263</v>
      </c>
      <c r="C116" s="7" t="s">
        <v>1675</v>
      </c>
      <c r="D116">
        <v>1</v>
      </c>
    </row>
    <row r="117" spans="1:4">
      <c r="A117" t="s">
        <v>1478</v>
      </c>
      <c r="C117" s="7" t="s">
        <v>1763</v>
      </c>
      <c r="D117">
        <v>1</v>
      </c>
    </row>
    <row r="118" spans="1:4">
      <c r="A118" t="s">
        <v>1479</v>
      </c>
      <c r="C118" s="7" t="s">
        <v>1660</v>
      </c>
      <c r="D118">
        <v>1</v>
      </c>
    </row>
    <row r="119" spans="1:4">
      <c r="A119" t="s">
        <v>1264</v>
      </c>
      <c r="C119" s="7" t="s">
        <v>1586</v>
      </c>
      <c r="D119">
        <v>1</v>
      </c>
    </row>
    <row r="120" spans="1:4">
      <c r="A120" t="s">
        <v>1274</v>
      </c>
      <c r="C120" s="7" t="s">
        <v>1453</v>
      </c>
      <c r="D120">
        <v>1</v>
      </c>
    </row>
    <row r="121" spans="1:4">
      <c r="A121" t="s">
        <v>1480</v>
      </c>
      <c r="C121" s="7" t="s">
        <v>1431</v>
      </c>
      <c r="D121">
        <v>1</v>
      </c>
    </row>
    <row r="122" spans="1:4">
      <c r="A122" t="s">
        <v>1265</v>
      </c>
      <c r="C122" s="7" t="s">
        <v>1636</v>
      </c>
      <c r="D122">
        <v>1</v>
      </c>
    </row>
    <row r="123" spans="1:4">
      <c r="A123" t="s">
        <v>1422</v>
      </c>
      <c r="C123" s="7" t="s">
        <v>1370</v>
      </c>
      <c r="D123">
        <v>1</v>
      </c>
    </row>
    <row r="124" spans="1:4">
      <c r="A124" t="s">
        <v>1353</v>
      </c>
      <c r="C124" s="7" t="s">
        <v>1651</v>
      </c>
      <c r="D124">
        <v>1</v>
      </c>
    </row>
    <row r="125" spans="1:4">
      <c r="A125" t="s">
        <v>1266</v>
      </c>
      <c r="C125" s="7" t="s">
        <v>1411</v>
      </c>
      <c r="D125">
        <v>1</v>
      </c>
    </row>
    <row r="126" spans="1:4">
      <c r="A126" t="s">
        <v>1481</v>
      </c>
      <c r="C126" s="7" t="s">
        <v>1634</v>
      </c>
      <c r="D126">
        <v>1</v>
      </c>
    </row>
    <row r="127" spans="1:4">
      <c r="A127" t="s">
        <v>1482</v>
      </c>
      <c r="C127" s="7" t="s">
        <v>1327</v>
      </c>
      <c r="D127">
        <v>1</v>
      </c>
    </row>
    <row r="128" spans="1:4">
      <c r="A128" t="s">
        <v>1267</v>
      </c>
      <c r="C128" s="7" t="s">
        <v>1654</v>
      </c>
      <c r="D128">
        <v>1</v>
      </c>
    </row>
    <row r="129" spans="1:4">
      <c r="A129" t="s">
        <v>1483</v>
      </c>
      <c r="C129" s="7" t="s">
        <v>1564</v>
      </c>
      <c r="D129">
        <v>1</v>
      </c>
    </row>
    <row r="130" spans="1:4">
      <c r="A130" t="s">
        <v>1484</v>
      </c>
      <c r="C130" s="7" t="s">
        <v>1435</v>
      </c>
      <c r="D130">
        <v>1</v>
      </c>
    </row>
    <row r="131" spans="1:4">
      <c r="A131" t="s">
        <v>1268</v>
      </c>
      <c r="C131" s="7" t="s">
        <v>1754</v>
      </c>
      <c r="D131">
        <v>1</v>
      </c>
    </row>
    <row r="132" spans="1:4">
      <c r="A132" t="s">
        <v>1485</v>
      </c>
      <c r="C132" s="7" t="s">
        <v>1655</v>
      </c>
      <c r="D132">
        <v>1</v>
      </c>
    </row>
    <row r="133" spans="1:4">
      <c r="A133" t="s">
        <v>1486</v>
      </c>
      <c r="C133" s="7" t="s">
        <v>1362</v>
      </c>
      <c r="D133">
        <v>1</v>
      </c>
    </row>
    <row r="134" spans="1:4">
      <c r="A134" t="s">
        <v>1269</v>
      </c>
      <c r="C134" s="7" t="s">
        <v>1474</v>
      </c>
      <c r="D134">
        <v>1</v>
      </c>
    </row>
    <row r="135" spans="1:4">
      <c r="A135" t="s">
        <v>1487</v>
      </c>
      <c r="C135" s="7" t="s">
        <v>1717</v>
      </c>
      <c r="D135">
        <v>1</v>
      </c>
    </row>
    <row r="136" spans="1:4">
      <c r="A136" t="s">
        <v>1488</v>
      </c>
      <c r="C136" s="7" t="s">
        <v>1311</v>
      </c>
      <c r="D136">
        <v>1</v>
      </c>
    </row>
    <row r="137" spans="1:4">
      <c r="A137" t="s">
        <v>1251</v>
      </c>
      <c r="C137" s="7" t="s">
        <v>1367</v>
      </c>
      <c r="D137">
        <v>1</v>
      </c>
    </row>
    <row r="138" spans="1:4">
      <c r="A138" t="s">
        <v>1489</v>
      </c>
      <c r="C138" s="7" t="s">
        <v>1518</v>
      </c>
      <c r="D138">
        <v>1</v>
      </c>
    </row>
    <row r="139" spans="1:4">
      <c r="A139" t="s">
        <v>1490</v>
      </c>
      <c r="C139" s="7" t="s">
        <v>1598</v>
      </c>
      <c r="D139">
        <v>1</v>
      </c>
    </row>
    <row r="140" spans="1:4">
      <c r="A140" t="s">
        <v>1240</v>
      </c>
      <c r="C140" s="7" t="s">
        <v>1401</v>
      </c>
      <c r="D140">
        <v>1</v>
      </c>
    </row>
    <row r="141" spans="1:4">
      <c r="A141" t="s">
        <v>1491</v>
      </c>
      <c r="C141" s="7" t="s">
        <v>1400</v>
      </c>
      <c r="D141">
        <v>1</v>
      </c>
    </row>
    <row r="142" spans="1:4">
      <c r="A142" t="s">
        <v>1492</v>
      </c>
      <c r="C142" s="7" t="s">
        <v>1278</v>
      </c>
      <c r="D142">
        <v>1</v>
      </c>
    </row>
    <row r="143" spans="1:4">
      <c r="A143" t="s">
        <v>1240</v>
      </c>
      <c r="C143" s="7" t="s">
        <v>1546</v>
      </c>
      <c r="D143">
        <v>1</v>
      </c>
    </row>
    <row r="144" spans="1:4">
      <c r="A144" t="s">
        <v>1358</v>
      </c>
      <c r="C144" s="7" t="s">
        <v>1253</v>
      </c>
      <c r="D144">
        <v>1</v>
      </c>
    </row>
    <row r="145" spans="1:4">
      <c r="A145" t="s">
        <v>1493</v>
      </c>
      <c r="C145" s="7" t="s">
        <v>1483</v>
      </c>
      <c r="D145">
        <v>1</v>
      </c>
    </row>
    <row r="146" spans="1:4">
      <c r="A146" t="s">
        <v>1270</v>
      </c>
      <c r="C146" s="7" t="s">
        <v>1802</v>
      </c>
      <c r="D146">
        <v>1</v>
      </c>
    </row>
    <row r="147" spans="1:4">
      <c r="A147" t="s">
        <v>1494</v>
      </c>
      <c r="C147" s="7" t="s">
        <v>1505</v>
      </c>
      <c r="D147">
        <v>1</v>
      </c>
    </row>
    <row r="148" spans="1:4">
      <c r="A148" t="s">
        <v>1495</v>
      </c>
      <c r="C148" s="7" t="s">
        <v>1501</v>
      </c>
      <c r="D148">
        <v>1</v>
      </c>
    </row>
    <row r="149" spans="1:4">
      <c r="A149" t="s">
        <v>1271</v>
      </c>
      <c r="C149" s="7" t="s">
        <v>1641</v>
      </c>
      <c r="D149">
        <v>1</v>
      </c>
    </row>
    <row r="150" spans="1:4">
      <c r="A150" t="s">
        <v>1496</v>
      </c>
      <c r="C150" s="7" t="s">
        <v>1784</v>
      </c>
      <c r="D150">
        <v>1</v>
      </c>
    </row>
    <row r="151" spans="1:4">
      <c r="A151" t="s">
        <v>1497</v>
      </c>
      <c r="C151" s="7" t="s">
        <v>1602</v>
      </c>
      <c r="D151">
        <v>1</v>
      </c>
    </row>
    <row r="152" spans="1:4">
      <c r="A152" t="s">
        <v>299</v>
      </c>
      <c r="C152" s="7" t="s">
        <v>1661</v>
      </c>
      <c r="D152">
        <v>1</v>
      </c>
    </row>
    <row r="153" spans="1:4">
      <c r="A153" t="s">
        <v>1498</v>
      </c>
      <c r="C153" s="7" t="s">
        <v>1673</v>
      </c>
      <c r="D153">
        <v>1</v>
      </c>
    </row>
    <row r="154" spans="1:4">
      <c r="A154" t="s">
        <v>1499</v>
      </c>
      <c r="C154" s="7" t="s">
        <v>1658</v>
      </c>
      <c r="D154">
        <v>1</v>
      </c>
    </row>
    <row r="155" spans="1:4">
      <c r="A155" t="s">
        <v>1272</v>
      </c>
      <c r="C155" s="7" t="s">
        <v>1437</v>
      </c>
      <c r="D155">
        <v>1</v>
      </c>
    </row>
    <row r="156" spans="1:4">
      <c r="A156" t="s">
        <v>1500</v>
      </c>
      <c r="C156" s="7" t="s">
        <v>1271</v>
      </c>
      <c r="D156">
        <v>1</v>
      </c>
    </row>
    <row r="157" spans="1:4">
      <c r="A157" t="s">
        <v>1501</v>
      </c>
      <c r="C157" s="7" t="s">
        <v>1648</v>
      </c>
      <c r="D157">
        <v>1</v>
      </c>
    </row>
    <row r="158" spans="1:4">
      <c r="A158" t="s">
        <v>1273</v>
      </c>
      <c r="C158" s="7" t="s">
        <v>1762</v>
      </c>
      <c r="D158">
        <v>1</v>
      </c>
    </row>
    <row r="159" spans="1:4">
      <c r="A159" t="s">
        <v>1502</v>
      </c>
      <c r="C159" s="7" t="s">
        <v>1342</v>
      </c>
      <c r="D159">
        <v>1</v>
      </c>
    </row>
    <row r="160" spans="1:4">
      <c r="A160" t="s">
        <v>1503</v>
      </c>
      <c r="C160" s="7" t="s">
        <v>1681</v>
      </c>
      <c r="D160">
        <v>1</v>
      </c>
    </row>
    <row r="161" spans="1:4">
      <c r="A161" t="s">
        <v>1274</v>
      </c>
      <c r="C161" s="7" t="s">
        <v>1571</v>
      </c>
      <c r="D161">
        <v>1</v>
      </c>
    </row>
    <row r="162" spans="1:4">
      <c r="A162" t="s">
        <v>1504</v>
      </c>
      <c r="C162" s="7" t="s">
        <v>1684</v>
      </c>
      <c r="D162">
        <v>1</v>
      </c>
    </row>
    <row r="163" spans="1:4">
      <c r="A163" t="s">
        <v>1505</v>
      </c>
      <c r="C163" s="7" t="s">
        <v>1692</v>
      </c>
      <c r="D163">
        <v>1</v>
      </c>
    </row>
    <row r="164" spans="1:4">
      <c r="A164" t="s">
        <v>1275</v>
      </c>
      <c r="C164" s="7" t="s">
        <v>1488</v>
      </c>
      <c r="D164">
        <v>1</v>
      </c>
    </row>
    <row r="165" spans="1:4">
      <c r="A165" t="s">
        <v>1442</v>
      </c>
      <c r="C165" s="7" t="s">
        <v>1764</v>
      </c>
      <c r="D165">
        <v>1</v>
      </c>
    </row>
    <row r="166" spans="1:4">
      <c r="A166" t="s">
        <v>1506</v>
      </c>
      <c r="C166" s="7" t="s">
        <v>1332</v>
      </c>
      <c r="D166">
        <v>1</v>
      </c>
    </row>
    <row r="167" spans="1:4">
      <c r="A167" t="s">
        <v>1276</v>
      </c>
      <c r="C167" s="7" t="s">
        <v>1691</v>
      </c>
      <c r="D167">
        <v>1</v>
      </c>
    </row>
    <row r="168" spans="1:4">
      <c r="A168" t="s">
        <v>1507</v>
      </c>
      <c r="C168" s="7" t="s">
        <v>1774</v>
      </c>
      <c r="D168">
        <v>1</v>
      </c>
    </row>
    <row r="169" spans="1:4">
      <c r="A169" t="s">
        <v>1508</v>
      </c>
      <c r="C169" s="7" t="s">
        <v>1524</v>
      </c>
      <c r="D169">
        <v>1</v>
      </c>
    </row>
    <row r="170" spans="1:4">
      <c r="A170" t="s">
        <v>1277</v>
      </c>
      <c r="C170" s="7" t="s">
        <v>1523</v>
      </c>
      <c r="D170">
        <v>1</v>
      </c>
    </row>
    <row r="171" spans="1:4">
      <c r="A171" t="s">
        <v>1240</v>
      </c>
      <c r="C171" s="7" t="s">
        <v>925</v>
      </c>
      <c r="D171">
        <v>1</v>
      </c>
    </row>
    <row r="172" spans="1:4">
      <c r="A172" t="s">
        <v>1509</v>
      </c>
      <c r="C172" s="7" t="s">
        <v>1545</v>
      </c>
      <c r="D172">
        <v>1</v>
      </c>
    </row>
    <row r="173" spans="1:4">
      <c r="A173" t="s">
        <v>1278</v>
      </c>
      <c r="C173" s="7" t="s">
        <v>1389</v>
      </c>
      <c r="D173">
        <v>1</v>
      </c>
    </row>
    <row r="174" spans="1:4">
      <c r="A174" t="s">
        <v>1356</v>
      </c>
      <c r="C174" s="7" t="s">
        <v>1416</v>
      </c>
      <c r="D174">
        <v>1</v>
      </c>
    </row>
    <row r="175" spans="1:4">
      <c r="A175" t="s">
        <v>1510</v>
      </c>
      <c r="C175" s="7" t="s">
        <v>1392</v>
      </c>
      <c r="D175">
        <v>1</v>
      </c>
    </row>
    <row r="176" spans="1:4">
      <c r="A176" t="s">
        <v>1279</v>
      </c>
      <c r="C176" s="7" t="s">
        <v>1690</v>
      </c>
      <c r="D176">
        <v>1</v>
      </c>
    </row>
    <row r="177" spans="1:4">
      <c r="A177" t="s">
        <v>1259</v>
      </c>
      <c r="C177" s="7" t="s">
        <v>1395</v>
      </c>
      <c r="D177">
        <v>1</v>
      </c>
    </row>
    <row r="178" spans="1:4">
      <c r="A178" t="s">
        <v>1511</v>
      </c>
      <c r="C178" s="7" t="s">
        <v>1765</v>
      </c>
      <c r="D178">
        <v>1</v>
      </c>
    </row>
    <row r="179" spans="1:4">
      <c r="A179" t="s">
        <v>1274</v>
      </c>
      <c r="C179" s="7" t="s">
        <v>1393</v>
      </c>
      <c r="D179">
        <v>1</v>
      </c>
    </row>
    <row r="180" spans="1:4">
      <c r="A180" t="s">
        <v>1512</v>
      </c>
      <c r="C180" s="7" t="s">
        <v>1410</v>
      </c>
      <c r="D180">
        <v>1</v>
      </c>
    </row>
    <row r="181" spans="1:4">
      <c r="A181" t="s">
        <v>1513</v>
      </c>
      <c r="C181" s="7" t="s">
        <v>1417</v>
      </c>
      <c r="D181">
        <v>1</v>
      </c>
    </row>
    <row r="182" spans="1:4">
      <c r="A182" t="s">
        <v>1280</v>
      </c>
      <c r="C182" s="7" t="s">
        <v>1467</v>
      </c>
      <c r="D182">
        <v>1</v>
      </c>
    </row>
    <row r="183" spans="1:4">
      <c r="A183" t="s">
        <v>1514</v>
      </c>
      <c r="C183" s="7" t="s">
        <v>1569</v>
      </c>
      <c r="D183">
        <v>1</v>
      </c>
    </row>
    <row r="184" spans="1:4">
      <c r="A184" t="s">
        <v>1515</v>
      </c>
      <c r="C184" s="7" t="s">
        <v>1698</v>
      </c>
      <c r="D184">
        <v>1</v>
      </c>
    </row>
    <row r="185" spans="1:4">
      <c r="A185" t="s">
        <v>1281</v>
      </c>
      <c r="C185" s="7" t="s">
        <v>1553</v>
      </c>
      <c r="D185">
        <v>1</v>
      </c>
    </row>
    <row r="186" spans="1:4">
      <c r="A186" t="s">
        <v>1516</v>
      </c>
      <c r="C186" s="7" t="s">
        <v>1535</v>
      </c>
      <c r="D186">
        <v>1</v>
      </c>
    </row>
    <row r="187" spans="1:4">
      <c r="A187" t="s">
        <v>1517</v>
      </c>
      <c r="C187" s="7" t="s">
        <v>1470</v>
      </c>
      <c r="D187">
        <v>1</v>
      </c>
    </row>
    <row r="188" spans="1:4">
      <c r="A188" t="s">
        <v>1282</v>
      </c>
      <c r="C188" s="7" t="s">
        <v>1554</v>
      </c>
      <c r="D188">
        <v>1</v>
      </c>
    </row>
    <row r="189" spans="1:4">
      <c r="A189" t="s">
        <v>1518</v>
      </c>
      <c r="C189" s="7" t="s">
        <v>97</v>
      </c>
      <c r="D189">
        <v>1</v>
      </c>
    </row>
    <row r="190" spans="1:4">
      <c r="A190" t="s">
        <v>1390</v>
      </c>
      <c r="C190" s="7" t="s">
        <v>1670</v>
      </c>
      <c r="D190">
        <v>1</v>
      </c>
    </row>
    <row r="191" spans="1:4">
      <c r="A191" t="s">
        <v>1283</v>
      </c>
      <c r="C191" s="7" t="s">
        <v>1687</v>
      </c>
      <c r="D191">
        <v>1</v>
      </c>
    </row>
    <row r="192" spans="1:4">
      <c r="A192" t="s">
        <v>1519</v>
      </c>
      <c r="C192" s="7" t="s">
        <v>1387</v>
      </c>
      <c r="D192">
        <v>1</v>
      </c>
    </row>
    <row r="193" spans="1:4">
      <c r="A193" t="s">
        <v>1520</v>
      </c>
      <c r="C193" s="7" t="s">
        <v>1568</v>
      </c>
      <c r="D193">
        <v>1</v>
      </c>
    </row>
    <row r="194" spans="1:4">
      <c r="A194" t="s">
        <v>1284</v>
      </c>
      <c r="C194" s="7" t="s">
        <v>1809</v>
      </c>
      <c r="D194">
        <v>1</v>
      </c>
    </row>
    <row r="195" spans="1:4">
      <c r="A195" t="s">
        <v>1521</v>
      </c>
      <c r="C195" s="7" t="s">
        <v>1621</v>
      </c>
      <c r="D195">
        <v>1</v>
      </c>
    </row>
    <row r="196" spans="1:4">
      <c r="A196" t="s">
        <v>1257</v>
      </c>
      <c r="C196" s="7" t="s">
        <v>1587</v>
      </c>
      <c r="D196">
        <v>1</v>
      </c>
    </row>
    <row r="197" spans="1:4">
      <c r="A197" t="s">
        <v>1285</v>
      </c>
      <c r="C197" s="7" t="s">
        <v>1609</v>
      </c>
      <c r="D197">
        <v>1</v>
      </c>
    </row>
    <row r="198" spans="1:4">
      <c r="A198" t="s">
        <v>1522</v>
      </c>
      <c r="C198" s="7" t="s">
        <v>1396</v>
      </c>
      <c r="D198">
        <v>1</v>
      </c>
    </row>
    <row r="199" spans="1:4">
      <c r="A199" t="s">
        <v>1523</v>
      </c>
      <c r="C199" s="7" t="s">
        <v>1391</v>
      </c>
      <c r="D199">
        <v>1</v>
      </c>
    </row>
    <row r="200" spans="1:4">
      <c r="A200" t="s">
        <v>1286</v>
      </c>
      <c r="C200" s="7" t="s">
        <v>1380</v>
      </c>
      <c r="D200">
        <v>1</v>
      </c>
    </row>
    <row r="201" spans="1:4">
      <c r="A201" t="s">
        <v>1373</v>
      </c>
      <c r="C201" s="7" t="s">
        <v>1759</v>
      </c>
      <c r="D201">
        <v>1</v>
      </c>
    </row>
    <row r="202" spans="1:4">
      <c r="A202" t="s">
        <v>1524</v>
      </c>
      <c r="C202" s="7" t="s">
        <v>1741</v>
      </c>
      <c r="D202">
        <v>1</v>
      </c>
    </row>
    <row r="203" spans="1:4">
      <c r="A203" t="s">
        <v>1240</v>
      </c>
      <c r="C203" s="7" t="s">
        <v>1724</v>
      </c>
      <c r="D203">
        <v>1</v>
      </c>
    </row>
    <row r="204" spans="1:4">
      <c r="A204" t="s">
        <v>1429</v>
      </c>
      <c r="C204" s="7" t="s">
        <v>1378</v>
      </c>
      <c r="D204">
        <v>1</v>
      </c>
    </row>
    <row r="205" spans="1:4">
      <c r="A205" t="s">
        <v>1525</v>
      </c>
      <c r="C205" s="7" t="s">
        <v>1561</v>
      </c>
      <c r="D205">
        <v>1</v>
      </c>
    </row>
    <row r="206" spans="1:4">
      <c r="A206" t="s">
        <v>1287</v>
      </c>
      <c r="C206" s="7" t="s">
        <v>1617</v>
      </c>
      <c r="D206">
        <v>1</v>
      </c>
    </row>
    <row r="207" spans="1:4">
      <c r="A207" t="s">
        <v>1526</v>
      </c>
      <c r="C207" s="7" t="s">
        <v>1263</v>
      </c>
      <c r="D207">
        <v>1</v>
      </c>
    </row>
    <row r="208" spans="1:4">
      <c r="A208" t="s">
        <v>1527</v>
      </c>
      <c r="C208" s="7" t="s">
        <v>1419</v>
      </c>
      <c r="D208">
        <v>1</v>
      </c>
    </row>
    <row r="209" spans="1:4">
      <c r="A209" t="s">
        <v>399</v>
      </c>
      <c r="C209" s="7" t="s">
        <v>1485</v>
      </c>
      <c r="D209">
        <v>1</v>
      </c>
    </row>
    <row r="210" spans="1:4">
      <c r="A210" t="s">
        <v>1528</v>
      </c>
      <c r="C210" s="7" t="s">
        <v>1375</v>
      </c>
      <c r="D210">
        <v>1</v>
      </c>
    </row>
    <row r="211" spans="1:4">
      <c r="A211" t="s">
        <v>1529</v>
      </c>
      <c r="C211" s="7" t="s">
        <v>1560</v>
      </c>
      <c r="D211">
        <v>1</v>
      </c>
    </row>
    <row r="212" spans="1:4">
      <c r="A212" t="s">
        <v>1288</v>
      </c>
      <c r="C212" s="7" t="s">
        <v>1412</v>
      </c>
      <c r="D212">
        <v>1</v>
      </c>
    </row>
    <row r="213" spans="1:4">
      <c r="A213" t="s">
        <v>1530</v>
      </c>
      <c r="C213" s="7" t="s">
        <v>1434</v>
      </c>
      <c r="D213">
        <v>1</v>
      </c>
    </row>
    <row r="214" spans="1:4">
      <c r="A214" t="s">
        <v>1531</v>
      </c>
      <c r="C214" s="7" t="s">
        <v>1382</v>
      </c>
      <c r="D214">
        <v>1</v>
      </c>
    </row>
    <row r="215" spans="1:4">
      <c r="A215" t="s">
        <v>1289</v>
      </c>
      <c r="C215" s="7" t="s">
        <v>1466</v>
      </c>
      <c r="D215">
        <v>1</v>
      </c>
    </row>
    <row r="216" spans="1:4">
      <c r="A216" t="s">
        <v>1315</v>
      </c>
      <c r="C216" s="7" t="s">
        <v>1756</v>
      </c>
      <c r="D216">
        <v>1</v>
      </c>
    </row>
    <row r="217" spans="1:4">
      <c r="A217" t="s">
        <v>1532</v>
      </c>
      <c r="C217" s="7" t="s">
        <v>1497</v>
      </c>
      <c r="D217">
        <v>1</v>
      </c>
    </row>
    <row r="218" spans="1:4">
      <c r="A218" t="s">
        <v>1290</v>
      </c>
      <c r="C218" s="7" t="s">
        <v>1340</v>
      </c>
      <c r="D218">
        <v>1</v>
      </c>
    </row>
    <row r="219" spans="1:4">
      <c r="A219" t="s">
        <v>1533</v>
      </c>
      <c r="C219" s="7" t="s">
        <v>1536</v>
      </c>
      <c r="D219">
        <v>1</v>
      </c>
    </row>
    <row r="220" spans="1:4">
      <c r="A220" t="s">
        <v>1534</v>
      </c>
      <c r="C220" s="7" t="s">
        <v>1665</v>
      </c>
      <c r="D220">
        <v>1</v>
      </c>
    </row>
    <row r="221" spans="1:4">
      <c r="A221" t="s">
        <v>1291</v>
      </c>
      <c r="C221" s="7" t="s">
        <v>1432</v>
      </c>
      <c r="D221">
        <v>1</v>
      </c>
    </row>
    <row r="222" spans="1:4">
      <c r="A222" t="s">
        <v>1535</v>
      </c>
      <c r="C222" s="7" t="s">
        <v>1376</v>
      </c>
      <c r="D222">
        <v>1</v>
      </c>
    </row>
    <row r="223" spans="1:4">
      <c r="A223" t="s">
        <v>1536</v>
      </c>
      <c r="C223" s="7" t="s">
        <v>1487</v>
      </c>
      <c r="D223">
        <v>1</v>
      </c>
    </row>
    <row r="224" spans="1:4">
      <c r="A224" t="s">
        <v>1292</v>
      </c>
      <c r="C224" s="7" t="s">
        <v>168</v>
      </c>
      <c r="D224">
        <v>1</v>
      </c>
    </row>
    <row r="225" spans="1:4">
      <c r="A225" t="s">
        <v>1537</v>
      </c>
      <c r="C225" s="7" t="s">
        <v>1599</v>
      </c>
      <c r="D225">
        <v>1</v>
      </c>
    </row>
    <row r="226" spans="1:4">
      <c r="A226" t="s">
        <v>1538</v>
      </c>
      <c r="C226" s="7" t="s">
        <v>1491</v>
      </c>
      <c r="D226">
        <v>1</v>
      </c>
    </row>
    <row r="227" spans="1:4">
      <c r="A227" t="s">
        <v>1293</v>
      </c>
      <c r="C227" s="7" t="s">
        <v>1760</v>
      </c>
      <c r="D227">
        <v>1</v>
      </c>
    </row>
    <row r="228" spans="1:4">
      <c r="A228" t="s">
        <v>1539</v>
      </c>
      <c r="C228" s="7" t="s">
        <v>1238</v>
      </c>
      <c r="D228">
        <v>1</v>
      </c>
    </row>
    <row r="229" spans="1:4">
      <c r="A229" t="s">
        <v>1540</v>
      </c>
      <c r="C229" s="7" t="s">
        <v>1291</v>
      </c>
      <c r="D229">
        <v>1</v>
      </c>
    </row>
    <row r="230" spans="1:4">
      <c r="A230" t="s">
        <v>1294</v>
      </c>
      <c r="C230" s="7" t="s">
        <v>1540</v>
      </c>
      <c r="D230">
        <v>1</v>
      </c>
    </row>
    <row r="231" spans="1:4">
      <c r="A231" t="s">
        <v>1256</v>
      </c>
      <c r="C231" s="7" t="s">
        <v>1245</v>
      </c>
      <c r="D231">
        <v>1</v>
      </c>
    </row>
    <row r="232" spans="1:4">
      <c r="A232" t="s">
        <v>1541</v>
      </c>
      <c r="C232" s="7" t="s">
        <v>1638</v>
      </c>
      <c r="D232">
        <v>1</v>
      </c>
    </row>
    <row r="233" spans="1:4">
      <c r="A233" t="s">
        <v>1295</v>
      </c>
      <c r="C233" s="7" t="s">
        <v>1346</v>
      </c>
      <c r="D233">
        <v>1</v>
      </c>
    </row>
    <row r="234" spans="1:4">
      <c r="A234" t="s">
        <v>1542</v>
      </c>
      <c r="C234" s="7" t="s">
        <v>1267</v>
      </c>
      <c r="D234">
        <v>1</v>
      </c>
    </row>
    <row r="235" spans="1:4">
      <c r="A235" t="s">
        <v>1543</v>
      </c>
      <c r="C235" s="7" t="s">
        <v>1374</v>
      </c>
      <c r="D235">
        <v>1</v>
      </c>
    </row>
    <row r="236" spans="1:4">
      <c r="A236" t="s">
        <v>1296</v>
      </c>
      <c r="C236" s="7" t="s">
        <v>1269</v>
      </c>
      <c r="D236">
        <v>1</v>
      </c>
    </row>
    <row r="237" spans="1:4">
      <c r="A237" t="s">
        <v>1544</v>
      </c>
      <c r="C237" s="7" t="s">
        <v>1703</v>
      </c>
      <c r="D237">
        <v>1</v>
      </c>
    </row>
    <row r="238" spans="1:4">
      <c r="A238" t="s">
        <v>1545</v>
      </c>
      <c r="C238" s="7" t="s">
        <v>1588</v>
      </c>
      <c r="D238">
        <v>1</v>
      </c>
    </row>
    <row r="239" spans="1:4">
      <c r="A239" t="s">
        <v>103</v>
      </c>
      <c r="C239" s="7" t="s">
        <v>1682</v>
      </c>
      <c r="D239">
        <v>1</v>
      </c>
    </row>
    <row r="240" spans="1:4">
      <c r="A240" t="s">
        <v>1546</v>
      </c>
      <c r="C240" s="7" t="s">
        <v>1700</v>
      </c>
      <c r="D240">
        <v>1</v>
      </c>
    </row>
    <row r="241" spans="1:4">
      <c r="A241" t="s">
        <v>1547</v>
      </c>
      <c r="C241" s="7" t="s">
        <v>1585</v>
      </c>
      <c r="D241">
        <v>1</v>
      </c>
    </row>
    <row r="242" spans="1:4">
      <c r="A242" t="s">
        <v>1277</v>
      </c>
      <c r="C242" s="7" t="s">
        <v>1773</v>
      </c>
      <c r="D242">
        <v>1</v>
      </c>
    </row>
    <row r="243" spans="1:4">
      <c r="A243" t="s">
        <v>1548</v>
      </c>
      <c r="C243" s="7" t="s">
        <v>1414</v>
      </c>
      <c r="D243">
        <v>1</v>
      </c>
    </row>
    <row r="244" spans="1:4">
      <c r="A244" t="s">
        <v>1268</v>
      </c>
      <c r="C244" s="7" t="s">
        <v>1671</v>
      </c>
      <c r="D244">
        <v>1</v>
      </c>
    </row>
    <row r="245" spans="1:4">
      <c r="A245" t="s">
        <v>1297</v>
      </c>
      <c r="C245" s="7" t="s">
        <v>1768</v>
      </c>
      <c r="D245">
        <v>1</v>
      </c>
    </row>
    <row r="246" spans="1:4">
      <c r="A246" t="s">
        <v>1549</v>
      </c>
      <c r="C246" s="7" t="s">
        <v>1480</v>
      </c>
      <c r="D246">
        <v>1</v>
      </c>
    </row>
    <row r="247" spans="1:4">
      <c r="A247" t="s">
        <v>1550</v>
      </c>
      <c r="C247" s="7" t="s">
        <v>1457</v>
      </c>
      <c r="D247">
        <v>1</v>
      </c>
    </row>
    <row r="248" spans="1:4">
      <c r="A248" t="s">
        <v>1270</v>
      </c>
      <c r="C248" s="7" t="s">
        <v>1594</v>
      </c>
      <c r="D248">
        <v>1</v>
      </c>
    </row>
    <row r="249" spans="1:4">
      <c r="A249" t="s">
        <v>1551</v>
      </c>
      <c r="C249" s="7" t="s">
        <v>1721</v>
      </c>
      <c r="D249">
        <v>1</v>
      </c>
    </row>
    <row r="250" spans="1:4">
      <c r="A250" t="s">
        <v>1552</v>
      </c>
      <c r="C250" s="7" t="s">
        <v>1572</v>
      </c>
      <c r="D250">
        <v>1</v>
      </c>
    </row>
    <row r="251" spans="1:4">
      <c r="A251" t="s">
        <v>1298</v>
      </c>
      <c r="C251" s="7" t="s">
        <v>1579</v>
      </c>
      <c r="D251">
        <v>1</v>
      </c>
    </row>
    <row r="252" spans="1:4">
      <c r="A252" t="s">
        <v>1275</v>
      </c>
      <c r="C252" s="7" t="s">
        <v>1479</v>
      </c>
      <c r="D252">
        <v>1</v>
      </c>
    </row>
    <row r="253" spans="1:4">
      <c r="A253" t="s">
        <v>1553</v>
      </c>
      <c r="C253" s="7" t="s">
        <v>1515</v>
      </c>
      <c r="D253">
        <v>1</v>
      </c>
    </row>
    <row r="254" spans="1:4">
      <c r="A254" t="s">
        <v>1299</v>
      </c>
      <c r="C254" s="7" t="s">
        <v>1449</v>
      </c>
      <c r="D254">
        <v>1</v>
      </c>
    </row>
    <row r="255" spans="1:4">
      <c r="A255" t="s">
        <v>1554</v>
      </c>
      <c r="C255" s="7" t="s">
        <v>1797</v>
      </c>
      <c r="D255">
        <v>1</v>
      </c>
    </row>
    <row r="256" spans="1:4">
      <c r="A256" t="s">
        <v>1555</v>
      </c>
      <c r="C256" s="7" t="s">
        <v>1722</v>
      </c>
      <c r="D256">
        <v>1</v>
      </c>
    </row>
    <row r="257" spans="1:4">
      <c r="A257" t="s">
        <v>1300</v>
      </c>
      <c r="C257" s="7" t="s">
        <v>1504</v>
      </c>
      <c r="D257">
        <v>1</v>
      </c>
    </row>
    <row r="258" spans="1:4">
      <c r="A258" t="s">
        <v>1556</v>
      </c>
      <c r="C258" s="7" t="s">
        <v>1697</v>
      </c>
      <c r="D258">
        <v>1</v>
      </c>
    </row>
    <row r="259" spans="1:4">
      <c r="A259" t="s">
        <v>1557</v>
      </c>
      <c r="C259" s="7" t="s">
        <v>1601</v>
      </c>
      <c r="D259">
        <v>1</v>
      </c>
    </row>
    <row r="260" spans="1:4">
      <c r="A260" t="s">
        <v>1270</v>
      </c>
      <c r="C260" s="7" t="s">
        <v>1557</v>
      </c>
      <c r="D260">
        <v>1</v>
      </c>
    </row>
    <row r="261" spans="1:4">
      <c r="A261" t="s">
        <v>1558</v>
      </c>
      <c r="C261" s="7" t="s">
        <v>1639</v>
      </c>
      <c r="D261">
        <v>1</v>
      </c>
    </row>
    <row r="262" spans="1:4">
      <c r="A262" t="s">
        <v>1559</v>
      </c>
      <c r="C262" s="7" t="s">
        <v>1531</v>
      </c>
      <c r="D262">
        <v>1</v>
      </c>
    </row>
    <row r="263" spans="1:4">
      <c r="A263" t="s">
        <v>1284</v>
      </c>
      <c r="C263" s="7" t="s">
        <v>1304</v>
      </c>
      <c r="D263">
        <v>1</v>
      </c>
    </row>
    <row r="264" spans="1:4">
      <c r="A264" t="s">
        <v>1358</v>
      </c>
      <c r="C264" s="7" t="s">
        <v>1465</v>
      </c>
      <c r="D264">
        <v>1</v>
      </c>
    </row>
    <row r="265" spans="1:4">
      <c r="A265" t="s">
        <v>1351</v>
      </c>
      <c r="C265" s="7" t="s">
        <v>1558</v>
      </c>
      <c r="D265">
        <v>1</v>
      </c>
    </row>
    <row r="266" spans="1:4">
      <c r="A266" t="s">
        <v>1301</v>
      </c>
      <c r="C266" s="7" t="s">
        <v>1767</v>
      </c>
      <c r="D266">
        <v>1</v>
      </c>
    </row>
    <row r="267" spans="1:4">
      <c r="A267" t="s">
        <v>1560</v>
      </c>
      <c r="C267" s="7" t="s">
        <v>1613</v>
      </c>
      <c r="D267">
        <v>1</v>
      </c>
    </row>
    <row r="268" spans="1:4">
      <c r="A268" t="s">
        <v>1561</v>
      </c>
      <c r="C268" s="7" t="s">
        <v>1428</v>
      </c>
      <c r="D268">
        <v>1</v>
      </c>
    </row>
    <row r="269" spans="1:4">
      <c r="A269" t="s">
        <v>1262</v>
      </c>
      <c r="C269" s="7" t="s">
        <v>1563</v>
      </c>
      <c r="D269">
        <v>1</v>
      </c>
    </row>
    <row r="270" spans="1:4">
      <c r="A270" t="s">
        <v>1562</v>
      </c>
      <c r="C270" s="7" t="s">
        <v>495</v>
      </c>
      <c r="D270">
        <v>1</v>
      </c>
    </row>
    <row r="271" spans="1:4">
      <c r="A271" t="s">
        <v>1563</v>
      </c>
      <c r="C271" s="7" t="s">
        <v>1766</v>
      </c>
      <c r="D271">
        <v>1</v>
      </c>
    </row>
    <row r="272" spans="1:4">
      <c r="A272" t="s">
        <v>1302</v>
      </c>
      <c r="C272" s="7" t="s">
        <v>1381</v>
      </c>
      <c r="D272">
        <v>1</v>
      </c>
    </row>
    <row r="273" spans="1:4">
      <c r="A273" t="s">
        <v>898</v>
      </c>
      <c r="C273" s="7" t="s">
        <v>1695</v>
      </c>
      <c r="D273">
        <v>1</v>
      </c>
    </row>
    <row r="274" spans="1:4">
      <c r="A274" t="s">
        <v>1564</v>
      </c>
      <c r="C274" s="7" t="s">
        <v>399</v>
      </c>
      <c r="D274">
        <v>1</v>
      </c>
    </row>
    <row r="275" spans="1:4">
      <c r="A275" t="s">
        <v>1303</v>
      </c>
      <c r="C275" s="7" t="s">
        <v>1657</v>
      </c>
      <c r="D275">
        <v>1</v>
      </c>
    </row>
    <row r="276" spans="1:4">
      <c r="A276" t="s">
        <v>1511</v>
      </c>
      <c r="C276" s="7" t="s">
        <v>1476</v>
      </c>
      <c r="D276">
        <v>1</v>
      </c>
    </row>
    <row r="277" spans="1:4">
      <c r="A277" t="s">
        <v>1565</v>
      </c>
      <c r="C277" s="7" t="s">
        <v>1747</v>
      </c>
      <c r="D277">
        <v>1</v>
      </c>
    </row>
    <row r="278" spans="1:4">
      <c r="A278" t="s">
        <v>1304</v>
      </c>
      <c r="C278" s="7" t="s">
        <v>1528</v>
      </c>
      <c r="D278">
        <v>1</v>
      </c>
    </row>
    <row r="279" spans="1:4">
      <c r="A279" t="s">
        <v>1566</v>
      </c>
      <c r="C279" s="7" t="s">
        <v>1686</v>
      </c>
      <c r="D279">
        <v>1</v>
      </c>
    </row>
    <row r="280" spans="1:4">
      <c r="A280" t="s">
        <v>1567</v>
      </c>
      <c r="C280" s="7" t="s">
        <v>1676</v>
      </c>
      <c r="D280">
        <v>1</v>
      </c>
    </row>
    <row r="281" spans="1:4">
      <c r="A281" t="s">
        <v>1305</v>
      </c>
      <c r="C281" s="7" t="s">
        <v>1550</v>
      </c>
      <c r="D281">
        <v>1</v>
      </c>
    </row>
    <row r="282" spans="1:4">
      <c r="A282" t="s">
        <v>1568</v>
      </c>
      <c r="C282" s="7" t="s">
        <v>1726</v>
      </c>
      <c r="D282">
        <v>1</v>
      </c>
    </row>
    <row r="283" spans="1:4">
      <c r="A283" t="s">
        <v>1569</v>
      </c>
      <c r="C283" s="7" t="s">
        <v>1344</v>
      </c>
      <c r="D283">
        <v>1</v>
      </c>
    </row>
    <row r="284" spans="1:4">
      <c r="A284" t="s">
        <v>1306</v>
      </c>
      <c r="C284" s="7" t="s">
        <v>1527</v>
      </c>
      <c r="D284">
        <v>1</v>
      </c>
    </row>
    <row r="285" spans="1:4">
      <c r="A285" t="s">
        <v>1570</v>
      </c>
      <c r="C285" s="7" t="s">
        <v>1562</v>
      </c>
      <c r="D285">
        <v>1</v>
      </c>
    </row>
    <row r="286" spans="1:4">
      <c r="A286" t="s">
        <v>1277</v>
      </c>
      <c r="C286" s="7" t="s">
        <v>1704</v>
      </c>
      <c r="D286">
        <v>1</v>
      </c>
    </row>
    <row r="287" spans="1:4">
      <c r="A287" t="s">
        <v>1307</v>
      </c>
      <c r="C287" s="7" t="s">
        <v>1347</v>
      </c>
      <c r="D287">
        <v>1</v>
      </c>
    </row>
    <row r="288" spans="1:4">
      <c r="A288" t="s">
        <v>1571</v>
      </c>
      <c r="C288" s="7" t="s">
        <v>1637</v>
      </c>
      <c r="D288">
        <v>1</v>
      </c>
    </row>
    <row r="289" spans="1:4">
      <c r="A289" t="s">
        <v>1572</v>
      </c>
      <c r="C289" s="7" t="s">
        <v>1596</v>
      </c>
      <c r="D289">
        <v>1</v>
      </c>
    </row>
    <row r="290" spans="1:4">
      <c r="A290" t="s">
        <v>46</v>
      </c>
      <c r="C290" s="7" t="s">
        <v>1433</v>
      </c>
      <c r="D290">
        <v>1</v>
      </c>
    </row>
    <row r="291" spans="1:4">
      <c r="A291" t="s">
        <v>1573</v>
      </c>
      <c r="C291" s="7" t="s">
        <v>1507</v>
      </c>
      <c r="D291">
        <v>1</v>
      </c>
    </row>
    <row r="292" spans="1:4">
      <c r="A292" t="s">
        <v>1574</v>
      </c>
      <c r="C292" s="7" t="s">
        <v>1616</v>
      </c>
      <c r="D292">
        <v>1</v>
      </c>
    </row>
    <row r="293" spans="1:4">
      <c r="A293" t="s">
        <v>536</v>
      </c>
      <c r="C293" s="7" t="s">
        <v>1581</v>
      </c>
      <c r="D293">
        <v>1</v>
      </c>
    </row>
    <row r="294" spans="1:4">
      <c r="A294" t="s">
        <v>1575</v>
      </c>
      <c r="C294" s="7" t="s">
        <v>1265</v>
      </c>
      <c r="D294">
        <v>1</v>
      </c>
    </row>
    <row r="295" spans="1:4">
      <c r="A295" t="s">
        <v>1576</v>
      </c>
      <c r="C295" s="7" t="s">
        <v>1366</v>
      </c>
      <c r="D295">
        <v>1</v>
      </c>
    </row>
    <row r="296" spans="1:4">
      <c r="A296" t="s">
        <v>1308</v>
      </c>
      <c r="C296" s="7" t="s">
        <v>1789</v>
      </c>
      <c r="D296">
        <v>1</v>
      </c>
    </row>
    <row r="297" spans="1:4">
      <c r="A297" t="s">
        <v>1577</v>
      </c>
      <c r="C297" s="7" t="s">
        <v>1377</v>
      </c>
      <c r="D297">
        <v>1</v>
      </c>
    </row>
    <row r="298" spans="1:4">
      <c r="A298" t="s">
        <v>1578</v>
      </c>
      <c r="C298" s="7" t="s">
        <v>1732</v>
      </c>
      <c r="D298">
        <v>1</v>
      </c>
    </row>
    <row r="299" spans="1:4">
      <c r="A299" t="s">
        <v>1309</v>
      </c>
      <c r="C299" s="7" t="s">
        <v>1239</v>
      </c>
      <c r="D299">
        <v>1</v>
      </c>
    </row>
    <row r="300" spans="1:4">
      <c r="A300" t="s">
        <v>1579</v>
      </c>
      <c r="C300" s="7" t="s">
        <v>1493</v>
      </c>
      <c r="D300">
        <v>1</v>
      </c>
    </row>
    <row r="301" spans="1:4">
      <c r="A301" t="s">
        <v>1580</v>
      </c>
      <c r="C301" s="7" t="s">
        <v>1464</v>
      </c>
      <c r="D301">
        <v>1</v>
      </c>
    </row>
    <row r="302" spans="1:4">
      <c r="A302" t="s">
        <v>1310</v>
      </c>
      <c r="C302" s="7" t="s">
        <v>1603</v>
      </c>
      <c r="D302">
        <v>1</v>
      </c>
    </row>
    <row r="303" spans="1:4">
      <c r="A303" t="s">
        <v>1361</v>
      </c>
      <c r="C303" s="7" t="s">
        <v>1772</v>
      </c>
      <c r="D303">
        <v>1</v>
      </c>
    </row>
    <row r="304" spans="1:4">
      <c r="A304" t="s">
        <v>1581</v>
      </c>
      <c r="C304" s="7" t="s">
        <v>1667</v>
      </c>
      <c r="D304">
        <v>1</v>
      </c>
    </row>
    <row r="305" spans="1:4">
      <c r="A305" t="s">
        <v>1311</v>
      </c>
      <c r="C305" s="7" t="s">
        <v>1399</v>
      </c>
      <c r="D305">
        <v>1</v>
      </c>
    </row>
    <row r="306" spans="1:4">
      <c r="A306" t="s">
        <v>1582</v>
      </c>
      <c r="C306" s="7" t="s">
        <v>1398</v>
      </c>
      <c r="D306">
        <v>1</v>
      </c>
    </row>
    <row r="307" spans="1:4">
      <c r="A307" t="s">
        <v>1583</v>
      </c>
      <c r="C307" s="7" t="s">
        <v>1788</v>
      </c>
      <c r="D307">
        <v>1</v>
      </c>
    </row>
    <row r="308" spans="1:4">
      <c r="A308" t="s">
        <v>1312</v>
      </c>
      <c r="C308" s="7" t="s">
        <v>1348</v>
      </c>
      <c r="D308">
        <v>1</v>
      </c>
    </row>
    <row r="309" spans="1:4">
      <c r="A309" t="s">
        <v>1584</v>
      </c>
      <c r="C309" s="7" t="s">
        <v>1783</v>
      </c>
      <c r="D309">
        <v>1</v>
      </c>
    </row>
    <row r="310" spans="1:4">
      <c r="A310" t="s">
        <v>1585</v>
      </c>
      <c r="C310" s="7" t="s">
        <v>1307</v>
      </c>
      <c r="D310">
        <v>1</v>
      </c>
    </row>
    <row r="311" spans="1:4">
      <c r="A311" t="s">
        <v>46</v>
      </c>
      <c r="C311" s="7" t="s">
        <v>1486</v>
      </c>
      <c r="D311">
        <v>1</v>
      </c>
    </row>
    <row r="312" spans="1:4">
      <c r="A312" t="s">
        <v>1586</v>
      </c>
      <c r="C312" s="7" t="s">
        <v>1672</v>
      </c>
      <c r="D312">
        <v>1</v>
      </c>
    </row>
    <row r="313" spans="1:4">
      <c r="A313" t="s">
        <v>1587</v>
      </c>
      <c r="C313" s="7" t="s">
        <v>1283</v>
      </c>
      <c r="D313">
        <v>1</v>
      </c>
    </row>
    <row r="314" spans="1:4">
      <c r="A314" t="s">
        <v>1308</v>
      </c>
      <c r="C314" s="7" t="s">
        <v>1796</v>
      </c>
      <c r="D314">
        <v>1</v>
      </c>
    </row>
    <row r="315" spans="1:4">
      <c r="A315" t="s">
        <v>1237</v>
      </c>
      <c r="C315" s="7" t="s">
        <v>1519</v>
      </c>
      <c r="D315">
        <v>1</v>
      </c>
    </row>
    <row r="316" spans="1:4">
      <c r="A316" t="s">
        <v>1321</v>
      </c>
      <c r="C316" s="7" t="s">
        <v>1753</v>
      </c>
      <c r="D316">
        <v>1</v>
      </c>
    </row>
    <row r="317" spans="1:4">
      <c r="A317" t="s">
        <v>647</v>
      </c>
      <c r="C317" s="7" t="s">
        <v>1538</v>
      </c>
      <c r="D317">
        <v>1</v>
      </c>
    </row>
    <row r="318" spans="1:4">
      <c r="A318" t="s">
        <v>1588</v>
      </c>
      <c r="C318" s="7" t="s">
        <v>1258</v>
      </c>
      <c r="D318">
        <v>1</v>
      </c>
    </row>
    <row r="319" spans="1:4">
      <c r="A319" t="s">
        <v>1589</v>
      </c>
      <c r="C319" s="7" t="s">
        <v>1801</v>
      </c>
      <c r="D319">
        <v>1</v>
      </c>
    </row>
    <row r="320" spans="1:4">
      <c r="A320" t="s">
        <v>1313</v>
      </c>
      <c r="C320" s="7" t="s">
        <v>1365</v>
      </c>
      <c r="D320">
        <v>1</v>
      </c>
    </row>
    <row r="321" spans="1:4">
      <c r="A321" t="s">
        <v>1590</v>
      </c>
      <c r="C321" s="7" t="s">
        <v>1645</v>
      </c>
      <c r="D321">
        <v>1</v>
      </c>
    </row>
    <row r="322" spans="1:4">
      <c r="A322" t="s">
        <v>1591</v>
      </c>
      <c r="C322" s="7" t="s">
        <v>1758</v>
      </c>
      <c r="D322">
        <v>1</v>
      </c>
    </row>
    <row r="323" spans="1:4">
      <c r="A323" t="s">
        <v>1314</v>
      </c>
      <c r="C323" s="7" t="s">
        <v>1313</v>
      </c>
      <c r="D323">
        <v>1</v>
      </c>
    </row>
    <row r="324" spans="1:4">
      <c r="A324" t="s">
        <v>1592</v>
      </c>
      <c r="C324" s="7" t="s">
        <v>1526</v>
      </c>
      <c r="D324">
        <v>1</v>
      </c>
    </row>
    <row r="325" spans="1:4">
      <c r="A325" t="s">
        <v>1593</v>
      </c>
      <c r="C325" s="7" t="s">
        <v>1770</v>
      </c>
      <c r="D325">
        <v>1</v>
      </c>
    </row>
    <row r="326" spans="1:4">
      <c r="A326" t="s">
        <v>1315</v>
      </c>
      <c r="C326" s="7" t="s">
        <v>1787</v>
      </c>
      <c r="D326">
        <v>1</v>
      </c>
    </row>
    <row r="327" spans="1:4">
      <c r="A327" t="s">
        <v>1594</v>
      </c>
      <c r="C327" s="7" t="s">
        <v>1338</v>
      </c>
      <c r="D327">
        <v>1</v>
      </c>
    </row>
    <row r="328" spans="1:4">
      <c r="A328" t="s">
        <v>1595</v>
      </c>
      <c r="C328" s="7" t="s">
        <v>1496</v>
      </c>
      <c r="D328">
        <v>1</v>
      </c>
    </row>
    <row r="329" spans="1:4">
      <c r="A329" t="s">
        <v>1316</v>
      </c>
      <c r="C329" s="7" t="s">
        <v>1322</v>
      </c>
      <c r="D329">
        <v>1</v>
      </c>
    </row>
    <row r="330" spans="1:4">
      <c r="A330" t="s">
        <v>1596</v>
      </c>
      <c r="C330" s="7" t="s">
        <v>1405</v>
      </c>
      <c r="D330">
        <v>1</v>
      </c>
    </row>
    <row r="331" spans="1:4">
      <c r="A331" t="s">
        <v>1597</v>
      </c>
      <c r="C331" s="7" t="s">
        <v>1424</v>
      </c>
      <c r="D331">
        <v>1</v>
      </c>
    </row>
    <row r="332" spans="1:4">
      <c r="A332" t="s">
        <v>1317</v>
      </c>
      <c r="C332" s="7" t="s">
        <v>1780</v>
      </c>
      <c r="D332">
        <v>1</v>
      </c>
    </row>
    <row r="333" spans="1:4">
      <c r="A333" t="s">
        <v>1598</v>
      </c>
      <c r="C333" s="7" t="s">
        <v>1426</v>
      </c>
      <c r="D333">
        <v>1</v>
      </c>
    </row>
    <row r="334" spans="1:4">
      <c r="A334" t="s">
        <v>1599</v>
      </c>
      <c r="C334" s="7" t="s">
        <v>1644</v>
      </c>
      <c r="D334">
        <v>1</v>
      </c>
    </row>
    <row r="335" spans="1:4">
      <c r="A335" t="s">
        <v>1318</v>
      </c>
      <c r="C335" s="7" t="s">
        <v>1295</v>
      </c>
      <c r="D335">
        <v>1</v>
      </c>
    </row>
    <row r="336" spans="1:4">
      <c r="A336" t="s">
        <v>1600</v>
      </c>
      <c r="C336" s="7" t="s">
        <v>1808</v>
      </c>
      <c r="D336">
        <v>1</v>
      </c>
    </row>
    <row r="337" spans="1:4">
      <c r="A337" t="s">
        <v>1601</v>
      </c>
      <c r="C337" s="7" t="s">
        <v>1583</v>
      </c>
      <c r="D337">
        <v>1</v>
      </c>
    </row>
    <row r="338" spans="1:4">
      <c r="A338" t="s">
        <v>1248</v>
      </c>
      <c r="C338" s="7" t="s">
        <v>1735</v>
      </c>
      <c r="D338">
        <v>1</v>
      </c>
    </row>
    <row r="339" spans="1:4">
      <c r="A339" t="s">
        <v>1600</v>
      </c>
      <c r="C339" s="7" t="s">
        <v>1736</v>
      </c>
      <c r="D339">
        <v>1</v>
      </c>
    </row>
    <row r="340" spans="1:4">
      <c r="A340" t="s">
        <v>1268</v>
      </c>
      <c r="C340" s="7" t="s">
        <v>1755</v>
      </c>
      <c r="D340">
        <v>1</v>
      </c>
    </row>
    <row r="341" spans="1:4">
      <c r="A341" t="s">
        <v>1319</v>
      </c>
      <c r="C341" s="7" t="s">
        <v>1591</v>
      </c>
      <c r="D341">
        <v>1</v>
      </c>
    </row>
    <row r="342" spans="1:4">
      <c r="A342" t="s">
        <v>1602</v>
      </c>
      <c r="C342" s="7" t="s">
        <v>1254</v>
      </c>
      <c r="D342">
        <v>1</v>
      </c>
    </row>
    <row r="343" spans="1:4">
      <c r="A343" t="s">
        <v>1603</v>
      </c>
      <c r="C343" s="7" t="s">
        <v>1597</v>
      </c>
      <c r="D343">
        <v>1</v>
      </c>
    </row>
    <row r="344" spans="1:4">
      <c r="A344" t="s">
        <v>1320</v>
      </c>
      <c r="C344" s="7" t="s">
        <v>1685</v>
      </c>
      <c r="D344">
        <v>1</v>
      </c>
    </row>
    <row r="345" spans="1:4">
      <c r="A345" t="s">
        <v>1604</v>
      </c>
      <c r="C345" s="7" t="s">
        <v>1805</v>
      </c>
      <c r="D345">
        <v>1</v>
      </c>
    </row>
    <row r="346" spans="1:4">
      <c r="A346" t="s">
        <v>1605</v>
      </c>
      <c r="C346" s="7" t="s">
        <v>1619</v>
      </c>
      <c r="D346">
        <v>1</v>
      </c>
    </row>
    <row r="347" spans="1:4">
      <c r="A347" t="s">
        <v>1321</v>
      </c>
      <c r="C347" s="7" t="s">
        <v>1372</v>
      </c>
      <c r="D347">
        <v>1</v>
      </c>
    </row>
    <row r="348" spans="1:4">
      <c r="A348" t="s">
        <v>1606</v>
      </c>
      <c r="C348" s="7" t="s">
        <v>1459</v>
      </c>
      <c r="D348">
        <v>1</v>
      </c>
    </row>
    <row r="349" spans="1:4">
      <c r="A349" t="s">
        <v>1607</v>
      </c>
      <c r="C349" s="7" t="s">
        <v>1574</v>
      </c>
      <c r="D349">
        <v>1</v>
      </c>
    </row>
    <row r="350" spans="1:4">
      <c r="A350" t="s">
        <v>1247</v>
      </c>
      <c r="C350" s="7" t="s">
        <v>1728</v>
      </c>
      <c r="D350">
        <v>1</v>
      </c>
    </row>
    <row r="351" spans="1:4">
      <c r="A351" t="s">
        <v>1608</v>
      </c>
      <c r="C351" s="7" t="s">
        <v>1752</v>
      </c>
      <c r="D351">
        <v>1</v>
      </c>
    </row>
    <row r="352" spans="1:4">
      <c r="A352" t="s">
        <v>1609</v>
      </c>
      <c r="C352" s="7" t="s">
        <v>1542</v>
      </c>
      <c r="D352">
        <v>1</v>
      </c>
    </row>
    <row r="353" spans="1:4">
      <c r="A353" t="s">
        <v>536</v>
      </c>
      <c r="C353" s="7" t="s">
        <v>1314</v>
      </c>
      <c r="D353">
        <v>1</v>
      </c>
    </row>
    <row r="354" spans="1:4">
      <c r="A354" t="s">
        <v>1610</v>
      </c>
      <c r="C354" s="7" t="s">
        <v>1628</v>
      </c>
      <c r="D354">
        <v>1</v>
      </c>
    </row>
    <row r="355" spans="1:4">
      <c r="A355" t="s">
        <v>1611</v>
      </c>
      <c r="C355" s="7" t="s">
        <v>1799</v>
      </c>
      <c r="D355">
        <v>1</v>
      </c>
    </row>
    <row r="356" spans="1:4">
      <c r="A356" t="s">
        <v>1322</v>
      </c>
      <c r="C356" s="7" t="s">
        <v>1712</v>
      </c>
      <c r="D356">
        <v>1</v>
      </c>
    </row>
    <row r="357" spans="1:4">
      <c r="A357" t="s">
        <v>1612</v>
      </c>
      <c r="C357" s="7" t="s">
        <v>1462</v>
      </c>
      <c r="D357">
        <v>1</v>
      </c>
    </row>
    <row r="358" spans="1:4">
      <c r="A358" t="s">
        <v>1613</v>
      </c>
      <c r="C358" s="7" t="s">
        <v>1292</v>
      </c>
      <c r="D358">
        <v>1</v>
      </c>
    </row>
    <row r="359" spans="1:4">
      <c r="A359" t="s">
        <v>1323</v>
      </c>
      <c r="C359" s="7" t="s">
        <v>1729</v>
      </c>
      <c r="D359">
        <v>1</v>
      </c>
    </row>
    <row r="360" spans="1:4">
      <c r="A360" t="s">
        <v>1614</v>
      </c>
      <c r="C360" s="7" t="s">
        <v>1279</v>
      </c>
      <c r="D360">
        <v>1</v>
      </c>
    </row>
    <row r="361" spans="1:4">
      <c r="A361" t="s">
        <v>1615</v>
      </c>
      <c r="C361" s="7" t="s">
        <v>1605</v>
      </c>
      <c r="D361">
        <v>1</v>
      </c>
    </row>
    <row r="362" spans="1:4">
      <c r="A362" t="s">
        <v>1324</v>
      </c>
      <c r="C362" s="7" t="s">
        <v>1555</v>
      </c>
      <c r="D362">
        <v>1</v>
      </c>
    </row>
    <row r="363" spans="1:4">
      <c r="A363" t="s">
        <v>647</v>
      </c>
      <c r="C363" s="7" t="s">
        <v>1354</v>
      </c>
      <c r="D363">
        <v>1</v>
      </c>
    </row>
    <row r="364" spans="1:4">
      <c r="A364" t="s">
        <v>1616</v>
      </c>
      <c r="C364" s="7" t="s">
        <v>1481</v>
      </c>
      <c r="D364">
        <v>1</v>
      </c>
    </row>
    <row r="365" spans="1:4">
      <c r="A365" t="s">
        <v>1325</v>
      </c>
      <c r="C365" s="7" t="s">
        <v>1506</v>
      </c>
      <c r="D365">
        <v>1</v>
      </c>
    </row>
    <row r="366" spans="1:4">
      <c r="A366" t="s">
        <v>1617</v>
      </c>
      <c r="C366" s="7" t="s">
        <v>1241</v>
      </c>
      <c r="D366">
        <v>1</v>
      </c>
    </row>
    <row r="367" spans="1:4">
      <c r="A367" t="s">
        <v>1618</v>
      </c>
      <c r="C367" s="7" t="s">
        <v>1745</v>
      </c>
      <c r="D367">
        <v>1</v>
      </c>
    </row>
    <row r="368" spans="1:4">
      <c r="A368" t="s">
        <v>1326</v>
      </c>
      <c r="C368" s="7" t="s">
        <v>1746</v>
      </c>
      <c r="D368">
        <v>1</v>
      </c>
    </row>
    <row r="369" spans="1:4">
      <c r="A369" t="s">
        <v>1619</v>
      </c>
      <c r="C369" s="7" t="s">
        <v>1666</v>
      </c>
      <c r="D369">
        <v>1</v>
      </c>
    </row>
    <row r="370" spans="1:4">
      <c r="A370" t="s">
        <v>1620</v>
      </c>
      <c r="C370" s="7" t="s">
        <v>898</v>
      </c>
      <c r="D370">
        <v>1</v>
      </c>
    </row>
    <row r="371" spans="1:4">
      <c r="A371" t="s">
        <v>1327</v>
      </c>
      <c r="C371" s="7" t="s">
        <v>1379</v>
      </c>
      <c r="D371">
        <v>1</v>
      </c>
    </row>
    <row r="372" spans="1:4">
      <c r="A372" t="s">
        <v>1484</v>
      </c>
      <c r="C372" s="7" t="s">
        <v>1593</v>
      </c>
      <c r="D372">
        <v>1</v>
      </c>
    </row>
    <row r="373" spans="1:4">
      <c r="A373" t="s">
        <v>1621</v>
      </c>
      <c r="C373" s="7" t="s">
        <v>1357</v>
      </c>
      <c r="D373">
        <v>1</v>
      </c>
    </row>
    <row r="374" spans="1:4">
      <c r="A374" t="s">
        <v>536</v>
      </c>
      <c r="C374" s="7" t="s">
        <v>1709</v>
      </c>
      <c r="D374">
        <v>1</v>
      </c>
    </row>
    <row r="375" spans="1:4">
      <c r="A375" t="s">
        <v>1622</v>
      </c>
      <c r="C375" s="7" t="s">
        <v>1510</v>
      </c>
      <c r="D375">
        <v>1</v>
      </c>
    </row>
    <row r="376" spans="1:4">
      <c r="A376" t="s">
        <v>1356</v>
      </c>
      <c r="C376" s="7" t="s">
        <v>1795</v>
      </c>
      <c r="D376">
        <v>1</v>
      </c>
    </row>
    <row r="377" spans="1:4">
      <c r="A377" t="s">
        <v>46</v>
      </c>
      <c r="C377" s="7" t="s">
        <v>1659</v>
      </c>
      <c r="D377">
        <v>1</v>
      </c>
    </row>
    <row r="378" spans="1:4">
      <c r="A378" t="s">
        <v>1623</v>
      </c>
      <c r="C378" s="7" t="s">
        <v>1646</v>
      </c>
      <c r="D378">
        <v>1</v>
      </c>
    </row>
    <row r="379" spans="1:4">
      <c r="A379" t="s">
        <v>1624</v>
      </c>
      <c r="C379" s="7" t="s">
        <v>1743</v>
      </c>
      <c r="D379">
        <v>1</v>
      </c>
    </row>
    <row r="380" spans="1:4">
      <c r="A380" t="s">
        <v>1328</v>
      </c>
      <c r="C380" s="7" t="s">
        <v>1444</v>
      </c>
      <c r="D380">
        <v>1</v>
      </c>
    </row>
    <row r="381" spans="1:4">
      <c r="A381" t="s">
        <v>1625</v>
      </c>
      <c r="C381" s="7" t="s">
        <v>1339</v>
      </c>
      <c r="D381">
        <v>1</v>
      </c>
    </row>
    <row r="382" spans="1:4">
      <c r="A382" t="s">
        <v>1626</v>
      </c>
      <c r="C382" s="7" t="s">
        <v>1625</v>
      </c>
      <c r="D382">
        <v>1</v>
      </c>
    </row>
    <row r="383" spans="1:4">
      <c r="A383" t="s">
        <v>1329</v>
      </c>
      <c r="C383" s="7" t="s">
        <v>1415</v>
      </c>
      <c r="D383">
        <v>1</v>
      </c>
    </row>
    <row r="384" spans="1:4">
      <c r="A384" t="s">
        <v>1627</v>
      </c>
      <c r="C384" s="7" t="s">
        <v>1777</v>
      </c>
      <c r="D384">
        <v>1</v>
      </c>
    </row>
    <row r="385" spans="1:4">
      <c r="A385" t="s">
        <v>1626</v>
      </c>
      <c r="C385" s="7" t="s">
        <v>1334</v>
      </c>
      <c r="D385">
        <v>1</v>
      </c>
    </row>
    <row r="386" spans="1:4">
      <c r="A386" t="s">
        <v>1330</v>
      </c>
      <c r="C386" s="7" t="s">
        <v>1688</v>
      </c>
      <c r="D386">
        <v>1</v>
      </c>
    </row>
    <row r="387" spans="1:4">
      <c r="A387" t="s">
        <v>1628</v>
      </c>
      <c r="C387" s="7" t="s">
        <v>1632</v>
      </c>
      <c r="D387">
        <v>1</v>
      </c>
    </row>
    <row r="388" spans="1:4">
      <c r="A388" t="s">
        <v>1539</v>
      </c>
      <c r="C388" s="7" t="s">
        <v>1804</v>
      </c>
      <c r="D388">
        <v>1</v>
      </c>
    </row>
    <row r="389" spans="1:4">
      <c r="A389" t="s">
        <v>536</v>
      </c>
      <c r="C389" s="7" t="s">
        <v>1285</v>
      </c>
      <c r="D389">
        <v>1</v>
      </c>
    </row>
    <row r="390" spans="1:4">
      <c r="A390" t="s">
        <v>1611</v>
      </c>
      <c r="C390" s="7" t="s">
        <v>1727</v>
      </c>
      <c r="D390">
        <v>1</v>
      </c>
    </row>
    <row r="391" spans="1:4">
      <c r="A391" t="s">
        <v>1629</v>
      </c>
      <c r="C391" s="7" t="s">
        <v>1290</v>
      </c>
      <c r="D391">
        <v>1</v>
      </c>
    </row>
    <row r="392" spans="1:4">
      <c r="A392" t="s">
        <v>1331</v>
      </c>
      <c r="C392" s="7" t="s">
        <v>1272</v>
      </c>
      <c r="D392">
        <v>1</v>
      </c>
    </row>
    <row r="393" spans="1:4">
      <c r="A393" t="s">
        <v>1630</v>
      </c>
      <c r="C393" s="7" t="s">
        <v>1792</v>
      </c>
      <c r="D393">
        <v>1</v>
      </c>
    </row>
    <row r="394" spans="1:4">
      <c r="A394" t="s">
        <v>1631</v>
      </c>
      <c r="C394" s="7" t="s">
        <v>1541</v>
      </c>
      <c r="D394">
        <v>1</v>
      </c>
    </row>
    <row r="395" spans="1:4">
      <c r="A395" t="s">
        <v>1273</v>
      </c>
      <c r="C395" s="7" t="s">
        <v>1249</v>
      </c>
      <c r="D395">
        <v>1</v>
      </c>
    </row>
    <row r="396" spans="1:4">
      <c r="A396" t="s">
        <v>1503</v>
      </c>
      <c r="C396" s="7" t="s">
        <v>1500</v>
      </c>
      <c r="D396">
        <v>1</v>
      </c>
    </row>
    <row r="397" spans="1:4">
      <c r="A397" t="s">
        <v>1632</v>
      </c>
      <c r="C397" s="7" t="s">
        <v>1582</v>
      </c>
      <c r="D397">
        <v>1</v>
      </c>
    </row>
    <row r="398" spans="1:4">
      <c r="A398" t="s">
        <v>299</v>
      </c>
      <c r="C398" s="7" t="s">
        <v>1551</v>
      </c>
      <c r="D398">
        <v>1</v>
      </c>
    </row>
    <row r="399" spans="1:4">
      <c r="A399" t="s">
        <v>1498</v>
      </c>
      <c r="C399" s="7" t="s">
        <v>1529</v>
      </c>
      <c r="D399">
        <v>1</v>
      </c>
    </row>
    <row r="400" spans="1:4">
      <c r="A400" t="s">
        <v>1633</v>
      </c>
      <c r="C400" s="7" t="s">
        <v>1781</v>
      </c>
      <c r="D400">
        <v>1</v>
      </c>
    </row>
    <row r="401" spans="1:4">
      <c r="A401" t="s">
        <v>1332</v>
      </c>
      <c r="C401" s="7" t="s">
        <v>1448</v>
      </c>
      <c r="D401">
        <v>1</v>
      </c>
    </row>
    <row r="402" spans="1:4">
      <c r="A402" t="s">
        <v>1634</v>
      </c>
      <c r="C402" s="7" t="s">
        <v>1438</v>
      </c>
      <c r="D402">
        <v>1</v>
      </c>
    </row>
    <row r="403" spans="1:4">
      <c r="A403" t="s">
        <v>1635</v>
      </c>
      <c r="C403" s="7" t="s">
        <v>1385</v>
      </c>
      <c r="D403">
        <v>1</v>
      </c>
    </row>
    <row r="404" spans="1:4">
      <c r="A404" t="s">
        <v>1297</v>
      </c>
      <c r="C404" s="7" t="s">
        <v>1559</v>
      </c>
      <c r="D404">
        <v>1</v>
      </c>
    </row>
    <row r="405" spans="1:4">
      <c r="A405" t="s">
        <v>1636</v>
      </c>
      <c r="C405" s="7" t="s">
        <v>1742</v>
      </c>
      <c r="D405">
        <v>1</v>
      </c>
    </row>
    <row r="406" spans="1:4">
      <c r="A406" t="s">
        <v>1637</v>
      </c>
      <c r="C406" s="7" t="s">
        <v>1460</v>
      </c>
      <c r="D406">
        <v>1</v>
      </c>
    </row>
    <row r="407" spans="1:4">
      <c r="A407" t="s">
        <v>1319</v>
      </c>
      <c r="C407" s="7" t="s">
        <v>1757</v>
      </c>
      <c r="D407">
        <v>1</v>
      </c>
    </row>
    <row r="408" spans="1:4">
      <c r="A408" t="s">
        <v>1421</v>
      </c>
      <c r="C408" s="7" t="s">
        <v>1445</v>
      </c>
      <c r="D408">
        <v>1</v>
      </c>
    </row>
    <row r="409" spans="1:4">
      <c r="A409" t="s">
        <v>1638</v>
      </c>
      <c r="C409" s="7" t="s">
        <v>1404</v>
      </c>
      <c r="D409">
        <v>1</v>
      </c>
    </row>
    <row r="410" spans="1:4">
      <c r="A410" t="s">
        <v>1333</v>
      </c>
      <c r="C410" s="7" t="s">
        <v>1589</v>
      </c>
      <c r="D410">
        <v>1</v>
      </c>
    </row>
    <row r="411" spans="1:4">
      <c r="A411" t="s">
        <v>1639</v>
      </c>
      <c r="C411" s="7" t="s">
        <v>1246</v>
      </c>
      <c r="D411">
        <v>1</v>
      </c>
    </row>
    <row r="412" spans="1:4">
      <c r="A412" t="s">
        <v>1640</v>
      </c>
      <c r="C412" s="7" t="s">
        <v>1719</v>
      </c>
      <c r="D412">
        <v>1</v>
      </c>
    </row>
    <row r="413" spans="1:4">
      <c r="A413" t="s">
        <v>1294</v>
      </c>
      <c r="C413" s="7" t="s">
        <v>1543</v>
      </c>
      <c r="D413">
        <v>1</v>
      </c>
    </row>
    <row r="414" spans="1:4">
      <c r="A414" t="s">
        <v>1641</v>
      </c>
      <c r="C414" s="7" t="s">
        <v>1711</v>
      </c>
      <c r="D414">
        <v>1</v>
      </c>
    </row>
    <row r="415" spans="1:4">
      <c r="A415" t="s">
        <v>1642</v>
      </c>
      <c r="C415" s="7" t="s">
        <v>1618</v>
      </c>
      <c r="D415">
        <v>1</v>
      </c>
    </row>
    <row r="416" spans="1:4">
      <c r="A416" t="s">
        <v>1334</v>
      </c>
      <c r="C416" s="7" t="s">
        <v>1604</v>
      </c>
      <c r="D416">
        <v>1</v>
      </c>
    </row>
    <row r="417" spans="1:4">
      <c r="A417" t="s">
        <v>1643</v>
      </c>
      <c r="C417" s="7" t="s">
        <v>1489</v>
      </c>
      <c r="D417">
        <v>1</v>
      </c>
    </row>
    <row r="418" spans="1:4">
      <c r="A418" t="s">
        <v>1644</v>
      </c>
      <c r="C418" s="7" t="s">
        <v>1622</v>
      </c>
      <c r="D418">
        <v>1</v>
      </c>
    </row>
    <row r="419" spans="1:4">
      <c r="A419" t="s">
        <v>1251</v>
      </c>
      <c r="C419" s="7" t="s">
        <v>1335</v>
      </c>
      <c r="D419">
        <v>1</v>
      </c>
    </row>
    <row r="420" spans="1:4">
      <c r="A420" t="s">
        <v>1645</v>
      </c>
      <c r="C420" s="7" t="s">
        <v>1649</v>
      </c>
      <c r="D420">
        <v>1</v>
      </c>
    </row>
    <row r="421" spans="1:4">
      <c r="A421" t="s">
        <v>1490</v>
      </c>
      <c r="C421" s="7" t="s">
        <v>1812</v>
      </c>
      <c r="D421">
        <v>1</v>
      </c>
    </row>
    <row r="422" spans="1:4">
      <c r="A422" t="s">
        <v>1335</v>
      </c>
      <c r="C422" s="7" t="s">
        <v>1458</v>
      </c>
      <c r="D422">
        <v>1</v>
      </c>
    </row>
    <row r="423" spans="1:4">
      <c r="A423" t="s">
        <v>1646</v>
      </c>
      <c r="C423" s="7" t="s">
        <v>1520</v>
      </c>
      <c r="D423">
        <v>1</v>
      </c>
    </row>
    <row r="424" spans="1:4">
      <c r="A424" t="s">
        <v>1647</v>
      </c>
      <c r="C424" s="7" t="s">
        <v>1363</v>
      </c>
      <c r="D424">
        <v>1</v>
      </c>
    </row>
    <row r="425" spans="1:4">
      <c r="A425" t="s">
        <v>1336</v>
      </c>
      <c r="C425" s="7" t="s">
        <v>1674</v>
      </c>
      <c r="D425">
        <v>1</v>
      </c>
    </row>
    <row r="426" spans="1:4">
      <c r="A426" t="s">
        <v>1642</v>
      </c>
      <c r="C426" s="7" t="s">
        <v>1513</v>
      </c>
      <c r="D426">
        <v>1</v>
      </c>
    </row>
    <row r="427" spans="1:4">
      <c r="A427" t="s">
        <v>1648</v>
      </c>
      <c r="C427" s="7" t="s">
        <v>1463</v>
      </c>
      <c r="D427">
        <v>1</v>
      </c>
    </row>
    <row r="428" spans="1:4">
      <c r="A428" t="s">
        <v>1337</v>
      </c>
      <c r="C428" s="7" t="s">
        <v>1299</v>
      </c>
      <c r="D428">
        <v>1</v>
      </c>
    </row>
    <row r="429" spans="1:4">
      <c r="A429" t="s">
        <v>1649</v>
      </c>
      <c r="C429" s="7" t="s">
        <v>1341</v>
      </c>
      <c r="D429">
        <v>1</v>
      </c>
    </row>
    <row r="430" spans="1:4">
      <c r="A430" t="s">
        <v>1650</v>
      </c>
      <c r="C430" s="7" t="s">
        <v>1693</v>
      </c>
      <c r="D430">
        <v>1</v>
      </c>
    </row>
    <row r="431" spans="1:4">
      <c r="A431" t="s">
        <v>1235</v>
      </c>
      <c r="C431" s="7" t="s">
        <v>1584</v>
      </c>
      <c r="D431">
        <v>1</v>
      </c>
    </row>
    <row r="432" spans="1:4">
      <c r="A432" t="s">
        <v>1651</v>
      </c>
      <c r="C432" s="7" t="s">
        <v>1309</v>
      </c>
      <c r="D432">
        <v>1</v>
      </c>
    </row>
    <row r="433" spans="1:4">
      <c r="A433" t="s">
        <v>1234</v>
      </c>
      <c r="C433" s="7" t="s">
        <v>1386</v>
      </c>
      <c r="D433">
        <v>1</v>
      </c>
    </row>
    <row r="434" spans="1:4">
      <c r="A434" t="s">
        <v>1338</v>
      </c>
      <c r="C434" s="7" t="s">
        <v>1293</v>
      </c>
      <c r="D434">
        <v>1</v>
      </c>
    </row>
    <row r="435" spans="1:4">
      <c r="A435" t="s">
        <v>1652</v>
      </c>
      <c r="C435" s="7" t="s">
        <v>1807</v>
      </c>
      <c r="D435">
        <v>1</v>
      </c>
    </row>
    <row r="436" spans="1:4">
      <c r="A436" t="s">
        <v>1653</v>
      </c>
      <c r="C436" s="7" t="s">
        <v>1715</v>
      </c>
      <c r="D436">
        <v>1</v>
      </c>
    </row>
    <row r="437" spans="1:4">
      <c r="A437" t="s">
        <v>1315</v>
      </c>
      <c r="C437" s="7" t="s">
        <v>1349</v>
      </c>
      <c r="D437">
        <v>1</v>
      </c>
    </row>
    <row r="438" spans="1:4">
      <c r="A438" t="s">
        <v>1654</v>
      </c>
      <c r="C438" s="7" t="s">
        <v>1359</v>
      </c>
      <c r="D438">
        <v>1</v>
      </c>
    </row>
    <row r="439" spans="1:4">
      <c r="A439" t="s">
        <v>1655</v>
      </c>
      <c r="C439" s="7" t="s">
        <v>1556</v>
      </c>
      <c r="D439">
        <v>1</v>
      </c>
    </row>
    <row r="440" spans="1:4">
      <c r="A440" t="s">
        <v>1339</v>
      </c>
      <c r="C440" s="7" t="s">
        <v>1731</v>
      </c>
      <c r="D440">
        <v>1</v>
      </c>
    </row>
    <row r="441" spans="1:4">
      <c r="A441" t="s">
        <v>1656</v>
      </c>
      <c r="C441" s="7" t="s">
        <v>1580</v>
      </c>
      <c r="D441">
        <v>1</v>
      </c>
    </row>
    <row r="442" spans="1:4">
      <c r="A442" t="s">
        <v>1657</v>
      </c>
      <c r="C442" s="7" t="s">
        <v>1454</v>
      </c>
      <c r="D442">
        <v>1</v>
      </c>
    </row>
    <row r="443" spans="1:4">
      <c r="A443" t="s">
        <v>1340</v>
      </c>
      <c r="C443" s="7" t="s">
        <v>1300</v>
      </c>
      <c r="D443">
        <v>1</v>
      </c>
    </row>
    <row r="444" spans="1:4">
      <c r="A444" t="s">
        <v>1658</v>
      </c>
      <c r="C444" s="7" t="s">
        <v>1423</v>
      </c>
      <c r="D444">
        <v>1</v>
      </c>
    </row>
    <row r="445" spans="1:4">
      <c r="A445" t="s">
        <v>1659</v>
      </c>
      <c r="C445" s="7" t="s">
        <v>1301</v>
      </c>
      <c r="D445">
        <v>1</v>
      </c>
    </row>
    <row r="446" spans="1:4">
      <c r="A446" t="s">
        <v>1341</v>
      </c>
      <c r="C446" s="7" t="s">
        <v>1306</v>
      </c>
      <c r="D446">
        <v>1</v>
      </c>
    </row>
    <row r="447" spans="1:4">
      <c r="A447" t="s">
        <v>1660</v>
      </c>
      <c r="C447" s="7" t="s">
        <v>1567</v>
      </c>
      <c r="D447">
        <v>1</v>
      </c>
    </row>
    <row r="448" spans="1:4">
      <c r="A448" t="s">
        <v>1661</v>
      </c>
      <c r="C448" s="7" t="s">
        <v>1631</v>
      </c>
      <c r="D448">
        <v>1</v>
      </c>
    </row>
    <row r="449" spans="1:4">
      <c r="A449" t="s">
        <v>1342</v>
      </c>
      <c r="C449" s="7" t="s">
        <v>1477</v>
      </c>
      <c r="D449">
        <v>1</v>
      </c>
    </row>
    <row r="450" spans="1:4">
      <c r="A450" t="s">
        <v>1294</v>
      </c>
      <c r="C450" s="7" t="s">
        <v>1794</v>
      </c>
      <c r="D450">
        <v>1</v>
      </c>
    </row>
    <row r="451" spans="1:4">
      <c r="A451" t="s">
        <v>1662</v>
      </c>
      <c r="C451" s="7" t="s">
        <v>1403</v>
      </c>
      <c r="D451">
        <v>1</v>
      </c>
    </row>
    <row r="452" spans="1:4">
      <c r="A452" t="s">
        <v>1343</v>
      </c>
      <c r="C452" s="7" t="s">
        <v>1330</v>
      </c>
      <c r="D452">
        <v>1</v>
      </c>
    </row>
    <row r="453" spans="1:4">
      <c r="A453" t="s">
        <v>925</v>
      </c>
      <c r="C453" s="7" t="s">
        <v>1750</v>
      </c>
      <c r="D453">
        <v>1</v>
      </c>
    </row>
    <row r="454" spans="1:4">
      <c r="A454" t="s">
        <v>1663</v>
      </c>
      <c r="C454" s="7" t="s">
        <v>1517</v>
      </c>
      <c r="D454">
        <v>1</v>
      </c>
    </row>
    <row r="455" spans="1:4">
      <c r="A455" t="s">
        <v>1235</v>
      </c>
      <c r="C455" s="7" t="s">
        <v>1451</v>
      </c>
      <c r="D455">
        <v>1</v>
      </c>
    </row>
    <row r="456" spans="1:4">
      <c r="A456" t="s">
        <v>1664</v>
      </c>
      <c r="C456" s="7" t="s">
        <v>1544</v>
      </c>
      <c r="D456">
        <v>1</v>
      </c>
    </row>
    <row r="457" spans="1:4">
      <c r="A457" t="s">
        <v>1234</v>
      </c>
      <c r="C457" s="7" t="s">
        <v>1397</v>
      </c>
      <c r="D457">
        <v>1</v>
      </c>
    </row>
    <row r="458" spans="1:4">
      <c r="A458" t="s">
        <v>1344</v>
      </c>
      <c r="C458" s="7" t="s">
        <v>1734</v>
      </c>
      <c r="D458">
        <v>1</v>
      </c>
    </row>
    <row r="459" spans="1:4">
      <c r="A459" t="s">
        <v>1665</v>
      </c>
      <c r="C459" s="7" t="s">
        <v>1630</v>
      </c>
      <c r="D459">
        <v>1</v>
      </c>
    </row>
    <row r="460" spans="1:4">
      <c r="A460" t="s">
        <v>1425</v>
      </c>
      <c r="C460" s="7" t="s">
        <v>1751</v>
      </c>
      <c r="D460">
        <v>1</v>
      </c>
    </row>
    <row r="461" spans="1:4">
      <c r="A461" t="s">
        <v>1345</v>
      </c>
      <c r="C461" s="7" t="s">
        <v>1570</v>
      </c>
      <c r="D461">
        <v>1</v>
      </c>
    </row>
    <row r="462" spans="1:4">
      <c r="A462" t="s">
        <v>1666</v>
      </c>
      <c r="C462" s="7" t="s">
        <v>1705</v>
      </c>
      <c r="D462">
        <v>1</v>
      </c>
    </row>
    <row r="463" spans="1:4">
      <c r="A463" t="s">
        <v>1667</v>
      </c>
      <c r="C463" s="7" t="s">
        <v>1576</v>
      </c>
      <c r="D463">
        <v>1</v>
      </c>
    </row>
    <row r="464" spans="1:4">
      <c r="A464" t="s">
        <v>1346</v>
      </c>
      <c r="C464" s="7" t="s">
        <v>1710</v>
      </c>
      <c r="D464">
        <v>1</v>
      </c>
    </row>
    <row r="465" spans="1:4">
      <c r="A465" t="s">
        <v>1668</v>
      </c>
      <c r="C465" s="7" t="s">
        <v>1478</v>
      </c>
      <c r="D465">
        <v>1</v>
      </c>
    </row>
    <row r="466" spans="1:4">
      <c r="A466" t="s">
        <v>1669</v>
      </c>
      <c r="C466" s="7" t="s">
        <v>1694</v>
      </c>
      <c r="D466">
        <v>1</v>
      </c>
    </row>
    <row r="467" spans="1:4">
      <c r="A467" t="s">
        <v>1347</v>
      </c>
      <c r="C467" s="7" t="s">
        <v>1482</v>
      </c>
      <c r="D467">
        <v>1</v>
      </c>
    </row>
    <row r="468" spans="1:4">
      <c r="A468" t="s">
        <v>1670</v>
      </c>
      <c r="C468" s="7" t="s">
        <v>1614</v>
      </c>
      <c r="D468">
        <v>1</v>
      </c>
    </row>
    <row r="469" spans="1:4">
      <c r="A469" t="s">
        <v>1671</v>
      </c>
      <c r="C469" s="7" t="s">
        <v>1668</v>
      </c>
      <c r="D469">
        <v>1</v>
      </c>
    </row>
    <row r="470" spans="1:4">
      <c r="A470" t="s">
        <v>1256</v>
      </c>
      <c r="C470" s="7" t="s">
        <v>1718</v>
      </c>
      <c r="D470">
        <v>1</v>
      </c>
    </row>
    <row r="471" spans="1:4">
      <c r="A471" t="s">
        <v>1251</v>
      </c>
      <c r="C471" s="7" t="s">
        <v>1811</v>
      </c>
      <c r="D471">
        <v>1</v>
      </c>
    </row>
    <row r="472" spans="1:4">
      <c r="A472" t="s">
        <v>1672</v>
      </c>
      <c r="C472" s="7" t="s">
        <v>1252</v>
      </c>
      <c r="D472">
        <v>1</v>
      </c>
    </row>
    <row r="473" spans="1:4">
      <c r="A473" t="s">
        <v>1348</v>
      </c>
      <c r="C473" s="7" t="s">
        <v>1748</v>
      </c>
      <c r="D473">
        <v>1</v>
      </c>
    </row>
    <row r="474" spans="1:4">
      <c r="A474" t="s">
        <v>1673</v>
      </c>
      <c r="C474" s="7" t="s">
        <v>1471</v>
      </c>
      <c r="D474">
        <v>1</v>
      </c>
    </row>
    <row r="475" spans="1:4">
      <c r="A475" t="s">
        <v>1674</v>
      </c>
      <c r="C475" s="7" t="s">
        <v>1368</v>
      </c>
      <c r="D475">
        <v>1</v>
      </c>
    </row>
    <row r="476" spans="1:4">
      <c r="A476" t="s">
        <v>1349</v>
      </c>
      <c r="C476" s="7" t="s">
        <v>1749</v>
      </c>
      <c r="D476">
        <v>1</v>
      </c>
    </row>
    <row r="477" spans="1:4">
      <c r="A477" t="s">
        <v>1675</v>
      </c>
      <c r="C477" s="7" t="s">
        <v>1287</v>
      </c>
      <c r="D477">
        <v>1</v>
      </c>
    </row>
    <row r="478" spans="1:4">
      <c r="A478" t="s">
        <v>1676</v>
      </c>
      <c r="C478" s="7" t="s">
        <v>1420</v>
      </c>
      <c r="D478">
        <v>1</v>
      </c>
    </row>
    <row r="479" spans="1:4">
      <c r="A479" t="s">
        <v>1277</v>
      </c>
      <c r="C479" s="7" t="s">
        <v>1552</v>
      </c>
      <c r="D479">
        <v>1</v>
      </c>
    </row>
    <row r="480" spans="1:4">
      <c r="A480" t="s">
        <v>1677</v>
      </c>
      <c r="C480" s="7" t="s">
        <v>1333</v>
      </c>
      <c r="D480">
        <v>1</v>
      </c>
    </row>
    <row r="481" spans="1:4">
      <c r="A481" t="s">
        <v>1678</v>
      </c>
      <c r="C481" s="7" t="s">
        <v>1813</v>
      </c>
      <c r="D481">
        <v>1</v>
      </c>
    </row>
    <row r="482" spans="1:4">
      <c r="A482" t="s">
        <v>1350</v>
      </c>
      <c r="C482" s="7" t="s">
        <v>1800</v>
      </c>
      <c r="D482">
        <v>1</v>
      </c>
    </row>
    <row r="483" spans="1:4">
      <c r="A483" t="s">
        <v>1679</v>
      </c>
      <c r="C483" s="7" t="s">
        <v>1452</v>
      </c>
      <c r="D483">
        <v>1</v>
      </c>
    </row>
    <row r="484" spans="1:4">
      <c r="A484" t="s">
        <v>1680</v>
      </c>
      <c r="C484" s="7" t="s">
        <v>1469</v>
      </c>
      <c r="D484">
        <v>1</v>
      </c>
    </row>
    <row r="485" spans="1:4">
      <c r="A485" t="s">
        <v>1351</v>
      </c>
      <c r="C485" s="7" t="s">
        <v>1785</v>
      </c>
      <c r="D485">
        <v>1</v>
      </c>
    </row>
    <row r="486" spans="1:4">
      <c r="A486" t="s">
        <v>1681</v>
      </c>
      <c r="C486" s="7" t="s">
        <v>1806</v>
      </c>
      <c r="D486">
        <v>1</v>
      </c>
    </row>
    <row r="487" spans="1:4">
      <c r="A487" t="s">
        <v>1682</v>
      </c>
      <c r="C487" s="7" t="s">
        <v>1737</v>
      </c>
      <c r="D487">
        <v>1</v>
      </c>
    </row>
    <row r="488" spans="1:4">
      <c r="A488" t="s">
        <v>1352</v>
      </c>
      <c r="C488" s="7" t="s">
        <v>1779</v>
      </c>
      <c r="D488">
        <v>1</v>
      </c>
    </row>
    <row r="489" spans="1:4">
      <c r="A489" t="s">
        <v>1683</v>
      </c>
      <c r="C489" s="7" t="s">
        <v>1303</v>
      </c>
      <c r="D489">
        <v>1</v>
      </c>
    </row>
    <row r="490" spans="1:4">
      <c r="A490" t="s">
        <v>1684</v>
      </c>
      <c r="C490" s="7" t="s">
        <v>1492</v>
      </c>
      <c r="D490">
        <v>1</v>
      </c>
    </row>
    <row r="491" spans="1:4">
      <c r="A491" t="s">
        <v>1315</v>
      </c>
      <c r="C491" s="7" t="s">
        <v>1791</v>
      </c>
      <c r="D491">
        <v>1</v>
      </c>
    </row>
    <row r="492" spans="1:4">
      <c r="A492" t="s">
        <v>1685</v>
      </c>
      <c r="C492" s="7" t="s">
        <v>1350</v>
      </c>
      <c r="D492">
        <v>1</v>
      </c>
    </row>
    <row r="493" spans="1:4">
      <c r="A493" t="s">
        <v>1686</v>
      </c>
      <c r="C493" s="7" t="s">
        <v>1696</v>
      </c>
      <c r="D493">
        <v>1</v>
      </c>
    </row>
    <row r="494" spans="1:4">
      <c r="A494" t="s">
        <v>1353</v>
      </c>
      <c r="C494" s="7" t="s">
        <v>1427</v>
      </c>
      <c r="D494">
        <v>1</v>
      </c>
    </row>
    <row r="495" spans="1:4">
      <c r="A495" t="s">
        <v>1537</v>
      </c>
      <c r="C495" s="7" t="s">
        <v>1443</v>
      </c>
      <c r="D495">
        <v>1</v>
      </c>
    </row>
    <row r="496" spans="1:4">
      <c r="A496" t="s">
        <v>1687</v>
      </c>
      <c r="C496" s="7" t="s">
        <v>1689</v>
      </c>
      <c r="D496">
        <v>1</v>
      </c>
    </row>
    <row r="497" spans="1:4">
      <c r="A497" t="s">
        <v>1354</v>
      </c>
      <c r="C497" s="7" t="s">
        <v>1318</v>
      </c>
      <c r="D497">
        <v>1</v>
      </c>
    </row>
    <row r="498" spans="1:4">
      <c r="A498" t="s">
        <v>1688</v>
      </c>
      <c r="C498" s="7" t="s">
        <v>1629</v>
      </c>
      <c r="D498">
        <v>1</v>
      </c>
    </row>
    <row r="499" spans="1:4">
      <c r="A499" t="s">
        <v>1689</v>
      </c>
      <c r="C499" s="7" t="s">
        <v>1355</v>
      </c>
      <c r="D499">
        <v>1</v>
      </c>
    </row>
    <row r="500" spans="1:4">
      <c r="A500" t="s">
        <v>1355</v>
      </c>
      <c r="C500" s="7" t="s">
        <v>1547</v>
      </c>
      <c r="D500">
        <v>1</v>
      </c>
    </row>
    <row r="501" spans="1:4">
      <c r="A501" t="s">
        <v>1690</v>
      </c>
      <c r="C501" s="7" t="s">
        <v>1650</v>
      </c>
      <c r="D501">
        <v>1</v>
      </c>
    </row>
    <row r="502" spans="1:4">
      <c r="A502" t="s">
        <v>1691</v>
      </c>
      <c r="C502" s="7" t="s">
        <v>1242</v>
      </c>
      <c r="D502">
        <v>1</v>
      </c>
    </row>
    <row r="503" spans="1:4">
      <c r="A503" t="s">
        <v>1356</v>
      </c>
      <c r="C503" s="7" t="s">
        <v>1352</v>
      </c>
      <c r="D503">
        <v>1</v>
      </c>
    </row>
    <row r="504" spans="1:4">
      <c r="A504" t="s">
        <v>1298</v>
      </c>
      <c r="C504" s="7" t="s">
        <v>1364</v>
      </c>
      <c r="D504">
        <v>1</v>
      </c>
    </row>
    <row r="505" spans="1:4">
      <c r="A505" t="s">
        <v>1308</v>
      </c>
      <c r="C505" s="7" t="s">
        <v>1450</v>
      </c>
      <c r="D505">
        <v>1</v>
      </c>
    </row>
    <row r="506" spans="1:4">
      <c r="A506" t="s">
        <v>1357</v>
      </c>
      <c r="C506" s="7" t="s">
        <v>1534</v>
      </c>
      <c r="D506">
        <v>1</v>
      </c>
    </row>
    <row r="507" spans="1:4">
      <c r="A507" t="s">
        <v>1530</v>
      </c>
      <c r="C507" s="7" t="s">
        <v>1317</v>
      </c>
      <c r="D507">
        <v>1</v>
      </c>
    </row>
    <row r="508" spans="1:4">
      <c r="A508" t="s">
        <v>1692</v>
      </c>
      <c r="C508" s="7" t="s">
        <v>1566</v>
      </c>
      <c r="D508">
        <v>1</v>
      </c>
    </row>
    <row r="509" spans="1:4">
      <c r="A509" t="s">
        <v>46</v>
      </c>
      <c r="C509" s="7" t="s">
        <v>1324</v>
      </c>
      <c r="D509">
        <v>1</v>
      </c>
    </row>
    <row r="510" spans="1:4">
      <c r="A510" t="s">
        <v>1623</v>
      </c>
      <c r="C510" s="7" t="s">
        <v>1475</v>
      </c>
      <c r="D510">
        <v>1</v>
      </c>
    </row>
    <row r="511" spans="1:4">
      <c r="A511" t="s">
        <v>1693</v>
      </c>
      <c r="C511" s="7" t="s">
        <v>1473</v>
      </c>
      <c r="D511">
        <v>1</v>
      </c>
    </row>
    <row r="512" spans="1:4">
      <c r="A512" t="s">
        <v>1358</v>
      </c>
      <c r="C512" s="7" t="s">
        <v>1516</v>
      </c>
      <c r="D512">
        <v>1</v>
      </c>
    </row>
    <row r="513" spans="1:4">
      <c r="A513" t="s">
        <v>1236</v>
      </c>
      <c r="C513" s="7" t="s">
        <v>1282</v>
      </c>
      <c r="D513">
        <v>1</v>
      </c>
    </row>
    <row r="514" spans="1:4">
      <c r="A514" t="s">
        <v>1694</v>
      </c>
      <c r="C514" s="7" t="s">
        <v>1447</v>
      </c>
      <c r="D514">
        <v>1</v>
      </c>
    </row>
    <row r="515" spans="1:4">
      <c r="A515" t="s">
        <v>1250</v>
      </c>
      <c r="C515" s="7" t="s">
        <v>1472</v>
      </c>
      <c r="D515">
        <v>1</v>
      </c>
    </row>
    <row r="516" spans="1:4">
      <c r="A516" t="s">
        <v>1695</v>
      </c>
      <c r="C516" s="7" t="s">
        <v>1640</v>
      </c>
      <c r="D516">
        <v>1</v>
      </c>
    </row>
    <row r="517" spans="1:4">
      <c r="A517" t="s">
        <v>1696</v>
      </c>
      <c r="C517" s="7" t="s">
        <v>1725</v>
      </c>
      <c r="D517">
        <v>1</v>
      </c>
    </row>
    <row r="518" spans="1:4">
      <c r="A518" t="s">
        <v>1359</v>
      </c>
      <c r="C518" s="7" t="s">
        <v>1402</v>
      </c>
      <c r="D518">
        <v>1</v>
      </c>
    </row>
    <row r="519" spans="1:4">
      <c r="A519" t="s">
        <v>1697</v>
      </c>
      <c r="C519" s="7" t="s">
        <v>1337</v>
      </c>
      <c r="D519">
        <v>1</v>
      </c>
    </row>
    <row r="520" spans="1:4">
      <c r="A520" t="s">
        <v>1698</v>
      </c>
      <c r="C520" s="7" t="s">
        <v>1565</v>
      </c>
      <c r="D520">
        <v>1</v>
      </c>
    </row>
    <row r="521" spans="1:4">
      <c r="A521" t="s">
        <v>1360</v>
      </c>
      <c r="C521" s="7" t="s">
        <v>1680</v>
      </c>
      <c r="D521">
        <v>1</v>
      </c>
    </row>
    <row r="522" spans="1:4">
      <c r="A522" t="s">
        <v>1699</v>
      </c>
      <c r="C522" s="7" t="s">
        <v>1577</v>
      </c>
      <c r="D522">
        <v>1</v>
      </c>
    </row>
    <row r="523" spans="1:4">
      <c r="A523" t="s">
        <v>1700</v>
      </c>
      <c r="C523" s="7" t="s">
        <v>1413</v>
      </c>
      <c r="D523">
        <v>1</v>
      </c>
    </row>
    <row r="524" spans="1:4">
      <c r="A524" t="s">
        <v>1361</v>
      </c>
      <c r="C524" s="7" t="s">
        <v>1647</v>
      </c>
      <c r="D524">
        <v>1</v>
      </c>
    </row>
    <row r="525" spans="1:4">
      <c r="A525" t="s">
        <v>1701</v>
      </c>
      <c r="C525" s="7" t="s">
        <v>1738</v>
      </c>
      <c r="D525">
        <v>1</v>
      </c>
    </row>
    <row r="526" spans="1:4">
      <c r="A526" t="s">
        <v>1702</v>
      </c>
      <c r="C526" s="7" t="s">
        <v>1320</v>
      </c>
      <c r="D526">
        <v>1</v>
      </c>
    </row>
    <row r="527" spans="1:4">
      <c r="A527" t="s">
        <v>1362</v>
      </c>
      <c r="C527" s="7" t="s">
        <v>1255</v>
      </c>
      <c r="D527">
        <v>1</v>
      </c>
    </row>
    <row r="528" spans="1:4">
      <c r="A528" t="s">
        <v>1703</v>
      </c>
      <c r="C528" s="7" t="s">
        <v>1549</v>
      </c>
      <c r="D528">
        <v>1</v>
      </c>
    </row>
    <row r="529" spans="1:4">
      <c r="A529" t="s">
        <v>1704</v>
      </c>
      <c r="C529" s="7" t="s">
        <v>1430</v>
      </c>
      <c r="D529">
        <v>1</v>
      </c>
    </row>
    <row r="530" spans="1:4">
      <c r="A530" t="s">
        <v>1363</v>
      </c>
      <c r="C530" s="7" t="s">
        <v>1296</v>
      </c>
      <c r="D530">
        <v>1</v>
      </c>
    </row>
    <row r="531" spans="1:4">
      <c r="A531" t="s">
        <v>1705</v>
      </c>
      <c r="C531" s="7" t="s">
        <v>1679</v>
      </c>
      <c r="D531">
        <v>1</v>
      </c>
    </row>
    <row r="532" spans="1:4">
      <c r="A532" t="s">
        <v>1706</v>
      </c>
      <c r="C532" s="7" t="s">
        <v>1761</v>
      </c>
      <c r="D532">
        <v>1</v>
      </c>
    </row>
    <row r="533" spans="1:4">
      <c r="A533" t="s">
        <v>1251</v>
      </c>
      <c r="C533" s="7" t="s">
        <v>1494</v>
      </c>
      <c r="D533">
        <v>1</v>
      </c>
    </row>
    <row r="534" spans="1:4">
      <c r="A534" t="s">
        <v>1509</v>
      </c>
      <c r="C534" s="7" t="s">
        <v>1744</v>
      </c>
      <c r="D534">
        <v>1</v>
      </c>
    </row>
    <row r="535" spans="1:4">
      <c r="A535" t="s">
        <v>1707</v>
      </c>
      <c r="C535" s="7" t="s">
        <v>1499</v>
      </c>
      <c r="D535">
        <v>1</v>
      </c>
    </row>
    <row r="536" spans="1:4">
      <c r="A536" t="s">
        <v>1336</v>
      </c>
      <c r="C536" s="7" t="s">
        <v>1624</v>
      </c>
      <c r="D536">
        <v>1</v>
      </c>
    </row>
    <row r="537" spans="1:4">
      <c r="A537" t="s">
        <v>1708</v>
      </c>
      <c r="C537" s="7" t="s">
        <v>1533</v>
      </c>
      <c r="D537">
        <v>1</v>
      </c>
    </row>
    <row r="538" spans="1:4">
      <c r="A538" t="s">
        <v>1709</v>
      </c>
      <c r="C538" s="7" t="s">
        <v>1522</v>
      </c>
      <c r="D538">
        <v>1</v>
      </c>
    </row>
    <row r="539" spans="1:4">
      <c r="A539" t="s">
        <v>1364</v>
      </c>
      <c r="C539" s="7" t="s">
        <v>1573</v>
      </c>
      <c r="D539">
        <v>1</v>
      </c>
    </row>
    <row r="540" spans="1:4">
      <c r="A540" t="s">
        <v>1710</v>
      </c>
      <c r="C540" s="7" t="s">
        <v>1502</v>
      </c>
      <c r="D540">
        <v>1</v>
      </c>
    </row>
    <row r="541" spans="1:4">
      <c r="A541" t="s">
        <v>1711</v>
      </c>
      <c r="C541" s="7" t="s">
        <v>1243</v>
      </c>
      <c r="D541">
        <v>1</v>
      </c>
    </row>
    <row r="542" spans="1:4">
      <c r="A542" t="s">
        <v>1365</v>
      </c>
      <c r="C542" s="7" t="s">
        <v>1782</v>
      </c>
      <c r="D542">
        <v>1</v>
      </c>
    </row>
    <row r="543" spans="1:4">
      <c r="A543" t="s">
        <v>1712</v>
      </c>
      <c r="C543" s="7" t="s">
        <v>1633</v>
      </c>
      <c r="D543">
        <v>1</v>
      </c>
    </row>
    <row r="544" spans="1:4">
      <c r="A544" t="s">
        <v>1713</v>
      </c>
      <c r="C544" s="7" t="s">
        <v>1446</v>
      </c>
      <c r="D544">
        <v>1</v>
      </c>
    </row>
    <row r="545" spans="1:4">
      <c r="A545" t="s">
        <v>1366</v>
      </c>
      <c r="C545" s="7" t="s">
        <v>1615</v>
      </c>
      <c r="D545">
        <v>1</v>
      </c>
    </row>
    <row r="546" spans="1:4">
      <c r="A546" t="s">
        <v>1714</v>
      </c>
      <c r="C546" s="7" t="s">
        <v>1455</v>
      </c>
      <c r="D546">
        <v>1</v>
      </c>
    </row>
    <row r="547" spans="1:4">
      <c r="A547" t="s">
        <v>1715</v>
      </c>
      <c r="C547" s="7" t="s">
        <v>1508</v>
      </c>
      <c r="D547">
        <v>1</v>
      </c>
    </row>
    <row r="548" spans="1:4">
      <c r="A548" t="s">
        <v>1277</v>
      </c>
      <c r="C548" s="7" t="s">
        <v>1708</v>
      </c>
      <c r="D548">
        <v>1</v>
      </c>
    </row>
    <row r="549" spans="1:4">
      <c r="A549" t="s">
        <v>1716</v>
      </c>
      <c r="C549" s="7" t="s">
        <v>1664</v>
      </c>
      <c r="D549">
        <v>1</v>
      </c>
    </row>
    <row r="550" spans="1:4">
      <c r="A550" t="s">
        <v>1717</v>
      </c>
      <c r="C550" s="7" t="s">
        <v>1803</v>
      </c>
      <c r="D550">
        <v>1</v>
      </c>
    </row>
    <row r="551" spans="1:4">
      <c r="A551" t="s">
        <v>1367</v>
      </c>
      <c r="C551" s="7" t="s">
        <v>1669</v>
      </c>
      <c r="D551">
        <v>1</v>
      </c>
    </row>
    <row r="552" spans="1:4">
      <c r="A552" t="s">
        <v>1718</v>
      </c>
      <c r="C552" s="7" t="s">
        <v>1233</v>
      </c>
      <c r="D552">
        <v>1</v>
      </c>
    </row>
    <row r="553" spans="1:4">
      <c r="A553" t="s">
        <v>1719</v>
      </c>
      <c r="C553" s="7" t="s">
        <v>1281</v>
      </c>
      <c r="D553">
        <v>1</v>
      </c>
    </row>
    <row r="554" spans="1:4">
      <c r="A554" t="s">
        <v>1368</v>
      </c>
      <c r="C554" s="7" t="s">
        <v>1231</v>
      </c>
      <c r="D554">
        <v>1</v>
      </c>
    </row>
    <row r="555" spans="1:4">
      <c r="A555" t="s">
        <v>1720</v>
      </c>
      <c r="C555" s="7" t="s">
        <v>1739</v>
      </c>
      <c r="D555">
        <v>1</v>
      </c>
    </row>
    <row r="556" spans="1:4">
      <c r="A556" t="s">
        <v>1358</v>
      </c>
      <c r="C556" s="7" t="s">
        <v>1266</v>
      </c>
      <c r="D556">
        <v>1</v>
      </c>
    </row>
    <row r="557" spans="1:4">
      <c r="A557" t="s">
        <v>1369</v>
      </c>
      <c r="C557" s="7" t="s">
        <v>1610</v>
      </c>
      <c r="D557">
        <v>1</v>
      </c>
    </row>
    <row r="558" spans="1:4">
      <c r="A558" t="s">
        <v>1721</v>
      </c>
      <c r="C558" s="7" t="s">
        <v>1643</v>
      </c>
      <c r="D558">
        <v>1</v>
      </c>
    </row>
    <row r="559" spans="1:4">
      <c r="A559" t="s">
        <v>1722</v>
      </c>
      <c r="C559" s="7" t="s">
        <v>1595</v>
      </c>
      <c r="D559">
        <v>1</v>
      </c>
    </row>
    <row r="560" spans="1:4">
      <c r="A560" t="s">
        <v>1244</v>
      </c>
      <c r="C560" s="7" t="s">
        <v>1288</v>
      </c>
      <c r="D560">
        <v>1</v>
      </c>
    </row>
    <row r="561" spans="1:4">
      <c r="A561" t="s">
        <v>1441</v>
      </c>
      <c r="C561" s="7" t="s">
        <v>1592</v>
      </c>
      <c r="D561">
        <v>1</v>
      </c>
    </row>
    <row r="562" spans="1:4">
      <c r="A562" t="s">
        <v>1723</v>
      </c>
      <c r="C562" s="7" t="s">
        <v>1635</v>
      </c>
      <c r="D562">
        <v>1</v>
      </c>
    </row>
    <row r="563" spans="1:4">
      <c r="A563" t="s">
        <v>1240</v>
      </c>
      <c r="C563" s="7" t="s">
        <v>1733</v>
      </c>
      <c r="D563">
        <v>1</v>
      </c>
    </row>
    <row r="564" spans="1:4">
      <c r="A564" t="s">
        <v>1724</v>
      </c>
      <c r="C564" s="7" t="s">
        <v>1775</v>
      </c>
      <c r="D564">
        <v>1</v>
      </c>
    </row>
    <row r="565" spans="1:4">
      <c r="A565" t="s">
        <v>1725</v>
      </c>
      <c r="C565" s="7" t="s">
        <v>1456</v>
      </c>
      <c r="D565">
        <v>1</v>
      </c>
    </row>
    <row r="566" spans="1:4">
      <c r="A566" t="s">
        <v>1370</v>
      </c>
      <c r="C566" s="7" t="s">
        <v>1790</v>
      </c>
      <c r="D566">
        <v>1</v>
      </c>
    </row>
    <row r="567" spans="1:4">
      <c r="A567" t="s">
        <v>1726</v>
      </c>
      <c r="C567" s="7" t="s">
        <v>1652</v>
      </c>
      <c r="D567">
        <v>1</v>
      </c>
    </row>
    <row r="568" spans="1:4">
      <c r="A568" t="s">
        <v>1727</v>
      </c>
      <c r="C568" s="7" t="s">
        <v>1793</v>
      </c>
      <c r="D568">
        <v>1</v>
      </c>
    </row>
    <row r="569" spans="1:4">
      <c r="A569" t="s">
        <v>1371</v>
      </c>
      <c r="C569" s="7" t="s">
        <v>1810</v>
      </c>
      <c r="D569">
        <v>1</v>
      </c>
    </row>
    <row r="570" spans="1:4">
      <c r="A570" t="s">
        <v>1728</v>
      </c>
      <c r="C570" s="7" t="s">
        <v>1525</v>
      </c>
      <c r="D570">
        <v>1</v>
      </c>
    </row>
    <row r="571" spans="1:4">
      <c r="A571" t="s">
        <v>1729</v>
      </c>
      <c r="C571" s="7" t="s">
        <v>1714</v>
      </c>
      <c r="D571">
        <v>1</v>
      </c>
    </row>
    <row r="572" spans="1:4">
      <c r="A572" t="s">
        <v>1372</v>
      </c>
      <c r="C572" s="7" t="s">
        <v>1343</v>
      </c>
      <c r="D572">
        <v>1</v>
      </c>
    </row>
    <row r="573" spans="1:4">
      <c r="A573" t="s">
        <v>1730</v>
      </c>
      <c r="C573" s="7" t="s">
        <v>1678</v>
      </c>
      <c r="D573">
        <v>1</v>
      </c>
    </row>
    <row r="574" spans="1:4">
      <c r="A574" t="s">
        <v>1731</v>
      </c>
      <c r="C574" s="7" t="s">
        <v>1607</v>
      </c>
      <c r="D574">
        <v>1</v>
      </c>
    </row>
    <row r="575" spans="1:4">
      <c r="A575" t="s">
        <v>1373</v>
      </c>
      <c r="C575" s="7" t="s">
        <v>1325</v>
      </c>
      <c r="D575">
        <v>1</v>
      </c>
    </row>
    <row r="576" spans="1:4">
      <c r="A576" t="s">
        <v>1732</v>
      </c>
      <c r="C576" s="7" t="s">
        <v>1769</v>
      </c>
      <c r="D576">
        <v>1</v>
      </c>
    </row>
    <row r="577" spans="1:4">
      <c r="A577" t="s">
        <v>1733</v>
      </c>
      <c r="C577" s="7" t="s">
        <v>1720</v>
      </c>
      <c r="D577">
        <v>1</v>
      </c>
    </row>
    <row r="578" spans="1:4">
      <c r="A578" t="s">
        <v>1374</v>
      </c>
      <c r="C578" s="7" t="s">
        <v>1707</v>
      </c>
      <c r="D578">
        <v>1</v>
      </c>
    </row>
    <row r="579" spans="1:4">
      <c r="A579" t="s">
        <v>1734</v>
      </c>
      <c r="C579" s="7" t="s">
        <v>1548</v>
      </c>
      <c r="D579">
        <v>1</v>
      </c>
    </row>
    <row r="580" spans="1:4">
      <c r="A580" t="s">
        <v>1735</v>
      </c>
      <c r="C580" s="7" t="s">
        <v>1653</v>
      </c>
      <c r="D580">
        <v>1</v>
      </c>
    </row>
    <row r="581" spans="1:4">
      <c r="A581" t="s">
        <v>1375</v>
      </c>
      <c r="C581" s="7" t="s">
        <v>1514</v>
      </c>
      <c r="D581">
        <v>1</v>
      </c>
    </row>
    <row r="582" spans="1:4">
      <c r="A582" t="s">
        <v>1736</v>
      </c>
      <c r="C582" s="7" t="s">
        <v>715</v>
      </c>
      <c r="D582">
        <v>1</v>
      </c>
    </row>
    <row r="583" spans="1:4">
      <c r="A583" t="s">
        <v>1737</v>
      </c>
      <c r="C583" s="7" t="s">
        <v>1683</v>
      </c>
      <c r="D583">
        <v>1</v>
      </c>
    </row>
    <row r="584" spans="1:4">
      <c r="A584" t="s">
        <v>1298</v>
      </c>
      <c r="C584" s="7" t="s">
        <v>1440</v>
      </c>
      <c r="D584">
        <v>1</v>
      </c>
    </row>
    <row r="585" spans="1:4">
      <c r="A585" t="s">
        <v>1738</v>
      </c>
      <c r="C585" s="7" t="s">
        <v>1730</v>
      </c>
      <c r="D585">
        <v>1</v>
      </c>
    </row>
    <row r="586" spans="1:4">
      <c r="A586" t="s">
        <v>1739</v>
      </c>
      <c r="C586" s="7" t="s">
        <v>1328</v>
      </c>
      <c r="D586">
        <v>1</v>
      </c>
    </row>
    <row r="587" spans="1:4">
      <c r="A587" t="s">
        <v>1376</v>
      </c>
      <c r="C587" s="7" t="s">
        <v>1740</v>
      </c>
      <c r="D587">
        <v>1</v>
      </c>
    </row>
    <row r="588" spans="1:4">
      <c r="A588" t="s">
        <v>1740</v>
      </c>
      <c r="C588" s="7" t="s">
        <v>1716</v>
      </c>
      <c r="D588">
        <v>1</v>
      </c>
    </row>
    <row r="589" spans="1:4">
      <c r="A589" t="s">
        <v>1741</v>
      </c>
      <c r="C589" s="7" t="s">
        <v>1620</v>
      </c>
      <c r="D589">
        <v>1</v>
      </c>
    </row>
    <row r="590" spans="1:4">
      <c r="A590" t="s">
        <v>1261</v>
      </c>
      <c r="C590" s="7" t="s">
        <v>1439</v>
      </c>
      <c r="D590">
        <v>1</v>
      </c>
    </row>
    <row r="591" spans="1:4">
      <c r="A591" t="s">
        <v>1742</v>
      </c>
      <c r="C591" s="7" t="s">
        <v>1706</v>
      </c>
      <c r="D591">
        <v>1</v>
      </c>
    </row>
    <row r="592" spans="1:4">
      <c r="A592" t="s">
        <v>1743</v>
      </c>
      <c r="C592" s="7" t="s">
        <v>1677</v>
      </c>
      <c r="D592">
        <v>1</v>
      </c>
    </row>
    <row r="593" spans="1:4">
      <c r="A593" t="s">
        <v>1377</v>
      </c>
      <c r="C593" s="7" t="s">
        <v>1778</v>
      </c>
      <c r="D593">
        <v>1</v>
      </c>
    </row>
    <row r="594" spans="1:4">
      <c r="A594" t="s">
        <v>1701</v>
      </c>
      <c r="C594" s="7" t="s">
        <v>1575</v>
      </c>
      <c r="D594">
        <v>1</v>
      </c>
    </row>
    <row r="595" spans="1:4">
      <c r="A595" t="s">
        <v>1744</v>
      </c>
      <c r="C595" s="7" t="s">
        <v>1345</v>
      </c>
      <c r="D595">
        <v>1</v>
      </c>
    </row>
    <row r="596" spans="1:4">
      <c r="A596" t="s">
        <v>1378</v>
      </c>
      <c r="C596" s="7" t="s">
        <v>1407</v>
      </c>
    </row>
    <row r="597" spans="1:4">
      <c r="A597" t="s">
        <v>1745</v>
      </c>
      <c r="C597" s="7" t="s">
        <v>1408</v>
      </c>
      <c r="D597">
        <v>750</v>
      </c>
    </row>
    <row r="598" spans="1:4">
      <c r="A598" t="s">
        <v>1746</v>
      </c>
    </row>
    <row r="599" spans="1:4">
      <c r="A599" t="s">
        <v>1329</v>
      </c>
    </row>
    <row r="600" spans="1:4">
      <c r="A600" t="s">
        <v>1232</v>
      </c>
    </row>
    <row r="601" spans="1:4">
      <c r="A601" t="s">
        <v>1627</v>
      </c>
    </row>
    <row r="602" spans="1:4">
      <c r="A602" t="s">
        <v>1276</v>
      </c>
    </row>
    <row r="603" spans="1:4">
      <c r="A603" t="s">
        <v>1747</v>
      </c>
    </row>
    <row r="604" spans="1:4">
      <c r="A604" t="s">
        <v>1748</v>
      </c>
    </row>
    <row r="605" spans="1:4">
      <c r="A605" t="s">
        <v>1379</v>
      </c>
    </row>
    <row r="606" spans="1:4">
      <c r="A606" t="s">
        <v>1749</v>
      </c>
    </row>
    <row r="607" spans="1:4">
      <c r="A607" t="s">
        <v>1750</v>
      </c>
    </row>
    <row r="608" spans="1:4">
      <c r="A608" t="s">
        <v>1380</v>
      </c>
    </row>
    <row r="609" spans="1:1">
      <c r="A609" t="s">
        <v>1751</v>
      </c>
    </row>
    <row r="610" spans="1:1">
      <c r="A610" t="s">
        <v>1752</v>
      </c>
    </row>
    <row r="611" spans="1:1">
      <c r="A611" t="s">
        <v>1381</v>
      </c>
    </row>
    <row r="612" spans="1:1">
      <c r="A612" t="s">
        <v>1753</v>
      </c>
    </row>
    <row r="613" spans="1:1">
      <c r="A613" t="s">
        <v>1754</v>
      </c>
    </row>
    <row r="614" spans="1:1">
      <c r="A614" t="s">
        <v>1382</v>
      </c>
    </row>
    <row r="615" spans="1:1">
      <c r="A615" t="s">
        <v>1755</v>
      </c>
    </row>
    <row r="616" spans="1:1">
      <c r="A616" t="s">
        <v>1756</v>
      </c>
    </row>
    <row r="617" spans="1:1">
      <c r="A617" t="s">
        <v>1383</v>
      </c>
    </row>
    <row r="618" spans="1:1">
      <c r="A618" t="s">
        <v>1723</v>
      </c>
    </row>
    <row r="619" spans="1:1">
      <c r="A619" t="s">
        <v>1757</v>
      </c>
    </row>
    <row r="620" spans="1:1">
      <c r="A620" t="s">
        <v>1384</v>
      </c>
    </row>
    <row r="621" spans="1:1">
      <c r="A621" t="s">
        <v>1371</v>
      </c>
    </row>
    <row r="622" spans="1:1">
      <c r="A622" t="s">
        <v>1758</v>
      </c>
    </row>
    <row r="623" spans="1:1">
      <c r="A623" t="s">
        <v>1236</v>
      </c>
    </row>
    <row r="624" spans="1:1">
      <c r="A624" t="s">
        <v>1759</v>
      </c>
    </row>
    <row r="625" spans="1:1">
      <c r="A625" t="s">
        <v>1760</v>
      </c>
    </row>
    <row r="626" spans="1:1">
      <c r="A626" t="s">
        <v>1385</v>
      </c>
    </row>
    <row r="627" spans="1:1">
      <c r="A627" t="s">
        <v>1761</v>
      </c>
    </row>
    <row r="628" spans="1:1">
      <c r="A628" t="s">
        <v>1762</v>
      </c>
    </row>
    <row r="629" spans="1:1">
      <c r="A629" t="s">
        <v>1235</v>
      </c>
    </row>
    <row r="630" spans="1:1">
      <c r="A630" t="s">
        <v>1763</v>
      </c>
    </row>
    <row r="631" spans="1:1">
      <c r="A631" t="s">
        <v>1764</v>
      </c>
    </row>
    <row r="632" spans="1:1">
      <c r="A632" t="s">
        <v>1289</v>
      </c>
    </row>
    <row r="633" spans="1:1">
      <c r="A633" t="s">
        <v>1315</v>
      </c>
    </row>
    <row r="634" spans="1:1">
      <c r="A634" t="s">
        <v>1532</v>
      </c>
    </row>
    <row r="635" spans="1:1">
      <c r="A635" t="s">
        <v>97</v>
      </c>
    </row>
    <row r="636" spans="1:1">
      <c r="A636" t="s">
        <v>1765</v>
      </c>
    </row>
    <row r="637" spans="1:1">
      <c r="A637" t="s">
        <v>1766</v>
      </c>
    </row>
    <row r="638" spans="1:1">
      <c r="A638" t="s">
        <v>1386</v>
      </c>
    </row>
    <row r="639" spans="1:1">
      <c r="A639" t="s">
        <v>1702</v>
      </c>
    </row>
    <row r="640" spans="1:1">
      <c r="A640" t="s">
        <v>1767</v>
      </c>
    </row>
    <row r="641" spans="1:1">
      <c r="A641" t="s">
        <v>1312</v>
      </c>
    </row>
    <row r="642" spans="1:1">
      <c r="A642" t="s">
        <v>1768</v>
      </c>
    </row>
    <row r="643" spans="1:1">
      <c r="A643" t="s">
        <v>1769</v>
      </c>
    </row>
    <row r="644" spans="1:1">
      <c r="A644" t="s">
        <v>1387</v>
      </c>
    </row>
    <row r="645" spans="1:1">
      <c r="A645" t="s">
        <v>1461</v>
      </c>
    </row>
    <row r="646" spans="1:1">
      <c r="A646" t="s">
        <v>1770</v>
      </c>
    </row>
    <row r="647" spans="1:1">
      <c r="A647" t="s">
        <v>1256</v>
      </c>
    </row>
    <row r="648" spans="1:1">
      <c r="A648" t="s">
        <v>1251</v>
      </c>
    </row>
    <row r="649" spans="1:1">
      <c r="A649" t="s">
        <v>1662</v>
      </c>
    </row>
    <row r="650" spans="1:1">
      <c r="A650" t="s">
        <v>1383</v>
      </c>
    </row>
    <row r="651" spans="1:1">
      <c r="A651" t="s">
        <v>1771</v>
      </c>
    </row>
    <row r="652" spans="1:1">
      <c r="A652" t="s">
        <v>1512</v>
      </c>
    </row>
    <row r="653" spans="1:1">
      <c r="A653" t="s">
        <v>1388</v>
      </c>
    </row>
    <row r="654" spans="1:1">
      <c r="A654" t="s">
        <v>1251</v>
      </c>
    </row>
    <row r="655" spans="1:1">
      <c r="A655" t="s">
        <v>1772</v>
      </c>
    </row>
    <row r="656" spans="1:1">
      <c r="A656" t="s">
        <v>1389</v>
      </c>
    </row>
    <row r="657" spans="1:1">
      <c r="A657" t="s">
        <v>1773</v>
      </c>
    </row>
    <row r="658" spans="1:1">
      <c r="A658" t="s">
        <v>1606</v>
      </c>
    </row>
    <row r="659" spans="1:1">
      <c r="A659" t="s">
        <v>1390</v>
      </c>
    </row>
    <row r="660" spans="1:1">
      <c r="A660" t="s">
        <v>1774</v>
      </c>
    </row>
    <row r="661" spans="1:1">
      <c r="A661" t="s">
        <v>1775</v>
      </c>
    </row>
    <row r="662" spans="1:1">
      <c r="A662" t="s">
        <v>1236</v>
      </c>
    </row>
    <row r="663" spans="1:1">
      <c r="A663" t="s">
        <v>1312</v>
      </c>
    </row>
    <row r="664" spans="1:1">
      <c r="A664" t="s">
        <v>1776</v>
      </c>
    </row>
    <row r="665" spans="1:1">
      <c r="A665" t="s">
        <v>1361</v>
      </c>
    </row>
    <row r="666" spans="1:1">
      <c r="A666" t="s">
        <v>1777</v>
      </c>
    </row>
    <row r="667" spans="1:1">
      <c r="A667" t="s">
        <v>1778</v>
      </c>
    </row>
    <row r="668" spans="1:1">
      <c r="A668" t="s">
        <v>1391</v>
      </c>
    </row>
    <row r="669" spans="1:1">
      <c r="A669" t="s">
        <v>1779</v>
      </c>
    </row>
    <row r="670" spans="1:1">
      <c r="A670" t="s">
        <v>1780</v>
      </c>
    </row>
    <row r="671" spans="1:1">
      <c r="A671" t="s">
        <v>1392</v>
      </c>
    </row>
    <row r="672" spans="1:1">
      <c r="A672" t="s">
        <v>1781</v>
      </c>
    </row>
    <row r="673" spans="1:1">
      <c r="A673" t="s">
        <v>1782</v>
      </c>
    </row>
    <row r="674" spans="1:1">
      <c r="A674" t="s">
        <v>1393</v>
      </c>
    </row>
    <row r="675" spans="1:1">
      <c r="A675" t="s">
        <v>1783</v>
      </c>
    </row>
    <row r="676" spans="1:1">
      <c r="A676" t="s">
        <v>1784</v>
      </c>
    </row>
    <row r="677" spans="1:1">
      <c r="A677" t="s">
        <v>1237</v>
      </c>
    </row>
    <row r="678" spans="1:1">
      <c r="A678" t="s">
        <v>1388</v>
      </c>
    </row>
    <row r="679" spans="1:1">
      <c r="A679" t="s">
        <v>1785</v>
      </c>
    </row>
    <row r="680" spans="1:1">
      <c r="A680" t="s">
        <v>1251</v>
      </c>
    </row>
    <row r="681" spans="1:1">
      <c r="A681" t="s">
        <v>1786</v>
      </c>
    </row>
    <row r="682" spans="1:1">
      <c r="A682" t="s">
        <v>1490</v>
      </c>
    </row>
    <row r="683" spans="1:1">
      <c r="A683" t="s">
        <v>1270</v>
      </c>
    </row>
    <row r="684" spans="1:1">
      <c r="A684" t="s">
        <v>1590</v>
      </c>
    </row>
    <row r="685" spans="1:1">
      <c r="A685" t="s">
        <v>1787</v>
      </c>
    </row>
    <row r="686" spans="1:1">
      <c r="A686" t="s">
        <v>1394</v>
      </c>
    </row>
    <row r="687" spans="1:1">
      <c r="A687" t="s">
        <v>1788</v>
      </c>
    </row>
    <row r="688" spans="1:1">
      <c r="A688" t="s">
        <v>1789</v>
      </c>
    </row>
    <row r="689" spans="1:1">
      <c r="A689" t="s">
        <v>1395</v>
      </c>
    </row>
    <row r="690" spans="1:1">
      <c r="A690" t="s">
        <v>1776</v>
      </c>
    </row>
    <row r="691" spans="1:1">
      <c r="A691" t="s">
        <v>1790</v>
      </c>
    </row>
    <row r="692" spans="1:1">
      <c r="A692" t="s">
        <v>1251</v>
      </c>
    </row>
    <row r="693" spans="1:1">
      <c r="A693" t="s">
        <v>1264</v>
      </c>
    </row>
    <row r="694" spans="1:1">
      <c r="A694" t="s">
        <v>1791</v>
      </c>
    </row>
    <row r="695" spans="1:1">
      <c r="A695" t="s">
        <v>1234</v>
      </c>
    </row>
    <row r="696" spans="1:1">
      <c r="A696" t="s">
        <v>1792</v>
      </c>
    </row>
    <row r="697" spans="1:1">
      <c r="A697" t="s">
        <v>1793</v>
      </c>
    </row>
    <row r="698" spans="1:1">
      <c r="A698" t="s">
        <v>1396</v>
      </c>
    </row>
    <row r="699" spans="1:1">
      <c r="A699" t="s">
        <v>1794</v>
      </c>
    </row>
    <row r="700" spans="1:1">
      <c r="A700" t="s">
        <v>1795</v>
      </c>
    </row>
    <row r="701" spans="1:1">
      <c r="A701" t="s">
        <v>1257</v>
      </c>
    </row>
    <row r="702" spans="1:1">
      <c r="A702" t="s">
        <v>1468</v>
      </c>
    </row>
    <row r="703" spans="1:1">
      <c r="A703" t="s">
        <v>1796</v>
      </c>
    </row>
    <row r="704" spans="1:1">
      <c r="A704" t="s">
        <v>1397</v>
      </c>
    </row>
    <row r="705" spans="1:1">
      <c r="A705" t="s">
        <v>1797</v>
      </c>
    </row>
    <row r="706" spans="1:1">
      <c r="A706" t="s">
        <v>1798</v>
      </c>
    </row>
    <row r="707" spans="1:1">
      <c r="A707" t="s">
        <v>1398</v>
      </c>
    </row>
    <row r="708" spans="1:1">
      <c r="A708" t="s">
        <v>1286</v>
      </c>
    </row>
    <row r="709" spans="1:1">
      <c r="A709" t="s">
        <v>1799</v>
      </c>
    </row>
    <row r="710" spans="1:1">
      <c r="A710" t="s">
        <v>1399</v>
      </c>
    </row>
    <row r="711" spans="1:1">
      <c r="A711" t="s">
        <v>1800</v>
      </c>
    </row>
    <row r="712" spans="1:1">
      <c r="A712" t="s">
        <v>1801</v>
      </c>
    </row>
    <row r="713" spans="1:1">
      <c r="A713" t="s">
        <v>1400</v>
      </c>
    </row>
    <row r="714" spans="1:1">
      <c r="A714" t="s">
        <v>1802</v>
      </c>
    </row>
    <row r="715" spans="1:1">
      <c r="A715" t="s">
        <v>1260</v>
      </c>
    </row>
    <row r="716" spans="1:1">
      <c r="A716" t="s">
        <v>1384</v>
      </c>
    </row>
    <row r="717" spans="1:1">
      <c r="A717" t="s">
        <v>1803</v>
      </c>
    </row>
    <row r="718" spans="1:1">
      <c r="A718" t="s">
        <v>1422</v>
      </c>
    </row>
    <row r="719" spans="1:1">
      <c r="A719" t="s">
        <v>1401</v>
      </c>
    </row>
    <row r="720" spans="1:1">
      <c r="A720" t="s">
        <v>1804</v>
      </c>
    </row>
    <row r="721" spans="1:1">
      <c r="A721" t="s">
        <v>1805</v>
      </c>
    </row>
    <row r="722" spans="1:1">
      <c r="A722" t="s">
        <v>1402</v>
      </c>
    </row>
    <row r="723" spans="1:1">
      <c r="A723" t="s">
        <v>536</v>
      </c>
    </row>
    <row r="724" spans="1:1">
      <c r="A724" t="s">
        <v>1356</v>
      </c>
    </row>
    <row r="725" spans="1:1">
      <c r="A725" t="s">
        <v>1308</v>
      </c>
    </row>
    <row r="726" spans="1:1">
      <c r="A726" t="s">
        <v>1806</v>
      </c>
    </row>
    <row r="727" spans="1:1">
      <c r="A727" t="s">
        <v>1807</v>
      </c>
    </row>
    <row r="728" spans="1:1">
      <c r="A728" t="s">
        <v>1403</v>
      </c>
    </row>
    <row r="729" spans="1:1">
      <c r="A729" t="s">
        <v>1808</v>
      </c>
    </row>
    <row r="730" spans="1:1">
      <c r="A730" t="s">
        <v>1809</v>
      </c>
    </row>
    <row r="731" spans="1:1">
      <c r="A731" t="s">
        <v>1404</v>
      </c>
    </row>
    <row r="732" spans="1:1">
      <c r="A732" t="s">
        <v>1810</v>
      </c>
    </row>
    <row r="733" spans="1:1">
      <c r="A733" t="s">
        <v>1811</v>
      </c>
    </row>
    <row r="734" spans="1:1">
      <c r="A734" t="s">
        <v>1336</v>
      </c>
    </row>
    <row r="735" spans="1:1">
      <c r="A735" t="s">
        <v>1812</v>
      </c>
    </row>
    <row r="736" spans="1:1">
      <c r="A736" t="s">
        <v>1813</v>
      </c>
    </row>
    <row r="737" spans="1:1">
      <c r="A737" t="s">
        <v>1329</v>
      </c>
    </row>
    <row r="738" spans="1:1">
      <c r="A738" t="s">
        <v>1627</v>
      </c>
    </row>
    <row r="739" spans="1:1">
      <c r="A739" t="s">
        <v>1232</v>
      </c>
    </row>
    <row r="740" spans="1:1">
      <c r="A740" t="s">
        <v>1277</v>
      </c>
    </row>
    <row r="741" spans="1:1">
      <c r="A741" t="s">
        <v>1358</v>
      </c>
    </row>
    <row r="742" spans="1:1">
      <c r="A742" t="s">
        <v>1247</v>
      </c>
    </row>
    <row r="743" spans="1:1">
      <c r="A743" t="s">
        <v>1289</v>
      </c>
    </row>
    <row r="744" spans="1:1">
      <c r="A744" t="s">
        <v>1315</v>
      </c>
    </row>
    <row r="745" spans="1:1">
      <c r="A745" t="s">
        <v>1532</v>
      </c>
    </row>
    <row r="746" spans="1:1">
      <c r="A746" t="s">
        <v>1247</v>
      </c>
    </row>
    <row r="747" spans="1:1">
      <c r="A747" t="s">
        <v>1310</v>
      </c>
    </row>
    <row r="748" spans="1:1">
      <c r="A748" t="s">
        <v>715</v>
      </c>
    </row>
    <row r="749" spans="1:1">
      <c r="A749" t="s">
        <v>1405</v>
      </c>
    </row>
    <row r="750" spans="1:1">
      <c r="A750" t="s">
        <v>1360</v>
      </c>
    </row>
    <row r="751" spans="1:1">
      <c r="A751" t="s">
        <v>1814</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A8AA-504B-4CD2-8ABB-5495DF5DFDE1}">
  <dimension ref="A1:E1641"/>
  <sheetViews>
    <sheetView topLeftCell="B1" workbookViewId="0">
      <selection activeCell="R20" sqref="R20"/>
    </sheetView>
  </sheetViews>
  <sheetFormatPr defaultRowHeight="18"/>
  <cols>
    <col min="1" max="1" width="10.77734375" customWidth="1"/>
    <col min="2" max="2" width="21.6640625" customWidth="1"/>
    <col min="4" max="4" width="14" bestFit="1" customWidth="1"/>
    <col min="5" max="5" width="15.6640625" bestFit="1" customWidth="1"/>
  </cols>
  <sheetData>
    <row r="1" spans="1:5">
      <c r="A1" t="s">
        <v>6</v>
      </c>
      <c r="B1" t="s">
        <v>8</v>
      </c>
    </row>
    <row r="2" spans="1:5">
      <c r="A2" t="s">
        <v>31</v>
      </c>
      <c r="B2" t="s">
        <v>1828</v>
      </c>
      <c r="D2" s="6" t="s">
        <v>8</v>
      </c>
      <c r="E2" t="s">
        <v>1867</v>
      </c>
    </row>
    <row r="3" spans="1:5">
      <c r="A3" t="s">
        <v>31</v>
      </c>
      <c r="B3" t="s">
        <v>1945</v>
      </c>
    </row>
    <row r="4" spans="1:5">
      <c r="A4" t="s">
        <v>31</v>
      </c>
      <c r="B4" t="s">
        <v>1901</v>
      </c>
      <c r="D4" s="6" t="s">
        <v>1406</v>
      </c>
      <c r="E4" t="s">
        <v>1815</v>
      </c>
    </row>
    <row r="5" spans="1:5">
      <c r="A5" t="s">
        <v>31</v>
      </c>
      <c r="B5" t="s">
        <v>1907</v>
      </c>
      <c r="D5" s="7" t="s">
        <v>62</v>
      </c>
      <c r="E5" s="12">
        <v>1</v>
      </c>
    </row>
    <row r="6" spans="1:5">
      <c r="A6" t="s">
        <v>31</v>
      </c>
      <c r="B6" t="s">
        <v>1820</v>
      </c>
      <c r="D6" s="7" t="s">
        <v>106</v>
      </c>
      <c r="E6" s="12">
        <v>1</v>
      </c>
    </row>
    <row r="7" spans="1:5">
      <c r="A7" t="s">
        <v>31</v>
      </c>
      <c r="B7" t="s">
        <v>1825</v>
      </c>
      <c r="D7" s="7" t="s">
        <v>20</v>
      </c>
      <c r="E7" s="12">
        <v>2</v>
      </c>
    </row>
    <row r="8" spans="1:5">
      <c r="A8" t="s">
        <v>31</v>
      </c>
      <c r="B8" t="s">
        <v>1832</v>
      </c>
      <c r="D8" s="7" t="s">
        <v>13</v>
      </c>
      <c r="E8" s="12">
        <v>5</v>
      </c>
    </row>
    <row r="9" spans="1:5">
      <c r="A9" t="s">
        <v>31</v>
      </c>
      <c r="B9" t="s">
        <v>1840</v>
      </c>
      <c r="D9" s="7" t="s">
        <v>1408</v>
      </c>
      <c r="E9" s="12">
        <v>9</v>
      </c>
    </row>
    <row r="10" spans="1:5">
      <c r="A10" t="s">
        <v>49</v>
      </c>
      <c r="B10" t="s">
        <v>1841</v>
      </c>
    </row>
    <row r="11" spans="1:5">
      <c r="A11" t="s">
        <v>49</v>
      </c>
      <c r="B11" t="s">
        <v>1842</v>
      </c>
    </row>
    <row r="12" spans="1:5">
      <c r="A12" t="s">
        <v>49</v>
      </c>
      <c r="B12" t="s">
        <v>1843</v>
      </c>
    </row>
    <row r="13" spans="1:5">
      <c r="A13" t="s">
        <v>49</v>
      </c>
      <c r="B13" t="s">
        <v>1844</v>
      </c>
    </row>
    <row r="14" spans="1:5">
      <c r="A14" t="s">
        <v>49</v>
      </c>
      <c r="B14" t="s">
        <v>1819</v>
      </c>
    </row>
    <row r="15" spans="1:5">
      <c r="A15" t="s">
        <v>49</v>
      </c>
      <c r="B15" t="s">
        <v>1825</v>
      </c>
    </row>
    <row r="16" spans="1:5">
      <c r="A16" t="s">
        <v>49</v>
      </c>
      <c r="B16" t="s">
        <v>1845</v>
      </c>
    </row>
    <row r="17" spans="1:2">
      <c r="A17" t="s">
        <v>31</v>
      </c>
      <c r="B17" t="s">
        <v>1879</v>
      </c>
    </row>
    <row r="18" spans="1:2">
      <c r="A18" t="s">
        <v>31</v>
      </c>
      <c r="B18" t="s">
        <v>1854</v>
      </c>
    </row>
    <row r="19" spans="1:2">
      <c r="A19" t="s">
        <v>31</v>
      </c>
      <c r="B19" t="s">
        <v>1850</v>
      </c>
    </row>
    <row r="20" spans="1:2">
      <c r="A20" t="s">
        <v>31</v>
      </c>
      <c r="B20" t="s">
        <v>1825</v>
      </c>
    </row>
    <row r="21" spans="1:2">
      <c r="A21" t="s">
        <v>31</v>
      </c>
      <c r="B21" t="s">
        <v>1840</v>
      </c>
    </row>
    <row r="22" spans="1:2">
      <c r="A22" t="s">
        <v>106</v>
      </c>
      <c r="B22" t="s">
        <v>1929</v>
      </c>
    </row>
    <row r="23" spans="1:2">
      <c r="A23" t="s">
        <v>106</v>
      </c>
      <c r="B23" t="s">
        <v>1906</v>
      </c>
    </row>
    <row r="24" spans="1:2">
      <c r="A24" t="s">
        <v>106</v>
      </c>
      <c r="B24" t="s">
        <v>1822</v>
      </c>
    </row>
    <row r="25" spans="1:2">
      <c r="A25" t="s">
        <v>106</v>
      </c>
      <c r="B25" t="s">
        <v>1846</v>
      </c>
    </row>
    <row r="26" spans="1:2">
      <c r="A26" t="s">
        <v>106</v>
      </c>
      <c r="B26" t="s">
        <v>1838</v>
      </c>
    </row>
    <row r="27" spans="1:2">
      <c r="A27" t="s">
        <v>106</v>
      </c>
      <c r="B27" t="s">
        <v>1824</v>
      </c>
    </row>
    <row r="28" spans="1:2">
      <c r="A28" t="s">
        <v>106</v>
      </c>
      <c r="B28" t="s">
        <v>1825</v>
      </c>
    </row>
    <row r="29" spans="1:2">
      <c r="A29" t="s">
        <v>106</v>
      </c>
      <c r="B29" t="s">
        <v>1867</v>
      </c>
    </row>
    <row r="30" spans="1:2">
      <c r="A30" t="s">
        <v>69</v>
      </c>
      <c r="B30" t="s">
        <v>1962</v>
      </c>
    </row>
    <row r="31" spans="1:2">
      <c r="A31" t="s">
        <v>69</v>
      </c>
      <c r="B31" t="s">
        <v>1825</v>
      </c>
    </row>
    <row r="32" spans="1:2">
      <c r="A32" t="s">
        <v>69</v>
      </c>
      <c r="B32" t="s">
        <v>1832</v>
      </c>
    </row>
    <row r="33" spans="1:2">
      <c r="A33" t="s">
        <v>69</v>
      </c>
      <c r="B33" t="s">
        <v>1840</v>
      </c>
    </row>
    <row r="34" spans="1:2">
      <c r="A34" t="s">
        <v>106</v>
      </c>
      <c r="B34" t="s">
        <v>1883</v>
      </c>
    </row>
    <row r="35" spans="1:2">
      <c r="A35" t="s">
        <v>106</v>
      </c>
      <c r="B35" t="s">
        <v>1901</v>
      </c>
    </row>
    <row r="36" spans="1:2">
      <c r="A36" t="s">
        <v>106</v>
      </c>
      <c r="B36" t="s">
        <v>1884</v>
      </c>
    </row>
    <row r="37" spans="1:2">
      <c r="A37" t="s">
        <v>106</v>
      </c>
      <c r="B37" t="s">
        <v>1820</v>
      </c>
    </row>
    <row r="38" spans="1:2">
      <c r="A38" t="s">
        <v>106</v>
      </c>
      <c r="B38" t="s">
        <v>1832</v>
      </c>
    </row>
    <row r="39" spans="1:2">
      <c r="A39" t="s">
        <v>106</v>
      </c>
      <c r="B39" t="s">
        <v>1840</v>
      </c>
    </row>
    <row r="40" spans="1:2">
      <c r="A40" t="s">
        <v>31</v>
      </c>
      <c r="B40" t="s">
        <v>1900</v>
      </c>
    </row>
    <row r="41" spans="1:2">
      <c r="A41" t="s">
        <v>31</v>
      </c>
      <c r="B41" t="s">
        <v>1820</v>
      </c>
    </row>
    <row r="42" spans="1:2">
      <c r="A42" t="s">
        <v>31</v>
      </c>
      <c r="B42" t="s">
        <v>1825</v>
      </c>
    </row>
    <row r="43" spans="1:2">
      <c r="A43" t="s">
        <v>31</v>
      </c>
      <c r="B43" t="s">
        <v>1832</v>
      </c>
    </row>
    <row r="44" spans="1:2">
      <c r="A44" t="s">
        <v>31</v>
      </c>
      <c r="B44" t="s">
        <v>1840</v>
      </c>
    </row>
    <row r="45" spans="1:2">
      <c r="A45" t="s">
        <v>31</v>
      </c>
      <c r="B45" t="s">
        <v>1946</v>
      </c>
    </row>
    <row r="46" spans="1:2">
      <c r="A46" t="s">
        <v>31</v>
      </c>
      <c r="B46" t="s">
        <v>1822</v>
      </c>
    </row>
    <row r="47" spans="1:2">
      <c r="A47" t="s">
        <v>31</v>
      </c>
      <c r="B47" t="s">
        <v>1835</v>
      </c>
    </row>
    <row r="48" spans="1:2">
      <c r="A48" t="s">
        <v>31</v>
      </c>
      <c r="B48" t="s">
        <v>1836</v>
      </c>
    </row>
    <row r="49" spans="1:2">
      <c r="A49" t="s">
        <v>31</v>
      </c>
      <c r="B49" t="s">
        <v>1825</v>
      </c>
    </row>
    <row r="50" spans="1:2">
      <c r="A50" t="s">
        <v>31</v>
      </c>
      <c r="B50" t="s">
        <v>1840</v>
      </c>
    </row>
    <row r="51" spans="1:2">
      <c r="A51" t="s">
        <v>31</v>
      </c>
      <c r="B51" t="s">
        <v>1831</v>
      </c>
    </row>
    <row r="52" spans="1:2">
      <c r="A52" t="s">
        <v>31</v>
      </c>
      <c r="B52" t="s">
        <v>1820</v>
      </c>
    </row>
    <row r="53" spans="1:2">
      <c r="A53" t="s">
        <v>31</v>
      </c>
      <c r="B53" t="s">
        <v>1825</v>
      </c>
    </row>
    <row r="54" spans="1:2">
      <c r="A54" t="s">
        <v>31</v>
      </c>
      <c r="B54" t="s">
        <v>1832</v>
      </c>
    </row>
    <row r="55" spans="1:2">
      <c r="A55" t="s">
        <v>31</v>
      </c>
      <c r="B55" t="s">
        <v>1879</v>
      </c>
    </row>
    <row r="56" spans="1:2">
      <c r="A56" t="s">
        <v>31</v>
      </c>
      <c r="B56" t="s">
        <v>1838</v>
      </c>
    </row>
    <row r="57" spans="1:2">
      <c r="A57" t="s">
        <v>31</v>
      </c>
      <c r="B57" t="s">
        <v>1825</v>
      </c>
    </row>
    <row r="58" spans="1:2">
      <c r="A58" t="s">
        <v>62</v>
      </c>
      <c r="B58" t="s">
        <v>1986</v>
      </c>
    </row>
    <row r="59" spans="1:2">
      <c r="A59" t="s">
        <v>62</v>
      </c>
      <c r="B59" t="s">
        <v>1825</v>
      </c>
    </row>
    <row r="60" spans="1:2">
      <c r="A60" t="s">
        <v>62</v>
      </c>
      <c r="B60" t="s">
        <v>1877</v>
      </c>
    </row>
    <row r="61" spans="1:2">
      <c r="A61" t="s">
        <v>62</v>
      </c>
      <c r="B61" t="s">
        <v>1850</v>
      </c>
    </row>
    <row r="62" spans="1:2">
      <c r="A62" t="s">
        <v>62</v>
      </c>
      <c r="B62" t="s">
        <v>1825</v>
      </c>
    </row>
    <row r="63" spans="1:2">
      <c r="A63" t="s">
        <v>62</v>
      </c>
      <c r="B63" t="s">
        <v>1832</v>
      </c>
    </row>
    <row r="64" spans="1:2">
      <c r="A64" t="s">
        <v>62</v>
      </c>
      <c r="B64" t="s">
        <v>1840</v>
      </c>
    </row>
    <row r="65" spans="1:2">
      <c r="A65" t="s">
        <v>31</v>
      </c>
      <c r="B65" t="s">
        <v>1847</v>
      </c>
    </row>
    <row r="66" spans="1:2">
      <c r="A66" t="s">
        <v>31</v>
      </c>
      <c r="B66" t="s">
        <v>1822</v>
      </c>
    </row>
    <row r="67" spans="1:2">
      <c r="A67" t="s">
        <v>31</v>
      </c>
      <c r="B67" t="s">
        <v>1846</v>
      </c>
    </row>
    <row r="68" spans="1:2">
      <c r="A68" t="s">
        <v>31</v>
      </c>
      <c r="B68" t="s">
        <v>1838</v>
      </c>
    </row>
    <row r="69" spans="1:2">
      <c r="A69" t="s">
        <v>31</v>
      </c>
      <c r="B69" t="s">
        <v>1849</v>
      </c>
    </row>
    <row r="70" spans="1:2">
      <c r="A70" t="s">
        <v>31</v>
      </c>
      <c r="B70" t="s">
        <v>1825</v>
      </c>
    </row>
    <row r="71" spans="1:2">
      <c r="A71" t="s">
        <v>31</v>
      </c>
      <c r="B71" t="s">
        <v>1840</v>
      </c>
    </row>
    <row r="72" spans="1:2">
      <c r="A72" t="s">
        <v>31</v>
      </c>
      <c r="B72" t="s">
        <v>1851</v>
      </c>
    </row>
    <row r="73" spans="1:2">
      <c r="A73" t="s">
        <v>62</v>
      </c>
      <c r="B73" t="s">
        <v>1942</v>
      </c>
    </row>
    <row r="74" spans="1:2">
      <c r="A74" t="s">
        <v>62</v>
      </c>
      <c r="B74" t="s">
        <v>1819</v>
      </c>
    </row>
    <row r="75" spans="1:2">
      <c r="A75" t="s">
        <v>62</v>
      </c>
      <c r="B75" t="s">
        <v>1825</v>
      </c>
    </row>
    <row r="76" spans="1:2">
      <c r="A76" t="s">
        <v>49</v>
      </c>
      <c r="B76" t="s">
        <v>1988</v>
      </c>
    </row>
    <row r="77" spans="1:2">
      <c r="A77" t="s">
        <v>49</v>
      </c>
      <c r="B77" t="s">
        <v>1843</v>
      </c>
    </row>
    <row r="78" spans="1:2">
      <c r="A78" t="s">
        <v>49</v>
      </c>
      <c r="B78" t="s">
        <v>1844</v>
      </c>
    </row>
    <row r="79" spans="1:2">
      <c r="A79" t="s">
        <v>49</v>
      </c>
      <c r="B79" t="s">
        <v>1819</v>
      </c>
    </row>
    <row r="80" spans="1:2">
      <c r="A80" t="s">
        <v>49</v>
      </c>
      <c r="B80" t="s">
        <v>1825</v>
      </c>
    </row>
    <row r="81" spans="1:2">
      <c r="A81" t="s">
        <v>49</v>
      </c>
      <c r="B81" t="s">
        <v>1845</v>
      </c>
    </row>
    <row r="82" spans="1:2">
      <c r="A82" t="s">
        <v>13</v>
      </c>
      <c r="B82" t="s">
        <v>1847</v>
      </c>
    </row>
    <row r="83" spans="1:2">
      <c r="A83" t="s">
        <v>13</v>
      </c>
      <c r="B83" t="s">
        <v>1825</v>
      </c>
    </row>
    <row r="84" spans="1:2">
      <c r="A84" t="s">
        <v>13</v>
      </c>
      <c r="B84" t="s">
        <v>1845</v>
      </c>
    </row>
    <row r="85" spans="1:2">
      <c r="A85" t="s">
        <v>31</v>
      </c>
      <c r="B85" t="s">
        <v>1866</v>
      </c>
    </row>
    <row r="86" spans="1:2">
      <c r="A86" t="s">
        <v>31</v>
      </c>
      <c r="B86" t="s">
        <v>1846</v>
      </c>
    </row>
    <row r="87" spans="1:2">
      <c r="A87" t="s">
        <v>31</v>
      </c>
      <c r="B87" t="s">
        <v>1820</v>
      </c>
    </row>
    <row r="88" spans="1:2">
      <c r="A88" t="s">
        <v>31</v>
      </c>
      <c r="B88" t="s">
        <v>1825</v>
      </c>
    </row>
    <row r="89" spans="1:2">
      <c r="A89" t="s">
        <v>62</v>
      </c>
      <c r="B89" t="s">
        <v>1828</v>
      </c>
    </row>
    <row r="90" spans="1:2">
      <c r="A90" t="s">
        <v>62</v>
      </c>
      <c r="B90" t="s">
        <v>2003</v>
      </c>
    </row>
    <row r="91" spans="1:2">
      <c r="A91" t="s">
        <v>62</v>
      </c>
      <c r="B91" t="s">
        <v>1846</v>
      </c>
    </row>
    <row r="92" spans="1:2">
      <c r="A92" t="s">
        <v>62</v>
      </c>
      <c r="B92" t="s">
        <v>1977</v>
      </c>
    </row>
    <row r="93" spans="1:2">
      <c r="A93" t="s">
        <v>62</v>
      </c>
      <c r="B93" t="s">
        <v>1838</v>
      </c>
    </row>
    <row r="94" spans="1:2">
      <c r="A94" t="s">
        <v>62</v>
      </c>
      <c r="B94" t="s">
        <v>1825</v>
      </c>
    </row>
    <row r="95" spans="1:2">
      <c r="A95" t="s">
        <v>31</v>
      </c>
      <c r="B95" t="s">
        <v>1879</v>
      </c>
    </row>
    <row r="96" spans="1:2">
      <c r="A96" t="s">
        <v>31</v>
      </c>
      <c r="B96" t="s">
        <v>1871</v>
      </c>
    </row>
    <row r="97" spans="1:2">
      <c r="A97" t="s">
        <v>31</v>
      </c>
      <c r="B97" t="s">
        <v>1838</v>
      </c>
    </row>
    <row r="98" spans="1:2">
      <c r="A98" t="s">
        <v>31</v>
      </c>
      <c r="B98" t="s">
        <v>1825</v>
      </c>
    </row>
    <row r="99" spans="1:2">
      <c r="A99" t="s">
        <v>31</v>
      </c>
      <c r="B99" t="s">
        <v>1995</v>
      </c>
    </row>
    <row r="100" spans="1:2">
      <c r="A100" t="s">
        <v>31</v>
      </c>
      <c r="B100" t="s">
        <v>1968</v>
      </c>
    </row>
    <row r="101" spans="1:2">
      <c r="A101" t="s">
        <v>31</v>
      </c>
      <c r="B101" t="s">
        <v>1983</v>
      </c>
    </row>
    <row r="102" spans="1:2">
      <c r="A102" t="s">
        <v>31</v>
      </c>
      <c r="B102" t="s">
        <v>1909</v>
      </c>
    </row>
    <row r="103" spans="1:2">
      <c r="A103" t="s">
        <v>31</v>
      </c>
      <c r="B103" t="s">
        <v>1822</v>
      </c>
    </row>
    <row r="104" spans="1:2">
      <c r="A104" t="s">
        <v>31</v>
      </c>
      <c r="B104" t="s">
        <v>1838</v>
      </c>
    </row>
    <row r="105" spans="1:2">
      <c r="A105" t="s">
        <v>31</v>
      </c>
      <c r="B105" t="s">
        <v>1862</v>
      </c>
    </row>
    <row r="106" spans="1:2">
      <c r="A106" t="s">
        <v>31</v>
      </c>
      <c r="B106" t="s">
        <v>1825</v>
      </c>
    </row>
    <row r="107" spans="1:2">
      <c r="A107" t="s">
        <v>31</v>
      </c>
      <c r="B107" t="s">
        <v>1851</v>
      </c>
    </row>
    <row r="108" spans="1:2">
      <c r="A108" t="s">
        <v>62</v>
      </c>
      <c r="B108" t="s">
        <v>1956</v>
      </c>
    </row>
    <row r="109" spans="1:2">
      <c r="A109" t="s">
        <v>62</v>
      </c>
      <c r="B109" t="s">
        <v>1822</v>
      </c>
    </row>
    <row r="110" spans="1:2">
      <c r="A110" t="s">
        <v>62</v>
      </c>
      <c r="B110" t="s">
        <v>1820</v>
      </c>
    </row>
    <row r="111" spans="1:2">
      <c r="A111" t="s">
        <v>62</v>
      </c>
      <c r="B111" t="s">
        <v>1825</v>
      </c>
    </row>
    <row r="112" spans="1:2">
      <c r="A112" t="s">
        <v>13</v>
      </c>
      <c r="B112" t="s">
        <v>1879</v>
      </c>
    </row>
    <row r="113" spans="1:2">
      <c r="A113" t="s">
        <v>13</v>
      </c>
      <c r="B113" t="s">
        <v>1838</v>
      </c>
    </row>
    <row r="114" spans="1:2">
      <c r="A114" t="s">
        <v>13</v>
      </c>
      <c r="B114" t="s">
        <v>1825</v>
      </c>
    </row>
    <row r="115" spans="1:2">
      <c r="A115" t="s">
        <v>31</v>
      </c>
      <c r="B115" t="s">
        <v>1833</v>
      </c>
    </row>
    <row r="116" spans="1:2">
      <c r="A116" t="s">
        <v>31</v>
      </c>
      <c r="B116" t="s">
        <v>1834</v>
      </c>
    </row>
    <row r="117" spans="1:2">
      <c r="A117" t="s">
        <v>31</v>
      </c>
      <c r="B117" t="s">
        <v>1822</v>
      </c>
    </row>
    <row r="118" spans="1:2">
      <c r="A118" t="s">
        <v>31</v>
      </c>
      <c r="B118" t="s">
        <v>1835</v>
      </c>
    </row>
    <row r="119" spans="1:2">
      <c r="A119" t="s">
        <v>31</v>
      </c>
      <c r="B119" t="s">
        <v>1836</v>
      </c>
    </row>
    <row r="120" spans="1:2">
      <c r="A120" t="s">
        <v>31</v>
      </c>
      <c r="B120" t="s">
        <v>1825</v>
      </c>
    </row>
    <row r="121" spans="1:2">
      <c r="A121" t="s">
        <v>31</v>
      </c>
      <c r="B121" t="s">
        <v>1821</v>
      </c>
    </row>
    <row r="122" spans="1:2">
      <c r="A122" t="s">
        <v>31</v>
      </c>
      <c r="B122" t="s">
        <v>1856</v>
      </c>
    </row>
    <row r="123" spans="1:2">
      <c r="A123" t="s">
        <v>31</v>
      </c>
      <c r="B123" t="s">
        <v>1825</v>
      </c>
    </row>
    <row r="124" spans="1:2">
      <c r="A124" t="s">
        <v>31</v>
      </c>
      <c r="B124" t="s">
        <v>1851</v>
      </c>
    </row>
    <row r="125" spans="1:2">
      <c r="A125" t="s">
        <v>69</v>
      </c>
      <c r="B125" t="s">
        <v>1978</v>
      </c>
    </row>
    <row r="126" spans="1:2">
      <c r="A126" t="s">
        <v>69</v>
      </c>
      <c r="B126" t="s">
        <v>1863</v>
      </c>
    </row>
    <row r="127" spans="1:2">
      <c r="A127" t="s">
        <v>69</v>
      </c>
      <c r="B127" t="s">
        <v>1913</v>
      </c>
    </row>
    <row r="128" spans="1:2">
      <c r="A128" t="s">
        <v>62</v>
      </c>
      <c r="B128" t="s">
        <v>1967</v>
      </c>
    </row>
    <row r="129" spans="1:2">
      <c r="A129" t="s">
        <v>62</v>
      </c>
      <c r="B129" t="s">
        <v>1960</v>
      </c>
    </row>
    <row r="130" spans="1:2">
      <c r="A130" t="s">
        <v>62</v>
      </c>
      <c r="B130" t="s">
        <v>1954</v>
      </c>
    </row>
    <row r="131" spans="1:2">
      <c r="A131" t="s">
        <v>62</v>
      </c>
      <c r="B131" t="s">
        <v>1961</v>
      </c>
    </row>
    <row r="132" spans="1:2">
      <c r="A132" t="s">
        <v>62</v>
      </c>
      <c r="B132" t="s">
        <v>1825</v>
      </c>
    </row>
    <row r="133" spans="1:2">
      <c r="A133" t="s">
        <v>62</v>
      </c>
      <c r="B133" t="s">
        <v>1832</v>
      </c>
    </row>
    <row r="134" spans="1:2">
      <c r="A134" t="s">
        <v>62</v>
      </c>
      <c r="B134" t="s">
        <v>1840</v>
      </c>
    </row>
    <row r="135" spans="1:2">
      <c r="A135" t="s">
        <v>31</v>
      </c>
      <c r="B135" t="s">
        <v>1908</v>
      </c>
    </row>
    <row r="136" spans="1:2">
      <c r="A136" t="s">
        <v>31</v>
      </c>
      <c r="B136" t="s">
        <v>1865</v>
      </c>
    </row>
    <row r="137" spans="1:2">
      <c r="A137" t="s">
        <v>31</v>
      </c>
      <c r="B137" t="s">
        <v>1909</v>
      </c>
    </row>
    <row r="138" spans="1:2">
      <c r="A138" t="s">
        <v>31</v>
      </c>
      <c r="B138" t="s">
        <v>1846</v>
      </c>
    </row>
    <row r="139" spans="1:2">
      <c r="A139" t="s">
        <v>31</v>
      </c>
      <c r="B139" t="s">
        <v>1994</v>
      </c>
    </row>
    <row r="140" spans="1:2">
      <c r="A140" t="s">
        <v>31</v>
      </c>
      <c r="B140" t="s">
        <v>2002</v>
      </c>
    </row>
    <row r="141" spans="1:2">
      <c r="A141" t="s">
        <v>31</v>
      </c>
      <c r="B141" t="s">
        <v>1862</v>
      </c>
    </row>
    <row r="142" spans="1:2">
      <c r="A142" t="s">
        <v>31</v>
      </c>
      <c r="B142" t="s">
        <v>1825</v>
      </c>
    </row>
    <row r="143" spans="1:2">
      <c r="A143" t="s">
        <v>69</v>
      </c>
      <c r="B143" t="s">
        <v>1919</v>
      </c>
    </row>
    <row r="144" spans="1:2">
      <c r="A144" t="s">
        <v>69</v>
      </c>
      <c r="B144" t="s">
        <v>1825</v>
      </c>
    </row>
    <row r="145" spans="1:2">
      <c r="A145" t="s">
        <v>69</v>
      </c>
      <c r="B145" t="s">
        <v>1863</v>
      </c>
    </row>
    <row r="146" spans="1:2">
      <c r="A146" t="s">
        <v>31</v>
      </c>
      <c r="B146" t="s">
        <v>1934</v>
      </c>
    </row>
    <row r="147" spans="1:2">
      <c r="A147" t="s">
        <v>31</v>
      </c>
      <c r="B147" t="s">
        <v>1834</v>
      </c>
    </row>
    <row r="148" spans="1:2">
      <c r="A148" t="s">
        <v>31</v>
      </c>
      <c r="B148" t="s">
        <v>1875</v>
      </c>
    </row>
    <row r="149" spans="1:2">
      <c r="A149" t="s">
        <v>31</v>
      </c>
      <c r="B149" t="s">
        <v>1837</v>
      </c>
    </row>
    <row r="150" spans="1:2">
      <c r="A150" t="s">
        <v>31</v>
      </c>
      <c r="B150" t="s">
        <v>1825</v>
      </c>
    </row>
    <row r="151" spans="1:2">
      <c r="A151" t="s">
        <v>31</v>
      </c>
      <c r="B151" t="s">
        <v>1839</v>
      </c>
    </row>
    <row r="152" spans="1:2">
      <c r="A152" t="s">
        <v>69</v>
      </c>
      <c r="B152" t="s">
        <v>1841</v>
      </c>
    </row>
    <row r="153" spans="1:2">
      <c r="A153" t="s">
        <v>69</v>
      </c>
      <c r="B153" t="s">
        <v>1914</v>
      </c>
    </row>
    <row r="154" spans="1:2">
      <c r="A154" t="s">
        <v>69</v>
      </c>
      <c r="B154" t="s">
        <v>1894</v>
      </c>
    </row>
    <row r="155" spans="1:2">
      <c r="A155" t="s">
        <v>69</v>
      </c>
      <c r="B155" t="s">
        <v>1846</v>
      </c>
    </row>
    <row r="156" spans="1:2">
      <c r="A156" t="s">
        <v>69</v>
      </c>
      <c r="B156" t="s">
        <v>1860</v>
      </c>
    </row>
    <row r="157" spans="1:2">
      <c r="A157" t="s">
        <v>69</v>
      </c>
      <c r="B157" t="s">
        <v>1825</v>
      </c>
    </row>
    <row r="158" spans="1:2">
      <c r="A158" t="s">
        <v>69</v>
      </c>
      <c r="B158" t="s">
        <v>1863</v>
      </c>
    </row>
    <row r="159" spans="1:2">
      <c r="A159" t="s">
        <v>69</v>
      </c>
      <c r="B159" t="s">
        <v>1864</v>
      </c>
    </row>
    <row r="160" spans="1:2">
      <c r="A160" t="s">
        <v>69</v>
      </c>
      <c r="B160" t="s">
        <v>1826</v>
      </c>
    </row>
    <row r="161" spans="1:2">
      <c r="A161" t="s">
        <v>69</v>
      </c>
      <c r="B161" t="s">
        <v>1845</v>
      </c>
    </row>
    <row r="162" spans="1:2">
      <c r="A162" t="s">
        <v>69</v>
      </c>
      <c r="B162" t="s">
        <v>1847</v>
      </c>
    </row>
    <row r="163" spans="1:2">
      <c r="A163" t="s">
        <v>69</v>
      </c>
      <c r="B163" t="s">
        <v>1822</v>
      </c>
    </row>
    <row r="164" spans="1:2">
      <c r="A164" t="s">
        <v>69</v>
      </c>
      <c r="B164" t="s">
        <v>1838</v>
      </c>
    </row>
    <row r="165" spans="1:2">
      <c r="A165" t="s">
        <v>69</v>
      </c>
      <c r="B165" t="s">
        <v>1825</v>
      </c>
    </row>
    <row r="166" spans="1:2">
      <c r="A166" t="s">
        <v>69</v>
      </c>
      <c r="B166" t="s">
        <v>1832</v>
      </c>
    </row>
    <row r="167" spans="1:2">
      <c r="A167" t="s">
        <v>13</v>
      </c>
      <c r="B167" t="s">
        <v>1919</v>
      </c>
    </row>
    <row r="168" spans="1:2">
      <c r="A168" t="s">
        <v>13</v>
      </c>
      <c r="B168" t="s">
        <v>1906</v>
      </c>
    </row>
    <row r="169" spans="1:2">
      <c r="A169" t="s">
        <v>13</v>
      </c>
      <c r="B169" t="s">
        <v>1846</v>
      </c>
    </row>
    <row r="170" spans="1:2">
      <c r="A170" t="s">
        <v>13</v>
      </c>
      <c r="B170" t="s">
        <v>1825</v>
      </c>
    </row>
    <row r="171" spans="1:2">
      <c r="A171" t="s">
        <v>49</v>
      </c>
      <c r="B171" t="s">
        <v>1981</v>
      </c>
    </row>
    <row r="172" spans="1:2">
      <c r="A172" t="s">
        <v>49</v>
      </c>
      <c r="B172" t="s">
        <v>1869</v>
      </c>
    </row>
    <row r="173" spans="1:2">
      <c r="A173" t="s">
        <v>49</v>
      </c>
      <c r="B173" t="s">
        <v>1984</v>
      </c>
    </row>
    <row r="174" spans="1:2">
      <c r="A174" t="s">
        <v>49</v>
      </c>
      <c r="B174" t="s">
        <v>1842</v>
      </c>
    </row>
    <row r="175" spans="1:2">
      <c r="A175" t="s">
        <v>49</v>
      </c>
      <c r="B175" t="s">
        <v>1843</v>
      </c>
    </row>
    <row r="176" spans="1:2">
      <c r="A176" t="s">
        <v>49</v>
      </c>
      <c r="B176" t="s">
        <v>1819</v>
      </c>
    </row>
    <row r="177" spans="1:2">
      <c r="A177" t="s">
        <v>49</v>
      </c>
      <c r="B177" t="s">
        <v>1982</v>
      </c>
    </row>
    <row r="178" spans="1:2">
      <c r="A178" t="s">
        <v>49</v>
      </c>
      <c r="B178" t="s">
        <v>1845</v>
      </c>
    </row>
    <row r="179" spans="1:2">
      <c r="A179" t="s">
        <v>31</v>
      </c>
      <c r="B179" t="s">
        <v>1947</v>
      </c>
    </row>
    <row r="180" spans="1:2">
      <c r="A180" t="s">
        <v>31</v>
      </c>
      <c r="B180" t="s">
        <v>1948</v>
      </c>
    </row>
    <row r="181" spans="1:2">
      <c r="A181" t="s">
        <v>31</v>
      </c>
      <c r="B181" t="s">
        <v>1896</v>
      </c>
    </row>
    <row r="182" spans="1:2">
      <c r="A182" t="s">
        <v>31</v>
      </c>
      <c r="B182" t="s">
        <v>1949</v>
      </c>
    </row>
    <row r="183" spans="1:2">
      <c r="A183" t="s">
        <v>31</v>
      </c>
      <c r="B183" t="s">
        <v>1825</v>
      </c>
    </row>
    <row r="184" spans="1:2">
      <c r="A184" t="s">
        <v>31</v>
      </c>
      <c r="B184" t="s">
        <v>1845</v>
      </c>
    </row>
    <row r="185" spans="1:2">
      <c r="A185" t="s">
        <v>31</v>
      </c>
      <c r="B185" t="s">
        <v>1840</v>
      </c>
    </row>
    <row r="186" spans="1:2">
      <c r="A186" t="s">
        <v>13</v>
      </c>
      <c r="B186" t="s">
        <v>1950</v>
      </c>
    </row>
    <row r="187" spans="1:2">
      <c r="A187" t="s">
        <v>13</v>
      </c>
      <c r="B187" t="s">
        <v>1825</v>
      </c>
    </row>
    <row r="188" spans="1:2">
      <c r="A188" t="s">
        <v>13</v>
      </c>
      <c r="B188" t="s">
        <v>1832</v>
      </c>
    </row>
    <row r="189" spans="1:2">
      <c r="A189" t="s">
        <v>13</v>
      </c>
      <c r="B189" t="s">
        <v>1851</v>
      </c>
    </row>
    <row r="190" spans="1:2">
      <c r="A190" t="s">
        <v>20</v>
      </c>
      <c r="B190" t="s">
        <v>1879</v>
      </c>
    </row>
    <row r="191" spans="1:2">
      <c r="A191" t="s">
        <v>20</v>
      </c>
      <c r="B191" t="s">
        <v>1825</v>
      </c>
    </row>
    <row r="192" spans="1:2">
      <c r="A192" t="s">
        <v>20</v>
      </c>
      <c r="B192" t="s">
        <v>1832</v>
      </c>
    </row>
    <row r="193" spans="1:2">
      <c r="A193" t="s">
        <v>49</v>
      </c>
      <c r="B193" t="s">
        <v>1908</v>
      </c>
    </row>
    <row r="194" spans="1:2">
      <c r="A194" t="s">
        <v>49</v>
      </c>
      <c r="B194" t="s">
        <v>1926</v>
      </c>
    </row>
    <row r="195" spans="1:2">
      <c r="A195" t="s">
        <v>49</v>
      </c>
      <c r="B195" t="s">
        <v>1909</v>
      </c>
    </row>
    <row r="196" spans="1:2">
      <c r="A196" t="s">
        <v>49</v>
      </c>
      <c r="B196" t="s">
        <v>1955</v>
      </c>
    </row>
    <row r="197" spans="1:2">
      <c r="A197" t="s">
        <v>49</v>
      </c>
      <c r="B197" t="s">
        <v>1850</v>
      </c>
    </row>
    <row r="198" spans="1:2">
      <c r="A198" t="s">
        <v>49</v>
      </c>
      <c r="B198" t="s">
        <v>1862</v>
      </c>
    </row>
    <row r="199" spans="1:2">
      <c r="A199" t="s">
        <v>49</v>
      </c>
      <c r="B199" t="s">
        <v>1819</v>
      </c>
    </row>
    <row r="200" spans="1:2">
      <c r="A200" t="s">
        <v>49</v>
      </c>
      <c r="B200" t="s">
        <v>1863</v>
      </c>
    </row>
    <row r="201" spans="1:2">
      <c r="A201" t="s">
        <v>49</v>
      </c>
      <c r="B201" t="s">
        <v>1864</v>
      </c>
    </row>
    <row r="202" spans="1:2">
      <c r="A202" t="s">
        <v>13</v>
      </c>
      <c r="B202" t="s">
        <v>1828</v>
      </c>
    </row>
    <row r="203" spans="1:2">
      <c r="A203" t="s">
        <v>13</v>
      </c>
      <c r="B203" t="s">
        <v>1892</v>
      </c>
    </row>
    <row r="204" spans="1:2">
      <c r="A204" t="s">
        <v>13</v>
      </c>
      <c r="B204" t="s">
        <v>1846</v>
      </c>
    </row>
    <row r="205" spans="1:2">
      <c r="A205" t="s">
        <v>13</v>
      </c>
      <c r="B205" t="s">
        <v>1896</v>
      </c>
    </row>
    <row r="206" spans="1:2">
      <c r="A206" t="s">
        <v>13</v>
      </c>
      <c r="B206" t="s">
        <v>1836</v>
      </c>
    </row>
    <row r="207" spans="1:2">
      <c r="A207" t="s">
        <v>13</v>
      </c>
      <c r="B207" t="s">
        <v>1825</v>
      </c>
    </row>
    <row r="208" spans="1:2">
      <c r="A208" t="s">
        <v>13</v>
      </c>
      <c r="B208" t="s">
        <v>1832</v>
      </c>
    </row>
    <row r="209" spans="1:2">
      <c r="A209" t="s">
        <v>13</v>
      </c>
      <c r="B209" t="s">
        <v>1840</v>
      </c>
    </row>
    <row r="210" spans="1:2">
      <c r="A210" t="s">
        <v>69</v>
      </c>
      <c r="B210" t="s">
        <v>1941</v>
      </c>
    </row>
    <row r="211" spans="1:2">
      <c r="A211" t="s">
        <v>69</v>
      </c>
      <c r="B211" t="s">
        <v>1970</v>
      </c>
    </row>
    <row r="212" spans="1:2">
      <c r="A212" t="s">
        <v>69</v>
      </c>
      <c r="B212" t="s">
        <v>1871</v>
      </c>
    </row>
    <row r="213" spans="1:2">
      <c r="A213" t="s">
        <v>69</v>
      </c>
      <c r="B213" t="s">
        <v>1843</v>
      </c>
    </row>
    <row r="214" spans="1:2">
      <c r="A214" t="s">
        <v>69</v>
      </c>
      <c r="B214" t="s">
        <v>1991</v>
      </c>
    </row>
    <row r="215" spans="1:2">
      <c r="A215" t="s">
        <v>69</v>
      </c>
      <c r="B215" t="s">
        <v>1844</v>
      </c>
    </row>
    <row r="216" spans="1:2">
      <c r="A216" t="s">
        <v>69</v>
      </c>
      <c r="B216" t="s">
        <v>1902</v>
      </c>
    </row>
    <row r="217" spans="1:2">
      <c r="A217" t="s">
        <v>69</v>
      </c>
      <c r="B217" t="s">
        <v>1850</v>
      </c>
    </row>
    <row r="218" spans="1:2">
      <c r="A218" t="s">
        <v>69</v>
      </c>
      <c r="B218" t="s">
        <v>1819</v>
      </c>
    </row>
    <row r="219" spans="1:2">
      <c r="A219" t="s">
        <v>69</v>
      </c>
      <c r="B219" t="s">
        <v>1864</v>
      </c>
    </row>
    <row r="220" spans="1:2">
      <c r="A220" t="s">
        <v>13</v>
      </c>
      <c r="B220" t="s">
        <v>1866</v>
      </c>
    </row>
    <row r="221" spans="1:2">
      <c r="A221" t="s">
        <v>13</v>
      </c>
      <c r="B221" t="s">
        <v>1830</v>
      </c>
    </row>
    <row r="222" spans="1:2">
      <c r="A222" t="s">
        <v>13</v>
      </c>
      <c r="B222" t="s">
        <v>1820</v>
      </c>
    </row>
    <row r="223" spans="1:2">
      <c r="A223" t="s">
        <v>13</v>
      </c>
      <c r="B223" t="s">
        <v>1840</v>
      </c>
    </row>
    <row r="224" spans="1:2">
      <c r="A224" t="s">
        <v>13</v>
      </c>
      <c r="B224" t="s">
        <v>1828</v>
      </c>
    </row>
    <row r="225" spans="1:2">
      <c r="A225" t="s">
        <v>13</v>
      </c>
      <c r="B225" t="s">
        <v>1819</v>
      </c>
    </row>
    <row r="226" spans="1:2">
      <c r="A226" t="s">
        <v>13</v>
      </c>
      <c r="B226" t="s">
        <v>1825</v>
      </c>
    </row>
    <row r="227" spans="1:2">
      <c r="A227" t="s">
        <v>13</v>
      </c>
      <c r="B227" t="s">
        <v>1840</v>
      </c>
    </row>
    <row r="228" spans="1:2">
      <c r="A228" t="s">
        <v>62</v>
      </c>
      <c r="B228" t="s">
        <v>2000</v>
      </c>
    </row>
    <row r="229" spans="1:2">
      <c r="A229" t="s">
        <v>62</v>
      </c>
      <c r="B229" t="s">
        <v>1819</v>
      </c>
    </row>
    <row r="230" spans="1:2">
      <c r="A230" t="s">
        <v>62</v>
      </c>
      <c r="B230" t="s">
        <v>1845</v>
      </c>
    </row>
    <row r="231" spans="1:2">
      <c r="A231" t="s">
        <v>62</v>
      </c>
      <c r="B231" t="s">
        <v>1851</v>
      </c>
    </row>
    <row r="232" spans="1:2">
      <c r="A232" t="s">
        <v>1184</v>
      </c>
      <c r="B232" t="s">
        <v>1879</v>
      </c>
    </row>
    <row r="233" spans="1:2">
      <c r="A233" t="s">
        <v>1184</v>
      </c>
      <c r="B233" t="s">
        <v>1838</v>
      </c>
    </row>
    <row r="234" spans="1:2">
      <c r="A234" t="s">
        <v>1184</v>
      </c>
      <c r="B234" t="s">
        <v>1825</v>
      </c>
    </row>
    <row r="235" spans="1:2">
      <c r="A235" t="s">
        <v>13</v>
      </c>
      <c r="B235" t="s">
        <v>1828</v>
      </c>
    </row>
    <row r="236" spans="1:2">
      <c r="A236" t="s">
        <v>13</v>
      </c>
      <c r="B236" t="s">
        <v>1829</v>
      </c>
    </row>
    <row r="237" spans="1:2">
      <c r="A237" t="s">
        <v>13</v>
      </c>
      <c r="B237" t="s">
        <v>1818</v>
      </c>
    </row>
    <row r="238" spans="1:2">
      <c r="A238" t="s">
        <v>13</v>
      </c>
      <c r="B238" t="s">
        <v>1830</v>
      </c>
    </row>
    <row r="239" spans="1:2">
      <c r="A239" t="s">
        <v>13</v>
      </c>
      <c r="B239" t="s">
        <v>1819</v>
      </c>
    </row>
    <row r="240" spans="1:2">
      <c r="A240" t="s">
        <v>13</v>
      </c>
      <c r="B240" t="s">
        <v>1820</v>
      </c>
    </row>
    <row r="241" spans="1:2">
      <c r="A241" t="s">
        <v>69</v>
      </c>
      <c r="B241" t="s">
        <v>1879</v>
      </c>
    </row>
    <row r="242" spans="1:2">
      <c r="A242" t="s">
        <v>69</v>
      </c>
      <c r="B242" t="s">
        <v>1825</v>
      </c>
    </row>
    <row r="243" spans="1:2">
      <c r="A243" t="s">
        <v>69</v>
      </c>
      <c r="B243" t="s">
        <v>1845</v>
      </c>
    </row>
    <row r="244" spans="1:2">
      <c r="A244" t="s">
        <v>69</v>
      </c>
      <c r="B244" t="s">
        <v>1851</v>
      </c>
    </row>
    <row r="245" spans="1:2">
      <c r="A245" t="s">
        <v>13</v>
      </c>
      <c r="B245" t="s">
        <v>1847</v>
      </c>
    </row>
    <row r="246" spans="1:2">
      <c r="A246" t="s">
        <v>13</v>
      </c>
      <c r="B246" t="s">
        <v>1822</v>
      </c>
    </row>
    <row r="247" spans="1:2">
      <c r="A247" t="s">
        <v>13</v>
      </c>
      <c r="B247" t="s">
        <v>1835</v>
      </c>
    </row>
    <row r="248" spans="1:2">
      <c r="A248" t="s">
        <v>13</v>
      </c>
      <c r="B248" t="s">
        <v>1838</v>
      </c>
    </row>
    <row r="249" spans="1:2">
      <c r="A249" t="s">
        <v>13</v>
      </c>
      <c r="B249" t="s">
        <v>1849</v>
      </c>
    </row>
    <row r="250" spans="1:2">
      <c r="A250" t="s">
        <v>13</v>
      </c>
      <c r="B250" t="s">
        <v>1836</v>
      </c>
    </row>
    <row r="251" spans="1:2">
      <c r="A251" t="s">
        <v>13</v>
      </c>
      <c r="B251" t="s">
        <v>1825</v>
      </c>
    </row>
    <row r="252" spans="1:2">
      <c r="A252" t="s">
        <v>13</v>
      </c>
      <c r="B252" t="s">
        <v>1851</v>
      </c>
    </row>
    <row r="253" spans="1:2">
      <c r="A253" t="s">
        <v>62</v>
      </c>
      <c r="B253" t="s">
        <v>1976</v>
      </c>
    </row>
    <row r="254" spans="1:2">
      <c r="A254" t="s">
        <v>62</v>
      </c>
      <c r="B254" t="s">
        <v>1850</v>
      </c>
    </row>
    <row r="255" spans="1:2">
      <c r="A255" t="s">
        <v>62</v>
      </c>
      <c r="B255" t="s">
        <v>1825</v>
      </c>
    </row>
    <row r="256" spans="1:2">
      <c r="A256" t="s">
        <v>62</v>
      </c>
      <c r="B256" t="s">
        <v>1952</v>
      </c>
    </row>
    <row r="257" spans="1:2">
      <c r="A257" t="s">
        <v>1230</v>
      </c>
      <c r="B257" t="s">
        <v>1908</v>
      </c>
    </row>
    <row r="258" spans="1:2">
      <c r="A258" t="s">
        <v>1230</v>
      </c>
      <c r="B258" t="s">
        <v>1909</v>
      </c>
    </row>
    <row r="259" spans="1:2">
      <c r="A259" t="s">
        <v>1230</v>
      </c>
      <c r="B259" t="s">
        <v>1846</v>
      </c>
    </row>
    <row r="260" spans="1:2">
      <c r="A260" t="s">
        <v>1230</v>
      </c>
      <c r="B260" t="s">
        <v>1910</v>
      </c>
    </row>
    <row r="261" spans="1:2">
      <c r="A261" t="s">
        <v>1230</v>
      </c>
      <c r="B261" t="s">
        <v>1862</v>
      </c>
    </row>
    <row r="262" spans="1:2">
      <c r="A262" t="s">
        <v>1230</v>
      </c>
      <c r="B262" t="s">
        <v>1825</v>
      </c>
    </row>
    <row r="263" spans="1:2">
      <c r="A263" t="s">
        <v>1230</v>
      </c>
      <c r="B263" t="s">
        <v>1864</v>
      </c>
    </row>
    <row r="264" spans="1:2">
      <c r="A264" t="s">
        <v>1230</v>
      </c>
      <c r="B264" t="s">
        <v>1845</v>
      </c>
    </row>
    <row r="265" spans="1:2">
      <c r="A265" t="s">
        <v>13</v>
      </c>
      <c r="B265" t="s">
        <v>1828</v>
      </c>
    </row>
    <row r="266" spans="1:2">
      <c r="A266" t="s">
        <v>13</v>
      </c>
      <c r="B266" t="s">
        <v>1834</v>
      </c>
    </row>
    <row r="267" spans="1:2">
      <c r="A267" t="s">
        <v>13</v>
      </c>
      <c r="B267" t="s">
        <v>1818</v>
      </c>
    </row>
    <row r="268" spans="1:2">
      <c r="A268" t="s">
        <v>13</v>
      </c>
      <c r="B268" t="s">
        <v>1822</v>
      </c>
    </row>
    <row r="269" spans="1:2">
      <c r="A269" t="s">
        <v>13</v>
      </c>
      <c r="B269" t="s">
        <v>1820</v>
      </c>
    </row>
    <row r="270" spans="1:2">
      <c r="A270" t="s">
        <v>13</v>
      </c>
      <c r="B270" t="s">
        <v>1825</v>
      </c>
    </row>
    <row r="271" spans="1:2">
      <c r="A271" t="s">
        <v>20</v>
      </c>
      <c r="B271" t="s">
        <v>1904</v>
      </c>
    </row>
    <row r="272" spans="1:2">
      <c r="A272" t="s">
        <v>20</v>
      </c>
      <c r="B272" t="s">
        <v>1958</v>
      </c>
    </row>
    <row r="273" spans="1:2">
      <c r="A273" t="s">
        <v>20</v>
      </c>
      <c r="B273" t="s">
        <v>1834</v>
      </c>
    </row>
    <row r="274" spans="1:2">
      <c r="A274" t="s">
        <v>20</v>
      </c>
      <c r="B274" t="s">
        <v>1822</v>
      </c>
    </row>
    <row r="275" spans="1:2">
      <c r="A275" t="s">
        <v>20</v>
      </c>
      <c r="B275" t="s">
        <v>1871</v>
      </c>
    </row>
    <row r="276" spans="1:2">
      <c r="A276" t="s">
        <v>20</v>
      </c>
      <c r="B276" t="s">
        <v>1965</v>
      </c>
    </row>
    <row r="277" spans="1:2">
      <c r="A277" t="s">
        <v>20</v>
      </c>
      <c r="B277" t="s">
        <v>1951</v>
      </c>
    </row>
    <row r="278" spans="1:2">
      <c r="A278" t="s">
        <v>20</v>
      </c>
      <c r="B278" t="s">
        <v>1825</v>
      </c>
    </row>
    <row r="279" spans="1:2">
      <c r="A279" t="s">
        <v>20</v>
      </c>
      <c r="B279" t="s">
        <v>1952</v>
      </c>
    </row>
    <row r="280" spans="1:2">
      <c r="A280" t="s">
        <v>13</v>
      </c>
      <c r="B280" t="s">
        <v>1821</v>
      </c>
    </row>
    <row r="281" spans="1:2">
      <c r="A281" t="s">
        <v>13</v>
      </c>
      <c r="B281" t="s">
        <v>1856</v>
      </c>
    </row>
    <row r="282" spans="1:2">
      <c r="A282" t="s">
        <v>13</v>
      </c>
      <c r="B282" t="s">
        <v>1838</v>
      </c>
    </row>
    <row r="283" spans="1:2">
      <c r="A283" t="s">
        <v>13</v>
      </c>
      <c r="B283" t="s">
        <v>1824</v>
      </c>
    </row>
    <row r="284" spans="1:2">
      <c r="A284" t="s">
        <v>13</v>
      </c>
      <c r="B284" t="s">
        <v>1825</v>
      </c>
    </row>
    <row r="285" spans="1:2">
      <c r="A285" t="s">
        <v>13</v>
      </c>
      <c r="B285" t="s">
        <v>1867</v>
      </c>
    </row>
    <row r="286" spans="1:2">
      <c r="A286" t="s">
        <v>13</v>
      </c>
      <c r="B286" t="s">
        <v>1851</v>
      </c>
    </row>
    <row r="287" spans="1:2">
      <c r="A287" t="s">
        <v>13</v>
      </c>
      <c r="B287" t="s">
        <v>1889</v>
      </c>
    </row>
    <row r="288" spans="1:2">
      <c r="A288" t="s">
        <v>13</v>
      </c>
      <c r="B288" t="s">
        <v>1825</v>
      </c>
    </row>
    <row r="289" spans="1:2">
      <c r="A289" t="s">
        <v>13</v>
      </c>
      <c r="B289" t="s">
        <v>1845</v>
      </c>
    </row>
    <row r="290" spans="1:2">
      <c r="A290" t="s">
        <v>13</v>
      </c>
      <c r="B290" t="s">
        <v>1841</v>
      </c>
    </row>
    <row r="291" spans="1:2">
      <c r="A291" t="s">
        <v>13</v>
      </c>
      <c r="B291" t="s">
        <v>1825</v>
      </c>
    </row>
    <row r="292" spans="1:2">
      <c r="A292" t="s">
        <v>13</v>
      </c>
      <c r="B292" t="s">
        <v>1845</v>
      </c>
    </row>
    <row r="293" spans="1:2">
      <c r="A293" t="s">
        <v>13</v>
      </c>
      <c r="B293" t="s">
        <v>1947</v>
      </c>
    </row>
    <row r="294" spans="1:2">
      <c r="A294" t="s">
        <v>13</v>
      </c>
      <c r="B294" t="s">
        <v>1948</v>
      </c>
    </row>
    <row r="295" spans="1:2">
      <c r="A295" t="s">
        <v>13</v>
      </c>
      <c r="B295" t="s">
        <v>1966</v>
      </c>
    </row>
    <row r="296" spans="1:2">
      <c r="A296" t="s">
        <v>13</v>
      </c>
      <c r="B296" t="s">
        <v>1822</v>
      </c>
    </row>
    <row r="297" spans="1:2">
      <c r="A297" t="s">
        <v>13</v>
      </c>
      <c r="B297" t="s">
        <v>1846</v>
      </c>
    </row>
    <row r="298" spans="1:2">
      <c r="A298" t="s">
        <v>13</v>
      </c>
      <c r="B298" t="s">
        <v>1896</v>
      </c>
    </row>
    <row r="299" spans="1:2">
      <c r="A299" t="s">
        <v>13</v>
      </c>
      <c r="B299" t="s">
        <v>1884</v>
      </c>
    </row>
    <row r="300" spans="1:2">
      <c r="A300" t="s">
        <v>13</v>
      </c>
      <c r="B300" t="s">
        <v>1838</v>
      </c>
    </row>
    <row r="301" spans="1:2">
      <c r="A301" t="s">
        <v>13</v>
      </c>
      <c r="B301" t="s">
        <v>1961</v>
      </c>
    </row>
    <row r="302" spans="1:2">
      <c r="A302" t="s">
        <v>13</v>
      </c>
      <c r="B302" t="s">
        <v>1825</v>
      </c>
    </row>
    <row r="303" spans="1:2">
      <c r="A303" t="s">
        <v>20</v>
      </c>
      <c r="B303" t="s">
        <v>1858</v>
      </c>
    </row>
    <row r="304" spans="1:2">
      <c r="A304" t="s">
        <v>20</v>
      </c>
      <c r="B304" t="s">
        <v>1865</v>
      </c>
    </row>
    <row r="305" spans="1:2">
      <c r="A305" t="s">
        <v>20</v>
      </c>
      <c r="B305" t="s">
        <v>1857</v>
      </c>
    </row>
    <row r="306" spans="1:2">
      <c r="A306" t="s">
        <v>20</v>
      </c>
      <c r="B306" t="s">
        <v>1843</v>
      </c>
    </row>
    <row r="307" spans="1:2">
      <c r="A307" t="s">
        <v>20</v>
      </c>
      <c r="B307" t="s">
        <v>1819</v>
      </c>
    </row>
    <row r="308" spans="1:2">
      <c r="A308" t="s">
        <v>20</v>
      </c>
      <c r="B308" t="s">
        <v>1825</v>
      </c>
    </row>
    <row r="309" spans="1:2">
      <c r="A309" t="s">
        <v>13</v>
      </c>
      <c r="B309" t="s">
        <v>1921</v>
      </c>
    </row>
    <row r="310" spans="1:2">
      <c r="A310" t="s">
        <v>13</v>
      </c>
      <c r="B310" t="s">
        <v>1846</v>
      </c>
    </row>
    <row r="311" spans="1:2">
      <c r="A311" t="s">
        <v>13</v>
      </c>
      <c r="B311" t="s">
        <v>1838</v>
      </c>
    </row>
    <row r="312" spans="1:2">
      <c r="A312" t="s">
        <v>13</v>
      </c>
      <c r="B312" t="s">
        <v>1820</v>
      </c>
    </row>
    <row r="313" spans="1:2">
      <c r="A313" t="s">
        <v>13</v>
      </c>
      <c r="B313" t="s">
        <v>1825</v>
      </c>
    </row>
    <row r="314" spans="1:2">
      <c r="A314" t="s">
        <v>20</v>
      </c>
      <c r="B314" t="s">
        <v>1956</v>
      </c>
    </row>
    <row r="315" spans="1:2">
      <c r="A315" t="s">
        <v>20</v>
      </c>
      <c r="B315" t="s">
        <v>1846</v>
      </c>
    </row>
    <row r="316" spans="1:2">
      <c r="A316" t="s">
        <v>20</v>
      </c>
      <c r="B316" t="s">
        <v>1825</v>
      </c>
    </row>
    <row r="317" spans="1:2">
      <c r="A317" t="s">
        <v>13</v>
      </c>
      <c r="B317" t="s">
        <v>1816</v>
      </c>
    </row>
    <row r="318" spans="1:2">
      <c r="A318" t="s">
        <v>13</v>
      </c>
      <c r="B318" t="s">
        <v>1865</v>
      </c>
    </row>
    <row r="319" spans="1:2">
      <c r="A319" t="s">
        <v>13</v>
      </c>
      <c r="B319" t="s">
        <v>1818</v>
      </c>
    </row>
    <row r="320" spans="1:2">
      <c r="A320" t="s">
        <v>13</v>
      </c>
      <c r="B320" t="s">
        <v>1820</v>
      </c>
    </row>
    <row r="321" spans="1:2">
      <c r="A321" t="s">
        <v>13</v>
      </c>
      <c r="B321" t="s">
        <v>1825</v>
      </c>
    </row>
    <row r="322" spans="1:2">
      <c r="A322" t="s">
        <v>69</v>
      </c>
      <c r="B322" t="s">
        <v>1943</v>
      </c>
    </row>
    <row r="323" spans="1:2">
      <c r="A323" t="s">
        <v>69</v>
      </c>
      <c r="B323" t="s">
        <v>1944</v>
      </c>
    </row>
    <row r="324" spans="1:2">
      <c r="A324" t="s">
        <v>69</v>
      </c>
      <c r="B324" t="s">
        <v>1896</v>
      </c>
    </row>
    <row r="325" spans="1:2">
      <c r="A325" t="s">
        <v>69</v>
      </c>
      <c r="B325" t="s">
        <v>1884</v>
      </c>
    </row>
    <row r="326" spans="1:2">
      <c r="A326" t="s">
        <v>69</v>
      </c>
      <c r="B326" t="s">
        <v>1838</v>
      </c>
    </row>
    <row r="327" spans="1:2">
      <c r="A327" t="s">
        <v>69</v>
      </c>
      <c r="B327" t="s">
        <v>1832</v>
      </c>
    </row>
    <row r="328" spans="1:2">
      <c r="A328" t="s">
        <v>69</v>
      </c>
      <c r="B328" t="s">
        <v>1845</v>
      </c>
    </row>
    <row r="329" spans="1:2">
      <c r="A329" t="s">
        <v>69</v>
      </c>
      <c r="B329" t="s">
        <v>1840</v>
      </c>
    </row>
    <row r="330" spans="1:2">
      <c r="A330" t="s">
        <v>69</v>
      </c>
      <c r="B330" t="s">
        <v>1904</v>
      </c>
    </row>
    <row r="331" spans="1:2">
      <c r="A331" t="s">
        <v>69</v>
      </c>
      <c r="B331" t="s">
        <v>1983</v>
      </c>
    </row>
    <row r="332" spans="1:2">
      <c r="A332" t="s">
        <v>69</v>
      </c>
      <c r="B332" t="s">
        <v>1909</v>
      </c>
    </row>
    <row r="333" spans="1:2">
      <c r="A333" t="s">
        <v>69</v>
      </c>
      <c r="B333" t="s">
        <v>1860</v>
      </c>
    </row>
    <row r="334" spans="1:2">
      <c r="A334" t="s">
        <v>69</v>
      </c>
      <c r="B334" t="s">
        <v>1850</v>
      </c>
    </row>
    <row r="335" spans="1:2">
      <c r="A335" t="s">
        <v>69</v>
      </c>
      <c r="B335" t="s">
        <v>1862</v>
      </c>
    </row>
    <row r="336" spans="1:2">
      <c r="A336" t="s">
        <v>69</v>
      </c>
      <c r="B336" t="s">
        <v>1863</v>
      </c>
    </row>
    <row r="337" spans="1:2">
      <c r="A337" t="s">
        <v>69</v>
      </c>
      <c r="B337" t="s">
        <v>1864</v>
      </c>
    </row>
    <row r="338" spans="1:2">
      <c r="A338" t="s">
        <v>69</v>
      </c>
      <c r="B338" t="s">
        <v>1828</v>
      </c>
    </row>
    <row r="339" spans="1:2">
      <c r="A339" t="s">
        <v>69</v>
      </c>
      <c r="B339" t="s">
        <v>1829</v>
      </c>
    </row>
    <row r="340" spans="1:2">
      <c r="A340" t="s">
        <v>69</v>
      </c>
      <c r="B340" t="s">
        <v>1856</v>
      </c>
    </row>
    <row r="341" spans="1:2">
      <c r="A341" t="s">
        <v>69</v>
      </c>
      <c r="B341" t="s">
        <v>1857</v>
      </c>
    </row>
    <row r="342" spans="1:2">
      <c r="A342" t="s">
        <v>69</v>
      </c>
      <c r="B342" t="s">
        <v>1843</v>
      </c>
    </row>
    <row r="343" spans="1:2">
      <c r="A343" t="s">
        <v>69</v>
      </c>
      <c r="B343" t="s">
        <v>1838</v>
      </c>
    </row>
    <row r="344" spans="1:2">
      <c r="A344" t="s">
        <v>69</v>
      </c>
      <c r="B344" t="s">
        <v>1819</v>
      </c>
    </row>
    <row r="345" spans="1:2">
      <c r="A345" t="s">
        <v>69</v>
      </c>
      <c r="B345" t="s">
        <v>1851</v>
      </c>
    </row>
    <row r="346" spans="1:2">
      <c r="A346" t="s">
        <v>13</v>
      </c>
      <c r="B346" t="s">
        <v>1858</v>
      </c>
    </row>
    <row r="347" spans="1:2">
      <c r="A347" t="s">
        <v>13</v>
      </c>
      <c r="B347" t="s">
        <v>1912</v>
      </c>
    </row>
    <row r="348" spans="1:2">
      <c r="A348" t="s">
        <v>13</v>
      </c>
      <c r="B348" t="s">
        <v>1819</v>
      </c>
    </row>
    <row r="349" spans="1:2">
      <c r="A349" t="s">
        <v>13</v>
      </c>
      <c r="B349" t="s">
        <v>1825</v>
      </c>
    </row>
    <row r="350" spans="1:2">
      <c r="A350" t="s">
        <v>13</v>
      </c>
      <c r="B350" t="s">
        <v>1953</v>
      </c>
    </row>
    <row r="351" spans="1:2">
      <c r="A351" t="s">
        <v>13</v>
      </c>
      <c r="B351" t="s">
        <v>1846</v>
      </c>
    </row>
    <row r="352" spans="1:2">
      <c r="A352" t="s">
        <v>13</v>
      </c>
      <c r="B352" t="s">
        <v>1954</v>
      </c>
    </row>
    <row r="353" spans="1:2">
      <c r="A353" t="s">
        <v>13</v>
      </c>
      <c r="B353" t="s">
        <v>1825</v>
      </c>
    </row>
    <row r="354" spans="1:2">
      <c r="A354" t="s">
        <v>13</v>
      </c>
      <c r="B354" t="s">
        <v>1832</v>
      </c>
    </row>
    <row r="355" spans="1:2">
      <c r="A355" t="s">
        <v>13</v>
      </c>
      <c r="B355" t="s">
        <v>1840</v>
      </c>
    </row>
    <row r="356" spans="1:2">
      <c r="A356" t="s">
        <v>1230</v>
      </c>
      <c r="B356" t="s">
        <v>1847</v>
      </c>
    </row>
    <row r="357" spans="1:2">
      <c r="A357" t="s">
        <v>1230</v>
      </c>
      <c r="B357" t="s">
        <v>1849</v>
      </c>
    </row>
    <row r="358" spans="1:2">
      <c r="A358" t="s">
        <v>1230</v>
      </c>
      <c r="B358" t="s">
        <v>1825</v>
      </c>
    </row>
    <row r="359" spans="1:2">
      <c r="A359" t="s">
        <v>1230</v>
      </c>
      <c r="B359" t="s">
        <v>1851</v>
      </c>
    </row>
    <row r="360" spans="1:2">
      <c r="A360" t="s">
        <v>20</v>
      </c>
      <c r="B360" t="s">
        <v>1833</v>
      </c>
    </row>
    <row r="361" spans="1:2">
      <c r="A361" t="s">
        <v>20</v>
      </c>
      <c r="B361" t="s">
        <v>1998</v>
      </c>
    </row>
    <row r="362" spans="1:2">
      <c r="A362" t="s">
        <v>20</v>
      </c>
      <c r="B362" t="s">
        <v>1932</v>
      </c>
    </row>
    <row r="363" spans="1:2">
      <c r="A363" t="s">
        <v>20</v>
      </c>
      <c r="B363" t="s">
        <v>1983</v>
      </c>
    </row>
    <row r="364" spans="1:2">
      <c r="A364" t="s">
        <v>20</v>
      </c>
      <c r="B364" t="s">
        <v>1940</v>
      </c>
    </row>
    <row r="365" spans="1:2">
      <c r="A365" t="s">
        <v>20</v>
      </c>
      <c r="B365" t="s">
        <v>1834</v>
      </c>
    </row>
    <row r="366" spans="1:2">
      <c r="A366" t="s">
        <v>20</v>
      </c>
      <c r="B366" t="s">
        <v>1933</v>
      </c>
    </row>
    <row r="367" spans="1:2">
      <c r="A367" t="s">
        <v>20</v>
      </c>
      <c r="B367" t="s">
        <v>1909</v>
      </c>
    </row>
    <row r="368" spans="1:2">
      <c r="A368" t="s">
        <v>20</v>
      </c>
      <c r="B368" t="s">
        <v>1871</v>
      </c>
    </row>
    <row r="369" spans="1:2">
      <c r="A369" t="s">
        <v>20</v>
      </c>
      <c r="B369" t="s">
        <v>1860</v>
      </c>
    </row>
    <row r="370" spans="1:2">
      <c r="A370" t="s">
        <v>31</v>
      </c>
      <c r="B370" t="s">
        <v>1919</v>
      </c>
    </row>
    <row r="371" spans="1:2">
      <c r="A371" t="s">
        <v>31</v>
      </c>
      <c r="B371" t="s">
        <v>1891</v>
      </c>
    </row>
    <row r="372" spans="1:2">
      <c r="A372" t="s">
        <v>31</v>
      </c>
      <c r="B372" t="s">
        <v>1836</v>
      </c>
    </row>
    <row r="373" spans="1:2">
      <c r="A373" t="s">
        <v>31</v>
      </c>
      <c r="B373" t="s">
        <v>1824</v>
      </c>
    </row>
    <row r="374" spans="1:2">
      <c r="A374" t="s">
        <v>31</v>
      </c>
      <c r="B374" t="s">
        <v>1825</v>
      </c>
    </row>
    <row r="375" spans="1:2">
      <c r="A375" t="s">
        <v>31</v>
      </c>
      <c r="B375" t="s">
        <v>1913</v>
      </c>
    </row>
    <row r="376" spans="1:2">
      <c r="A376" t="s">
        <v>69</v>
      </c>
      <c r="B376" t="s">
        <v>1919</v>
      </c>
    </row>
    <row r="377" spans="1:2">
      <c r="A377" t="s">
        <v>69</v>
      </c>
      <c r="B377" t="s">
        <v>1825</v>
      </c>
    </row>
    <row r="378" spans="1:2">
      <c r="A378" t="s">
        <v>69</v>
      </c>
      <c r="B378" t="s">
        <v>1845</v>
      </c>
    </row>
    <row r="379" spans="1:2">
      <c r="A379" t="s">
        <v>20</v>
      </c>
      <c r="B379" t="s">
        <v>1911</v>
      </c>
    </row>
    <row r="380" spans="1:2">
      <c r="A380" t="s">
        <v>20</v>
      </c>
      <c r="B380" t="s">
        <v>1836</v>
      </c>
    </row>
    <row r="381" spans="1:2">
      <c r="A381" t="s">
        <v>20</v>
      </c>
      <c r="B381" t="s">
        <v>1825</v>
      </c>
    </row>
    <row r="382" spans="1:2">
      <c r="A382" t="s">
        <v>20</v>
      </c>
      <c r="B382" t="s">
        <v>1913</v>
      </c>
    </row>
    <row r="383" spans="1:2">
      <c r="A383" t="s">
        <v>13</v>
      </c>
      <c r="B383" t="s">
        <v>1879</v>
      </c>
    </row>
    <row r="384" spans="1:2">
      <c r="A384" t="s">
        <v>13</v>
      </c>
      <c r="B384" t="s">
        <v>1825</v>
      </c>
    </row>
    <row r="385" spans="1:2">
      <c r="A385" t="s">
        <v>13</v>
      </c>
      <c r="B385" t="s">
        <v>1827</v>
      </c>
    </row>
    <row r="386" spans="1:2">
      <c r="A386" t="s">
        <v>13</v>
      </c>
      <c r="B386" t="s">
        <v>1879</v>
      </c>
    </row>
    <row r="387" spans="1:2">
      <c r="A387" t="s">
        <v>13</v>
      </c>
      <c r="B387" t="s">
        <v>1825</v>
      </c>
    </row>
    <row r="388" spans="1:2">
      <c r="A388" t="s">
        <v>13</v>
      </c>
      <c r="B388" t="s">
        <v>1840</v>
      </c>
    </row>
    <row r="389" spans="1:2">
      <c r="A389" t="s">
        <v>20</v>
      </c>
      <c r="B389" t="s">
        <v>1847</v>
      </c>
    </row>
    <row r="390" spans="1:2">
      <c r="A390" t="s">
        <v>20</v>
      </c>
      <c r="B390" t="s">
        <v>1993</v>
      </c>
    </row>
    <row r="391" spans="1:2">
      <c r="A391" t="s">
        <v>20</v>
      </c>
      <c r="B391" t="s">
        <v>1824</v>
      </c>
    </row>
    <row r="392" spans="1:2">
      <c r="A392" t="s">
        <v>20</v>
      </c>
      <c r="B392" t="s">
        <v>1825</v>
      </c>
    </row>
    <row r="393" spans="1:2">
      <c r="A393" t="s">
        <v>20</v>
      </c>
      <c r="B393" t="s">
        <v>1867</v>
      </c>
    </row>
    <row r="394" spans="1:2">
      <c r="A394" t="s">
        <v>20</v>
      </c>
      <c r="B394" t="s">
        <v>1982</v>
      </c>
    </row>
    <row r="395" spans="1:2">
      <c r="A395" t="s">
        <v>13</v>
      </c>
      <c r="B395" t="s">
        <v>1946</v>
      </c>
    </row>
    <row r="396" spans="1:2">
      <c r="A396" t="s">
        <v>13</v>
      </c>
      <c r="B396" t="s">
        <v>1822</v>
      </c>
    </row>
    <row r="397" spans="1:2">
      <c r="A397" t="s">
        <v>13</v>
      </c>
      <c r="B397" t="s">
        <v>1871</v>
      </c>
    </row>
    <row r="398" spans="1:2">
      <c r="A398" t="s">
        <v>13</v>
      </c>
      <c r="B398" t="s">
        <v>1965</v>
      </c>
    </row>
    <row r="399" spans="1:2">
      <c r="A399" t="s">
        <v>13</v>
      </c>
      <c r="B399" t="s">
        <v>1825</v>
      </c>
    </row>
    <row r="400" spans="1:2">
      <c r="A400" t="s">
        <v>13</v>
      </c>
      <c r="B400" t="s">
        <v>1952</v>
      </c>
    </row>
    <row r="401" spans="1:2">
      <c r="A401" t="s">
        <v>69</v>
      </c>
      <c r="B401" t="s">
        <v>1908</v>
      </c>
    </row>
    <row r="402" spans="1:2">
      <c r="A402" t="s">
        <v>69</v>
      </c>
      <c r="B402" t="s">
        <v>1865</v>
      </c>
    </row>
    <row r="403" spans="1:2">
      <c r="A403" t="s">
        <v>69</v>
      </c>
      <c r="B403" t="s">
        <v>1926</v>
      </c>
    </row>
    <row r="404" spans="1:2">
      <c r="A404" t="s">
        <v>69</v>
      </c>
      <c r="B404" t="s">
        <v>1909</v>
      </c>
    </row>
    <row r="405" spans="1:2">
      <c r="A405" t="s">
        <v>69</v>
      </c>
      <c r="B405" t="s">
        <v>1871</v>
      </c>
    </row>
    <row r="406" spans="1:2">
      <c r="A406" t="s">
        <v>69</v>
      </c>
      <c r="B406" t="s">
        <v>1860</v>
      </c>
    </row>
    <row r="407" spans="1:2">
      <c r="A407" t="s">
        <v>69</v>
      </c>
      <c r="B407" t="s">
        <v>1850</v>
      </c>
    </row>
    <row r="408" spans="1:2">
      <c r="A408" t="s">
        <v>69</v>
      </c>
      <c r="B408" t="s">
        <v>1862</v>
      </c>
    </row>
    <row r="409" spans="1:2">
      <c r="A409" t="s">
        <v>69</v>
      </c>
      <c r="B409" t="s">
        <v>1863</v>
      </c>
    </row>
    <row r="410" spans="1:2">
      <c r="A410" t="s">
        <v>69</v>
      </c>
      <c r="B410" t="s">
        <v>1864</v>
      </c>
    </row>
    <row r="411" spans="1:2">
      <c r="A411" t="s">
        <v>13</v>
      </c>
      <c r="B411" t="s">
        <v>1828</v>
      </c>
    </row>
    <row r="412" spans="1:2">
      <c r="A412" t="s">
        <v>13</v>
      </c>
      <c r="B412" t="s">
        <v>1886</v>
      </c>
    </row>
    <row r="413" spans="1:2">
      <c r="A413" t="s">
        <v>13</v>
      </c>
      <c r="B413" t="s">
        <v>1846</v>
      </c>
    </row>
    <row r="414" spans="1:2">
      <c r="A414" t="s">
        <v>13</v>
      </c>
      <c r="B414" t="s">
        <v>1820</v>
      </c>
    </row>
    <row r="415" spans="1:2">
      <c r="A415" t="s">
        <v>13</v>
      </c>
      <c r="B415" t="s">
        <v>1825</v>
      </c>
    </row>
    <row r="416" spans="1:2">
      <c r="A416" t="s">
        <v>13</v>
      </c>
      <c r="B416" t="s">
        <v>1919</v>
      </c>
    </row>
    <row r="417" spans="1:2">
      <c r="A417" t="s">
        <v>13</v>
      </c>
      <c r="B417" t="s">
        <v>1912</v>
      </c>
    </row>
    <row r="418" spans="1:2">
      <c r="A418" t="s">
        <v>13</v>
      </c>
      <c r="B418" t="s">
        <v>1823</v>
      </c>
    </row>
    <row r="419" spans="1:2">
      <c r="A419" t="s">
        <v>13</v>
      </c>
      <c r="B419" t="s">
        <v>1854</v>
      </c>
    </row>
    <row r="420" spans="1:2">
      <c r="A420" t="s">
        <v>13</v>
      </c>
      <c r="B420" t="s">
        <v>1838</v>
      </c>
    </row>
    <row r="421" spans="1:2">
      <c r="A421" t="s">
        <v>13</v>
      </c>
      <c r="B421" t="s">
        <v>1850</v>
      </c>
    </row>
    <row r="422" spans="1:2">
      <c r="A422" t="s">
        <v>13</v>
      </c>
      <c r="B422" t="s">
        <v>1824</v>
      </c>
    </row>
    <row r="423" spans="1:2">
      <c r="A423" t="s">
        <v>13</v>
      </c>
      <c r="B423" t="s">
        <v>1825</v>
      </c>
    </row>
    <row r="424" spans="1:2">
      <c r="A424" t="s">
        <v>62</v>
      </c>
      <c r="B424" t="s">
        <v>1828</v>
      </c>
    </row>
    <row r="425" spans="1:2">
      <c r="A425" t="s">
        <v>62</v>
      </c>
      <c r="B425" t="s">
        <v>1829</v>
      </c>
    </row>
    <row r="426" spans="1:2">
      <c r="A426" t="s">
        <v>62</v>
      </c>
      <c r="B426" t="s">
        <v>1869</v>
      </c>
    </row>
    <row r="427" spans="1:2">
      <c r="A427" t="s">
        <v>62</v>
      </c>
      <c r="B427" t="s">
        <v>1893</v>
      </c>
    </row>
    <row r="428" spans="1:2">
      <c r="A428" t="s">
        <v>62</v>
      </c>
      <c r="B428" t="s">
        <v>1894</v>
      </c>
    </row>
    <row r="429" spans="1:2">
      <c r="A429" t="s">
        <v>62</v>
      </c>
      <c r="B429" t="s">
        <v>1857</v>
      </c>
    </row>
    <row r="430" spans="1:2">
      <c r="A430" t="s">
        <v>62</v>
      </c>
      <c r="B430" t="s">
        <v>1842</v>
      </c>
    </row>
    <row r="431" spans="1:2">
      <c r="A431" t="s">
        <v>62</v>
      </c>
      <c r="B431" t="s">
        <v>1843</v>
      </c>
    </row>
    <row r="432" spans="1:2">
      <c r="A432" t="s">
        <v>62</v>
      </c>
      <c r="B432" t="s">
        <v>1895</v>
      </c>
    </row>
    <row r="433" spans="1:2">
      <c r="A433" t="s">
        <v>62</v>
      </c>
      <c r="B433" t="s">
        <v>1819</v>
      </c>
    </row>
    <row r="434" spans="1:2">
      <c r="A434" t="s">
        <v>13</v>
      </c>
      <c r="B434" t="s">
        <v>1858</v>
      </c>
    </row>
    <row r="435" spans="1:2">
      <c r="A435" t="s">
        <v>13</v>
      </c>
      <c r="B435" t="s">
        <v>1886</v>
      </c>
    </row>
    <row r="436" spans="1:2">
      <c r="A436" t="s">
        <v>13</v>
      </c>
      <c r="B436" t="s">
        <v>1843</v>
      </c>
    </row>
    <row r="437" spans="1:2">
      <c r="A437" t="s">
        <v>13</v>
      </c>
      <c r="B437" t="s">
        <v>1931</v>
      </c>
    </row>
    <row r="438" spans="1:2">
      <c r="A438" t="s">
        <v>13</v>
      </c>
      <c r="B438" t="s">
        <v>1819</v>
      </c>
    </row>
    <row r="439" spans="1:2">
      <c r="A439" t="s">
        <v>13</v>
      </c>
      <c r="B439" t="s">
        <v>1820</v>
      </c>
    </row>
    <row r="440" spans="1:2">
      <c r="A440" t="s">
        <v>13</v>
      </c>
      <c r="B440" t="s">
        <v>1866</v>
      </c>
    </row>
    <row r="441" spans="1:2">
      <c r="A441" t="s">
        <v>13</v>
      </c>
      <c r="B441" t="s">
        <v>1892</v>
      </c>
    </row>
    <row r="442" spans="1:2">
      <c r="A442" t="s">
        <v>13</v>
      </c>
      <c r="B442" t="s">
        <v>1836</v>
      </c>
    </row>
    <row r="443" spans="1:2">
      <c r="A443" t="s">
        <v>13</v>
      </c>
      <c r="B443" t="s">
        <v>1820</v>
      </c>
    </row>
    <row r="444" spans="1:2">
      <c r="A444" t="s">
        <v>13</v>
      </c>
      <c r="B444" t="s">
        <v>1825</v>
      </c>
    </row>
    <row r="445" spans="1:2">
      <c r="A445" t="s">
        <v>13</v>
      </c>
      <c r="B445" t="s">
        <v>1840</v>
      </c>
    </row>
    <row r="446" spans="1:2">
      <c r="A446" t="s">
        <v>13</v>
      </c>
      <c r="B446" t="s">
        <v>1915</v>
      </c>
    </row>
    <row r="447" spans="1:2">
      <c r="A447" t="s">
        <v>13</v>
      </c>
      <c r="B447" t="s">
        <v>1916</v>
      </c>
    </row>
    <row r="448" spans="1:2">
      <c r="A448" t="s">
        <v>13</v>
      </c>
      <c r="B448" t="s">
        <v>1917</v>
      </c>
    </row>
    <row r="449" spans="1:2">
      <c r="A449" t="s">
        <v>13</v>
      </c>
      <c r="B449" t="s">
        <v>1880</v>
      </c>
    </row>
    <row r="450" spans="1:2">
      <c r="A450" t="s">
        <v>13</v>
      </c>
      <c r="B450" t="s">
        <v>1881</v>
      </c>
    </row>
    <row r="451" spans="1:2">
      <c r="A451" t="s">
        <v>13</v>
      </c>
      <c r="B451" t="s">
        <v>1884</v>
      </c>
    </row>
    <row r="452" spans="1:2">
      <c r="A452" t="s">
        <v>13</v>
      </c>
      <c r="B452" t="s">
        <v>1838</v>
      </c>
    </row>
    <row r="453" spans="1:2">
      <c r="A453" t="s">
        <v>13</v>
      </c>
      <c r="B453" t="s">
        <v>1855</v>
      </c>
    </row>
    <row r="454" spans="1:2">
      <c r="A454" t="s">
        <v>13</v>
      </c>
      <c r="B454" t="s">
        <v>1832</v>
      </c>
    </row>
    <row r="455" spans="1:2">
      <c r="A455" t="s">
        <v>13</v>
      </c>
      <c r="B455" t="s">
        <v>1839</v>
      </c>
    </row>
    <row r="456" spans="1:2">
      <c r="A456" t="s">
        <v>69</v>
      </c>
      <c r="B456" t="s">
        <v>1915</v>
      </c>
    </row>
    <row r="457" spans="1:2">
      <c r="A457" t="s">
        <v>69</v>
      </c>
      <c r="B457" t="s">
        <v>1872</v>
      </c>
    </row>
    <row r="458" spans="1:2">
      <c r="A458" t="s">
        <v>69</v>
      </c>
      <c r="B458" t="s">
        <v>1922</v>
      </c>
    </row>
    <row r="459" spans="1:2">
      <c r="A459" t="s">
        <v>69</v>
      </c>
      <c r="B459" t="s">
        <v>1909</v>
      </c>
    </row>
    <row r="460" spans="1:2">
      <c r="A460" t="s">
        <v>69</v>
      </c>
      <c r="B460" t="s">
        <v>1923</v>
      </c>
    </row>
    <row r="461" spans="1:2">
      <c r="A461" t="s">
        <v>69</v>
      </c>
      <c r="B461" t="s">
        <v>1924</v>
      </c>
    </row>
    <row r="462" spans="1:2">
      <c r="A462" t="s">
        <v>69</v>
      </c>
      <c r="B462" t="s">
        <v>1925</v>
      </c>
    </row>
    <row r="463" spans="1:2">
      <c r="A463" t="s">
        <v>69</v>
      </c>
      <c r="B463" t="s">
        <v>1836</v>
      </c>
    </row>
    <row r="464" spans="1:2">
      <c r="A464" t="s">
        <v>69</v>
      </c>
      <c r="B464" t="s">
        <v>1850</v>
      </c>
    </row>
    <row r="465" spans="1:2">
      <c r="A465" t="s">
        <v>69</v>
      </c>
      <c r="B465" t="s">
        <v>1862</v>
      </c>
    </row>
    <row r="466" spans="1:2">
      <c r="A466" t="s">
        <v>13</v>
      </c>
      <c r="B466" t="s">
        <v>1816</v>
      </c>
    </row>
    <row r="467" spans="1:2">
      <c r="A467" t="s">
        <v>13</v>
      </c>
      <c r="B467" t="s">
        <v>1818</v>
      </c>
    </row>
    <row r="468" spans="1:2">
      <c r="A468" t="s">
        <v>13</v>
      </c>
      <c r="B468" t="s">
        <v>1830</v>
      </c>
    </row>
    <row r="469" spans="1:2">
      <c r="A469" t="s">
        <v>13</v>
      </c>
      <c r="B469" t="s">
        <v>1846</v>
      </c>
    </row>
    <row r="470" spans="1:2">
      <c r="A470" t="s">
        <v>13</v>
      </c>
      <c r="B470" t="s">
        <v>1896</v>
      </c>
    </row>
    <row r="471" spans="1:2">
      <c r="A471" t="s">
        <v>13</v>
      </c>
      <c r="B471" t="s">
        <v>1884</v>
      </c>
    </row>
    <row r="472" spans="1:2">
      <c r="A472" t="s">
        <v>13</v>
      </c>
      <c r="B472" t="s">
        <v>1961</v>
      </c>
    </row>
    <row r="473" spans="1:2">
      <c r="A473" t="s">
        <v>13</v>
      </c>
      <c r="B473" t="s">
        <v>1820</v>
      </c>
    </row>
    <row r="474" spans="1:2">
      <c r="A474" t="s">
        <v>13</v>
      </c>
      <c r="B474" t="s">
        <v>1825</v>
      </c>
    </row>
    <row r="475" spans="1:2">
      <c r="A475" t="s">
        <v>13</v>
      </c>
      <c r="B475" t="s">
        <v>1832</v>
      </c>
    </row>
    <row r="476" spans="1:2">
      <c r="A476" t="s">
        <v>13</v>
      </c>
      <c r="B476" t="s">
        <v>1911</v>
      </c>
    </row>
    <row r="477" spans="1:2">
      <c r="A477" t="s">
        <v>13</v>
      </c>
      <c r="B477" t="s">
        <v>1912</v>
      </c>
    </row>
    <row r="478" spans="1:2">
      <c r="A478" t="s">
        <v>13</v>
      </c>
      <c r="B478" t="s">
        <v>1822</v>
      </c>
    </row>
    <row r="479" spans="1:2">
      <c r="A479" t="s">
        <v>13</v>
      </c>
      <c r="B479" t="s">
        <v>1824</v>
      </c>
    </row>
    <row r="480" spans="1:2">
      <c r="A480" t="s">
        <v>13</v>
      </c>
      <c r="B480" t="s">
        <v>1825</v>
      </c>
    </row>
    <row r="481" spans="1:2">
      <c r="A481" t="s">
        <v>13</v>
      </c>
      <c r="B481" t="s">
        <v>1913</v>
      </c>
    </row>
    <row r="482" spans="1:2">
      <c r="A482" t="s">
        <v>20</v>
      </c>
      <c r="B482" t="s">
        <v>1821</v>
      </c>
    </row>
    <row r="483" spans="1:2">
      <c r="A483" t="s">
        <v>20</v>
      </c>
      <c r="B483" t="s">
        <v>1834</v>
      </c>
    </row>
    <row r="484" spans="1:2">
      <c r="A484" t="s">
        <v>20</v>
      </c>
      <c r="B484" t="s">
        <v>1824</v>
      </c>
    </row>
    <row r="485" spans="1:2">
      <c r="A485" t="s">
        <v>20</v>
      </c>
      <c r="B485" t="s">
        <v>1825</v>
      </c>
    </row>
    <row r="486" spans="1:2">
      <c r="A486" t="s">
        <v>20</v>
      </c>
      <c r="B486" t="s">
        <v>1867</v>
      </c>
    </row>
    <row r="487" spans="1:2">
      <c r="A487" t="s">
        <v>20</v>
      </c>
      <c r="B487" t="s">
        <v>1851</v>
      </c>
    </row>
    <row r="488" spans="1:2">
      <c r="A488" t="s">
        <v>62</v>
      </c>
      <c r="B488" t="s">
        <v>1847</v>
      </c>
    </row>
    <row r="489" spans="1:2">
      <c r="A489" t="s">
        <v>62</v>
      </c>
      <c r="B489" t="s">
        <v>1869</v>
      </c>
    </row>
    <row r="490" spans="1:2">
      <c r="A490" t="s">
        <v>62</v>
      </c>
      <c r="B490" t="s">
        <v>1825</v>
      </c>
    </row>
    <row r="491" spans="1:2">
      <c r="A491" t="s">
        <v>62</v>
      </c>
      <c r="B491" t="s">
        <v>1845</v>
      </c>
    </row>
    <row r="492" spans="1:2">
      <c r="A492" t="s">
        <v>62</v>
      </c>
      <c r="B492" t="s">
        <v>1851</v>
      </c>
    </row>
    <row r="493" spans="1:2">
      <c r="A493" t="s">
        <v>13</v>
      </c>
      <c r="B493" t="s">
        <v>1828</v>
      </c>
    </row>
    <row r="494" spans="1:2">
      <c r="A494" t="s">
        <v>13</v>
      </c>
      <c r="B494" t="s">
        <v>1895</v>
      </c>
    </row>
    <row r="495" spans="1:2">
      <c r="A495" t="s">
        <v>13</v>
      </c>
      <c r="B495" t="s">
        <v>1825</v>
      </c>
    </row>
    <row r="496" spans="1:2">
      <c r="A496" t="s">
        <v>13</v>
      </c>
      <c r="B496" t="s">
        <v>1987</v>
      </c>
    </row>
    <row r="497" spans="1:2">
      <c r="A497" t="s">
        <v>13</v>
      </c>
      <c r="B497" t="s">
        <v>1817</v>
      </c>
    </row>
    <row r="498" spans="1:2">
      <c r="A498" t="s">
        <v>13</v>
      </c>
      <c r="B498" t="s">
        <v>1945</v>
      </c>
    </row>
    <row r="499" spans="1:2">
      <c r="A499" t="s">
        <v>13</v>
      </c>
      <c r="B499" t="s">
        <v>1838</v>
      </c>
    </row>
    <row r="500" spans="1:2">
      <c r="A500" t="s">
        <v>13</v>
      </c>
      <c r="B500" t="s">
        <v>1820</v>
      </c>
    </row>
    <row r="501" spans="1:2">
      <c r="A501" t="s">
        <v>13</v>
      </c>
      <c r="B501" t="s">
        <v>1825</v>
      </c>
    </row>
    <row r="502" spans="1:2">
      <c r="A502" t="s">
        <v>13</v>
      </c>
      <c r="B502" t="s">
        <v>1840</v>
      </c>
    </row>
    <row r="503" spans="1:2">
      <c r="A503" t="s">
        <v>49</v>
      </c>
      <c r="B503" t="s">
        <v>1904</v>
      </c>
    </row>
    <row r="504" spans="1:2">
      <c r="A504" t="s">
        <v>49</v>
      </c>
      <c r="B504" t="s">
        <v>2006</v>
      </c>
    </row>
    <row r="505" spans="1:2">
      <c r="A505" t="s">
        <v>49</v>
      </c>
      <c r="B505" t="s">
        <v>1926</v>
      </c>
    </row>
    <row r="506" spans="1:2">
      <c r="A506" t="s">
        <v>49</v>
      </c>
      <c r="B506" t="s">
        <v>1933</v>
      </c>
    </row>
    <row r="507" spans="1:2">
      <c r="A507" t="s">
        <v>49</v>
      </c>
      <c r="B507" t="s">
        <v>1871</v>
      </c>
    </row>
    <row r="508" spans="1:2">
      <c r="A508" t="s">
        <v>49</v>
      </c>
      <c r="B508" t="s">
        <v>1850</v>
      </c>
    </row>
    <row r="509" spans="1:2">
      <c r="A509" t="s">
        <v>49</v>
      </c>
      <c r="B509" t="s">
        <v>1863</v>
      </c>
    </row>
    <row r="510" spans="1:2">
      <c r="A510" t="s">
        <v>49</v>
      </c>
      <c r="B510" t="s">
        <v>1864</v>
      </c>
    </row>
    <row r="511" spans="1:2">
      <c r="A511" t="s">
        <v>49</v>
      </c>
      <c r="B511" t="s">
        <v>1982</v>
      </c>
    </row>
    <row r="512" spans="1:2">
      <c r="A512" t="s">
        <v>13</v>
      </c>
      <c r="B512" t="s">
        <v>1821</v>
      </c>
    </row>
    <row r="513" spans="1:2">
      <c r="A513" t="s">
        <v>13</v>
      </c>
      <c r="B513" t="s">
        <v>1906</v>
      </c>
    </row>
    <row r="514" spans="1:2">
      <c r="A514" t="s">
        <v>13</v>
      </c>
      <c r="B514" t="s">
        <v>1822</v>
      </c>
    </row>
    <row r="515" spans="1:2">
      <c r="A515" t="s">
        <v>13</v>
      </c>
      <c r="B515" t="s">
        <v>1848</v>
      </c>
    </row>
    <row r="516" spans="1:2">
      <c r="A516" t="s">
        <v>13</v>
      </c>
      <c r="B516" t="s">
        <v>1838</v>
      </c>
    </row>
    <row r="517" spans="1:2">
      <c r="A517" t="s">
        <v>13</v>
      </c>
      <c r="B517" t="s">
        <v>1907</v>
      </c>
    </row>
    <row r="518" spans="1:2">
      <c r="A518" t="s">
        <v>13</v>
      </c>
      <c r="B518" t="s">
        <v>1824</v>
      </c>
    </row>
    <row r="519" spans="1:2">
      <c r="A519" t="s">
        <v>13</v>
      </c>
      <c r="B519" t="s">
        <v>1820</v>
      </c>
    </row>
    <row r="520" spans="1:2">
      <c r="A520" t="s">
        <v>13</v>
      </c>
      <c r="B520" t="s">
        <v>1825</v>
      </c>
    </row>
    <row r="521" spans="1:2">
      <c r="A521" t="s">
        <v>13</v>
      </c>
      <c r="B521" t="s">
        <v>1833</v>
      </c>
    </row>
    <row r="522" spans="1:2">
      <c r="A522" t="s">
        <v>13</v>
      </c>
      <c r="B522" t="s">
        <v>1932</v>
      </c>
    </row>
    <row r="523" spans="1:2">
      <c r="A523" t="s">
        <v>13</v>
      </c>
      <c r="B523" t="s">
        <v>1817</v>
      </c>
    </row>
    <row r="524" spans="1:2">
      <c r="A524" t="s">
        <v>13</v>
      </c>
      <c r="B524" t="s">
        <v>1958</v>
      </c>
    </row>
    <row r="525" spans="1:2">
      <c r="A525" t="s">
        <v>13</v>
      </c>
      <c r="B525" t="s">
        <v>1834</v>
      </c>
    </row>
    <row r="526" spans="1:2">
      <c r="A526" t="s">
        <v>13</v>
      </c>
      <c r="B526" t="s">
        <v>1822</v>
      </c>
    </row>
    <row r="527" spans="1:2">
      <c r="A527" t="s">
        <v>13</v>
      </c>
      <c r="B527" t="s">
        <v>1871</v>
      </c>
    </row>
    <row r="528" spans="1:2">
      <c r="A528" t="s">
        <v>13</v>
      </c>
      <c r="B528" t="s">
        <v>1965</v>
      </c>
    </row>
    <row r="529" spans="1:2">
      <c r="A529" t="s">
        <v>13</v>
      </c>
      <c r="B529" t="s">
        <v>1951</v>
      </c>
    </row>
    <row r="530" spans="1:2">
      <c r="A530" t="s">
        <v>13</v>
      </c>
      <c r="B530" t="s">
        <v>1850</v>
      </c>
    </row>
    <row r="531" spans="1:2">
      <c r="A531" t="s">
        <v>13</v>
      </c>
      <c r="B531" t="s">
        <v>1883</v>
      </c>
    </row>
    <row r="532" spans="1:2">
      <c r="A532" t="s">
        <v>13</v>
      </c>
      <c r="B532" t="s">
        <v>1884</v>
      </c>
    </row>
    <row r="533" spans="1:2">
      <c r="A533" t="s">
        <v>13</v>
      </c>
      <c r="B533" t="s">
        <v>1825</v>
      </c>
    </row>
    <row r="534" spans="1:2">
      <c r="A534" t="s">
        <v>13</v>
      </c>
      <c r="B534" t="s">
        <v>1832</v>
      </c>
    </row>
    <row r="535" spans="1:2">
      <c r="A535" t="s">
        <v>13</v>
      </c>
      <c r="B535" t="s">
        <v>1840</v>
      </c>
    </row>
    <row r="536" spans="1:2">
      <c r="A536" t="s">
        <v>69</v>
      </c>
      <c r="B536" t="s">
        <v>1821</v>
      </c>
    </row>
    <row r="537" spans="1:2">
      <c r="A537" t="s">
        <v>69</v>
      </c>
      <c r="B537" t="s">
        <v>1822</v>
      </c>
    </row>
    <row r="538" spans="1:2">
      <c r="A538" t="s">
        <v>69</v>
      </c>
      <c r="B538" t="s">
        <v>1838</v>
      </c>
    </row>
    <row r="539" spans="1:2">
      <c r="A539" t="s">
        <v>69</v>
      </c>
      <c r="B539" t="s">
        <v>1824</v>
      </c>
    </row>
    <row r="540" spans="1:2">
      <c r="A540" t="s">
        <v>69</v>
      </c>
      <c r="B540" t="s">
        <v>1825</v>
      </c>
    </row>
    <row r="541" spans="1:2">
      <c r="A541" t="s">
        <v>13</v>
      </c>
      <c r="B541" t="s">
        <v>1828</v>
      </c>
    </row>
    <row r="542" spans="1:2">
      <c r="A542" t="s">
        <v>13</v>
      </c>
      <c r="B542" t="s">
        <v>1874</v>
      </c>
    </row>
    <row r="543" spans="1:2">
      <c r="A543" t="s">
        <v>13</v>
      </c>
      <c r="B543" t="s">
        <v>1820</v>
      </c>
    </row>
    <row r="544" spans="1:2">
      <c r="A544" t="s">
        <v>13</v>
      </c>
      <c r="B544" t="s">
        <v>1839</v>
      </c>
    </row>
    <row r="545" spans="1:2">
      <c r="A545" t="s">
        <v>13</v>
      </c>
      <c r="B545" t="s">
        <v>1821</v>
      </c>
    </row>
    <row r="546" spans="1:2">
      <c r="A546" t="s">
        <v>13</v>
      </c>
      <c r="B546" t="s">
        <v>1963</v>
      </c>
    </row>
    <row r="547" spans="1:2">
      <c r="A547" t="s">
        <v>13</v>
      </c>
      <c r="B547" t="s">
        <v>1822</v>
      </c>
    </row>
    <row r="548" spans="1:2">
      <c r="A548" t="s">
        <v>13</v>
      </c>
      <c r="B548" t="s">
        <v>1824</v>
      </c>
    </row>
    <row r="549" spans="1:2">
      <c r="A549" t="s">
        <v>13</v>
      </c>
      <c r="B549" t="s">
        <v>1825</v>
      </c>
    </row>
    <row r="550" spans="1:2">
      <c r="A550" t="s">
        <v>13</v>
      </c>
      <c r="B550" t="s">
        <v>1913</v>
      </c>
    </row>
    <row r="551" spans="1:2">
      <c r="A551" t="s">
        <v>69</v>
      </c>
      <c r="B551" t="s">
        <v>1990</v>
      </c>
    </row>
    <row r="552" spans="1:2">
      <c r="A552" t="s">
        <v>69</v>
      </c>
      <c r="B552" t="s">
        <v>1849</v>
      </c>
    </row>
    <row r="553" spans="1:2">
      <c r="A553" t="s">
        <v>69</v>
      </c>
      <c r="B553" t="s">
        <v>1850</v>
      </c>
    </row>
    <row r="554" spans="1:2">
      <c r="A554" t="s">
        <v>69</v>
      </c>
      <c r="B554" t="s">
        <v>1825</v>
      </c>
    </row>
    <row r="555" spans="1:2">
      <c r="A555" t="s">
        <v>69</v>
      </c>
      <c r="B555" t="s">
        <v>1851</v>
      </c>
    </row>
    <row r="556" spans="1:2">
      <c r="A556" t="s">
        <v>13</v>
      </c>
      <c r="B556" t="s">
        <v>1879</v>
      </c>
    </row>
    <row r="557" spans="1:2">
      <c r="A557" t="s">
        <v>13</v>
      </c>
      <c r="B557" t="s">
        <v>1820</v>
      </c>
    </row>
    <row r="558" spans="1:2">
      <c r="A558" t="s">
        <v>13</v>
      </c>
      <c r="B558" t="s">
        <v>1825</v>
      </c>
    </row>
    <row r="559" spans="1:2">
      <c r="A559" t="s">
        <v>13</v>
      </c>
      <c r="B559" t="s">
        <v>1847</v>
      </c>
    </row>
    <row r="560" spans="1:2">
      <c r="A560" t="s">
        <v>13</v>
      </c>
      <c r="B560" t="s">
        <v>1822</v>
      </c>
    </row>
    <row r="561" spans="1:2">
      <c r="A561" t="s">
        <v>13</v>
      </c>
      <c r="B561" t="s">
        <v>1848</v>
      </c>
    </row>
    <row r="562" spans="1:2">
      <c r="A562" t="s">
        <v>13</v>
      </c>
      <c r="B562" t="s">
        <v>1825</v>
      </c>
    </row>
    <row r="563" spans="1:2">
      <c r="A563" t="s">
        <v>13</v>
      </c>
      <c r="B563" t="s">
        <v>1943</v>
      </c>
    </row>
    <row r="564" spans="1:2">
      <c r="A564" t="s">
        <v>13</v>
      </c>
      <c r="B564" t="s">
        <v>1960</v>
      </c>
    </row>
    <row r="565" spans="1:2">
      <c r="A565" t="s">
        <v>13</v>
      </c>
      <c r="B565" t="s">
        <v>1822</v>
      </c>
    </row>
    <row r="566" spans="1:2">
      <c r="A566" t="s">
        <v>13</v>
      </c>
      <c r="B566" t="s">
        <v>1846</v>
      </c>
    </row>
    <row r="567" spans="1:2">
      <c r="A567" t="s">
        <v>13</v>
      </c>
      <c r="B567" t="s">
        <v>1896</v>
      </c>
    </row>
    <row r="568" spans="1:2">
      <c r="A568" t="s">
        <v>13</v>
      </c>
      <c r="B568" t="s">
        <v>1838</v>
      </c>
    </row>
    <row r="569" spans="1:2">
      <c r="A569" t="s">
        <v>13</v>
      </c>
      <c r="B569" t="s">
        <v>1825</v>
      </c>
    </row>
    <row r="570" spans="1:2">
      <c r="A570" t="s">
        <v>13</v>
      </c>
      <c r="B570" t="s">
        <v>1832</v>
      </c>
    </row>
    <row r="571" spans="1:2">
      <c r="A571" t="s">
        <v>13</v>
      </c>
      <c r="B571" t="s">
        <v>1840</v>
      </c>
    </row>
    <row r="572" spans="1:2">
      <c r="A572" t="s">
        <v>13</v>
      </c>
      <c r="B572" t="s">
        <v>1816</v>
      </c>
    </row>
    <row r="573" spans="1:2">
      <c r="A573" t="s">
        <v>13</v>
      </c>
      <c r="B573" t="s">
        <v>1817</v>
      </c>
    </row>
    <row r="574" spans="1:2">
      <c r="A574" t="s">
        <v>13</v>
      </c>
      <c r="B574" t="s">
        <v>1818</v>
      </c>
    </row>
    <row r="575" spans="1:2">
      <c r="A575" t="s">
        <v>13</v>
      </c>
      <c r="B575" t="s">
        <v>1819</v>
      </c>
    </row>
    <row r="576" spans="1:2">
      <c r="A576" t="s">
        <v>13</v>
      </c>
      <c r="B576" t="s">
        <v>1820</v>
      </c>
    </row>
    <row r="577" spans="1:2">
      <c r="A577" t="s">
        <v>13</v>
      </c>
      <c r="B577" t="s">
        <v>1828</v>
      </c>
    </row>
    <row r="578" spans="1:2">
      <c r="A578" t="s">
        <v>13</v>
      </c>
      <c r="B578" t="s">
        <v>1880</v>
      </c>
    </row>
    <row r="579" spans="1:2">
      <c r="A579" t="s">
        <v>13</v>
      </c>
      <c r="B579" t="s">
        <v>1896</v>
      </c>
    </row>
    <row r="580" spans="1:2">
      <c r="A580" t="s">
        <v>13</v>
      </c>
      <c r="B580" t="s">
        <v>1918</v>
      </c>
    </row>
    <row r="581" spans="1:2">
      <c r="A581" t="s">
        <v>13</v>
      </c>
      <c r="B581" t="s">
        <v>1884</v>
      </c>
    </row>
    <row r="582" spans="1:2">
      <c r="A582" t="s">
        <v>13</v>
      </c>
      <c r="B582" t="s">
        <v>1825</v>
      </c>
    </row>
    <row r="583" spans="1:2">
      <c r="A583" t="s">
        <v>13</v>
      </c>
      <c r="B583" t="s">
        <v>1855</v>
      </c>
    </row>
    <row r="584" spans="1:2">
      <c r="A584" t="s">
        <v>13</v>
      </c>
      <c r="B584" t="s">
        <v>1832</v>
      </c>
    </row>
    <row r="585" spans="1:2">
      <c r="A585" t="s">
        <v>13</v>
      </c>
      <c r="B585" t="s">
        <v>1840</v>
      </c>
    </row>
    <row r="586" spans="1:2">
      <c r="A586" t="s">
        <v>13</v>
      </c>
      <c r="B586" t="s">
        <v>1821</v>
      </c>
    </row>
    <row r="587" spans="1:2">
      <c r="A587" t="s">
        <v>13</v>
      </c>
      <c r="B587" t="s">
        <v>1834</v>
      </c>
    </row>
    <row r="588" spans="1:2">
      <c r="A588" t="s">
        <v>13</v>
      </c>
      <c r="B588" t="s">
        <v>1822</v>
      </c>
    </row>
    <row r="589" spans="1:2">
      <c r="A589" t="s">
        <v>13</v>
      </c>
      <c r="B589" t="s">
        <v>1838</v>
      </c>
    </row>
    <row r="590" spans="1:2">
      <c r="A590" t="s">
        <v>13</v>
      </c>
      <c r="B590" t="s">
        <v>1849</v>
      </c>
    </row>
    <row r="591" spans="1:2">
      <c r="A591" t="s">
        <v>13</v>
      </c>
      <c r="B591" t="s">
        <v>1824</v>
      </c>
    </row>
    <row r="592" spans="1:2">
      <c r="A592" t="s">
        <v>13</v>
      </c>
      <c r="B592" t="s">
        <v>1825</v>
      </c>
    </row>
    <row r="593" spans="1:2">
      <c r="A593" t="s">
        <v>13</v>
      </c>
      <c r="B593" t="s">
        <v>1827</v>
      </c>
    </row>
    <row r="594" spans="1:2">
      <c r="A594" t="s">
        <v>13</v>
      </c>
      <c r="B594" t="s">
        <v>1851</v>
      </c>
    </row>
    <row r="595" spans="1:2">
      <c r="A595" t="s">
        <v>13</v>
      </c>
      <c r="B595" t="s">
        <v>1979</v>
      </c>
    </row>
    <row r="596" spans="1:2">
      <c r="A596" t="s">
        <v>13</v>
      </c>
      <c r="B596" t="s">
        <v>1980</v>
      </c>
    </row>
    <row r="597" spans="1:2">
      <c r="A597" t="s">
        <v>13</v>
      </c>
      <c r="B597" t="s">
        <v>1873</v>
      </c>
    </row>
    <row r="598" spans="1:2">
      <c r="A598" t="s">
        <v>13</v>
      </c>
      <c r="B598" t="s">
        <v>1874</v>
      </c>
    </row>
    <row r="599" spans="1:2">
      <c r="A599" t="s">
        <v>13</v>
      </c>
      <c r="B599" t="s">
        <v>1836</v>
      </c>
    </row>
    <row r="600" spans="1:2">
      <c r="A600" t="s">
        <v>13</v>
      </c>
      <c r="B600" t="s">
        <v>1825</v>
      </c>
    </row>
    <row r="601" spans="1:2">
      <c r="A601" t="s">
        <v>13</v>
      </c>
      <c r="B601" t="s">
        <v>1839</v>
      </c>
    </row>
    <row r="602" spans="1:2">
      <c r="A602" t="s">
        <v>13</v>
      </c>
      <c r="B602" t="s">
        <v>1840</v>
      </c>
    </row>
    <row r="603" spans="1:2">
      <c r="A603" t="s">
        <v>13</v>
      </c>
      <c r="B603" t="s">
        <v>1841</v>
      </c>
    </row>
    <row r="604" spans="1:2">
      <c r="A604" t="s">
        <v>13</v>
      </c>
      <c r="B604" t="s">
        <v>1857</v>
      </c>
    </row>
    <row r="605" spans="1:2">
      <c r="A605" t="s">
        <v>13</v>
      </c>
      <c r="B605" t="s">
        <v>1842</v>
      </c>
    </row>
    <row r="606" spans="1:2">
      <c r="A606" t="s">
        <v>13</v>
      </c>
      <c r="B606" t="s">
        <v>1819</v>
      </c>
    </row>
    <row r="607" spans="1:2">
      <c r="A607" t="s">
        <v>13</v>
      </c>
      <c r="B607" t="s">
        <v>1845</v>
      </c>
    </row>
    <row r="608" spans="1:2">
      <c r="A608" t="s">
        <v>13</v>
      </c>
      <c r="B608" t="s">
        <v>1947</v>
      </c>
    </row>
    <row r="609" spans="1:2">
      <c r="A609" t="s">
        <v>13</v>
      </c>
      <c r="B609" t="s">
        <v>1846</v>
      </c>
    </row>
    <row r="610" spans="1:2">
      <c r="A610" t="s">
        <v>13</v>
      </c>
      <c r="B610" t="s">
        <v>1825</v>
      </c>
    </row>
    <row r="611" spans="1:2">
      <c r="A611" t="s">
        <v>13</v>
      </c>
      <c r="B611" t="s">
        <v>1845</v>
      </c>
    </row>
    <row r="612" spans="1:2">
      <c r="A612" t="s">
        <v>13</v>
      </c>
      <c r="B612" t="s">
        <v>1839</v>
      </c>
    </row>
    <row r="613" spans="1:2">
      <c r="A613" t="s">
        <v>13</v>
      </c>
      <c r="B613" t="s">
        <v>1828</v>
      </c>
    </row>
    <row r="614" spans="1:2">
      <c r="A614" t="s">
        <v>13</v>
      </c>
      <c r="B614" t="s">
        <v>1846</v>
      </c>
    </row>
    <row r="615" spans="1:2">
      <c r="A615" t="s">
        <v>13</v>
      </c>
      <c r="B615" t="s">
        <v>1896</v>
      </c>
    </row>
    <row r="616" spans="1:2">
      <c r="A616" t="s">
        <v>13</v>
      </c>
      <c r="B616" t="s">
        <v>1895</v>
      </c>
    </row>
    <row r="617" spans="1:2">
      <c r="A617" t="s">
        <v>13</v>
      </c>
      <c r="B617" t="s">
        <v>1820</v>
      </c>
    </row>
    <row r="618" spans="1:2">
      <c r="A618" t="s">
        <v>13</v>
      </c>
      <c r="B618" t="s">
        <v>1825</v>
      </c>
    </row>
    <row r="619" spans="1:2">
      <c r="A619" t="s">
        <v>13</v>
      </c>
      <c r="B619" t="s">
        <v>1840</v>
      </c>
    </row>
    <row r="620" spans="1:2">
      <c r="A620" t="s">
        <v>69</v>
      </c>
      <c r="B620" t="s">
        <v>1883</v>
      </c>
    </row>
    <row r="621" spans="1:2">
      <c r="A621" t="s">
        <v>69</v>
      </c>
      <c r="B621" t="s">
        <v>1884</v>
      </c>
    </row>
    <row r="622" spans="1:2">
      <c r="A622" t="s">
        <v>69</v>
      </c>
      <c r="B622" t="s">
        <v>1825</v>
      </c>
    </row>
    <row r="623" spans="1:2">
      <c r="A623" t="s">
        <v>69</v>
      </c>
      <c r="B623" t="s">
        <v>1832</v>
      </c>
    </row>
    <row r="624" spans="1:2">
      <c r="A624" t="s">
        <v>69</v>
      </c>
      <c r="B624" t="s">
        <v>1840</v>
      </c>
    </row>
    <row r="625" spans="1:2">
      <c r="A625" t="s">
        <v>13</v>
      </c>
      <c r="B625" t="s">
        <v>1919</v>
      </c>
    </row>
    <row r="626" spans="1:2">
      <c r="A626" t="s">
        <v>13</v>
      </c>
      <c r="B626" t="s">
        <v>1940</v>
      </c>
    </row>
    <row r="627" spans="1:2">
      <c r="A627" t="s">
        <v>13</v>
      </c>
      <c r="B627" t="s">
        <v>1926</v>
      </c>
    </row>
    <row r="628" spans="1:2">
      <c r="A628" t="s">
        <v>13</v>
      </c>
      <c r="B628" t="s">
        <v>1822</v>
      </c>
    </row>
    <row r="629" spans="1:2">
      <c r="A629" t="s">
        <v>13</v>
      </c>
      <c r="B629" t="s">
        <v>1860</v>
      </c>
    </row>
    <row r="630" spans="1:2">
      <c r="A630" t="s">
        <v>13</v>
      </c>
      <c r="B630" t="s">
        <v>1903</v>
      </c>
    </row>
    <row r="631" spans="1:2">
      <c r="A631" t="s">
        <v>13</v>
      </c>
      <c r="B631" t="s">
        <v>1838</v>
      </c>
    </row>
    <row r="632" spans="1:2">
      <c r="A632" t="s">
        <v>13</v>
      </c>
      <c r="B632" t="s">
        <v>1825</v>
      </c>
    </row>
    <row r="633" spans="1:2">
      <c r="A633" t="s">
        <v>13</v>
      </c>
      <c r="B633" t="s">
        <v>1864</v>
      </c>
    </row>
    <row r="634" spans="1:2">
      <c r="A634" t="s">
        <v>13</v>
      </c>
      <c r="B634" t="s">
        <v>1851</v>
      </c>
    </row>
    <row r="635" spans="1:2">
      <c r="A635" t="s">
        <v>13</v>
      </c>
      <c r="B635" t="s">
        <v>1979</v>
      </c>
    </row>
    <row r="636" spans="1:2">
      <c r="A636" t="s">
        <v>13</v>
      </c>
      <c r="B636" t="s">
        <v>1873</v>
      </c>
    </row>
    <row r="637" spans="1:2">
      <c r="A637" t="s">
        <v>13</v>
      </c>
      <c r="B637" t="s">
        <v>1874</v>
      </c>
    </row>
    <row r="638" spans="1:2">
      <c r="A638" t="s">
        <v>13</v>
      </c>
      <c r="B638" t="s">
        <v>1876</v>
      </c>
    </row>
    <row r="639" spans="1:2">
      <c r="A639" t="s">
        <v>13</v>
      </c>
      <c r="B639" t="s">
        <v>1861</v>
      </c>
    </row>
    <row r="640" spans="1:2">
      <c r="A640" t="s">
        <v>13</v>
      </c>
      <c r="B640" t="s">
        <v>1836</v>
      </c>
    </row>
    <row r="641" spans="1:2">
      <c r="A641" t="s">
        <v>13</v>
      </c>
      <c r="B641" t="s">
        <v>1850</v>
      </c>
    </row>
    <row r="642" spans="1:2">
      <c r="A642" t="s">
        <v>13</v>
      </c>
      <c r="B642" t="s">
        <v>1839</v>
      </c>
    </row>
    <row r="643" spans="1:2">
      <c r="A643" t="s">
        <v>13</v>
      </c>
      <c r="B643" t="s">
        <v>1847</v>
      </c>
    </row>
    <row r="644" spans="1:2">
      <c r="A644" t="s">
        <v>13</v>
      </c>
      <c r="B644" t="s">
        <v>1822</v>
      </c>
    </row>
    <row r="645" spans="1:2">
      <c r="A645" t="s">
        <v>13</v>
      </c>
      <c r="B645" t="s">
        <v>1846</v>
      </c>
    </row>
    <row r="646" spans="1:2">
      <c r="A646" t="s">
        <v>13</v>
      </c>
      <c r="B646" t="s">
        <v>1838</v>
      </c>
    </row>
    <row r="647" spans="1:2">
      <c r="A647" t="s">
        <v>13</v>
      </c>
      <c r="B647" t="s">
        <v>1825</v>
      </c>
    </row>
    <row r="648" spans="1:2">
      <c r="A648" t="s">
        <v>13</v>
      </c>
      <c r="B648" t="s">
        <v>1821</v>
      </c>
    </row>
    <row r="649" spans="1:2">
      <c r="A649" t="s">
        <v>13</v>
      </c>
      <c r="B649" t="s">
        <v>1834</v>
      </c>
    </row>
    <row r="650" spans="1:2">
      <c r="A650" t="s">
        <v>13</v>
      </c>
      <c r="B650" t="s">
        <v>1818</v>
      </c>
    </row>
    <row r="651" spans="1:2">
      <c r="A651" t="s">
        <v>13</v>
      </c>
      <c r="B651" t="s">
        <v>1907</v>
      </c>
    </row>
    <row r="652" spans="1:2">
      <c r="A652" t="s">
        <v>13</v>
      </c>
      <c r="B652" t="s">
        <v>1820</v>
      </c>
    </row>
    <row r="653" spans="1:2">
      <c r="A653" t="s">
        <v>13</v>
      </c>
      <c r="B653" t="s">
        <v>1825</v>
      </c>
    </row>
    <row r="654" spans="1:2">
      <c r="A654" t="s">
        <v>13</v>
      </c>
      <c r="B654" t="s">
        <v>1821</v>
      </c>
    </row>
    <row r="655" spans="1:2">
      <c r="A655" t="s">
        <v>13</v>
      </c>
      <c r="B655" t="s">
        <v>1906</v>
      </c>
    </row>
    <row r="656" spans="1:2">
      <c r="A656" t="s">
        <v>13</v>
      </c>
      <c r="B656" t="s">
        <v>1822</v>
      </c>
    </row>
    <row r="657" spans="1:2">
      <c r="A657" t="s">
        <v>13</v>
      </c>
      <c r="B657" t="s">
        <v>1907</v>
      </c>
    </row>
    <row r="658" spans="1:2">
      <c r="A658" t="s">
        <v>13</v>
      </c>
      <c r="B658" t="s">
        <v>1895</v>
      </c>
    </row>
    <row r="659" spans="1:2">
      <c r="A659" t="s">
        <v>13</v>
      </c>
      <c r="B659" t="s">
        <v>1824</v>
      </c>
    </row>
    <row r="660" spans="1:2">
      <c r="A660" t="s">
        <v>13</v>
      </c>
      <c r="B660" t="s">
        <v>1820</v>
      </c>
    </row>
    <row r="661" spans="1:2">
      <c r="A661" t="s">
        <v>13</v>
      </c>
      <c r="B661" t="s">
        <v>1825</v>
      </c>
    </row>
    <row r="662" spans="1:2">
      <c r="A662" t="s">
        <v>69</v>
      </c>
      <c r="B662" t="s">
        <v>1904</v>
      </c>
    </row>
    <row r="663" spans="1:2">
      <c r="A663" t="s">
        <v>69</v>
      </c>
      <c r="B663" t="s">
        <v>1958</v>
      </c>
    </row>
    <row r="664" spans="1:2">
      <c r="A664" t="s">
        <v>69</v>
      </c>
      <c r="B664" t="s">
        <v>1834</v>
      </c>
    </row>
    <row r="665" spans="1:2">
      <c r="A665" t="s">
        <v>69</v>
      </c>
      <c r="B665" t="s">
        <v>1838</v>
      </c>
    </row>
    <row r="666" spans="1:2">
      <c r="A666" t="s">
        <v>69</v>
      </c>
      <c r="B666" t="s">
        <v>1849</v>
      </c>
    </row>
    <row r="667" spans="1:2">
      <c r="A667" t="s">
        <v>69</v>
      </c>
      <c r="B667" t="s">
        <v>1850</v>
      </c>
    </row>
    <row r="668" spans="1:2">
      <c r="A668" t="s">
        <v>69</v>
      </c>
      <c r="B668" t="s">
        <v>1824</v>
      </c>
    </row>
    <row r="669" spans="1:2">
      <c r="A669" t="s">
        <v>69</v>
      </c>
      <c r="B669" t="s">
        <v>1825</v>
      </c>
    </row>
    <row r="670" spans="1:2">
      <c r="A670" t="s">
        <v>69</v>
      </c>
      <c r="B670" t="s">
        <v>1851</v>
      </c>
    </row>
    <row r="671" spans="1:2">
      <c r="A671" t="s">
        <v>13</v>
      </c>
      <c r="B671" t="s">
        <v>1879</v>
      </c>
    </row>
    <row r="672" spans="1:2">
      <c r="A672" t="s">
        <v>13</v>
      </c>
      <c r="B672" t="s">
        <v>1880</v>
      </c>
    </row>
    <row r="673" spans="1:2">
      <c r="A673" t="s">
        <v>13</v>
      </c>
      <c r="B673" t="s">
        <v>1881</v>
      </c>
    </row>
    <row r="674" spans="1:2">
      <c r="A674" t="s">
        <v>13</v>
      </c>
      <c r="B674" t="s">
        <v>1825</v>
      </c>
    </row>
    <row r="675" spans="1:2">
      <c r="A675" t="s">
        <v>13</v>
      </c>
      <c r="B675" t="s">
        <v>1855</v>
      </c>
    </row>
    <row r="676" spans="1:2">
      <c r="A676" t="s">
        <v>13</v>
      </c>
      <c r="B676" t="s">
        <v>1888</v>
      </c>
    </row>
    <row r="677" spans="1:2">
      <c r="A677" t="s">
        <v>13</v>
      </c>
      <c r="B677" t="s">
        <v>1834</v>
      </c>
    </row>
    <row r="678" spans="1:2">
      <c r="A678" t="s">
        <v>13</v>
      </c>
      <c r="B678" t="s">
        <v>1818</v>
      </c>
    </row>
    <row r="679" spans="1:2">
      <c r="A679" t="s">
        <v>13</v>
      </c>
      <c r="B679" t="s">
        <v>1838</v>
      </c>
    </row>
    <row r="680" spans="1:2">
      <c r="A680" t="s">
        <v>13</v>
      </c>
      <c r="B680" t="s">
        <v>1820</v>
      </c>
    </row>
    <row r="681" spans="1:2">
      <c r="A681" t="s">
        <v>13</v>
      </c>
      <c r="B681" t="s">
        <v>1825</v>
      </c>
    </row>
    <row r="682" spans="1:2">
      <c r="A682" t="s">
        <v>13</v>
      </c>
      <c r="B682" t="s">
        <v>1828</v>
      </c>
    </row>
    <row r="683" spans="1:2">
      <c r="A683" t="s">
        <v>13</v>
      </c>
      <c r="B683" t="s">
        <v>1822</v>
      </c>
    </row>
    <row r="684" spans="1:2">
      <c r="A684" t="s">
        <v>13</v>
      </c>
      <c r="B684" t="s">
        <v>1846</v>
      </c>
    </row>
    <row r="685" spans="1:2">
      <c r="A685" t="s">
        <v>13</v>
      </c>
      <c r="B685" t="s">
        <v>1825</v>
      </c>
    </row>
    <row r="686" spans="1:2">
      <c r="A686" t="s">
        <v>13</v>
      </c>
      <c r="B686" t="s">
        <v>1851</v>
      </c>
    </row>
    <row r="687" spans="1:2">
      <c r="A687" t="s">
        <v>13</v>
      </c>
      <c r="B687" t="s">
        <v>1821</v>
      </c>
    </row>
    <row r="688" spans="1:2">
      <c r="A688" t="s">
        <v>13</v>
      </c>
      <c r="B688" t="s">
        <v>1818</v>
      </c>
    </row>
    <row r="689" spans="1:2">
      <c r="A689" t="s">
        <v>13</v>
      </c>
      <c r="B689" t="s">
        <v>1907</v>
      </c>
    </row>
    <row r="690" spans="1:2">
      <c r="A690" t="s">
        <v>13</v>
      </c>
      <c r="B690" t="s">
        <v>1824</v>
      </c>
    </row>
    <row r="691" spans="1:2">
      <c r="A691" t="s">
        <v>13</v>
      </c>
      <c r="B691" t="s">
        <v>1820</v>
      </c>
    </row>
    <row r="692" spans="1:2">
      <c r="A692" t="s">
        <v>13</v>
      </c>
      <c r="B692" t="s">
        <v>1825</v>
      </c>
    </row>
    <row r="693" spans="1:2">
      <c r="A693" t="s">
        <v>13</v>
      </c>
      <c r="B693" t="s">
        <v>1847</v>
      </c>
    </row>
    <row r="694" spans="1:2">
      <c r="A694" t="s">
        <v>13</v>
      </c>
      <c r="B694" t="s">
        <v>1818</v>
      </c>
    </row>
    <row r="695" spans="1:2">
      <c r="A695" t="s">
        <v>13</v>
      </c>
      <c r="B695" t="s">
        <v>1838</v>
      </c>
    </row>
    <row r="696" spans="1:2">
      <c r="A696" t="s">
        <v>13</v>
      </c>
      <c r="B696" t="s">
        <v>1820</v>
      </c>
    </row>
    <row r="697" spans="1:2">
      <c r="A697" t="s">
        <v>13</v>
      </c>
      <c r="B697" t="s">
        <v>1825</v>
      </c>
    </row>
    <row r="698" spans="1:2">
      <c r="A698" t="s">
        <v>13</v>
      </c>
      <c r="B698" t="s">
        <v>1847</v>
      </c>
    </row>
    <row r="699" spans="1:2">
      <c r="A699" t="s">
        <v>13</v>
      </c>
      <c r="B699" t="s">
        <v>1849</v>
      </c>
    </row>
    <row r="700" spans="1:2">
      <c r="A700" t="s">
        <v>13</v>
      </c>
      <c r="B700" t="s">
        <v>1825</v>
      </c>
    </row>
    <row r="701" spans="1:2">
      <c r="A701" t="s">
        <v>13</v>
      </c>
      <c r="B701" t="s">
        <v>1851</v>
      </c>
    </row>
    <row r="702" spans="1:2">
      <c r="A702" t="s">
        <v>979</v>
      </c>
      <c r="B702" t="s">
        <v>1968</v>
      </c>
    </row>
    <row r="703" spans="1:2">
      <c r="A703" t="s">
        <v>979</v>
      </c>
      <c r="B703" t="s">
        <v>1983</v>
      </c>
    </row>
    <row r="704" spans="1:2">
      <c r="A704" t="s">
        <v>979</v>
      </c>
      <c r="B704" t="s">
        <v>1940</v>
      </c>
    </row>
    <row r="705" spans="1:2">
      <c r="A705" t="s">
        <v>979</v>
      </c>
      <c r="B705" t="s">
        <v>1909</v>
      </c>
    </row>
    <row r="706" spans="1:2">
      <c r="A706" t="s">
        <v>979</v>
      </c>
      <c r="B706" t="s">
        <v>1994</v>
      </c>
    </row>
    <row r="707" spans="1:2">
      <c r="A707" t="s">
        <v>979</v>
      </c>
      <c r="B707" t="s">
        <v>1878</v>
      </c>
    </row>
    <row r="708" spans="1:2">
      <c r="A708" t="s">
        <v>979</v>
      </c>
      <c r="B708" t="s">
        <v>1860</v>
      </c>
    </row>
    <row r="709" spans="1:2">
      <c r="A709" t="s">
        <v>979</v>
      </c>
      <c r="B709" t="s">
        <v>1902</v>
      </c>
    </row>
    <row r="710" spans="1:2">
      <c r="A710" t="s">
        <v>979</v>
      </c>
      <c r="B710" t="s">
        <v>1836</v>
      </c>
    </row>
    <row r="711" spans="1:2">
      <c r="A711" t="s">
        <v>979</v>
      </c>
      <c r="B711" t="s">
        <v>1850</v>
      </c>
    </row>
    <row r="712" spans="1:2">
      <c r="A712" t="s">
        <v>69</v>
      </c>
      <c r="B712" t="s">
        <v>1929</v>
      </c>
    </row>
    <row r="713" spans="1:2">
      <c r="A713" t="s">
        <v>69</v>
      </c>
      <c r="B713" t="s">
        <v>1834</v>
      </c>
    </row>
    <row r="714" spans="1:2">
      <c r="A714" t="s">
        <v>69</v>
      </c>
      <c r="B714" t="s">
        <v>1822</v>
      </c>
    </row>
    <row r="715" spans="1:2">
      <c r="A715" t="s">
        <v>69</v>
      </c>
      <c r="B715" t="s">
        <v>1838</v>
      </c>
    </row>
    <row r="716" spans="1:2">
      <c r="A716" t="s">
        <v>69</v>
      </c>
      <c r="B716" t="s">
        <v>1824</v>
      </c>
    </row>
    <row r="717" spans="1:2">
      <c r="A717" t="s">
        <v>69</v>
      </c>
      <c r="B717" t="s">
        <v>1825</v>
      </c>
    </row>
    <row r="718" spans="1:2">
      <c r="A718" t="s">
        <v>69</v>
      </c>
      <c r="B718" t="s">
        <v>1827</v>
      </c>
    </row>
    <row r="719" spans="1:2">
      <c r="A719" t="s">
        <v>13</v>
      </c>
      <c r="B719" t="s">
        <v>1919</v>
      </c>
    </row>
    <row r="720" spans="1:2">
      <c r="A720" t="s">
        <v>13</v>
      </c>
      <c r="B720" t="s">
        <v>1817</v>
      </c>
    </row>
    <row r="721" spans="1:2">
      <c r="A721" t="s">
        <v>13</v>
      </c>
      <c r="B721" t="s">
        <v>1871</v>
      </c>
    </row>
    <row r="722" spans="1:2">
      <c r="A722" t="s">
        <v>13</v>
      </c>
      <c r="B722" t="s">
        <v>1850</v>
      </c>
    </row>
    <row r="723" spans="1:2">
      <c r="A723" t="s">
        <v>13</v>
      </c>
      <c r="B723" t="s">
        <v>1819</v>
      </c>
    </row>
    <row r="724" spans="1:2">
      <c r="A724" t="s">
        <v>13</v>
      </c>
      <c r="B724" t="s">
        <v>1825</v>
      </c>
    </row>
    <row r="725" spans="1:2">
      <c r="A725" t="s">
        <v>20</v>
      </c>
      <c r="B725" t="s">
        <v>1831</v>
      </c>
    </row>
    <row r="726" spans="1:2">
      <c r="A726" t="s">
        <v>20</v>
      </c>
      <c r="B726" t="s">
        <v>1837</v>
      </c>
    </row>
    <row r="727" spans="1:2">
      <c r="A727" t="s">
        <v>20</v>
      </c>
      <c r="B727" t="s">
        <v>1838</v>
      </c>
    </row>
    <row r="728" spans="1:2">
      <c r="A728" t="s">
        <v>20</v>
      </c>
      <c r="B728" t="s">
        <v>1825</v>
      </c>
    </row>
    <row r="729" spans="1:2">
      <c r="A729" t="s">
        <v>20</v>
      </c>
      <c r="B729" t="s">
        <v>1832</v>
      </c>
    </row>
    <row r="730" spans="1:2">
      <c r="A730" t="s">
        <v>20</v>
      </c>
      <c r="B730" t="s">
        <v>1839</v>
      </c>
    </row>
    <row r="731" spans="1:2">
      <c r="A731" t="s">
        <v>20</v>
      </c>
      <c r="B731" t="s">
        <v>1840</v>
      </c>
    </row>
    <row r="732" spans="1:2">
      <c r="A732" t="s">
        <v>13</v>
      </c>
      <c r="B732" t="s">
        <v>1828</v>
      </c>
    </row>
    <row r="733" spans="1:2">
      <c r="A733" t="s">
        <v>13</v>
      </c>
      <c r="B733" t="s">
        <v>1846</v>
      </c>
    </row>
    <row r="734" spans="1:2">
      <c r="A734" t="s">
        <v>13</v>
      </c>
      <c r="B734" t="s">
        <v>1896</v>
      </c>
    </row>
    <row r="735" spans="1:2">
      <c r="A735" t="s">
        <v>13</v>
      </c>
      <c r="B735" t="s">
        <v>1838</v>
      </c>
    </row>
    <row r="736" spans="1:2">
      <c r="A736" t="s">
        <v>13</v>
      </c>
      <c r="B736" t="s">
        <v>1825</v>
      </c>
    </row>
    <row r="737" spans="1:2">
      <c r="A737" t="s">
        <v>13</v>
      </c>
      <c r="B737" t="s">
        <v>1840</v>
      </c>
    </row>
    <row r="738" spans="1:2">
      <c r="A738" t="s">
        <v>13</v>
      </c>
      <c r="B738" t="s">
        <v>1828</v>
      </c>
    </row>
    <row r="739" spans="1:2">
      <c r="A739" t="s">
        <v>13</v>
      </c>
      <c r="B739" t="s">
        <v>1843</v>
      </c>
    </row>
    <row r="740" spans="1:2">
      <c r="A740" t="s">
        <v>13</v>
      </c>
      <c r="B740" t="s">
        <v>1819</v>
      </c>
    </row>
    <row r="741" spans="1:2">
      <c r="A741" t="s">
        <v>13</v>
      </c>
      <c r="B741" t="s">
        <v>1820</v>
      </c>
    </row>
    <row r="742" spans="1:2">
      <c r="A742" t="s">
        <v>13</v>
      </c>
      <c r="B742" t="s">
        <v>1825</v>
      </c>
    </row>
    <row r="743" spans="1:2">
      <c r="A743" t="s">
        <v>13</v>
      </c>
      <c r="B743" t="s">
        <v>1929</v>
      </c>
    </row>
    <row r="744" spans="1:2">
      <c r="A744" t="s">
        <v>13</v>
      </c>
      <c r="B744" t="s">
        <v>1912</v>
      </c>
    </row>
    <row r="745" spans="1:2">
      <c r="A745" t="s">
        <v>13</v>
      </c>
      <c r="B745" t="s">
        <v>1834</v>
      </c>
    </row>
    <row r="746" spans="1:2">
      <c r="A746" t="s">
        <v>13</v>
      </c>
      <c r="B746" t="s">
        <v>1822</v>
      </c>
    </row>
    <row r="747" spans="1:2">
      <c r="A747" t="s">
        <v>13</v>
      </c>
      <c r="B747" t="s">
        <v>1846</v>
      </c>
    </row>
    <row r="748" spans="1:2">
      <c r="A748" t="s">
        <v>13</v>
      </c>
      <c r="B748" t="s">
        <v>1838</v>
      </c>
    </row>
    <row r="749" spans="1:2">
      <c r="A749" t="s">
        <v>13</v>
      </c>
      <c r="B749" t="s">
        <v>1824</v>
      </c>
    </row>
    <row r="750" spans="1:2">
      <c r="A750" t="s">
        <v>13</v>
      </c>
      <c r="B750" t="s">
        <v>1825</v>
      </c>
    </row>
    <row r="751" spans="1:2">
      <c r="A751" t="s">
        <v>13</v>
      </c>
      <c r="B751" t="s">
        <v>1867</v>
      </c>
    </row>
    <row r="752" spans="1:2">
      <c r="A752" t="s">
        <v>20</v>
      </c>
      <c r="B752" t="s">
        <v>1831</v>
      </c>
    </row>
    <row r="753" spans="1:2">
      <c r="A753" t="s">
        <v>20</v>
      </c>
      <c r="B753" t="s">
        <v>1846</v>
      </c>
    </row>
    <row r="754" spans="1:2">
      <c r="A754" t="s">
        <v>20</v>
      </c>
      <c r="B754" t="s">
        <v>1842</v>
      </c>
    </row>
    <row r="755" spans="1:2">
      <c r="A755" t="s">
        <v>20</v>
      </c>
      <c r="B755" t="s">
        <v>1838</v>
      </c>
    </row>
    <row r="756" spans="1:2">
      <c r="A756" t="s">
        <v>20</v>
      </c>
      <c r="B756" t="s">
        <v>1885</v>
      </c>
    </row>
    <row r="757" spans="1:2">
      <c r="A757" t="s">
        <v>20</v>
      </c>
      <c r="B757" t="s">
        <v>1819</v>
      </c>
    </row>
    <row r="758" spans="1:2">
      <c r="A758" t="s">
        <v>20</v>
      </c>
      <c r="B758" t="s">
        <v>1825</v>
      </c>
    </row>
    <row r="759" spans="1:2">
      <c r="A759" t="s">
        <v>20</v>
      </c>
      <c r="B759" t="s">
        <v>1845</v>
      </c>
    </row>
    <row r="760" spans="1:2">
      <c r="A760" t="s">
        <v>20</v>
      </c>
      <c r="B760" t="s">
        <v>1851</v>
      </c>
    </row>
    <row r="761" spans="1:2">
      <c r="A761" t="s">
        <v>13</v>
      </c>
      <c r="B761" t="s">
        <v>1927</v>
      </c>
    </row>
    <row r="762" spans="1:2">
      <c r="A762" t="s">
        <v>13</v>
      </c>
      <c r="B762" t="s">
        <v>1819</v>
      </c>
    </row>
    <row r="763" spans="1:2">
      <c r="A763" t="s">
        <v>13</v>
      </c>
      <c r="B763" t="s">
        <v>1825</v>
      </c>
    </row>
    <row r="764" spans="1:2">
      <c r="A764" t="s">
        <v>49</v>
      </c>
      <c r="B764" t="s">
        <v>1904</v>
      </c>
    </row>
    <row r="765" spans="1:2">
      <c r="A765" t="s">
        <v>49</v>
      </c>
      <c r="B765" t="s">
        <v>1872</v>
      </c>
    </row>
    <row r="766" spans="1:2">
      <c r="A766" t="s">
        <v>49</v>
      </c>
      <c r="B766" t="s">
        <v>1834</v>
      </c>
    </row>
    <row r="767" spans="1:2">
      <c r="A767" t="s">
        <v>49</v>
      </c>
      <c r="B767" t="s">
        <v>1846</v>
      </c>
    </row>
    <row r="768" spans="1:2">
      <c r="A768" t="s">
        <v>49</v>
      </c>
      <c r="B768" t="s">
        <v>1875</v>
      </c>
    </row>
    <row r="769" spans="1:2">
      <c r="A769" t="s">
        <v>49</v>
      </c>
      <c r="B769" t="s">
        <v>1925</v>
      </c>
    </row>
    <row r="770" spans="1:2">
      <c r="A770" t="s">
        <v>49</v>
      </c>
      <c r="B770" t="s">
        <v>1850</v>
      </c>
    </row>
    <row r="771" spans="1:2">
      <c r="A771" t="s">
        <v>49</v>
      </c>
      <c r="B771" t="s">
        <v>1839</v>
      </c>
    </row>
    <row r="772" spans="1:2">
      <c r="A772" t="s">
        <v>13</v>
      </c>
      <c r="B772" t="s">
        <v>1883</v>
      </c>
    </row>
    <row r="773" spans="1:2">
      <c r="A773" t="s">
        <v>13</v>
      </c>
      <c r="B773" t="s">
        <v>1884</v>
      </c>
    </row>
    <row r="774" spans="1:2">
      <c r="A774" t="s">
        <v>13</v>
      </c>
      <c r="B774" t="s">
        <v>1820</v>
      </c>
    </row>
    <row r="775" spans="1:2">
      <c r="A775" t="s">
        <v>13</v>
      </c>
      <c r="B775" t="s">
        <v>1825</v>
      </c>
    </row>
    <row r="776" spans="1:2">
      <c r="A776" t="s">
        <v>13</v>
      </c>
      <c r="B776" t="s">
        <v>1832</v>
      </c>
    </row>
    <row r="777" spans="1:2">
      <c r="A777" t="s">
        <v>13</v>
      </c>
      <c r="B777" t="s">
        <v>1840</v>
      </c>
    </row>
    <row r="778" spans="1:2">
      <c r="A778" t="s">
        <v>13</v>
      </c>
      <c r="B778" t="s">
        <v>1943</v>
      </c>
    </row>
    <row r="779" spans="1:2">
      <c r="A779" t="s">
        <v>13</v>
      </c>
      <c r="B779" t="s">
        <v>1959</v>
      </c>
    </row>
    <row r="780" spans="1:2">
      <c r="A780" t="s">
        <v>13</v>
      </c>
      <c r="B780" t="s">
        <v>1960</v>
      </c>
    </row>
    <row r="781" spans="1:2">
      <c r="A781" t="s">
        <v>13</v>
      </c>
      <c r="B781" t="s">
        <v>1822</v>
      </c>
    </row>
    <row r="782" spans="1:2">
      <c r="A782" t="s">
        <v>13</v>
      </c>
      <c r="B782" t="s">
        <v>1945</v>
      </c>
    </row>
    <row r="783" spans="1:2">
      <c r="A783" t="s">
        <v>13</v>
      </c>
      <c r="B783" t="s">
        <v>1884</v>
      </c>
    </row>
    <row r="784" spans="1:2">
      <c r="A784" t="s">
        <v>13</v>
      </c>
      <c r="B784" t="s">
        <v>1961</v>
      </c>
    </row>
    <row r="785" spans="1:2">
      <c r="A785" t="s">
        <v>13</v>
      </c>
      <c r="B785" t="s">
        <v>1820</v>
      </c>
    </row>
    <row r="786" spans="1:2">
      <c r="A786" t="s">
        <v>13</v>
      </c>
      <c r="B786" t="s">
        <v>1825</v>
      </c>
    </row>
    <row r="787" spans="1:2">
      <c r="A787" t="s">
        <v>13</v>
      </c>
      <c r="B787" t="s">
        <v>1832</v>
      </c>
    </row>
    <row r="788" spans="1:2">
      <c r="A788" t="s">
        <v>13</v>
      </c>
      <c r="B788" t="s">
        <v>1821</v>
      </c>
    </row>
    <row r="789" spans="1:2">
      <c r="A789" t="s">
        <v>13</v>
      </c>
      <c r="B789" t="s">
        <v>1834</v>
      </c>
    </row>
    <row r="790" spans="1:2">
      <c r="A790" t="s">
        <v>13</v>
      </c>
      <c r="B790" t="s">
        <v>1822</v>
      </c>
    </row>
    <row r="791" spans="1:2">
      <c r="A791" t="s">
        <v>13</v>
      </c>
      <c r="B791" t="s">
        <v>1849</v>
      </c>
    </row>
    <row r="792" spans="1:2">
      <c r="A792" t="s">
        <v>13</v>
      </c>
      <c r="B792" t="s">
        <v>1824</v>
      </c>
    </row>
    <row r="793" spans="1:2">
      <c r="A793" t="s">
        <v>13</v>
      </c>
      <c r="B793" t="s">
        <v>1825</v>
      </c>
    </row>
    <row r="794" spans="1:2">
      <c r="A794" t="s">
        <v>13</v>
      </c>
      <c r="B794" t="s">
        <v>1867</v>
      </c>
    </row>
    <row r="795" spans="1:2">
      <c r="A795" t="s">
        <v>13</v>
      </c>
      <c r="B795" t="s">
        <v>1851</v>
      </c>
    </row>
    <row r="796" spans="1:2">
      <c r="A796" t="s">
        <v>13</v>
      </c>
      <c r="B796" t="s">
        <v>1833</v>
      </c>
    </row>
    <row r="797" spans="1:2">
      <c r="A797" t="s">
        <v>13</v>
      </c>
      <c r="B797" t="s">
        <v>1959</v>
      </c>
    </row>
    <row r="798" spans="1:2">
      <c r="A798" t="s">
        <v>13</v>
      </c>
      <c r="B798" t="s">
        <v>1834</v>
      </c>
    </row>
    <row r="799" spans="1:2">
      <c r="A799" t="s">
        <v>13</v>
      </c>
      <c r="B799" t="s">
        <v>1818</v>
      </c>
    </row>
    <row r="800" spans="1:2">
      <c r="A800" t="s">
        <v>13</v>
      </c>
      <c r="B800" t="s">
        <v>1830</v>
      </c>
    </row>
    <row r="801" spans="1:2">
      <c r="A801" t="s">
        <v>13</v>
      </c>
      <c r="B801" t="s">
        <v>1836</v>
      </c>
    </row>
    <row r="802" spans="1:2">
      <c r="A802" t="s">
        <v>13</v>
      </c>
      <c r="B802" t="s">
        <v>1820</v>
      </c>
    </row>
    <row r="803" spans="1:2">
      <c r="A803" t="s">
        <v>13</v>
      </c>
      <c r="B803" t="s">
        <v>1825</v>
      </c>
    </row>
    <row r="804" spans="1:2">
      <c r="A804" t="s">
        <v>13</v>
      </c>
      <c r="B804" t="s">
        <v>1890</v>
      </c>
    </row>
    <row r="805" spans="1:2">
      <c r="A805" t="s">
        <v>13</v>
      </c>
      <c r="B805" t="s">
        <v>1891</v>
      </c>
    </row>
    <row r="806" spans="1:2">
      <c r="A806" t="s">
        <v>13</v>
      </c>
      <c r="B806" t="s">
        <v>1892</v>
      </c>
    </row>
    <row r="807" spans="1:2">
      <c r="A807" t="s">
        <v>13</v>
      </c>
      <c r="B807" t="s">
        <v>1836</v>
      </c>
    </row>
    <row r="808" spans="1:2">
      <c r="A808" t="s">
        <v>13</v>
      </c>
      <c r="B808" t="s">
        <v>1820</v>
      </c>
    </row>
    <row r="809" spans="1:2">
      <c r="A809" t="s">
        <v>13</v>
      </c>
      <c r="B809" t="s">
        <v>1840</v>
      </c>
    </row>
    <row r="810" spans="1:2">
      <c r="A810" t="s">
        <v>13</v>
      </c>
      <c r="B810" t="s">
        <v>1833</v>
      </c>
    </row>
    <row r="811" spans="1:2">
      <c r="A811" t="s">
        <v>13</v>
      </c>
      <c r="B811" t="s">
        <v>1874</v>
      </c>
    </row>
    <row r="812" spans="1:2">
      <c r="A812" t="s">
        <v>13</v>
      </c>
      <c r="B812" t="s">
        <v>1834</v>
      </c>
    </row>
    <row r="813" spans="1:2">
      <c r="A813" t="s">
        <v>13</v>
      </c>
      <c r="B813" t="s">
        <v>1856</v>
      </c>
    </row>
    <row r="814" spans="1:2">
      <c r="A814" t="s">
        <v>13</v>
      </c>
      <c r="B814" t="s">
        <v>1938</v>
      </c>
    </row>
    <row r="815" spans="1:2">
      <c r="A815" t="s">
        <v>13</v>
      </c>
      <c r="B815" t="s">
        <v>1878</v>
      </c>
    </row>
    <row r="816" spans="1:2">
      <c r="A816" t="s">
        <v>13</v>
      </c>
      <c r="B816" t="s">
        <v>1836</v>
      </c>
    </row>
    <row r="817" spans="1:2">
      <c r="A817" t="s">
        <v>13</v>
      </c>
      <c r="B817" t="s">
        <v>1825</v>
      </c>
    </row>
    <row r="818" spans="1:2">
      <c r="A818" t="s">
        <v>13</v>
      </c>
      <c r="B818" t="s">
        <v>1839</v>
      </c>
    </row>
    <row r="819" spans="1:2">
      <c r="A819" t="s">
        <v>13</v>
      </c>
      <c r="B819" t="s">
        <v>1840</v>
      </c>
    </row>
    <row r="820" spans="1:2">
      <c r="A820" t="s">
        <v>69</v>
      </c>
      <c r="B820" t="s">
        <v>1841</v>
      </c>
    </row>
    <row r="821" spans="1:2">
      <c r="A821" t="s">
        <v>69</v>
      </c>
      <c r="B821" t="s">
        <v>1923</v>
      </c>
    </row>
    <row r="822" spans="1:2">
      <c r="A822" t="s">
        <v>69</v>
      </c>
      <c r="B822" t="s">
        <v>1893</v>
      </c>
    </row>
    <row r="823" spans="1:2">
      <c r="A823" t="s">
        <v>69</v>
      </c>
      <c r="B823" t="s">
        <v>1894</v>
      </c>
    </row>
    <row r="824" spans="1:2">
      <c r="A824" t="s">
        <v>69</v>
      </c>
      <c r="B824" t="s">
        <v>1842</v>
      </c>
    </row>
    <row r="825" spans="1:2">
      <c r="A825" t="s">
        <v>69</v>
      </c>
      <c r="B825" t="s">
        <v>1819</v>
      </c>
    </row>
    <row r="826" spans="1:2">
      <c r="A826" t="s">
        <v>69</v>
      </c>
      <c r="B826" t="s">
        <v>1825</v>
      </c>
    </row>
    <row r="827" spans="1:2">
      <c r="A827" t="s">
        <v>69</v>
      </c>
      <c r="B827" t="s">
        <v>1864</v>
      </c>
    </row>
    <row r="828" spans="1:2">
      <c r="A828" t="s">
        <v>69</v>
      </c>
      <c r="B828" t="s">
        <v>1845</v>
      </c>
    </row>
    <row r="829" spans="1:2">
      <c r="A829" t="s">
        <v>13</v>
      </c>
      <c r="B829" t="s">
        <v>2005</v>
      </c>
    </row>
    <row r="830" spans="1:2">
      <c r="A830" t="s">
        <v>13</v>
      </c>
      <c r="B830" t="s">
        <v>1896</v>
      </c>
    </row>
    <row r="831" spans="1:2">
      <c r="A831" t="s">
        <v>13</v>
      </c>
      <c r="B831" t="s">
        <v>1901</v>
      </c>
    </row>
    <row r="832" spans="1:2">
      <c r="A832" t="s">
        <v>13</v>
      </c>
      <c r="B832" t="s">
        <v>1820</v>
      </c>
    </row>
    <row r="833" spans="1:2">
      <c r="A833" t="s">
        <v>13</v>
      </c>
      <c r="B833" t="s">
        <v>1825</v>
      </c>
    </row>
    <row r="834" spans="1:2">
      <c r="A834" t="s">
        <v>13</v>
      </c>
      <c r="B834" t="s">
        <v>1840</v>
      </c>
    </row>
    <row r="835" spans="1:2">
      <c r="A835" t="s">
        <v>49</v>
      </c>
      <c r="B835" t="s">
        <v>1904</v>
      </c>
    </row>
    <row r="836" spans="1:2">
      <c r="A836" t="s">
        <v>49</v>
      </c>
      <c r="B836" t="s">
        <v>1834</v>
      </c>
    </row>
    <row r="837" spans="1:2">
      <c r="A837" t="s">
        <v>49</v>
      </c>
      <c r="B837" t="s">
        <v>1822</v>
      </c>
    </row>
    <row r="838" spans="1:2">
      <c r="A838" t="s">
        <v>49</v>
      </c>
      <c r="B838" t="s">
        <v>1973</v>
      </c>
    </row>
    <row r="839" spans="1:2">
      <c r="A839" t="s">
        <v>49</v>
      </c>
      <c r="B839" t="s">
        <v>1850</v>
      </c>
    </row>
    <row r="840" spans="1:2">
      <c r="A840" t="s">
        <v>49</v>
      </c>
      <c r="B840" t="s">
        <v>1825</v>
      </c>
    </row>
    <row r="841" spans="1:2">
      <c r="A841" t="s">
        <v>13</v>
      </c>
      <c r="B841" t="s">
        <v>1833</v>
      </c>
    </row>
    <row r="842" spans="1:2">
      <c r="A842" t="s">
        <v>13</v>
      </c>
      <c r="B842" t="s">
        <v>1905</v>
      </c>
    </row>
    <row r="843" spans="1:2">
      <c r="A843" t="s">
        <v>13</v>
      </c>
      <c r="B843" t="s">
        <v>1834</v>
      </c>
    </row>
    <row r="844" spans="1:2">
      <c r="A844" t="s">
        <v>13</v>
      </c>
      <c r="B844" t="s">
        <v>1822</v>
      </c>
    </row>
    <row r="845" spans="1:2">
      <c r="A845" t="s">
        <v>13</v>
      </c>
      <c r="B845" t="s">
        <v>1849</v>
      </c>
    </row>
    <row r="846" spans="1:2">
      <c r="A846" t="s">
        <v>13</v>
      </c>
      <c r="B846" t="s">
        <v>1824</v>
      </c>
    </row>
    <row r="847" spans="1:2">
      <c r="A847" t="s">
        <v>13</v>
      </c>
      <c r="B847" t="s">
        <v>1825</v>
      </c>
    </row>
    <row r="848" spans="1:2">
      <c r="A848" t="s">
        <v>13</v>
      </c>
      <c r="B848" t="s">
        <v>1851</v>
      </c>
    </row>
    <row r="849" spans="1:2">
      <c r="A849" t="s">
        <v>13</v>
      </c>
      <c r="B849" t="s">
        <v>1915</v>
      </c>
    </row>
    <row r="850" spans="1:2">
      <c r="A850" t="s">
        <v>13</v>
      </c>
      <c r="B850" t="s">
        <v>1916</v>
      </c>
    </row>
    <row r="851" spans="1:2">
      <c r="A851" t="s">
        <v>13</v>
      </c>
      <c r="B851" t="s">
        <v>1873</v>
      </c>
    </row>
    <row r="852" spans="1:2">
      <c r="A852" t="s">
        <v>13</v>
      </c>
      <c r="B852" t="s">
        <v>1917</v>
      </c>
    </row>
    <row r="853" spans="1:2">
      <c r="A853" t="s">
        <v>13</v>
      </c>
      <c r="B853" t="s">
        <v>1925</v>
      </c>
    </row>
    <row r="854" spans="1:2">
      <c r="A854" t="s">
        <v>13</v>
      </c>
      <c r="B854" t="s">
        <v>1838</v>
      </c>
    </row>
    <row r="855" spans="1:2">
      <c r="A855" t="s">
        <v>13</v>
      </c>
      <c r="B855" t="s">
        <v>1855</v>
      </c>
    </row>
    <row r="856" spans="1:2">
      <c r="A856" t="s">
        <v>13</v>
      </c>
      <c r="B856" t="s">
        <v>1839</v>
      </c>
    </row>
    <row r="857" spans="1:2">
      <c r="A857" t="s">
        <v>20</v>
      </c>
      <c r="B857" t="s">
        <v>1821</v>
      </c>
    </row>
    <row r="858" spans="1:2">
      <c r="A858" t="s">
        <v>20</v>
      </c>
      <c r="B858" t="s">
        <v>1822</v>
      </c>
    </row>
    <row r="859" spans="1:2">
      <c r="A859" t="s">
        <v>20</v>
      </c>
      <c r="B859" t="s">
        <v>1823</v>
      </c>
    </row>
    <row r="860" spans="1:2">
      <c r="A860" t="s">
        <v>20</v>
      </c>
      <c r="B860" t="s">
        <v>1824</v>
      </c>
    </row>
    <row r="861" spans="1:2">
      <c r="A861" t="s">
        <v>20</v>
      </c>
      <c r="B861" t="s">
        <v>1819</v>
      </c>
    </row>
    <row r="862" spans="1:2">
      <c r="A862" t="s">
        <v>20</v>
      </c>
      <c r="B862" t="s">
        <v>1825</v>
      </c>
    </row>
    <row r="863" spans="1:2">
      <c r="A863" t="s">
        <v>20</v>
      </c>
      <c r="B863" t="s">
        <v>1826</v>
      </c>
    </row>
    <row r="864" spans="1:2">
      <c r="A864" t="s">
        <v>20</v>
      </c>
      <c r="B864" t="s">
        <v>1827</v>
      </c>
    </row>
    <row r="865" spans="1:2">
      <c r="A865" t="s">
        <v>13</v>
      </c>
      <c r="B865" t="s">
        <v>1915</v>
      </c>
    </row>
    <row r="866" spans="1:2">
      <c r="A866" t="s">
        <v>13</v>
      </c>
      <c r="B866" t="s">
        <v>1873</v>
      </c>
    </row>
    <row r="867" spans="1:2">
      <c r="A867" t="s">
        <v>13</v>
      </c>
      <c r="B867" t="s">
        <v>1917</v>
      </c>
    </row>
    <row r="868" spans="1:2">
      <c r="A868" t="s">
        <v>13</v>
      </c>
      <c r="B868" t="s">
        <v>1925</v>
      </c>
    </row>
    <row r="869" spans="1:2">
      <c r="A869" t="s">
        <v>13</v>
      </c>
      <c r="B869" t="s">
        <v>1854</v>
      </c>
    </row>
    <row r="870" spans="1:2">
      <c r="A870" t="s">
        <v>13</v>
      </c>
      <c r="B870" t="s">
        <v>1838</v>
      </c>
    </row>
    <row r="871" spans="1:2">
      <c r="A871" t="s">
        <v>13</v>
      </c>
      <c r="B871" t="s">
        <v>1836</v>
      </c>
    </row>
    <row r="872" spans="1:2">
      <c r="A872" t="s">
        <v>13</v>
      </c>
      <c r="B872" t="s">
        <v>1850</v>
      </c>
    </row>
    <row r="873" spans="1:2">
      <c r="A873" t="s">
        <v>13</v>
      </c>
      <c r="B873" t="s">
        <v>1855</v>
      </c>
    </row>
    <row r="874" spans="1:2">
      <c r="A874" t="s">
        <v>13</v>
      </c>
      <c r="B874" t="s">
        <v>1839</v>
      </c>
    </row>
    <row r="875" spans="1:2">
      <c r="A875" t="s">
        <v>13</v>
      </c>
      <c r="B875" t="s">
        <v>1828</v>
      </c>
    </row>
    <row r="876" spans="1:2">
      <c r="A876" t="s">
        <v>13</v>
      </c>
      <c r="B876" t="s">
        <v>1996</v>
      </c>
    </row>
    <row r="877" spans="1:2">
      <c r="A877" t="s">
        <v>13</v>
      </c>
      <c r="B877" t="s">
        <v>1892</v>
      </c>
    </row>
    <row r="878" spans="1:2">
      <c r="A878" t="s">
        <v>13</v>
      </c>
      <c r="B878" t="s">
        <v>1836</v>
      </c>
    </row>
    <row r="879" spans="1:2">
      <c r="A879" t="s">
        <v>13</v>
      </c>
      <c r="B879" t="s">
        <v>1826</v>
      </c>
    </row>
    <row r="880" spans="1:2">
      <c r="A880" t="s">
        <v>13</v>
      </c>
      <c r="B880" t="s">
        <v>1840</v>
      </c>
    </row>
    <row r="881" spans="1:2">
      <c r="A881" t="s">
        <v>69</v>
      </c>
      <c r="B881" t="s">
        <v>1919</v>
      </c>
    </row>
    <row r="882" spans="1:2">
      <c r="A882" t="s">
        <v>69</v>
      </c>
      <c r="B882" t="s">
        <v>1920</v>
      </c>
    </row>
    <row r="883" spans="1:2">
      <c r="A883" t="s">
        <v>69</v>
      </c>
      <c r="B883" t="s">
        <v>1819</v>
      </c>
    </row>
    <row r="884" spans="1:2">
      <c r="A884" t="s">
        <v>69</v>
      </c>
      <c r="B884" t="s">
        <v>1825</v>
      </c>
    </row>
    <row r="885" spans="1:2">
      <c r="A885" t="s">
        <v>13</v>
      </c>
      <c r="B885" t="s">
        <v>1904</v>
      </c>
    </row>
    <row r="886" spans="1:2">
      <c r="A886" t="s">
        <v>13</v>
      </c>
      <c r="B886" t="s">
        <v>1834</v>
      </c>
    </row>
    <row r="887" spans="1:2">
      <c r="A887" t="s">
        <v>13</v>
      </c>
      <c r="B887" t="s">
        <v>1960</v>
      </c>
    </row>
    <row r="888" spans="1:2">
      <c r="A888" t="s">
        <v>13</v>
      </c>
      <c r="B888" t="s">
        <v>1846</v>
      </c>
    </row>
    <row r="889" spans="1:2">
      <c r="A889" t="s">
        <v>13</v>
      </c>
      <c r="B889" t="s">
        <v>1871</v>
      </c>
    </row>
    <row r="890" spans="1:2">
      <c r="A890" t="s">
        <v>13</v>
      </c>
      <c r="B890" t="s">
        <v>1884</v>
      </c>
    </row>
    <row r="891" spans="1:2">
      <c r="A891" t="s">
        <v>13</v>
      </c>
      <c r="B891" t="s">
        <v>1849</v>
      </c>
    </row>
    <row r="892" spans="1:2">
      <c r="A892" t="s">
        <v>13</v>
      </c>
      <c r="B892" t="s">
        <v>1825</v>
      </c>
    </row>
    <row r="893" spans="1:2">
      <c r="A893" t="s">
        <v>13</v>
      </c>
      <c r="B893" t="s">
        <v>1832</v>
      </c>
    </row>
    <row r="894" spans="1:2">
      <c r="A894" t="s">
        <v>13</v>
      </c>
      <c r="B894" t="s">
        <v>1851</v>
      </c>
    </row>
    <row r="895" spans="1:2">
      <c r="A895" t="s">
        <v>13</v>
      </c>
      <c r="B895" t="s">
        <v>1821</v>
      </c>
    </row>
    <row r="896" spans="1:2">
      <c r="A896" t="s">
        <v>13</v>
      </c>
      <c r="B896" t="s">
        <v>1834</v>
      </c>
    </row>
    <row r="897" spans="1:2">
      <c r="A897" t="s">
        <v>13</v>
      </c>
      <c r="B897" t="s">
        <v>1993</v>
      </c>
    </row>
    <row r="898" spans="1:2">
      <c r="A898" t="s">
        <v>13</v>
      </c>
      <c r="B898" t="s">
        <v>1822</v>
      </c>
    </row>
    <row r="899" spans="1:2">
      <c r="A899" t="s">
        <v>13</v>
      </c>
      <c r="B899" t="s">
        <v>1848</v>
      </c>
    </row>
    <row r="900" spans="1:2">
      <c r="A900" t="s">
        <v>13</v>
      </c>
      <c r="B900" t="s">
        <v>1838</v>
      </c>
    </row>
    <row r="901" spans="1:2">
      <c r="A901" t="s">
        <v>13</v>
      </c>
      <c r="B901" t="s">
        <v>1824</v>
      </c>
    </row>
    <row r="902" spans="1:2">
      <c r="A902" t="s">
        <v>13</v>
      </c>
      <c r="B902" t="s">
        <v>1825</v>
      </c>
    </row>
    <row r="903" spans="1:2">
      <c r="A903" t="s">
        <v>13</v>
      </c>
      <c r="B903" t="s">
        <v>1867</v>
      </c>
    </row>
    <row r="904" spans="1:2">
      <c r="A904" t="s">
        <v>20</v>
      </c>
      <c r="B904" t="s">
        <v>1911</v>
      </c>
    </row>
    <row r="905" spans="1:2">
      <c r="A905" t="s">
        <v>20</v>
      </c>
      <c r="B905" t="s">
        <v>1846</v>
      </c>
    </row>
    <row r="906" spans="1:2">
      <c r="A906" t="s">
        <v>20</v>
      </c>
      <c r="B906" t="s">
        <v>1838</v>
      </c>
    </row>
    <row r="907" spans="1:2">
      <c r="A907" t="s">
        <v>20</v>
      </c>
      <c r="B907" t="s">
        <v>1825</v>
      </c>
    </row>
    <row r="908" spans="1:2">
      <c r="A908" t="s">
        <v>20</v>
      </c>
      <c r="B908" t="s">
        <v>1913</v>
      </c>
    </row>
    <row r="909" spans="1:2">
      <c r="A909" t="s">
        <v>13</v>
      </c>
      <c r="B909" t="s">
        <v>1987</v>
      </c>
    </row>
    <row r="910" spans="1:2">
      <c r="A910" t="s">
        <v>13</v>
      </c>
      <c r="B910" t="s">
        <v>1960</v>
      </c>
    </row>
    <row r="911" spans="1:2">
      <c r="A911" t="s">
        <v>13</v>
      </c>
      <c r="B911" t="s">
        <v>1945</v>
      </c>
    </row>
    <row r="912" spans="1:2">
      <c r="A912" t="s">
        <v>13</v>
      </c>
      <c r="B912" t="s">
        <v>1846</v>
      </c>
    </row>
    <row r="913" spans="1:2">
      <c r="A913" t="s">
        <v>13</v>
      </c>
      <c r="B913" t="s">
        <v>1896</v>
      </c>
    </row>
    <row r="914" spans="1:2">
      <c r="A914" t="s">
        <v>13</v>
      </c>
      <c r="B914" t="s">
        <v>1901</v>
      </c>
    </row>
    <row r="915" spans="1:2">
      <c r="A915" t="s">
        <v>13</v>
      </c>
      <c r="B915" t="s">
        <v>1838</v>
      </c>
    </row>
    <row r="916" spans="1:2">
      <c r="A916" t="s">
        <v>13</v>
      </c>
      <c r="B916" t="s">
        <v>1820</v>
      </c>
    </row>
    <row r="917" spans="1:2">
      <c r="A917" t="s">
        <v>13</v>
      </c>
      <c r="B917" t="s">
        <v>1825</v>
      </c>
    </row>
    <row r="918" spans="1:2">
      <c r="A918" t="s">
        <v>13</v>
      </c>
      <c r="B918" t="s">
        <v>1832</v>
      </c>
    </row>
    <row r="919" spans="1:2">
      <c r="A919" t="s">
        <v>13</v>
      </c>
      <c r="B919" t="s">
        <v>1831</v>
      </c>
    </row>
    <row r="920" spans="1:2">
      <c r="A920" t="s">
        <v>13</v>
      </c>
      <c r="B920" t="s">
        <v>1838</v>
      </c>
    </row>
    <row r="921" spans="1:2">
      <c r="A921" t="s">
        <v>13</v>
      </c>
      <c r="B921" t="s">
        <v>1825</v>
      </c>
    </row>
    <row r="922" spans="1:2">
      <c r="A922" t="s">
        <v>13</v>
      </c>
      <c r="B922" t="s">
        <v>1952</v>
      </c>
    </row>
    <row r="923" spans="1:2">
      <c r="A923" t="s">
        <v>13</v>
      </c>
      <c r="B923" t="s">
        <v>1828</v>
      </c>
    </row>
    <row r="924" spans="1:2">
      <c r="A924" t="s">
        <v>13</v>
      </c>
      <c r="B924" t="s">
        <v>1886</v>
      </c>
    </row>
    <row r="925" spans="1:2">
      <c r="A925" t="s">
        <v>13</v>
      </c>
      <c r="B925" t="s">
        <v>1818</v>
      </c>
    </row>
    <row r="926" spans="1:2">
      <c r="A926" t="s">
        <v>13</v>
      </c>
      <c r="B926" t="s">
        <v>1820</v>
      </c>
    </row>
    <row r="927" spans="1:2">
      <c r="A927" t="s">
        <v>13</v>
      </c>
      <c r="B927" t="s">
        <v>1825</v>
      </c>
    </row>
    <row r="928" spans="1:2">
      <c r="A928" t="s">
        <v>13</v>
      </c>
      <c r="B928" t="s">
        <v>1964</v>
      </c>
    </row>
    <row r="929" spans="1:2">
      <c r="A929" t="s">
        <v>13</v>
      </c>
      <c r="B929" t="s">
        <v>1846</v>
      </c>
    </row>
    <row r="930" spans="1:2">
      <c r="A930" t="s">
        <v>13</v>
      </c>
      <c r="B930" t="s">
        <v>1825</v>
      </c>
    </row>
    <row r="931" spans="1:2">
      <c r="A931" t="s">
        <v>13</v>
      </c>
      <c r="B931" t="s">
        <v>1828</v>
      </c>
    </row>
    <row r="932" spans="1:2">
      <c r="A932" t="s">
        <v>13</v>
      </c>
      <c r="B932" t="s">
        <v>1912</v>
      </c>
    </row>
    <row r="933" spans="1:2">
      <c r="A933" t="s">
        <v>13</v>
      </c>
      <c r="B933" t="s">
        <v>1834</v>
      </c>
    </row>
    <row r="934" spans="1:2">
      <c r="A934" t="s">
        <v>13</v>
      </c>
      <c r="B934" t="s">
        <v>1992</v>
      </c>
    </row>
    <row r="935" spans="1:2">
      <c r="A935" t="s">
        <v>13</v>
      </c>
      <c r="B935" t="s">
        <v>1843</v>
      </c>
    </row>
    <row r="936" spans="1:2">
      <c r="A936" t="s">
        <v>13</v>
      </c>
      <c r="B936" t="s">
        <v>1907</v>
      </c>
    </row>
    <row r="937" spans="1:2">
      <c r="A937" t="s">
        <v>13</v>
      </c>
      <c r="B937" t="s">
        <v>1824</v>
      </c>
    </row>
    <row r="938" spans="1:2">
      <c r="A938" t="s">
        <v>13</v>
      </c>
      <c r="B938" t="s">
        <v>1819</v>
      </c>
    </row>
    <row r="939" spans="1:2">
      <c r="A939" t="s">
        <v>13</v>
      </c>
      <c r="B939" t="s">
        <v>1820</v>
      </c>
    </row>
    <row r="940" spans="1:2">
      <c r="A940" t="s">
        <v>13</v>
      </c>
      <c r="B940" t="s">
        <v>1825</v>
      </c>
    </row>
    <row r="941" spans="1:2">
      <c r="A941" t="s">
        <v>69</v>
      </c>
      <c r="B941" t="s">
        <v>1911</v>
      </c>
    </row>
    <row r="942" spans="1:2">
      <c r="A942" t="s">
        <v>69</v>
      </c>
      <c r="B942" t="s">
        <v>1825</v>
      </c>
    </row>
    <row r="943" spans="1:2">
      <c r="A943" t="s">
        <v>69</v>
      </c>
      <c r="B943" t="s">
        <v>1913</v>
      </c>
    </row>
    <row r="944" spans="1:2">
      <c r="A944" t="s">
        <v>20</v>
      </c>
      <c r="B944" t="s">
        <v>1989</v>
      </c>
    </row>
    <row r="945" spans="1:2">
      <c r="A945" t="s">
        <v>20</v>
      </c>
      <c r="B945" t="s">
        <v>1912</v>
      </c>
    </row>
    <row r="946" spans="1:2">
      <c r="A946" t="s">
        <v>20</v>
      </c>
      <c r="B946" t="s">
        <v>1963</v>
      </c>
    </row>
    <row r="947" spans="1:2">
      <c r="A947" t="s">
        <v>20</v>
      </c>
      <c r="B947" t="s">
        <v>1822</v>
      </c>
    </row>
    <row r="948" spans="1:2">
      <c r="A948" t="s">
        <v>20</v>
      </c>
      <c r="B948" t="s">
        <v>1836</v>
      </c>
    </row>
    <row r="949" spans="1:2">
      <c r="A949" t="s">
        <v>20</v>
      </c>
      <c r="B949" t="s">
        <v>1824</v>
      </c>
    </row>
    <row r="950" spans="1:2">
      <c r="A950" t="s">
        <v>20</v>
      </c>
      <c r="B950" t="s">
        <v>1825</v>
      </c>
    </row>
    <row r="951" spans="1:2">
      <c r="A951" t="s">
        <v>20</v>
      </c>
      <c r="B951" t="s">
        <v>1913</v>
      </c>
    </row>
    <row r="952" spans="1:2">
      <c r="A952" t="s">
        <v>13</v>
      </c>
      <c r="B952" t="s">
        <v>1828</v>
      </c>
    </row>
    <row r="953" spans="1:2">
      <c r="A953" t="s">
        <v>13</v>
      </c>
      <c r="B953" t="s">
        <v>1822</v>
      </c>
    </row>
    <row r="954" spans="1:2">
      <c r="A954" t="s">
        <v>13</v>
      </c>
      <c r="B954" t="s">
        <v>1850</v>
      </c>
    </row>
    <row r="955" spans="1:2">
      <c r="A955" t="s">
        <v>13</v>
      </c>
      <c r="B955" t="s">
        <v>1825</v>
      </c>
    </row>
    <row r="956" spans="1:2">
      <c r="A956" t="s">
        <v>13</v>
      </c>
      <c r="B956" t="s">
        <v>1851</v>
      </c>
    </row>
    <row r="957" spans="1:2">
      <c r="A957" t="s">
        <v>69</v>
      </c>
      <c r="B957" t="s">
        <v>1828</v>
      </c>
    </row>
    <row r="958" spans="1:2">
      <c r="A958" t="s">
        <v>69</v>
      </c>
      <c r="B958" t="s">
        <v>1923</v>
      </c>
    </row>
    <row r="959" spans="1:2">
      <c r="A959" t="s">
        <v>69</v>
      </c>
      <c r="B959" t="s">
        <v>1846</v>
      </c>
    </row>
    <row r="960" spans="1:2">
      <c r="A960" t="s">
        <v>69</v>
      </c>
      <c r="B960" t="s">
        <v>1843</v>
      </c>
    </row>
    <row r="961" spans="1:2">
      <c r="A961" t="s">
        <v>69</v>
      </c>
      <c r="B961" t="s">
        <v>1977</v>
      </c>
    </row>
    <row r="962" spans="1:2">
      <c r="A962" t="s">
        <v>69</v>
      </c>
      <c r="B962" t="s">
        <v>1819</v>
      </c>
    </row>
    <row r="963" spans="1:2">
      <c r="A963" t="s">
        <v>69</v>
      </c>
      <c r="B963" t="s">
        <v>1825</v>
      </c>
    </row>
    <row r="964" spans="1:2">
      <c r="A964" t="s">
        <v>13</v>
      </c>
      <c r="B964" t="s">
        <v>1883</v>
      </c>
    </row>
    <row r="965" spans="1:2">
      <c r="A965" t="s">
        <v>13</v>
      </c>
      <c r="B965" t="s">
        <v>1884</v>
      </c>
    </row>
    <row r="966" spans="1:2">
      <c r="A966" t="s">
        <v>13</v>
      </c>
      <c r="B966" t="s">
        <v>1825</v>
      </c>
    </row>
    <row r="967" spans="1:2">
      <c r="A967" t="s">
        <v>13</v>
      </c>
      <c r="B967" t="s">
        <v>1832</v>
      </c>
    </row>
    <row r="968" spans="1:2">
      <c r="A968" t="s">
        <v>13</v>
      </c>
      <c r="B968" t="s">
        <v>1840</v>
      </c>
    </row>
    <row r="969" spans="1:2">
      <c r="A969" t="s">
        <v>13</v>
      </c>
      <c r="B969" t="s">
        <v>1879</v>
      </c>
    </row>
    <row r="970" spans="1:2">
      <c r="A970" t="s">
        <v>13</v>
      </c>
      <c r="B970" t="s">
        <v>1838</v>
      </c>
    </row>
    <row r="971" spans="1:2">
      <c r="A971" t="s">
        <v>13</v>
      </c>
      <c r="B971" t="s">
        <v>1825</v>
      </c>
    </row>
    <row r="972" spans="1:2">
      <c r="A972" t="s">
        <v>13</v>
      </c>
      <c r="B972" t="s">
        <v>1900</v>
      </c>
    </row>
    <row r="973" spans="1:2">
      <c r="A973" t="s">
        <v>13</v>
      </c>
      <c r="B973" t="s">
        <v>1846</v>
      </c>
    </row>
    <row r="974" spans="1:2">
      <c r="A974" t="s">
        <v>13</v>
      </c>
      <c r="B974" t="s">
        <v>1880</v>
      </c>
    </row>
    <row r="975" spans="1:2">
      <c r="A975" t="s">
        <v>13</v>
      </c>
      <c r="B975" t="s">
        <v>1896</v>
      </c>
    </row>
    <row r="976" spans="1:2">
      <c r="A976" t="s">
        <v>13</v>
      </c>
      <c r="B976" t="s">
        <v>1901</v>
      </c>
    </row>
    <row r="977" spans="1:2">
      <c r="A977" t="s">
        <v>13</v>
      </c>
      <c r="B977" t="s">
        <v>1820</v>
      </c>
    </row>
    <row r="978" spans="1:2">
      <c r="A978" t="s">
        <v>13</v>
      </c>
      <c r="B978" t="s">
        <v>1825</v>
      </c>
    </row>
    <row r="979" spans="1:2">
      <c r="A979" t="s">
        <v>13</v>
      </c>
      <c r="B979" t="s">
        <v>1855</v>
      </c>
    </row>
    <row r="980" spans="1:2">
      <c r="A980" t="s">
        <v>13</v>
      </c>
      <c r="B980" t="s">
        <v>1840</v>
      </c>
    </row>
    <row r="981" spans="1:2">
      <c r="A981" t="s">
        <v>119</v>
      </c>
      <c r="B981" t="s">
        <v>1987</v>
      </c>
    </row>
    <row r="982" spans="1:2">
      <c r="A982" t="s">
        <v>119</v>
      </c>
      <c r="B982" t="s">
        <v>1834</v>
      </c>
    </row>
    <row r="983" spans="1:2">
      <c r="A983" t="s">
        <v>119</v>
      </c>
      <c r="B983" t="s">
        <v>1818</v>
      </c>
    </row>
    <row r="984" spans="1:2">
      <c r="A984" t="s">
        <v>119</v>
      </c>
      <c r="B984" t="s">
        <v>1820</v>
      </c>
    </row>
    <row r="985" spans="1:2">
      <c r="A985" t="s">
        <v>119</v>
      </c>
      <c r="B985" t="s">
        <v>1825</v>
      </c>
    </row>
    <row r="986" spans="1:2">
      <c r="A986" t="s">
        <v>119</v>
      </c>
      <c r="B986" t="s">
        <v>1840</v>
      </c>
    </row>
    <row r="987" spans="1:2">
      <c r="A987" t="s">
        <v>13</v>
      </c>
      <c r="B987" t="s">
        <v>1847</v>
      </c>
    </row>
    <row r="988" spans="1:2">
      <c r="A988" t="s">
        <v>13</v>
      </c>
      <c r="B988" t="s">
        <v>1818</v>
      </c>
    </row>
    <row r="989" spans="1:2">
      <c r="A989" t="s">
        <v>13</v>
      </c>
      <c r="B989" t="s">
        <v>1838</v>
      </c>
    </row>
    <row r="990" spans="1:2">
      <c r="A990" t="s">
        <v>13</v>
      </c>
      <c r="B990" t="s">
        <v>1820</v>
      </c>
    </row>
    <row r="991" spans="1:2">
      <c r="A991" t="s">
        <v>13</v>
      </c>
      <c r="B991" t="s">
        <v>1825</v>
      </c>
    </row>
    <row r="992" spans="1:2">
      <c r="A992" t="s">
        <v>13</v>
      </c>
      <c r="B992" t="s">
        <v>1831</v>
      </c>
    </row>
    <row r="993" spans="1:2">
      <c r="A993" t="s">
        <v>13</v>
      </c>
      <c r="B993" t="s">
        <v>1848</v>
      </c>
    </row>
    <row r="994" spans="1:2">
      <c r="A994" t="s">
        <v>13</v>
      </c>
      <c r="B994" t="s">
        <v>1860</v>
      </c>
    </row>
    <row r="995" spans="1:2">
      <c r="A995" t="s">
        <v>13</v>
      </c>
      <c r="B995" t="s">
        <v>1838</v>
      </c>
    </row>
    <row r="996" spans="1:2">
      <c r="A996" t="s">
        <v>13</v>
      </c>
      <c r="B996" t="s">
        <v>1820</v>
      </c>
    </row>
    <row r="997" spans="1:2">
      <c r="A997" t="s">
        <v>13</v>
      </c>
      <c r="B997" t="s">
        <v>1825</v>
      </c>
    </row>
    <row r="998" spans="1:2">
      <c r="A998" t="s">
        <v>13</v>
      </c>
      <c r="B998" t="s">
        <v>1864</v>
      </c>
    </row>
    <row r="999" spans="1:2">
      <c r="A999" t="s">
        <v>13</v>
      </c>
      <c r="B999" t="s">
        <v>1832</v>
      </c>
    </row>
    <row r="1000" spans="1:2">
      <c r="A1000" t="s">
        <v>13</v>
      </c>
      <c r="B1000" t="s">
        <v>1919</v>
      </c>
    </row>
    <row r="1001" spans="1:2">
      <c r="A1001" t="s">
        <v>13</v>
      </c>
      <c r="B1001" t="s">
        <v>1846</v>
      </c>
    </row>
    <row r="1002" spans="1:2">
      <c r="A1002" t="s">
        <v>13</v>
      </c>
      <c r="B1002" t="s">
        <v>1825</v>
      </c>
    </row>
    <row r="1003" spans="1:2">
      <c r="A1003" t="s">
        <v>13</v>
      </c>
      <c r="B1003" t="s">
        <v>1845</v>
      </c>
    </row>
    <row r="1004" spans="1:2">
      <c r="A1004" t="s">
        <v>13</v>
      </c>
      <c r="B1004" t="s">
        <v>1978</v>
      </c>
    </row>
    <row r="1005" spans="1:2">
      <c r="A1005" t="s">
        <v>13</v>
      </c>
      <c r="B1005" t="s">
        <v>1851</v>
      </c>
    </row>
    <row r="1006" spans="1:2">
      <c r="A1006" t="s">
        <v>69</v>
      </c>
      <c r="B1006" t="s">
        <v>1939</v>
      </c>
    </row>
    <row r="1007" spans="1:2">
      <c r="A1007" t="s">
        <v>69</v>
      </c>
      <c r="B1007" t="s">
        <v>1872</v>
      </c>
    </row>
    <row r="1008" spans="1:2">
      <c r="A1008" t="s">
        <v>69</v>
      </c>
      <c r="B1008" t="s">
        <v>1859</v>
      </c>
    </row>
    <row r="1009" spans="1:2">
      <c r="A1009" t="s">
        <v>69</v>
      </c>
      <c r="B1009" t="s">
        <v>1854</v>
      </c>
    </row>
    <row r="1010" spans="1:2">
      <c r="A1010" t="s">
        <v>69</v>
      </c>
      <c r="B1010" t="s">
        <v>1850</v>
      </c>
    </row>
    <row r="1011" spans="1:2">
      <c r="A1011" t="s">
        <v>69</v>
      </c>
      <c r="B1011" t="s">
        <v>1862</v>
      </c>
    </row>
    <row r="1012" spans="1:2">
      <c r="A1012" t="s">
        <v>69</v>
      </c>
      <c r="B1012" t="s">
        <v>1863</v>
      </c>
    </row>
    <row r="1013" spans="1:2">
      <c r="A1013" t="s">
        <v>69</v>
      </c>
      <c r="B1013" t="s">
        <v>1839</v>
      </c>
    </row>
    <row r="1014" spans="1:2">
      <c r="A1014" t="s">
        <v>13</v>
      </c>
      <c r="B1014" t="s">
        <v>1828</v>
      </c>
    </row>
    <row r="1015" spans="1:2">
      <c r="A1015" t="s">
        <v>13</v>
      </c>
      <c r="B1015" t="s">
        <v>1846</v>
      </c>
    </row>
    <row r="1016" spans="1:2">
      <c r="A1016" t="s">
        <v>13</v>
      </c>
      <c r="B1016" t="s">
        <v>1825</v>
      </c>
    </row>
    <row r="1017" spans="1:2">
      <c r="A1017" t="s">
        <v>13</v>
      </c>
      <c r="B1017" t="s">
        <v>1833</v>
      </c>
    </row>
    <row r="1018" spans="1:2">
      <c r="A1018" t="s">
        <v>13</v>
      </c>
      <c r="B1018" t="s">
        <v>1932</v>
      </c>
    </row>
    <row r="1019" spans="1:2">
      <c r="A1019" t="s">
        <v>13</v>
      </c>
      <c r="B1019" t="s">
        <v>1957</v>
      </c>
    </row>
    <row r="1020" spans="1:2">
      <c r="A1020" t="s">
        <v>13</v>
      </c>
      <c r="B1020" t="s">
        <v>1958</v>
      </c>
    </row>
    <row r="1021" spans="1:2">
      <c r="A1021" t="s">
        <v>13</v>
      </c>
      <c r="B1021" t="s">
        <v>1874</v>
      </c>
    </row>
    <row r="1022" spans="1:2">
      <c r="A1022" t="s">
        <v>13</v>
      </c>
      <c r="B1022" t="s">
        <v>1834</v>
      </c>
    </row>
    <row r="1023" spans="1:2">
      <c r="A1023" t="s">
        <v>13</v>
      </c>
      <c r="B1023" t="s">
        <v>1871</v>
      </c>
    </row>
    <row r="1024" spans="1:2">
      <c r="A1024" t="s">
        <v>13</v>
      </c>
      <c r="B1024" t="s">
        <v>1823</v>
      </c>
    </row>
    <row r="1025" spans="1:2">
      <c r="A1025" t="s">
        <v>13</v>
      </c>
      <c r="B1025" t="s">
        <v>1836</v>
      </c>
    </row>
    <row r="1026" spans="1:2">
      <c r="A1026" t="s">
        <v>13</v>
      </c>
      <c r="B1026" t="s">
        <v>1850</v>
      </c>
    </row>
    <row r="1027" spans="1:2">
      <c r="A1027" t="s">
        <v>69</v>
      </c>
      <c r="B1027" t="s">
        <v>1816</v>
      </c>
    </row>
    <row r="1028" spans="1:2">
      <c r="A1028" t="s">
        <v>69</v>
      </c>
      <c r="B1028" t="s">
        <v>1819</v>
      </c>
    </row>
    <row r="1029" spans="1:2">
      <c r="A1029" t="s">
        <v>69</v>
      </c>
      <c r="B1029" t="s">
        <v>1820</v>
      </c>
    </row>
    <row r="1030" spans="1:2">
      <c r="A1030" t="s">
        <v>69</v>
      </c>
      <c r="B1030" t="s">
        <v>1825</v>
      </c>
    </row>
    <row r="1031" spans="1:2">
      <c r="A1031" t="s">
        <v>13</v>
      </c>
      <c r="B1031" t="s">
        <v>1847</v>
      </c>
    </row>
    <row r="1032" spans="1:2">
      <c r="A1032" t="s">
        <v>13</v>
      </c>
      <c r="B1032" t="s">
        <v>1822</v>
      </c>
    </row>
    <row r="1033" spans="1:2">
      <c r="A1033" t="s">
        <v>13</v>
      </c>
      <c r="B1033" t="s">
        <v>1849</v>
      </c>
    </row>
    <row r="1034" spans="1:2">
      <c r="A1034" t="s">
        <v>13</v>
      </c>
      <c r="B1034" t="s">
        <v>1836</v>
      </c>
    </row>
    <row r="1035" spans="1:2">
      <c r="A1035" t="s">
        <v>13</v>
      </c>
      <c r="B1035" t="s">
        <v>1825</v>
      </c>
    </row>
    <row r="1036" spans="1:2">
      <c r="A1036" t="s">
        <v>13</v>
      </c>
      <c r="B1036" t="s">
        <v>1851</v>
      </c>
    </row>
    <row r="1037" spans="1:2">
      <c r="A1037" t="s">
        <v>49</v>
      </c>
      <c r="B1037" t="s">
        <v>1981</v>
      </c>
    </row>
    <row r="1038" spans="1:2">
      <c r="A1038" t="s">
        <v>49</v>
      </c>
      <c r="B1038" t="s">
        <v>1834</v>
      </c>
    </row>
    <row r="1039" spans="1:2">
      <c r="A1039" t="s">
        <v>49</v>
      </c>
      <c r="B1039" t="s">
        <v>1822</v>
      </c>
    </row>
    <row r="1040" spans="1:2">
      <c r="A1040" t="s">
        <v>49</v>
      </c>
      <c r="B1040" t="s">
        <v>1824</v>
      </c>
    </row>
    <row r="1041" spans="1:2">
      <c r="A1041" t="s">
        <v>49</v>
      </c>
      <c r="B1041" t="s">
        <v>1825</v>
      </c>
    </row>
    <row r="1042" spans="1:2">
      <c r="A1042" t="s">
        <v>49</v>
      </c>
      <c r="B1042" t="s">
        <v>1863</v>
      </c>
    </row>
    <row r="1043" spans="1:2">
      <c r="A1043" t="s">
        <v>49</v>
      </c>
      <c r="B1043" t="s">
        <v>1982</v>
      </c>
    </row>
    <row r="1044" spans="1:2">
      <c r="A1044" t="s">
        <v>49</v>
      </c>
      <c r="B1044" t="s">
        <v>1845</v>
      </c>
    </row>
    <row r="1045" spans="1:2">
      <c r="A1045" t="s">
        <v>13</v>
      </c>
      <c r="B1045" t="s">
        <v>1828</v>
      </c>
    </row>
    <row r="1046" spans="1:2">
      <c r="A1046" t="s">
        <v>13</v>
      </c>
      <c r="B1046" t="s">
        <v>1834</v>
      </c>
    </row>
    <row r="1047" spans="1:2">
      <c r="A1047" t="s">
        <v>13</v>
      </c>
      <c r="B1047" t="s">
        <v>1892</v>
      </c>
    </row>
    <row r="1048" spans="1:2">
      <c r="A1048" t="s">
        <v>13</v>
      </c>
      <c r="B1048" t="s">
        <v>1822</v>
      </c>
    </row>
    <row r="1049" spans="1:2">
      <c r="A1049" t="s">
        <v>13</v>
      </c>
      <c r="B1049" t="s">
        <v>1951</v>
      </c>
    </row>
    <row r="1050" spans="1:2">
      <c r="A1050" t="s">
        <v>13</v>
      </c>
      <c r="B1050" t="s">
        <v>1952</v>
      </c>
    </row>
    <row r="1051" spans="1:2">
      <c r="A1051" t="s">
        <v>20</v>
      </c>
      <c r="B1051" t="s">
        <v>1816</v>
      </c>
    </row>
    <row r="1052" spans="1:2">
      <c r="A1052" t="s">
        <v>20</v>
      </c>
      <c r="B1052" t="s">
        <v>1865</v>
      </c>
    </row>
    <row r="1053" spans="1:2">
      <c r="A1053" t="s">
        <v>20</v>
      </c>
      <c r="B1053" t="s">
        <v>1912</v>
      </c>
    </row>
    <row r="1054" spans="1:2">
      <c r="A1054" t="s">
        <v>20</v>
      </c>
      <c r="B1054" t="s">
        <v>1870</v>
      </c>
    </row>
    <row r="1055" spans="1:2">
      <c r="A1055" t="s">
        <v>20</v>
      </c>
      <c r="B1055" t="s">
        <v>1822</v>
      </c>
    </row>
    <row r="1056" spans="1:2">
      <c r="A1056" t="s">
        <v>20</v>
      </c>
      <c r="B1056" t="s">
        <v>1907</v>
      </c>
    </row>
    <row r="1057" spans="1:2">
      <c r="A1057" t="s">
        <v>20</v>
      </c>
      <c r="B1057" t="s">
        <v>1824</v>
      </c>
    </row>
    <row r="1058" spans="1:2">
      <c r="A1058" t="s">
        <v>20</v>
      </c>
      <c r="B1058" t="s">
        <v>1820</v>
      </c>
    </row>
    <row r="1059" spans="1:2">
      <c r="A1059" t="s">
        <v>20</v>
      </c>
      <c r="B1059" t="s">
        <v>1825</v>
      </c>
    </row>
    <row r="1060" spans="1:2">
      <c r="A1060" t="s">
        <v>13</v>
      </c>
      <c r="B1060" t="s">
        <v>1985</v>
      </c>
    </row>
    <row r="1061" spans="1:2">
      <c r="A1061" t="s">
        <v>13</v>
      </c>
      <c r="B1061" t="s">
        <v>1846</v>
      </c>
    </row>
    <row r="1062" spans="1:2">
      <c r="A1062" t="s">
        <v>13</v>
      </c>
      <c r="B1062" t="s">
        <v>1896</v>
      </c>
    </row>
    <row r="1063" spans="1:2">
      <c r="A1063" t="s">
        <v>13</v>
      </c>
      <c r="B1063" t="s">
        <v>1884</v>
      </c>
    </row>
    <row r="1064" spans="1:2">
      <c r="A1064" t="s">
        <v>13</v>
      </c>
      <c r="B1064" t="s">
        <v>1838</v>
      </c>
    </row>
    <row r="1065" spans="1:2">
      <c r="A1065" t="s">
        <v>13</v>
      </c>
      <c r="B1065" t="s">
        <v>1961</v>
      </c>
    </row>
    <row r="1066" spans="1:2">
      <c r="A1066" t="s">
        <v>13</v>
      </c>
      <c r="B1066" t="s">
        <v>1825</v>
      </c>
    </row>
    <row r="1067" spans="1:2">
      <c r="A1067" t="s">
        <v>13</v>
      </c>
      <c r="B1067" t="s">
        <v>1832</v>
      </c>
    </row>
    <row r="1068" spans="1:2">
      <c r="A1068" t="s">
        <v>13</v>
      </c>
      <c r="B1068" t="s">
        <v>1840</v>
      </c>
    </row>
    <row r="1069" spans="1:2">
      <c r="A1069" t="s">
        <v>20</v>
      </c>
      <c r="B1069" t="s">
        <v>1831</v>
      </c>
    </row>
    <row r="1070" spans="1:2">
      <c r="A1070" t="s">
        <v>20</v>
      </c>
      <c r="B1070" t="s">
        <v>1825</v>
      </c>
    </row>
    <row r="1071" spans="1:2">
      <c r="A1071" t="s">
        <v>20</v>
      </c>
      <c r="B1071" t="s">
        <v>1821</v>
      </c>
    </row>
    <row r="1072" spans="1:2">
      <c r="A1072" t="s">
        <v>20</v>
      </c>
      <c r="B1072" t="s">
        <v>1822</v>
      </c>
    </row>
    <row r="1073" spans="1:2">
      <c r="A1073" t="s">
        <v>20</v>
      </c>
      <c r="B1073" t="s">
        <v>1846</v>
      </c>
    </row>
    <row r="1074" spans="1:2">
      <c r="A1074" t="s">
        <v>20</v>
      </c>
      <c r="B1074" t="s">
        <v>1824</v>
      </c>
    </row>
    <row r="1075" spans="1:2">
      <c r="A1075" t="s">
        <v>20</v>
      </c>
      <c r="B1075" t="s">
        <v>1825</v>
      </c>
    </row>
    <row r="1076" spans="1:2">
      <c r="A1076" t="s">
        <v>20</v>
      </c>
      <c r="B1076" t="s">
        <v>1832</v>
      </c>
    </row>
    <row r="1077" spans="1:2">
      <c r="A1077" t="s">
        <v>13</v>
      </c>
      <c r="B1077" t="s">
        <v>1833</v>
      </c>
    </row>
    <row r="1078" spans="1:2">
      <c r="A1078" t="s">
        <v>13</v>
      </c>
      <c r="B1078" t="s">
        <v>1872</v>
      </c>
    </row>
    <row r="1079" spans="1:2">
      <c r="A1079" t="s">
        <v>13</v>
      </c>
      <c r="B1079" t="s">
        <v>1873</v>
      </c>
    </row>
    <row r="1080" spans="1:2">
      <c r="A1080" t="s">
        <v>13</v>
      </c>
      <c r="B1080" t="s">
        <v>1874</v>
      </c>
    </row>
    <row r="1081" spans="1:2">
      <c r="A1081" t="s">
        <v>13</v>
      </c>
      <c r="B1081" t="s">
        <v>2001</v>
      </c>
    </row>
    <row r="1082" spans="1:2">
      <c r="A1082" t="s">
        <v>13</v>
      </c>
      <c r="B1082" t="s">
        <v>1891</v>
      </c>
    </row>
    <row r="1083" spans="1:2">
      <c r="A1083" t="s">
        <v>13</v>
      </c>
      <c r="B1083" t="s">
        <v>1875</v>
      </c>
    </row>
    <row r="1084" spans="1:2">
      <c r="A1084" t="s">
        <v>13</v>
      </c>
      <c r="B1084" t="s">
        <v>1836</v>
      </c>
    </row>
    <row r="1085" spans="1:2">
      <c r="A1085" t="s">
        <v>13</v>
      </c>
      <c r="B1085" t="s">
        <v>1839</v>
      </c>
    </row>
    <row r="1086" spans="1:2">
      <c r="A1086" t="s">
        <v>13</v>
      </c>
      <c r="B1086" t="s">
        <v>1833</v>
      </c>
    </row>
    <row r="1087" spans="1:2">
      <c r="A1087" t="s">
        <v>13</v>
      </c>
      <c r="B1087" t="s">
        <v>1932</v>
      </c>
    </row>
    <row r="1088" spans="1:2">
      <c r="A1088" t="s">
        <v>13</v>
      </c>
      <c r="B1088" t="s">
        <v>1834</v>
      </c>
    </row>
    <row r="1089" spans="1:2">
      <c r="A1089" t="s">
        <v>13</v>
      </c>
      <c r="B1089" t="s">
        <v>1822</v>
      </c>
    </row>
    <row r="1090" spans="1:2">
      <c r="A1090" t="s">
        <v>13</v>
      </c>
      <c r="B1090" t="s">
        <v>1973</v>
      </c>
    </row>
    <row r="1091" spans="1:2">
      <c r="A1091" t="s">
        <v>13</v>
      </c>
      <c r="B1091" t="s">
        <v>1836</v>
      </c>
    </row>
    <row r="1092" spans="1:2">
      <c r="A1092" t="s">
        <v>13</v>
      </c>
      <c r="B1092" t="s">
        <v>1850</v>
      </c>
    </row>
    <row r="1093" spans="1:2">
      <c r="A1093" t="s">
        <v>13</v>
      </c>
      <c r="B1093" t="s">
        <v>1825</v>
      </c>
    </row>
    <row r="1094" spans="1:2">
      <c r="A1094" t="s">
        <v>69</v>
      </c>
      <c r="B1094" t="s">
        <v>1919</v>
      </c>
    </row>
    <row r="1095" spans="1:2">
      <c r="A1095" t="s">
        <v>69</v>
      </c>
      <c r="B1095" t="s">
        <v>1859</v>
      </c>
    </row>
    <row r="1096" spans="1:2">
      <c r="A1096" t="s">
        <v>69</v>
      </c>
      <c r="B1096" t="s">
        <v>1857</v>
      </c>
    </row>
    <row r="1097" spans="1:2">
      <c r="A1097" t="s">
        <v>69</v>
      </c>
      <c r="B1097" t="s">
        <v>1878</v>
      </c>
    </row>
    <row r="1098" spans="1:2">
      <c r="A1098" t="s">
        <v>69</v>
      </c>
      <c r="B1098" t="s">
        <v>1860</v>
      </c>
    </row>
    <row r="1099" spans="1:2">
      <c r="A1099" t="s">
        <v>69</v>
      </c>
      <c r="B1099" t="s">
        <v>1898</v>
      </c>
    </row>
    <row r="1100" spans="1:2">
      <c r="A1100" t="s">
        <v>69</v>
      </c>
      <c r="B1100" t="s">
        <v>1899</v>
      </c>
    </row>
    <row r="1101" spans="1:2">
      <c r="A1101" t="s">
        <v>69</v>
      </c>
      <c r="B1101" t="s">
        <v>1920</v>
      </c>
    </row>
    <row r="1102" spans="1:2">
      <c r="A1102" t="s">
        <v>69</v>
      </c>
      <c r="B1102" t="s">
        <v>1861</v>
      </c>
    </row>
    <row r="1103" spans="1:2">
      <c r="A1103" t="s">
        <v>69</v>
      </c>
      <c r="B1103" t="s">
        <v>1836</v>
      </c>
    </row>
    <row r="1104" spans="1:2">
      <c r="A1104" t="s">
        <v>20</v>
      </c>
      <c r="B1104" t="s">
        <v>1833</v>
      </c>
    </row>
    <row r="1105" spans="1:2">
      <c r="A1105" t="s">
        <v>20</v>
      </c>
      <c r="B1105" t="s">
        <v>1932</v>
      </c>
    </row>
    <row r="1106" spans="1:2">
      <c r="A1106" t="s">
        <v>20</v>
      </c>
      <c r="B1106" t="s">
        <v>1958</v>
      </c>
    </row>
    <row r="1107" spans="1:2">
      <c r="A1107" t="s">
        <v>20</v>
      </c>
      <c r="B1107" t="s">
        <v>1834</v>
      </c>
    </row>
    <row r="1108" spans="1:2">
      <c r="A1108" t="s">
        <v>20</v>
      </c>
      <c r="B1108" t="s">
        <v>1870</v>
      </c>
    </row>
    <row r="1109" spans="1:2">
      <c r="A1109" t="s">
        <v>20</v>
      </c>
      <c r="B1109" t="s">
        <v>1871</v>
      </c>
    </row>
    <row r="1110" spans="1:2">
      <c r="A1110" t="s">
        <v>20</v>
      </c>
      <c r="B1110" t="s">
        <v>1836</v>
      </c>
    </row>
    <row r="1111" spans="1:2">
      <c r="A1111" t="s">
        <v>20</v>
      </c>
      <c r="B1111" t="s">
        <v>1850</v>
      </c>
    </row>
    <row r="1112" spans="1:2">
      <c r="A1112" t="s">
        <v>49</v>
      </c>
      <c r="B1112" t="s">
        <v>1929</v>
      </c>
    </row>
    <row r="1113" spans="1:2">
      <c r="A1113" t="s">
        <v>49</v>
      </c>
      <c r="B1113" t="s">
        <v>1834</v>
      </c>
    </row>
    <row r="1114" spans="1:2">
      <c r="A1114" t="s">
        <v>49</v>
      </c>
      <c r="B1114" t="s">
        <v>1822</v>
      </c>
    </row>
    <row r="1115" spans="1:2">
      <c r="A1115" t="s">
        <v>49</v>
      </c>
      <c r="B1115" t="s">
        <v>1930</v>
      </c>
    </row>
    <row r="1116" spans="1:2">
      <c r="A1116" t="s">
        <v>49</v>
      </c>
      <c r="B1116" t="s">
        <v>1885</v>
      </c>
    </row>
    <row r="1117" spans="1:2">
      <c r="A1117" t="s">
        <v>49</v>
      </c>
      <c r="B1117" t="s">
        <v>1849</v>
      </c>
    </row>
    <row r="1118" spans="1:2">
      <c r="A1118" t="s">
        <v>49</v>
      </c>
      <c r="B1118" t="s">
        <v>1825</v>
      </c>
    </row>
    <row r="1119" spans="1:2">
      <c r="A1119" t="s">
        <v>49</v>
      </c>
      <c r="B1119" t="s">
        <v>1845</v>
      </c>
    </row>
    <row r="1120" spans="1:2">
      <c r="A1120" t="s">
        <v>49</v>
      </c>
      <c r="B1120" t="s">
        <v>1851</v>
      </c>
    </row>
    <row r="1121" spans="1:2">
      <c r="A1121" t="s">
        <v>20</v>
      </c>
      <c r="B1121" t="s">
        <v>1904</v>
      </c>
    </row>
    <row r="1122" spans="1:2">
      <c r="A1122" t="s">
        <v>20</v>
      </c>
      <c r="B1122" t="s">
        <v>1834</v>
      </c>
    </row>
    <row r="1123" spans="1:2">
      <c r="A1123" t="s">
        <v>20</v>
      </c>
      <c r="B1123" t="s">
        <v>1846</v>
      </c>
    </row>
    <row r="1124" spans="1:2">
      <c r="A1124" t="s">
        <v>20</v>
      </c>
      <c r="B1124" t="s">
        <v>1871</v>
      </c>
    </row>
    <row r="1125" spans="1:2">
      <c r="A1125" t="s">
        <v>20</v>
      </c>
      <c r="B1125" t="s">
        <v>1875</v>
      </c>
    </row>
    <row r="1126" spans="1:2">
      <c r="A1126" t="s">
        <v>20</v>
      </c>
      <c r="B1126" t="s">
        <v>1925</v>
      </c>
    </row>
    <row r="1127" spans="1:2">
      <c r="A1127" t="s">
        <v>20</v>
      </c>
      <c r="B1127" t="s">
        <v>1876</v>
      </c>
    </row>
    <row r="1128" spans="1:2">
      <c r="A1128" t="s">
        <v>20</v>
      </c>
      <c r="B1128" t="s">
        <v>1850</v>
      </c>
    </row>
    <row r="1129" spans="1:2">
      <c r="A1129" t="s">
        <v>20</v>
      </c>
      <c r="B1129" t="s">
        <v>1825</v>
      </c>
    </row>
    <row r="1130" spans="1:2">
      <c r="A1130" t="s">
        <v>20</v>
      </c>
      <c r="B1130" t="s">
        <v>1839</v>
      </c>
    </row>
    <row r="1131" spans="1:2">
      <c r="A1131" t="s">
        <v>119</v>
      </c>
      <c r="B1131" t="s">
        <v>1833</v>
      </c>
    </row>
    <row r="1132" spans="1:2">
      <c r="A1132" t="s">
        <v>119</v>
      </c>
      <c r="B1132" t="s">
        <v>1872</v>
      </c>
    </row>
    <row r="1133" spans="1:2">
      <c r="A1133" t="s">
        <v>119</v>
      </c>
      <c r="B1133" t="s">
        <v>1873</v>
      </c>
    </row>
    <row r="1134" spans="1:2">
      <c r="A1134" t="s">
        <v>119</v>
      </c>
      <c r="B1134" t="s">
        <v>1874</v>
      </c>
    </row>
    <row r="1135" spans="1:2">
      <c r="A1135" t="s">
        <v>119</v>
      </c>
      <c r="B1135" t="s">
        <v>1875</v>
      </c>
    </row>
    <row r="1136" spans="1:2">
      <c r="A1136" t="s">
        <v>119</v>
      </c>
      <c r="B1136" t="s">
        <v>1876</v>
      </c>
    </row>
    <row r="1137" spans="1:2">
      <c r="A1137" t="s">
        <v>119</v>
      </c>
      <c r="B1137" t="s">
        <v>1836</v>
      </c>
    </row>
    <row r="1138" spans="1:2">
      <c r="A1138" t="s">
        <v>119</v>
      </c>
      <c r="B1138" t="s">
        <v>1850</v>
      </c>
    </row>
    <row r="1139" spans="1:2">
      <c r="A1139" t="s">
        <v>119</v>
      </c>
      <c r="B1139" t="s">
        <v>1839</v>
      </c>
    </row>
    <row r="1140" spans="1:2">
      <c r="A1140" t="s">
        <v>49</v>
      </c>
      <c r="B1140" t="s">
        <v>1939</v>
      </c>
    </row>
    <row r="1141" spans="1:2">
      <c r="A1141" t="s">
        <v>49</v>
      </c>
      <c r="B1141" t="s">
        <v>1922</v>
      </c>
    </row>
    <row r="1142" spans="1:2">
      <c r="A1142" t="s">
        <v>49</v>
      </c>
      <c r="B1142" t="s">
        <v>1859</v>
      </c>
    </row>
    <row r="1143" spans="1:2">
      <c r="A1143" t="s">
        <v>49</v>
      </c>
      <c r="B1143" t="s">
        <v>1843</v>
      </c>
    </row>
    <row r="1144" spans="1:2">
      <c r="A1144" t="s">
        <v>49</v>
      </c>
      <c r="B1144" t="s">
        <v>1850</v>
      </c>
    </row>
    <row r="1145" spans="1:2">
      <c r="A1145" t="s">
        <v>49</v>
      </c>
      <c r="B1145" t="s">
        <v>1862</v>
      </c>
    </row>
    <row r="1146" spans="1:2">
      <c r="A1146" t="s">
        <v>49</v>
      </c>
      <c r="B1146" t="s">
        <v>1819</v>
      </c>
    </row>
    <row r="1147" spans="1:2">
      <c r="A1147" t="s">
        <v>49</v>
      </c>
      <c r="B1147" t="s">
        <v>1863</v>
      </c>
    </row>
    <row r="1148" spans="1:2">
      <c r="A1148" t="s">
        <v>49</v>
      </c>
      <c r="B1148" t="s">
        <v>1864</v>
      </c>
    </row>
    <row r="1149" spans="1:2">
      <c r="A1149" t="s">
        <v>20</v>
      </c>
      <c r="B1149" t="s">
        <v>1833</v>
      </c>
    </row>
    <row r="1150" spans="1:2">
      <c r="A1150" t="s">
        <v>20</v>
      </c>
      <c r="B1150" t="s">
        <v>1834</v>
      </c>
    </row>
    <row r="1151" spans="1:2">
      <c r="A1151" t="s">
        <v>20</v>
      </c>
      <c r="B1151" t="s">
        <v>1878</v>
      </c>
    </row>
    <row r="1152" spans="1:2">
      <c r="A1152" t="s">
        <v>20</v>
      </c>
      <c r="B1152" t="s">
        <v>1838</v>
      </c>
    </row>
    <row r="1153" spans="1:2">
      <c r="A1153" t="s">
        <v>20</v>
      </c>
      <c r="B1153" t="s">
        <v>1836</v>
      </c>
    </row>
    <row r="1154" spans="1:2">
      <c r="A1154" t="s">
        <v>20</v>
      </c>
      <c r="B1154" t="s">
        <v>1820</v>
      </c>
    </row>
    <row r="1155" spans="1:2">
      <c r="A1155" t="s">
        <v>20</v>
      </c>
      <c r="B1155" t="s">
        <v>1825</v>
      </c>
    </row>
    <row r="1156" spans="1:2">
      <c r="A1156" t="s">
        <v>20</v>
      </c>
      <c r="B1156" t="s">
        <v>1840</v>
      </c>
    </row>
    <row r="1157" spans="1:2">
      <c r="A1157" t="s">
        <v>69</v>
      </c>
      <c r="B1157" t="s">
        <v>1928</v>
      </c>
    </row>
    <row r="1158" spans="1:2">
      <c r="A1158" t="s">
        <v>69</v>
      </c>
      <c r="B1158" t="s">
        <v>1817</v>
      </c>
    </row>
    <row r="1159" spans="1:2">
      <c r="A1159" t="s">
        <v>69</v>
      </c>
      <c r="B1159" t="s">
        <v>1860</v>
      </c>
    </row>
    <row r="1160" spans="1:2">
      <c r="A1160" t="s">
        <v>69</v>
      </c>
      <c r="B1160" t="s">
        <v>1850</v>
      </c>
    </row>
    <row r="1161" spans="1:2">
      <c r="A1161" t="s">
        <v>69</v>
      </c>
      <c r="B1161" t="s">
        <v>1862</v>
      </c>
    </row>
    <row r="1162" spans="1:2">
      <c r="A1162" t="s">
        <v>69</v>
      </c>
      <c r="B1162" t="s">
        <v>1825</v>
      </c>
    </row>
    <row r="1163" spans="1:2">
      <c r="A1163" t="s">
        <v>69</v>
      </c>
      <c r="B1163" t="s">
        <v>1863</v>
      </c>
    </row>
    <row r="1164" spans="1:2">
      <c r="A1164" t="s">
        <v>69</v>
      </c>
      <c r="B1164" t="s">
        <v>1864</v>
      </c>
    </row>
    <row r="1165" spans="1:2">
      <c r="A1165" t="s">
        <v>69</v>
      </c>
      <c r="B1165" t="s">
        <v>1827</v>
      </c>
    </row>
    <row r="1166" spans="1:2">
      <c r="A1166" t="s">
        <v>69</v>
      </c>
      <c r="B1166" t="s">
        <v>1832</v>
      </c>
    </row>
    <row r="1167" spans="1:2">
      <c r="A1167" t="s">
        <v>69</v>
      </c>
      <c r="B1167" t="s">
        <v>1897</v>
      </c>
    </row>
    <row r="1168" spans="1:2">
      <c r="A1168" t="s">
        <v>69</v>
      </c>
      <c r="B1168" t="s">
        <v>1898</v>
      </c>
    </row>
    <row r="1169" spans="1:2">
      <c r="A1169" t="s">
        <v>69</v>
      </c>
      <c r="B1169" t="s">
        <v>1899</v>
      </c>
    </row>
    <row r="1170" spans="1:2">
      <c r="A1170" t="s">
        <v>69</v>
      </c>
      <c r="B1170" t="s">
        <v>1876</v>
      </c>
    </row>
    <row r="1171" spans="1:2">
      <c r="A1171" t="s">
        <v>69</v>
      </c>
      <c r="B1171" t="s">
        <v>1861</v>
      </c>
    </row>
    <row r="1172" spans="1:2">
      <c r="A1172" t="s">
        <v>69</v>
      </c>
      <c r="B1172" t="s">
        <v>1850</v>
      </c>
    </row>
    <row r="1173" spans="1:2">
      <c r="A1173" t="s">
        <v>69</v>
      </c>
      <c r="B1173" t="s">
        <v>1819</v>
      </c>
    </row>
    <row r="1174" spans="1:2">
      <c r="A1174" t="s">
        <v>69</v>
      </c>
      <c r="B1174" t="s">
        <v>1839</v>
      </c>
    </row>
    <row r="1175" spans="1:2">
      <c r="A1175" t="s">
        <v>13</v>
      </c>
      <c r="B1175" t="s">
        <v>1847</v>
      </c>
    </row>
    <row r="1176" spans="1:2">
      <c r="A1176" t="s">
        <v>13</v>
      </c>
      <c r="B1176" t="s">
        <v>1822</v>
      </c>
    </row>
    <row r="1177" spans="1:2">
      <c r="A1177" t="s">
        <v>13</v>
      </c>
      <c r="B1177" t="s">
        <v>1846</v>
      </c>
    </row>
    <row r="1178" spans="1:2">
      <c r="A1178" t="s">
        <v>13</v>
      </c>
      <c r="B1178" t="s">
        <v>1838</v>
      </c>
    </row>
    <row r="1179" spans="1:2">
      <c r="A1179" t="s">
        <v>13</v>
      </c>
      <c r="B1179" t="s">
        <v>1849</v>
      </c>
    </row>
    <row r="1180" spans="1:2">
      <c r="A1180" t="s">
        <v>13</v>
      </c>
      <c r="B1180" t="s">
        <v>1825</v>
      </c>
    </row>
    <row r="1181" spans="1:2">
      <c r="A1181" t="s">
        <v>13</v>
      </c>
      <c r="B1181" t="s">
        <v>1851</v>
      </c>
    </row>
    <row r="1182" spans="1:2">
      <c r="A1182" t="s">
        <v>69</v>
      </c>
      <c r="B1182" t="s">
        <v>1833</v>
      </c>
    </row>
    <row r="1183" spans="1:2">
      <c r="A1183" t="s">
        <v>69</v>
      </c>
      <c r="B1183" t="s">
        <v>1859</v>
      </c>
    </row>
    <row r="1184" spans="1:2">
      <c r="A1184" t="s">
        <v>69</v>
      </c>
      <c r="B1184" t="s">
        <v>1902</v>
      </c>
    </row>
    <row r="1185" spans="1:2">
      <c r="A1185" t="s">
        <v>69</v>
      </c>
      <c r="B1185" t="s">
        <v>1898</v>
      </c>
    </row>
    <row r="1186" spans="1:2">
      <c r="A1186" t="s">
        <v>69</v>
      </c>
      <c r="B1186" t="s">
        <v>1903</v>
      </c>
    </row>
    <row r="1187" spans="1:2">
      <c r="A1187" t="s">
        <v>69</v>
      </c>
      <c r="B1187" t="s">
        <v>1836</v>
      </c>
    </row>
    <row r="1188" spans="1:2">
      <c r="A1188" t="s">
        <v>69</v>
      </c>
      <c r="B1188" t="s">
        <v>1850</v>
      </c>
    </row>
    <row r="1189" spans="1:2">
      <c r="A1189" t="s">
        <v>69</v>
      </c>
      <c r="B1189" t="s">
        <v>1862</v>
      </c>
    </row>
    <row r="1190" spans="1:2">
      <c r="A1190" t="s">
        <v>69</v>
      </c>
      <c r="B1190" t="s">
        <v>1863</v>
      </c>
    </row>
    <row r="1191" spans="1:2">
      <c r="A1191" t="s">
        <v>69</v>
      </c>
      <c r="B1191" t="s">
        <v>1864</v>
      </c>
    </row>
    <row r="1192" spans="1:2">
      <c r="A1192" t="s">
        <v>49</v>
      </c>
      <c r="B1192" t="s">
        <v>1904</v>
      </c>
    </row>
    <row r="1193" spans="1:2">
      <c r="A1193" t="s">
        <v>49</v>
      </c>
      <c r="B1193" t="s">
        <v>1872</v>
      </c>
    </row>
    <row r="1194" spans="1:2">
      <c r="A1194" t="s">
        <v>49</v>
      </c>
      <c r="B1194" t="s">
        <v>1859</v>
      </c>
    </row>
    <row r="1195" spans="1:2">
      <c r="A1195" t="s">
        <v>49</v>
      </c>
      <c r="B1195" t="s">
        <v>1874</v>
      </c>
    </row>
    <row r="1196" spans="1:2">
      <c r="A1196" t="s">
        <v>49</v>
      </c>
      <c r="B1196" t="s">
        <v>1834</v>
      </c>
    </row>
    <row r="1197" spans="1:2">
      <c r="A1197" t="s">
        <v>49</v>
      </c>
      <c r="B1197" t="s">
        <v>1846</v>
      </c>
    </row>
    <row r="1198" spans="1:2">
      <c r="A1198" t="s">
        <v>49</v>
      </c>
      <c r="B1198" t="s">
        <v>1875</v>
      </c>
    </row>
    <row r="1199" spans="1:2">
      <c r="A1199" t="s">
        <v>49</v>
      </c>
      <c r="B1199" t="s">
        <v>1925</v>
      </c>
    </row>
    <row r="1200" spans="1:2">
      <c r="A1200" t="s">
        <v>49</v>
      </c>
      <c r="B1200" t="s">
        <v>1850</v>
      </c>
    </row>
    <row r="1201" spans="1:2">
      <c r="A1201" t="s">
        <v>49</v>
      </c>
      <c r="B1201" t="s">
        <v>1862</v>
      </c>
    </row>
    <row r="1202" spans="1:2">
      <c r="A1202" t="s">
        <v>13</v>
      </c>
      <c r="B1202" t="s">
        <v>1934</v>
      </c>
    </row>
    <row r="1203" spans="1:2">
      <c r="A1203" t="s">
        <v>13</v>
      </c>
      <c r="B1203" t="s">
        <v>1823</v>
      </c>
    </row>
    <row r="1204" spans="1:2">
      <c r="A1204" t="s">
        <v>13</v>
      </c>
      <c r="B1204" t="s">
        <v>1878</v>
      </c>
    </row>
    <row r="1205" spans="1:2">
      <c r="A1205" t="s">
        <v>13</v>
      </c>
      <c r="B1205" t="s">
        <v>1836</v>
      </c>
    </row>
    <row r="1206" spans="1:2">
      <c r="A1206" t="s">
        <v>13</v>
      </c>
      <c r="B1206" t="s">
        <v>1825</v>
      </c>
    </row>
    <row r="1207" spans="1:2">
      <c r="A1207" t="s">
        <v>13</v>
      </c>
      <c r="B1207" t="s">
        <v>1839</v>
      </c>
    </row>
    <row r="1208" spans="1:2">
      <c r="A1208" t="s">
        <v>13</v>
      </c>
      <c r="B1208" t="s">
        <v>1840</v>
      </c>
    </row>
    <row r="1209" spans="1:2">
      <c r="A1209" t="s">
        <v>49</v>
      </c>
      <c r="B1209" t="s">
        <v>1858</v>
      </c>
    </row>
    <row r="1210" spans="1:2">
      <c r="A1210" t="s">
        <v>49</v>
      </c>
      <c r="B1210" t="s">
        <v>1859</v>
      </c>
    </row>
    <row r="1211" spans="1:2">
      <c r="A1211" t="s">
        <v>49</v>
      </c>
      <c r="B1211" t="s">
        <v>1860</v>
      </c>
    </row>
    <row r="1212" spans="1:2">
      <c r="A1212" t="s">
        <v>49</v>
      </c>
      <c r="B1212" t="s">
        <v>1861</v>
      </c>
    </row>
    <row r="1213" spans="1:2">
      <c r="A1213" t="s">
        <v>49</v>
      </c>
      <c r="B1213" t="s">
        <v>1850</v>
      </c>
    </row>
    <row r="1214" spans="1:2">
      <c r="A1214" t="s">
        <v>49</v>
      </c>
      <c r="B1214" t="s">
        <v>1862</v>
      </c>
    </row>
    <row r="1215" spans="1:2">
      <c r="A1215" t="s">
        <v>49</v>
      </c>
      <c r="B1215" t="s">
        <v>1819</v>
      </c>
    </row>
    <row r="1216" spans="1:2">
      <c r="A1216" t="s">
        <v>49</v>
      </c>
      <c r="B1216" t="s">
        <v>1863</v>
      </c>
    </row>
    <row r="1217" spans="1:2">
      <c r="A1217" t="s">
        <v>49</v>
      </c>
      <c r="B1217" t="s">
        <v>1864</v>
      </c>
    </row>
    <row r="1218" spans="1:2">
      <c r="A1218" t="s">
        <v>13</v>
      </c>
      <c r="B1218" t="s">
        <v>1999</v>
      </c>
    </row>
    <row r="1219" spans="1:2">
      <c r="A1219" t="s">
        <v>13</v>
      </c>
      <c r="B1219" t="s">
        <v>1846</v>
      </c>
    </row>
    <row r="1220" spans="1:2">
      <c r="A1220" t="s">
        <v>13</v>
      </c>
      <c r="B1220" t="s">
        <v>1880</v>
      </c>
    </row>
    <row r="1221" spans="1:2">
      <c r="A1221" t="s">
        <v>13</v>
      </c>
      <c r="B1221" t="s">
        <v>1881</v>
      </c>
    </row>
    <row r="1222" spans="1:2">
      <c r="A1222" t="s">
        <v>13</v>
      </c>
      <c r="B1222" t="s">
        <v>1838</v>
      </c>
    </row>
    <row r="1223" spans="1:2">
      <c r="A1223" t="s">
        <v>13</v>
      </c>
      <c r="B1223" t="s">
        <v>1855</v>
      </c>
    </row>
    <row r="1224" spans="1:2">
      <c r="A1224" t="s">
        <v>69</v>
      </c>
      <c r="B1224" t="s">
        <v>1833</v>
      </c>
    </row>
    <row r="1225" spans="1:2">
      <c r="A1225" t="s">
        <v>69</v>
      </c>
      <c r="B1225" t="s">
        <v>1932</v>
      </c>
    </row>
    <row r="1226" spans="1:2">
      <c r="A1226" t="s">
        <v>69</v>
      </c>
      <c r="B1226" t="s">
        <v>1958</v>
      </c>
    </row>
    <row r="1227" spans="1:2">
      <c r="A1227" t="s">
        <v>69</v>
      </c>
      <c r="B1227" t="s">
        <v>1834</v>
      </c>
    </row>
    <row r="1228" spans="1:2">
      <c r="A1228" t="s">
        <v>69</v>
      </c>
      <c r="B1228" t="s">
        <v>1870</v>
      </c>
    </row>
    <row r="1229" spans="1:2">
      <c r="A1229" t="s">
        <v>69</v>
      </c>
      <c r="B1229" t="s">
        <v>1871</v>
      </c>
    </row>
    <row r="1230" spans="1:2">
      <c r="A1230" t="s">
        <v>69</v>
      </c>
      <c r="B1230" t="s">
        <v>1836</v>
      </c>
    </row>
    <row r="1231" spans="1:2">
      <c r="A1231" t="s">
        <v>69</v>
      </c>
      <c r="B1231" t="s">
        <v>1850</v>
      </c>
    </row>
    <row r="1232" spans="1:2">
      <c r="A1232" t="s">
        <v>69</v>
      </c>
      <c r="B1232" t="s">
        <v>1928</v>
      </c>
    </row>
    <row r="1233" spans="1:2">
      <c r="A1233" t="s">
        <v>69</v>
      </c>
      <c r="B1233" t="s">
        <v>1878</v>
      </c>
    </row>
    <row r="1234" spans="1:2">
      <c r="A1234" t="s">
        <v>69</v>
      </c>
      <c r="B1234" t="s">
        <v>1836</v>
      </c>
    </row>
    <row r="1235" spans="1:2">
      <c r="A1235" t="s">
        <v>69</v>
      </c>
      <c r="B1235" t="s">
        <v>1850</v>
      </c>
    </row>
    <row r="1236" spans="1:2">
      <c r="A1236" t="s">
        <v>69</v>
      </c>
      <c r="B1236" t="s">
        <v>1862</v>
      </c>
    </row>
    <row r="1237" spans="1:2">
      <c r="A1237" t="s">
        <v>69</v>
      </c>
      <c r="B1237" t="s">
        <v>1863</v>
      </c>
    </row>
    <row r="1238" spans="1:2">
      <c r="A1238" t="s">
        <v>69</v>
      </c>
      <c r="B1238" t="s">
        <v>1852</v>
      </c>
    </row>
    <row r="1239" spans="1:2">
      <c r="A1239" t="s">
        <v>69</v>
      </c>
      <c r="B1239" t="s">
        <v>1853</v>
      </c>
    </row>
    <row r="1240" spans="1:2">
      <c r="A1240" t="s">
        <v>69</v>
      </c>
      <c r="B1240" t="s">
        <v>1854</v>
      </c>
    </row>
    <row r="1241" spans="1:2">
      <c r="A1241" t="s">
        <v>69</v>
      </c>
      <c r="B1241" t="s">
        <v>1850</v>
      </c>
    </row>
    <row r="1242" spans="1:2">
      <c r="A1242" t="s">
        <v>69</v>
      </c>
      <c r="B1242" t="s">
        <v>1826</v>
      </c>
    </row>
    <row r="1243" spans="1:2">
      <c r="A1243" t="s">
        <v>69</v>
      </c>
      <c r="B1243" t="s">
        <v>1855</v>
      </c>
    </row>
    <row r="1244" spans="1:2">
      <c r="A1244" t="s">
        <v>69</v>
      </c>
      <c r="B1244" t="s">
        <v>1840</v>
      </c>
    </row>
    <row r="1245" spans="1:2">
      <c r="A1245" t="s">
        <v>20</v>
      </c>
      <c r="B1245" t="s">
        <v>1833</v>
      </c>
    </row>
    <row r="1246" spans="1:2">
      <c r="A1246" t="s">
        <v>20</v>
      </c>
      <c r="B1246" t="s">
        <v>1958</v>
      </c>
    </row>
    <row r="1247" spans="1:2">
      <c r="A1247" t="s">
        <v>20</v>
      </c>
      <c r="B1247" t="s">
        <v>1834</v>
      </c>
    </row>
    <row r="1248" spans="1:2">
      <c r="A1248" t="s">
        <v>20</v>
      </c>
      <c r="B1248" t="s">
        <v>1875</v>
      </c>
    </row>
    <row r="1249" spans="1:2">
      <c r="A1249" t="s">
        <v>20</v>
      </c>
      <c r="B1249" t="s">
        <v>1925</v>
      </c>
    </row>
    <row r="1250" spans="1:2">
      <c r="A1250" t="s">
        <v>20</v>
      </c>
      <c r="B1250" t="s">
        <v>1836</v>
      </c>
    </row>
    <row r="1251" spans="1:2">
      <c r="A1251" t="s">
        <v>20</v>
      </c>
      <c r="B1251" t="s">
        <v>1850</v>
      </c>
    </row>
    <row r="1252" spans="1:2">
      <c r="A1252" t="s">
        <v>20</v>
      </c>
      <c r="B1252" t="s">
        <v>1825</v>
      </c>
    </row>
    <row r="1253" spans="1:2">
      <c r="A1253" t="s">
        <v>20</v>
      </c>
      <c r="B1253" t="s">
        <v>1839</v>
      </c>
    </row>
    <row r="1254" spans="1:2">
      <c r="A1254" t="s">
        <v>49</v>
      </c>
      <c r="B1254" t="s">
        <v>1858</v>
      </c>
    </row>
    <row r="1255" spans="1:2">
      <c r="A1255" t="s">
        <v>49</v>
      </c>
      <c r="B1255" t="s">
        <v>1859</v>
      </c>
    </row>
    <row r="1256" spans="1:2">
      <c r="A1256" t="s">
        <v>49</v>
      </c>
      <c r="B1256" t="s">
        <v>1829</v>
      </c>
    </row>
    <row r="1257" spans="1:2">
      <c r="A1257" t="s">
        <v>49</v>
      </c>
      <c r="B1257" t="s">
        <v>1843</v>
      </c>
    </row>
    <row r="1258" spans="1:2">
      <c r="A1258" t="s">
        <v>49</v>
      </c>
      <c r="B1258" t="s">
        <v>1860</v>
      </c>
    </row>
    <row r="1259" spans="1:2">
      <c r="A1259" t="s">
        <v>49</v>
      </c>
      <c r="B1259" t="s">
        <v>1861</v>
      </c>
    </row>
    <row r="1260" spans="1:2">
      <c r="A1260" t="s">
        <v>49</v>
      </c>
      <c r="B1260" t="s">
        <v>1850</v>
      </c>
    </row>
    <row r="1261" spans="1:2">
      <c r="A1261" t="s">
        <v>49</v>
      </c>
      <c r="B1261" t="s">
        <v>1862</v>
      </c>
    </row>
    <row r="1262" spans="1:2">
      <c r="A1262" t="s">
        <v>49</v>
      </c>
      <c r="B1262" t="s">
        <v>1819</v>
      </c>
    </row>
    <row r="1263" spans="1:2">
      <c r="A1263" t="s">
        <v>49</v>
      </c>
      <c r="B1263" t="s">
        <v>1863</v>
      </c>
    </row>
    <row r="1264" spans="1:2">
      <c r="A1264" t="s">
        <v>20</v>
      </c>
      <c r="B1264" t="s">
        <v>1833</v>
      </c>
    </row>
    <row r="1265" spans="1:2">
      <c r="A1265" t="s">
        <v>20</v>
      </c>
      <c r="B1265" t="s">
        <v>1932</v>
      </c>
    </row>
    <row r="1266" spans="1:2">
      <c r="A1266" t="s">
        <v>20</v>
      </c>
      <c r="B1266" t="s">
        <v>1834</v>
      </c>
    </row>
    <row r="1267" spans="1:2">
      <c r="A1267" t="s">
        <v>20</v>
      </c>
      <c r="B1267" t="s">
        <v>1896</v>
      </c>
    </row>
    <row r="1268" spans="1:2">
      <c r="A1268" t="s">
        <v>20</v>
      </c>
      <c r="B1268" t="s">
        <v>1875</v>
      </c>
    </row>
    <row r="1269" spans="1:2">
      <c r="A1269" t="s">
        <v>20</v>
      </c>
      <c r="B1269" t="s">
        <v>1836</v>
      </c>
    </row>
    <row r="1270" spans="1:2">
      <c r="A1270" t="s">
        <v>20</v>
      </c>
      <c r="B1270" t="s">
        <v>1850</v>
      </c>
    </row>
    <row r="1271" spans="1:2">
      <c r="A1271" t="s">
        <v>20</v>
      </c>
      <c r="B1271" t="s">
        <v>1839</v>
      </c>
    </row>
    <row r="1272" spans="1:2">
      <c r="A1272" t="s">
        <v>20</v>
      </c>
      <c r="B1272" t="s">
        <v>1840</v>
      </c>
    </row>
    <row r="1273" spans="1:2">
      <c r="A1273" t="s">
        <v>69</v>
      </c>
      <c r="B1273" t="s">
        <v>1833</v>
      </c>
    </row>
    <row r="1274" spans="1:2">
      <c r="A1274" t="s">
        <v>69</v>
      </c>
      <c r="B1274" t="s">
        <v>1932</v>
      </c>
    </row>
    <row r="1275" spans="1:2">
      <c r="A1275" t="s">
        <v>69</v>
      </c>
      <c r="B1275" t="s">
        <v>1940</v>
      </c>
    </row>
    <row r="1276" spans="1:2">
      <c r="A1276" t="s">
        <v>69</v>
      </c>
      <c r="B1276" t="s">
        <v>1874</v>
      </c>
    </row>
    <row r="1277" spans="1:2">
      <c r="A1277" t="s">
        <v>69</v>
      </c>
      <c r="B1277" t="s">
        <v>1834</v>
      </c>
    </row>
    <row r="1278" spans="1:2">
      <c r="A1278" t="s">
        <v>69</v>
      </c>
      <c r="B1278" t="s">
        <v>1933</v>
      </c>
    </row>
    <row r="1279" spans="1:2">
      <c r="A1279" t="s">
        <v>69</v>
      </c>
      <c r="B1279" t="s">
        <v>1871</v>
      </c>
    </row>
    <row r="1280" spans="1:2">
      <c r="A1280" t="s">
        <v>69</v>
      </c>
      <c r="B1280" t="s">
        <v>1875</v>
      </c>
    </row>
    <row r="1281" spans="1:2">
      <c r="A1281" t="s">
        <v>69</v>
      </c>
      <c r="B1281" t="s">
        <v>1925</v>
      </c>
    </row>
    <row r="1282" spans="1:2">
      <c r="A1282" t="s">
        <v>69</v>
      </c>
      <c r="B1282" t="s">
        <v>1902</v>
      </c>
    </row>
    <row r="1283" spans="1:2">
      <c r="A1283" t="s">
        <v>69</v>
      </c>
      <c r="B1283" t="s">
        <v>1858</v>
      </c>
    </row>
    <row r="1284" spans="1:2">
      <c r="A1284" t="s">
        <v>69</v>
      </c>
      <c r="B1284" t="s">
        <v>1865</v>
      </c>
    </row>
    <row r="1285" spans="1:2">
      <c r="A1285" t="s">
        <v>69</v>
      </c>
      <c r="B1285" t="s">
        <v>1859</v>
      </c>
    </row>
    <row r="1286" spans="1:2">
      <c r="A1286" t="s">
        <v>69</v>
      </c>
      <c r="B1286" t="s">
        <v>1870</v>
      </c>
    </row>
    <row r="1287" spans="1:2">
      <c r="A1287" t="s">
        <v>69</v>
      </c>
      <c r="B1287" t="s">
        <v>1871</v>
      </c>
    </row>
    <row r="1288" spans="1:2">
      <c r="A1288" t="s">
        <v>69</v>
      </c>
      <c r="B1288" t="s">
        <v>1850</v>
      </c>
    </row>
    <row r="1289" spans="1:2">
      <c r="A1289" t="s">
        <v>69</v>
      </c>
      <c r="B1289" t="s">
        <v>1862</v>
      </c>
    </row>
    <row r="1290" spans="1:2">
      <c r="A1290" t="s">
        <v>69</v>
      </c>
      <c r="B1290" t="s">
        <v>1819</v>
      </c>
    </row>
    <row r="1291" spans="1:2">
      <c r="A1291" t="s">
        <v>69</v>
      </c>
      <c r="B1291" t="s">
        <v>1825</v>
      </c>
    </row>
    <row r="1292" spans="1:2">
      <c r="A1292" t="s">
        <v>69</v>
      </c>
      <c r="B1292" t="s">
        <v>1863</v>
      </c>
    </row>
    <row r="1293" spans="1:2">
      <c r="A1293" t="s">
        <v>20</v>
      </c>
      <c r="B1293" t="s">
        <v>1879</v>
      </c>
    </row>
    <row r="1294" spans="1:2">
      <c r="A1294" t="s">
        <v>20</v>
      </c>
      <c r="B1294" t="s">
        <v>1896</v>
      </c>
    </row>
    <row r="1295" spans="1:2">
      <c r="A1295" t="s">
        <v>20</v>
      </c>
      <c r="B1295" t="s">
        <v>1884</v>
      </c>
    </row>
    <row r="1296" spans="1:2">
      <c r="A1296" t="s">
        <v>20</v>
      </c>
      <c r="B1296" t="s">
        <v>1825</v>
      </c>
    </row>
    <row r="1297" spans="1:2">
      <c r="A1297" t="s">
        <v>20</v>
      </c>
      <c r="B1297" t="s">
        <v>1832</v>
      </c>
    </row>
    <row r="1298" spans="1:2">
      <c r="A1298" t="s">
        <v>20</v>
      </c>
      <c r="B1298" t="s">
        <v>1840</v>
      </c>
    </row>
    <row r="1299" spans="1:2">
      <c r="A1299" t="s">
        <v>20</v>
      </c>
      <c r="B1299" t="s">
        <v>1971</v>
      </c>
    </row>
    <row r="1300" spans="1:2">
      <c r="A1300" t="s">
        <v>20</v>
      </c>
      <c r="B1300" t="s">
        <v>1860</v>
      </c>
    </row>
    <row r="1301" spans="1:2">
      <c r="A1301" t="s">
        <v>20</v>
      </c>
      <c r="B1301" t="s">
        <v>1972</v>
      </c>
    </row>
    <row r="1302" spans="1:2">
      <c r="A1302" t="s">
        <v>20</v>
      </c>
      <c r="B1302" t="s">
        <v>1973</v>
      </c>
    </row>
    <row r="1303" spans="1:2">
      <c r="A1303" t="s">
        <v>20</v>
      </c>
      <c r="B1303" t="s">
        <v>1836</v>
      </c>
    </row>
    <row r="1304" spans="1:2">
      <c r="A1304" t="s">
        <v>20</v>
      </c>
      <c r="B1304" t="s">
        <v>1850</v>
      </c>
    </row>
    <row r="1305" spans="1:2">
      <c r="A1305" t="s">
        <v>20</v>
      </c>
      <c r="B1305" t="s">
        <v>1864</v>
      </c>
    </row>
    <row r="1306" spans="1:2">
      <c r="A1306" t="s">
        <v>69</v>
      </c>
      <c r="B1306" t="s">
        <v>1833</v>
      </c>
    </row>
    <row r="1307" spans="1:2">
      <c r="A1307" t="s">
        <v>69</v>
      </c>
      <c r="B1307" t="s">
        <v>1932</v>
      </c>
    </row>
    <row r="1308" spans="1:2">
      <c r="A1308" t="s">
        <v>69</v>
      </c>
      <c r="B1308" t="s">
        <v>1940</v>
      </c>
    </row>
    <row r="1309" spans="1:2">
      <c r="A1309" t="s">
        <v>69</v>
      </c>
      <c r="B1309" t="s">
        <v>1874</v>
      </c>
    </row>
    <row r="1310" spans="1:2">
      <c r="A1310" t="s">
        <v>69</v>
      </c>
      <c r="B1310" t="s">
        <v>1834</v>
      </c>
    </row>
    <row r="1311" spans="1:2">
      <c r="A1311" t="s">
        <v>69</v>
      </c>
      <c r="B1311" t="s">
        <v>1933</v>
      </c>
    </row>
    <row r="1312" spans="1:2">
      <c r="A1312" t="s">
        <v>69</v>
      </c>
      <c r="B1312" t="s">
        <v>1870</v>
      </c>
    </row>
    <row r="1313" spans="1:2">
      <c r="A1313" t="s">
        <v>69</v>
      </c>
      <c r="B1313" t="s">
        <v>1871</v>
      </c>
    </row>
    <row r="1314" spans="1:2">
      <c r="A1314" t="s">
        <v>69</v>
      </c>
      <c r="B1314" t="s">
        <v>1875</v>
      </c>
    </row>
    <row r="1315" spans="1:2">
      <c r="A1315" t="s">
        <v>69</v>
      </c>
      <c r="B1315" t="s">
        <v>1925</v>
      </c>
    </row>
    <row r="1316" spans="1:2">
      <c r="A1316" t="s">
        <v>20</v>
      </c>
      <c r="B1316" t="s">
        <v>1833</v>
      </c>
    </row>
    <row r="1317" spans="1:2">
      <c r="A1317" t="s">
        <v>20</v>
      </c>
      <c r="B1317" t="s">
        <v>1932</v>
      </c>
    </row>
    <row r="1318" spans="1:2">
      <c r="A1318" t="s">
        <v>20</v>
      </c>
      <c r="B1318" t="s">
        <v>1940</v>
      </c>
    </row>
    <row r="1319" spans="1:2">
      <c r="A1319" t="s">
        <v>20</v>
      </c>
      <c r="B1319" t="s">
        <v>1834</v>
      </c>
    </row>
    <row r="1320" spans="1:2">
      <c r="A1320" t="s">
        <v>20</v>
      </c>
      <c r="B1320" t="s">
        <v>1933</v>
      </c>
    </row>
    <row r="1321" spans="1:2">
      <c r="A1321" t="s">
        <v>20</v>
      </c>
      <c r="B1321" t="s">
        <v>1871</v>
      </c>
    </row>
    <row r="1322" spans="1:2">
      <c r="A1322" t="s">
        <v>20</v>
      </c>
      <c r="B1322" t="s">
        <v>1902</v>
      </c>
    </row>
    <row r="1323" spans="1:2">
      <c r="A1323" t="s">
        <v>20</v>
      </c>
      <c r="B1323" t="s">
        <v>1850</v>
      </c>
    </row>
    <row r="1324" spans="1:2">
      <c r="A1324" t="s">
        <v>20</v>
      </c>
      <c r="B1324" t="s">
        <v>1825</v>
      </c>
    </row>
    <row r="1325" spans="1:2">
      <c r="A1325" t="s">
        <v>20</v>
      </c>
      <c r="B1325" t="s">
        <v>1864</v>
      </c>
    </row>
    <row r="1326" spans="1:2">
      <c r="A1326" t="s">
        <v>13</v>
      </c>
      <c r="B1326" t="s">
        <v>1821</v>
      </c>
    </row>
    <row r="1327" spans="1:2">
      <c r="A1327" t="s">
        <v>13</v>
      </c>
      <c r="B1327" t="s">
        <v>1834</v>
      </c>
    </row>
    <row r="1328" spans="1:2">
      <c r="A1328" t="s">
        <v>13</v>
      </c>
      <c r="B1328" t="s">
        <v>1993</v>
      </c>
    </row>
    <row r="1329" spans="1:2">
      <c r="A1329" t="s">
        <v>13</v>
      </c>
      <c r="B1329" t="s">
        <v>1822</v>
      </c>
    </row>
    <row r="1330" spans="1:2">
      <c r="A1330" t="s">
        <v>13</v>
      </c>
      <c r="B1330" t="s">
        <v>1846</v>
      </c>
    </row>
    <row r="1331" spans="1:2">
      <c r="A1331" t="s">
        <v>13</v>
      </c>
      <c r="B1331" t="s">
        <v>1824</v>
      </c>
    </row>
    <row r="1332" spans="1:2">
      <c r="A1332" t="s">
        <v>13</v>
      </c>
      <c r="B1332" t="s">
        <v>1825</v>
      </c>
    </row>
    <row r="1333" spans="1:2">
      <c r="A1333" t="s">
        <v>13</v>
      </c>
      <c r="B1333" t="s">
        <v>1867</v>
      </c>
    </row>
    <row r="1334" spans="1:2">
      <c r="A1334" t="s">
        <v>20</v>
      </c>
      <c r="B1334" t="s">
        <v>1847</v>
      </c>
    </row>
    <row r="1335" spans="1:2">
      <c r="A1335" t="s">
        <v>20</v>
      </c>
      <c r="B1335" t="s">
        <v>1825</v>
      </c>
    </row>
    <row r="1336" spans="1:2">
      <c r="A1336" t="s">
        <v>20</v>
      </c>
      <c r="B1336" t="s">
        <v>1845</v>
      </c>
    </row>
    <row r="1337" spans="1:2">
      <c r="A1337" t="s">
        <v>13</v>
      </c>
      <c r="B1337" t="s">
        <v>1879</v>
      </c>
    </row>
    <row r="1338" spans="1:2">
      <c r="A1338" t="s">
        <v>13</v>
      </c>
      <c r="B1338" t="s">
        <v>1896</v>
      </c>
    </row>
    <row r="1339" spans="1:2">
      <c r="A1339" t="s">
        <v>13</v>
      </c>
      <c r="B1339" t="s">
        <v>1838</v>
      </c>
    </row>
    <row r="1340" spans="1:2">
      <c r="A1340" t="s">
        <v>13</v>
      </c>
      <c r="B1340" t="s">
        <v>1820</v>
      </c>
    </row>
    <row r="1341" spans="1:2">
      <c r="A1341" t="s">
        <v>13</v>
      </c>
      <c r="B1341" t="s">
        <v>1825</v>
      </c>
    </row>
    <row r="1342" spans="1:2">
      <c r="A1342" t="s">
        <v>13</v>
      </c>
      <c r="B1342" t="s">
        <v>1840</v>
      </c>
    </row>
    <row r="1343" spans="1:2">
      <c r="A1343" t="s">
        <v>20</v>
      </c>
      <c r="B1343" t="s">
        <v>1833</v>
      </c>
    </row>
    <row r="1344" spans="1:2">
      <c r="A1344" t="s">
        <v>20</v>
      </c>
      <c r="B1344" t="s">
        <v>1932</v>
      </c>
    </row>
    <row r="1345" spans="1:2">
      <c r="A1345" t="s">
        <v>20</v>
      </c>
      <c r="B1345" t="s">
        <v>1940</v>
      </c>
    </row>
    <row r="1346" spans="1:2">
      <c r="A1346" t="s">
        <v>20</v>
      </c>
      <c r="B1346" t="s">
        <v>1834</v>
      </c>
    </row>
    <row r="1347" spans="1:2">
      <c r="A1347" t="s">
        <v>20</v>
      </c>
      <c r="B1347" t="s">
        <v>1933</v>
      </c>
    </row>
    <row r="1348" spans="1:2">
      <c r="A1348" t="s">
        <v>20</v>
      </c>
      <c r="B1348" t="s">
        <v>1871</v>
      </c>
    </row>
    <row r="1349" spans="1:2">
      <c r="A1349" t="s">
        <v>20</v>
      </c>
      <c r="B1349" t="s">
        <v>1902</v>
      </c>
    </row>
    <row r="1350" spans="1:2">
      <c r="A1350" t="s">
        <v>20</v>
      </c>
      <c r="B1350" t="s">
        <v>1850</v>
      </c>
    </row>
    <row r="1351" spans="1:2">
      <c r="A1351" t="s">
        <v>20</v>
      </c>
      <c r="B1351" t="s">
        <v>1825</v>
      </c>
    </row>
    <row r="1352" spans="1:2">
      <c r="A1352" t="s">
        <v>20</v>
      </c>
      <c r="B1352" t="s">
        <v>1864</v>
      </c>
    </row>
    <row r="1353" spans="1:2">
      <c r="A1353" t="s">
        <v>69</v>
      </c>
      <c r="B1353" t="s">
        <v>1919</v>
      </c>
    </row>
    <row r="1354" spans="1:2">
      <c r="A1354" t="s">
        <v>69</v>
      </c>
      <c r="B1354" t="s">
        <v>1859</v>
      </c>
    </row>
    <row r="1355" spans="1:2">
      <c r="A1355" t="s">
        <v>69</v>
      </c>
      <c r="B1355" t="s">
        <v>1829</v>
      </c>
    </row>
    <row r="1356" spans="1:2">
      <c r="A1356" t="s">
        <v>69</v>
      </c>
      <c r="B1356" t="s">
        <v>1923</v>
      </c>
    </row>
    <row r="1357" spans="1:2">
      <c r="A1357" t="s">
        <v>69</v>
      </c>
      <c r="B1357" t="s">
        <v>1846</v>
      </c>
    </row>
    <row r="1358" spans="1:2">
      <c r="A1358" t="s">
        <v>69</v>
      </c>
      <c r="B1358" t="s">
        <v>1850</v>
      </c>
    </row>
    <row r="1359" spans="1:2">
      <c r="A1359" t="s">
        <v>69</v>
      </c>
      <c r="B1359" t="s">
        <v>1862</v>
      </c>
    </row>
    <row r="1360" spans="1:2">
      <c r="A1360" t="s">
        <v>69</v>
      </c>
      <c r="B1360" t="s">
        <v>1819</v>
      </c>
    </row>
    <row r="1361" spans="1:2">
      <c r="A1361" t="s">
        <v>69</v>
      </c>
      <c r="B1361" t="s">
        <v>1825</v>
      </c>
    </row>
    <row r="1362" spans="1:2">
      <c r="A1362" t="s">
        <v>69</v>
      </c>
      <c r="B1362" t="s">
        <v>1863</v>
      </c>
    </row>
    <row r="1363" spans="1:2">
      <c r="A1363" t="s">
        <v>49</v>
      </c>
      <c r="B1363" t="s">
        <v>1939</v>
      </c>
    </row>
    <row r="1364" spans="1:2">
      <c r="A1364" t="s">
        <v>49</v>
      </c>
      <c r="B1364" t="s">
        <v>1922</v>
      </c>
    </row>
    <row r="1365" spans="1:2">
      <c r="A1365" t="s">
        <v>49</v>
      </c>
      <c r="B1365" t="s">
        <v>1859</v>
      </c>
    </row>
    <row r="1366" spans="1:2">
      <c r="A1366" t="s">
        <v>49</v>
      </c>
      <c r="B1366" t="s">
        <v>1871</v>
      </c>
    </row>
    <row r="1367" spans="1:2">
      <c r="A1367" t="s">
        <v>49</v>
      </c>
      <c r="B1367" t="s">
        <v>1853</v>
      </c>
    </row>
    <row r="1368" spans="1:2">
      <c r="A1368" t="s">
        <v>49</v>
      </c>
      <c r="B1368" t="s">
        <v>1850</v>
      </c>
    </row>
    <row r="1369" spans="1:2">
      <c r="A1369" t="s">
        <v>49</v>
      </c>
      <c r="B1369" t="s">
        <v>1862</v>
      </c>
    </row>
    <row r="1370" spans="1:2">
      <c r="A1370" t="s">
        <v>49</v>
      </c>
      <c r="B1370" t="s">
        <v>1819</v>
      </c>
    </row>
    <row r="1371" spans="1:2">
      <c r="A1371" t="s">
        <v>49</v>
      </c>
      <c r="B1371" t="s">
        <v>1863</v>
      </c>
    </row>
    <row r="1372" spans="1:2">
      <c r="A1372" t="s">
        <v>20</v>
      </c>
      <c r="B1372" t="s">
        <v>1833</v>
      </c>
    </row>
    <row r="1373" spans="1:2">
      <c r="A1373" t="s">
        <v>20</v>
      </c>
      <c r="B1373" t="s">
        <v>1940</v>
      </c>
    </row>
    <row r="1374" spans="1:2">
      <c r="A1374" t="s">
        <v>20</v>
      </c>
      <c r="B1374" t="s">
        <v>1933</v>
      </c>
    </row>
    <row r="1375" spans="1:2">
      <c r="A1375" t="s">
        <v>20</v>
      </c>
      <c r="B1375" t="s">
        <v>1898</v>
      </c>
    </row>
    <row r="1376" spans="1:2">
      <c r="A1376" t="s">
        <v>20</v>
      </c>
      <c r="B1376" t="s">
        <v>1903</v>
      </c>
    </row>
    <row r="1377" spans="1:2">
      <c r="A1377" t="s">
        <v>20</v>
      </c>
      <c r="B1377" t="s">
        <v>1838</v>
      </c>
    </row>
    <row r="1378" spans="1:2">
      <c r="A1378" t="s">
        <v>20</v>
      </c>
      <c r="B1378" t="s">
        <v>1850</v>
      </c>
    </row>
    <row r="1379" spans="1:2">
      <c r="A1379" t="s">
        <v>20</v>
      </c>
      <c r="B1379" t="s">
        <v>1863</v>
      </c>
    </row>
    <row r="1380" spans="1:2">
      <c r="A1380" t="s">
        <v>20</v>
      </c>
      <c r="B1380" t="s">
        <v>1864</v>
      </c>
    </row>
    <row r="1381" spans="1:2">
      <c r="A1381" t="s">
        <v>20</v>
      </c>
      <c r="B1381" t="s">
        <v>1832</v>
      </c>
    </row>
    <row r="1382" spans="1:2">
      <c r="A1382" t="s">
        <v>69</v>
      </c>
      <c r="B1382" t="s">
        <v>1928</v>
      </c>
    </row>
    <row r="1383" spans="1:2">
      <c r="A1383" t="s">
        <v>69</v>
      </c>
      <c r="B1383" t="s">
        <v>1878</v>
      </c>
    </row>
    <row r="1384" spans="1:2">
      <c r="A1384" t="s">
        <v>69</v>
      </c>
      <c r="B1384" t="s">
        <v>1860</v>
      </c>
    </row>
    <row r="1385" spans="1:2">
      <c r="A1385" t="s">
        <v>69</v>
      </c>
      <c r="B1385" t="s">
        <v>1898</v>
      </c>
    </row>
    <row r="1386" spans="1:2">
      <c r="A1386" t="s">
        <v>69</v>
      </c>
      <c r="B1386" t="s">
        <v>1861</v>
      </c>
    </row>
    <row r="1387" spans="1:2">
      <c r="A1387" t="s">
        <v>69</v>
      </c>
      <c r="B1387" t="s">
        <v>1836</v>
      </c>
    </row>
    <row r="1388" spans="1:2">
      <c r="A1388" t="s">
        <v>69</v>
      </c>
      <c r="B1388" t="s">
        <v>1850</v>
      </c>
    </row>
    <row r="1389" spans="1:2">
      <c r="A1389" t="s">
        <v>69</v>
      </c>
      <c r="B1389" t="s">
        <v>1862</v>
      </c>
    </row>
    <row r="1390" spans="1:2">
      <c r="A1390" t="s">
        <v>69</v>
      </c>
      <c r="B1390" t="s">
        <v>1863</v>
      </c>
    </row>
    <row r="1391" spans="1:2">
      <c r="A1391" t="s">
        <v>69</v>
      </c>
      <c r="B1391" t="s">
        <v>1864</v>
      </c>
    </row>
    <row r="1392" spans="1:2">
      <c r="A1392" t="s">
        <v>20</v>
      </c>
      <c r="B1392" t="s">
        <v>1833</v>
      </c>
    </row>
    <row r="1393" spans="1:2">
      <c r="A1393" t="s">
        <v>20</v>
      </c>
      <c r="B1393" t="s">
        <v>1932</v>
      </c>
    </row>
    <row r="1394" spans="1:2">
      <c r="A1394" t="s">
        <v>20</v>
      </c>
      <c r="B1394" t="s">
        <v>1834</v>
      </c>
    </row>
    <row r="1395" spans="1:2">
      <c r="A1395" t="s">
        <v>20</v>
      </c>
      <c r="B1395" t="s">
        <v>1933</v>
      </c>
    </row>
    <row r="1396" spans="1:2">
      <c r="A1396" t="s">
        <v>20</v>
      </c>
      <c r="B1396" t="s">
        <v>1997</v>
      </c>
    </row>
    <row r="1397" spans="1:2">
      <c r="A1397" t="s">
        <v>20</v>
      </c>
      <c r="B1397" t="s">
        <v>1871</v>
      </c>
    </row>
    <row r="1398" spans="1:2">
      <c r="A1398" t="s">
        <v>20</v>
      </c>
      <c r="B1398" t="s">
        <v>1902</v>
      </c>
    </row>
    <row r="1399" spans="1:2">
      <c r="A1399" t="s">
        <v>20</v>
      </c>
      <c r="B1399" t="s">
        <v>1838</v>
      </c>
    </row>
    <row r="1400" spans="1:2">
      <c r="A1400" t="s">
        <v>20</v>
      </c>
      <c r="B1400" t="s">
        <v>1850</v>
      </c>
    </row>
    <row r="1401" spans="1:2">
      <c r="A1401" t="s">
        <v>20</v>
      </c>
      <c r="B1401" t="s">
        <v>1825</v>
      </c>
    </row>
    <row r="1402" spans="1:2">
      <c r="A1402" t="s">
        <v>20</v>
      </c>
      <c r="B1402" t="s">
        <v>1974</v>
      </c>
    </row>
    <row r="1403" spans="1:2">
      <c r="A1403" t="s">
        <v>20</v>
      </c>
      <c r="B1403" t="s">
        <v>1975</v>
      </c>
    </row>
    <row r="1404" spans="1:2">
      <c r="A1404" t="s">
        <v>20</v>
      </c>
      <c r="B1404" t="s">
        <v>1836</v>
      </c>
    </row>
    <row r="1405" spans="1:2">
      <c r="A1405" t="s">
        <v>20</v>
      </c>
      <c r="B1405" t="s">
        <v>1850</v>
      </c>
    </row>
    <row r="1406" spans="1:2">
      <c r="A1406" t="s">
        <v>20</v>
      </c>
      <c r="B1406" t="s">
        <v>1839</v>
      </c>
    </row>
    <row r="1407" spans="1:2">
      <c r="A1407" t="s">
        <v>20</v>
      </c>
      <c r="B1407" t="s">
        <v>1840</v>
      </c>
    </row>
    <row r="1408" spans="1:2">
      <c r="A1408" t="s">
        <v>49</v>
      </c>
      <c r="B1408" t="s">
        <v>1928</v>
      </c>
    </row>
    <row r="1409" spans="1:2">
      <c r="A1409" t="s">
        <v>49</v>
      </c>
      <c r="B1409" t="s">
        <v>1846</v>
      </c>
    </row>
    <row r="1410" spans="1:2">
      <c r="A1410" t="s">
        <v>49</v>
      </c>
      <c r="B1410" t="s">
        <v>1860</v>
      </c>
    </row>
    <row r="1411" spans="1:2">
      <c r="A1411" t="s">
        <v>49</v>
      </c>
      <c r="B1411" t="s">
        <v>1861</v>
      </c>
    </row>
    <row r="1412" spans="1:2">
      <c r="A1412" t="s">
        <v>49</v>
      </c>
      <c r="B1412" t="s">
        <v>1850</v>
      </c>
    </row>
    <row r="1413" spans="1:2">
      <c r="A1413" t="s">
        <v>49</v>
      </c>
      <c r="B1413" t="s">
        <v>1862</v>
      </c>
    </row>
    <row r="1414" spans="1:2">
      <c r="A1414" t="s">
        <v>49</v>
      </c>
      <c r="B1414" t="s">
        <v>1819</v>
      </c>
    </row>
    <row r="1415" spans="1:2">
      <c r="A1415" t="s">
        <v>49</v>
      </c>
      <c r="B1415" t="s">
        <v>1863</v>
      </c>
    </row>
    <row r="1416" spans="1:2">
      <c r="A1416" t="s">
        <v>49</v>
      </c>
      <c r="B1416" t="s">
        <v>1864</v>
      </c>
    </row>
    <row r="1417" spans="1:2">
      <c r="A1417" t="s">
        <v>49</v>
      </c>
      <c r="B1417" t="s">
        <v>1904</v>
      </c>
    </row>
    <row r="1418" spans="1:2">
      <c r="A1418" t="s">
        <v>49</v>
      </c>
      <c r="B1418" t="s">
        <v>2004</v>
      </c>
    </row>
    <row r="1419" spans="1:2">
      <c r="A1419" t="s">
        <v>49</v>
      </c>
      <c r="B1419" t="s">
        <v>1865</v>
      </c>
    </row>
    <row r="1420" spans="1:2">
      <c r="A1420" t="s">
        <v>49</v>
      </c>
      <c r="B1420" t="s">
        <v>1834</v>
      </c>
    </row>
    <row r="1421" spans="1:2">
      <c r="A1421" t="s">
        <v>49</v>
      </c>
      <c r="B1421" t="s">
        <v>1909</v>
      </c>
    </row>
    <row r="1422" spans="1:2">
      <c r="A1422" t="s">
        <v>49</v>
      </c>
      <c r="B1422" t="s">
        <v>1975</v>
      </c>
    </row>
    <row r="1423" spans="1:2">
      <c r="A1423" t="s">
        <v>49</v>
      </c>
      <c r="B1423" t="s">
        <v>1850</v>
      </c>
    </row>
    <row r="1424" spans="1:2">
      <c r="A1424" t="s">
        <v>49</v>
      </c>
      <c r="B1424" t="s">
        <v>1862</v>
      </c>
    </row>
    <row r="1425" spans="1:2">
      <c r="A1425" t="s">
        <v>49</v>
      </c>
      <c r="B1425" t="s">
        <v>1825</v>
      </c>
    </row>
    <row r="1426" spans="1:2">
      <c r="A1426" t="s">
        <v>49</v>
      </c>
      <c r="B1426" t="s">
        <v>1863</v>
      </c>
    </row>
    <row r="1427" spans="1:2">
      <c r="A1427" t="s">
        <v>20</v>
      </c>
      <c r="B1427" t="s">
        <v>1833</v>
      </c>
    </row>
    <row r="1428" spans="1:2">
      <c r="A1428" t="s">
        <v>20</v>
      </c>
      <c r="B1428" t="s">
        <v>1834</v>
      </c>
    </row>
    <row r="1429" spans="1:2">
      <c r="A1429" t="s">
        <v>20</v>
      </c>
      <c r="B1429" t="s">
        <v>1878</v>
      </c>
    </row>
    <row r="1430" spans="1:2">
      <c r="A1430" t="s">
        <v>20</v>
      </c>
      <c r="B1430" t="s">
        <v>1836</v>
      </c>
    </row>
    <row r="1431" spans="1:2">
      <c r="A1431" t="s">
        <v>20</v>
      </c>
      <c r="B1431" t="s">
        <v>1820</v>
      </c>
    </row>
    <row r="1432" spans="1:2">
      <c r="A1432" t="s">
        <v>20</v>
      </c>
      <c r="B1432" t="s">
        <v>1825</v>
      </c>
    </row>
    <row r="1433" spans="1:2">
      <c r="A1433" t="s">
        <v>20</v>
      </c>
      <c r="B1433" t="s">
        <v>1840</v>
      </c>
    </row>
    <row r="1434" spans="1:2">
      <c r="A1434" t="s">
        <v>69</v>
      </c>
      <c r="B1434" t="s">
        <v>1833</v>
      </c>
    </row>
    <row r="1435" spans="1:2">
      <c r="A1435" t="s">
        <v>69</v>
      </c>
      <c r="B1435" t="s">
        <v>1932</v>
      </c>
    </row>
    <row r="1436" spans="1:2">
      <c r="A1436" t="s">
        <v>69</v>
      </c>
      <c r="B1436" t="s">
        <v>1874</v>
      </c>
    </row>
    <row r="1437" spans="1:2">
      <c r="A1437" t="s">
        <v>69</v>
      </c>
      <c r="B1437" t="s">
        <v>1834</v>
      </c>
    </row>
    <row r="1438" spans="1:2">
      <c r="A1438" t="s">
        <v>69</v>
      </c>
      <c r="B1438" t="s">
        <v>1933</v>
      </c>
    </row>
    <row r="1439" spans="1:2">
      <c r="A1439" t="s">
        <v>69</v>
      </c>
      <c r="B1439" t="s">
        <v>1871</v>
      </c>
    </row>
    <row r="1440" spans="1:2">
      <c r="A1440" t="s">
        <v>69</v>
      </c>
      <c r="B1440" t="s">
        <v>1875</v>
      </c>
    </row>
    <row r="1441" spans="1:2">
      <c r="A1441" t="s">
        <v>69</v>
      </c>
      <c r="B1441" t="s">
        <v>1925</v>
      </c>
    </row>
    <row r="1442" spans="1:2">
      <c r="A1442" t="s">
        <v>69</v>
      </c>
      <c r="B1442" t="s">
        <v>1902</v>
      </c>
    </row>
    <row r="1443" spans="1:2">
      <c r="A1443" t="s">
        <v>69</v>
      </c>
      <c r="B1443" t="s">
        <v>1836</v>
      </c>
    </row>
    <row r="1444" spans="1:2">
      <c r="A1444" t="s">
        <v>20</v>
      </c>
      <c r="B1444" t="s">
        <v>1833</v>
      </c>
    </row>
    <row r="1445" spans="1:2">
      <c r="A1445" t="s">
        <v>20</v>
      </c>
      <c r="B1445" t="s">
        <v>1834</v>
      </c>
    </row>
    <row r="1446" spans="1:2">
      <c r="A1446" t="s">
        <v>20</v>
      </c>
      <c r="B1446" t="s">
        <v>1878</v>
      </c>
    </row>
    <row r="1447" spans="1:2">
      <c r="A1447" t="s">
        <v>20</v>
      </c>
      <c r="B1447" t="s">
        <v>1838</v>
      </c>
    </row>
    <row r="1448" spans="1:2">
      <c r="A1448" t="s">
        <v>20</v>
      </c>
      <c r="B1448" t="s">
        <v>1836</v>
      </c>
    </row>
    <row r="1449" spans="1:2">
      <c r="A1449" t="s">
        <v>20</v>
      </c>
      <c r="B1449" t="s">
        <v>1820</v>
      </c>
    </row>
    <row r="1450" spans="1:2">
      <c r="A1450" t="s">
        <v>20</v>
      </c>
      <c r="B1450" t="s">
        <v>1825</v>
      </c>
    </row>
    <row r="1451" spans="1:2">
      <c r="A1451" t="s">
        <v>20</v>
      </c>
      <c r="B1451" t="s">
        <v>1840</v>
      </c>
    </row>
    <row r="1452" spans="1:2">
      <c r="A1452" t="s">
        <v>20</v>
      </c>
      <c r="B1452" t="s">
        <v>1882</v>
      </c>
    </row>
    <row r="1453" spans="1:2">
      <c r="A1453" t="s">
        <v>20</v>
      </c>
      <c r="B1453" t="s">
        <v>1878</v>
      </c>
    </row>
    <row r="1454" spans="1:2">
      <c r="A1454" t="s">
        <v>20</v>
      </c>
      <c r="B1454" t="s">
        <v>1836</v>
      </c>
    </row>
    <row r="1455" spans="1:2">
      <c r="A1455" t="s">
        <v>20</v>
      </c>
      <c r="B1455" t="s">
        <v>1850</v>
      </c>
    </row>
    <row r="1456" spans="1:2">
      <c r="A1456" t="s">
        <v>20</v>
      </c>
      <c r="B1456" t="s">
        <v>1839</v>
      </c>
    </row>
    <row r="1457" spans="1:2">
      <c r="A1457" t="s">
        <v>20</v>
      </c>
      <c r="B1457" t="s">
        <v>1833</v>
      </c>
    </row>
    <row r="1458" spans="1:2">
      <c r="A1458" t="s">
        <v>20</v>
      </c>
      <c r="B1458" t="s">
        <v>1834</v>
      </c>
    </row>
    <row r="1459" spans="1:2">
      <c r="A1459" t="s">
        <v>20</v>
      </c>
      <c r="B1459" t="s">
        <v>1836</v>
      </c>
    </row>
    <row r="1460" spans="1:2">
      <c r="A1460" t="s">
        <v>20</v>
      </c>
      <c r="B1460" t="s">
        <v>1825</v>
      </c>
    </row>
    <row r="1461" spans="1:2">
      <c r="A1461" t="s">
        <v>20</v>
      </c>
      <c r="B1461" t="s">
        <v>1887</v>
      </c>
    </row>
    <row r="1462" spans="1:2">
      <c r="A1462" t="s">
        <v>20</v>
      </c>
      <c r="B1462" t="s">
        <v>1860</v>
      </c>
    </row>
    <row r="1463" spans="1:2">
      <c r="A1463" t="s">
        <v>20</v>
      </c>
      <c r="B1463" t="s">
        <v>1861</v>
      </c>
    </row>
    <row r="1464" spans="1:2">
      <c r="A1464" t="s">
        <v>20</v>
      </c>
      <c r="B1464" t="s">
        <v>1836</v>
      </c>
    </row>
    <row r="1465" spans="1:2">
      <c r="A1465" t="s">
        <v>20</v>
      </c>
      <c r="B1465" t="s">
        <v>1850</v>
      </c>
    </row>
    <row r="1466" spans="1:2">
      <c r="A1466" t="s">
        <v>20</v>
      </c>
      <c r="B1466" t="s">
        <v>1864</v>
      </c>
    </row>
    <row r="1467" spans="1:2">
      <c r="A1467" t="s">
        <v>20</v>
      </c>
      <c r="B1467" t="s">
        <v>1839</v>
      </c>
    </row>
    <row r="1468" spans="1:2">
      <c r="A1468" t="s">
        <v>20</v>
      </c>
      <c r="B1468" t="s">
        <v>1882</v>
      </c>
    </row>
    <row r="1469" spans="1:2">
      <c r="A1469" t="s">
        <v>20</v>
      </c>
      <c r="B1469" t="s">
        <v>1878</v>
      </c>
    </row>
    <row r="1470" spans="1:2">
      <c r="A1470" t="s">
        <v>20</v>
      </c>
      <c r="B1470" t="s">
        <v>1876</v>
      </c>
    </row>
    <row r="1471" spans="1:2">
      <c r="A1471" t="s">
        <v>20</v>
      </c>
      <c r="B1471" t="s">
        <v>1838</v>
      </c>
    </row>
    <row r="1472" spans="1:2">
      <c r="A1472" t="s">
        <v>20</v>
      </c>
      <c r="B1472" t="s">
        <v>1836</v>
      </c>
    </row>
    <row r="1473" spans="1:2">
      <c r="A1473" t="s">
        <v>20</v>
      </c>
      <c r="B1473" t="s">
        <v>1850</v>
      </c>
    </row>
    <row r="1474" spans="1:2">
      <c r="A1474" t="s">
        <v>20</v>
      </c>
      <c r="B1474" t="s">
        <v>1839</v>
      </c>
    </row>
    <row r="1475" spans="1:2">
      <c r="A1475" t="s">
        <v>31</v>
      </c>
      <c r="B1475" t="s">
        <v>1831</v>
      </c>
    </row>
    <row r="1476" spans="1:2">
      <c r="A1476" t="s">
        <v>31</v>
      </c>
      <c r="B1476" t="s">
        <v>1825</v>
      </c>
    </row>
    <row r="1477" spans="1:2">
      <c r="A1477" t="s">
        <v>31</v>
      </c>
      <c r="B1477" t="s">
        <v>1832</v>
      </c>
    </row>
    <row r="1478" spans="1:2">
      <c r="A1478" t="s">
        <v>62</v>
      </c>
      <c r="B1478" t="s">
        <v>1847</v>
      </c>
    </row>
    <row r="1479" spans="1:2">
      <c r="A1479" t="s">
        <v>62</v>
      </c>
      <c r="B1479" t="s">
        <v>1822</v>
      </c>
    </row>
    <row r="1480" spans="1:2">
      <c r="A1480" t="s">
        <v>62</v>
      </c>
      <c r="B1480" t="s">
        <v>1848</v>
      </c>
    </row>
    <row r="1481" spans="1:2">
      <c r="A1481" t="s">
        <v>62</v>
      </c>
      <c r="B1481" t="s">
        <v>1849</v>
      </c>
    </row>
    <row r="1482" spans="1:2">
      <c r="A1482" t="s">
        <v>62</v>
      </c>
      <c r="B1482" t="s">
        <v>1850</v>
      </c>
    </row>
    <row r="1483" spans="1:2">
      <c r="A1483" t="s">
        <v>62</v>
      </c>
      <c r="B1483" t="s">
        <v>1825</v>
      </c>
    </row>
    <row r="1484" spans="1:2">
      <c r="A1484" t="s">
        <v>62</v>
      </c>
      <c r="B1484" t="s">
        <v>1840</v>
      </c>
    </row>
    <row r="1485" spans="1:2">
      <c r="A1485" t="s">
        <v>62</v>
      </c>
      <c r="B1485" t="s">
        <v>1851</v>
      </c>
    </row>
    <row r="1486" spans="1:2">
      <c r="A1486" t="s">
        <v>106</v>
      </c>
      <c r="B1486" t="s">
        <v>1868</v>
      </c>
    </row>
    <row r="1487" spans="1:2">
      <c r="A1487" t="s">
        <v>106</v>
      </c>
      <c r="B1487" t="s">
        <v>1829</v>
      </c>
    </row>
    <row r="1488" spans="1:2">
      <c r="A1488" t="s">
        <v>106</v>
      </c>
      <c r="B1488" t="s">
        <v>1869</v>
      </c>
    </row>
    <row r="1489" spans="1:2">
      <c r="A1489" t="s">
        <v>106</v>
      </c>
      <c r="B1489" t="s">
        <v>1842</v>
      </c>
    </row>
    <row r="1490" spans="1:2">
      <c r="A1490" t="s">
        <v>106</v>
      </c>
      <c r="B1490" t="s">
        <v>1844</v>
      </c>
    </row>
    <row r="1491" spans="1:2">
      <c r="A1491" t="s">
        <v>106</v>
      </c>
      <c r="B1491" t="s">
        <v>1836</v>
      </c>
    </row>
    <row r="1492" spans="1:2">
      <c r="A1492" t="s">
        <v>106</v>
      </c>
      <c r="B1492" t="s">
        <v>1819</v>
      </c>
    </row>
    <row r="1493" spans="1:2">
      <c r="A1493" t="s">
        <v>106</v>
      </c>
      <c r="B1493" t="s">
        <v>1845</v>
      </c>
    </row>
    <row r="1494" spans="1:2">
      <c r="A1494" t="s">
        <v>1230</v>
      </c>
      <c r="B1494" t="s">
        <v>1821</v>
      </c>
    </row>
    <row r="1495" spans="1:2">
      <c r="A1495" t="s">
        <v>1230</v>
      </c>
      <c r="B1495" t="s">
        <v>1824</v>
      </c>
    </row>
    <row r="1496" spans="1:2">
      <c r="A1496" t="s">
        <v>1230</v>
      </c>
      <c r="B1496" t="s">
        <v>1825</v>
      </c>
    </row>
    <row r="1497" spans="1:2">
      <c r="A1497" t="s">
        <v>69</v>
      </c>
      <c r="B1497" t="s">
        <v>1904</v>
      </c>
    </row>
    <row r="1498" spans="1:2">
      <c r="A1498" t="s">
        <v>69</v>
      </c>
      <c r="B1498" t="s">
        <v>1905</v>
      </c>
    </row>
    <row r="1499" spans="1:2">
      <c r="A1499" t="s">
        <v>69</v>
      </c>
      <c r="B1499" t="s">
        <v>1817</v>
      </c>
    </row>
    <row r="1500" spans="1:2">
      <c r="A1500" t="s">
        <v>69</v>
      </c>
      <c r="B1500" t="s">
        <v>1834</v>
      </c>
    </row>
    <row r="1501" spans="1:2">
      <c r="A1501" t="s">
        <v>69</v>
      </c>
      <c r="B1501" t="s">
        <v>1870</v>
      </c>
    </row>
    <row r="1502" spans="1:2">
      <c r="A1502" t="s">
        <v>69</v>
      </c>
      <c r="B1502" t="s">
        <v>1822</v>
      </c>
    </row>
    <row r="1503" spans="1:2">
      <c r="A1503" t="s">
        <v>69</v>
      </c>
      <c r="B1503" t="s">
        <v>1856</v>
      </c>
    </row>
    <row r="1504" spans="1:2">
      <c r="A1504" t="s">
        <v>69</v>
      </c>
      <c r="B1504" t="s">
        <v>1846</v>
      </c>
    </row>
    <row r="1505" spans="1:2">
      <c r="A1505" t="s">
        <v>69</v>
      </c>
      <c r="B1505" t="s">
        <v>1838</v>
      </c>
    </row>
    <row r="1506" spans="1:2">
      <c r="A1506" t="s">
        <v>69</v>
      </c>
      <c r="B1506" t="s">
        <v>1850</v>
      </c>
    </row>
    <row r="1507" spans="1:2">
      <c r="A1507" t="s">
        <v>62</v>
      </c>
      <c r="B1507" t="s">
        <v>1847</v>
      </c>
    </row>
    <row r="1508" spans="1:2">
      <c r="A1508" t="s">
        <v>62</v>
      </c>
      <c r="B1508" t="s">
        <v>1906</v>
      </c>
    </row>
    <row r="1509" spans="1:2">
      <c r="A1509" t="s">
        <v>62</v>
      </c>
      <c r="B1509" t="s">
        <v>1822</v>
      </c>
    </row>
    <row r="1510" spans="1:2">
      <c r="A1510" t="s">
        <v>62</v>
      </c>
      <c r="B1510" t="s">
        <v>1856</v>
      </c>
    </row>
    <row r="1511" spans="1:2">
      <c r="A1511" t="s">
        <v>62</v>
      </c>
      <c r="B1511" t="s">
        <v>1846</v>
      </c>
    </row>
    <row r="1512" spans="1:2">
      <c r="A1512" t="s">
        <v>62</v>
      </c>
      <c r="B1512" t="s">
        <v>1838</v>
      </c>
    </row>
    <row r="1513" spans="1:2">
      <c r="A1513" t="s">
        <v>62</v>
      </c>
      <c r="B1513" t="s">
        <v>1849</v>
      </c>
    </row>
    <row r="1514" spans="1:2">
      <c r="A1514" t="s">
        <v>62</v>
      </c>
      <c r="B1514" t="s">
        <v>1825</v>
      </c>
    </row>
    <row r="1515" spans="1:2">
      <c r="A1515" t="s">
        <v>62</v>
      </c>
      <c r="B1515" t="s">
        <v>1851</v>
      </c>
    </row>
    <row r="1516" spans="1:2">
      <c r="A1516" t="s">
        <v>1230</v>
      </c>
      <c r="B1516" t="s">
        <v>1935</v>
      </c>
    </row>
    <row r="1517" spans="1:2">
      <c r="A1517" t="s">
        <v>1230</v>
      </c>
      <c r="B1517" t="s">
        <v>1819</v>
      </c>
    </row>
    <row r="1518" spans="1:2">
      <c r="A1518" t="s">
        <v>69</v>
      </c>
      <c r="B1518" t="s">
        <v>1936</v>
      </c>
    </row>
    <row r="1519" spans="1:2">
      <c r="A1519" t="s">
        <v>69</v>
      </c>
      <c r="B1519" t="s">
        <v>1937</v>
      </c>
    </row>
    <row r="1520" spans="1:2">
      <c r="A1520" t="s">
        <v>69</v>
      </c>
      <c r="B1520" t="s">
        <v>1893</v>
      </c>
    </row>
    <row r="1521" spans="1:2">
      <c r="A1521" t="s">
        <v>69</v>
      </c>
      <c r="B1521" t="s">
        <v>1914</v>
      </c>
    </row>
    <row r="1522" spans="1:2">
      <c r="A1522" t="s">
        <v>69</v>
      </c>
      <c r="B1522" t="s">
        <v>1850</v>
      </c>
    </row>
    <row r="1523" spans="1:2">
      <c r="A1523" t="s">
        <v>69</v>
      </c>
      <c r="B1523" t="s">
        <v>1862</v>
      </c>
    </row>
    <row r="1524" spans="1:2">
      <c r="A1524" t="s">
        <v>69</v>
      </c>
      <c r="B1524" t="s">
        <v>1819</v>
      </c>
    </row>
    <row r="1525" spans="1:2">
      <c r="A1525" t="s">
        <v>69</v>
      </c>
      <c r="B1525" t="s">
        <v>1863</v>
      </c>
    </row>
    <row r="1526" spans="1:2">
      <c r="A1526" t="s">
        <v>69</v>
      </c>
      <c r="B1526" t="s">
        <v>1864</v>
      </c>
    </row>
    <row r="1527" spans="1:2">
      <c r="A1527" t="s">
        <v>69</v>
      </c>
      <c r="B1527" t="s">
        <v>1826</v>
      </c>
    </row>
    <row r="1528" spans="1:2">
      <c r="A1528" t="s">
        <v>49</v>
      </c>
      <c r="B1528" t="s">
        <v>1939</v>
      </c>
    </row>
    <row r="1529" spans="1:2">
      <c r="A1529" t="s">
        <v>49</v>
      </c>
      <c r="B1529" t="s">
        <v>1824</v>
      </c>
    </row>
    <row r="1530" spans="1:2">
      <c r="A1530" t="s">
        <v>49</v>
      </c>
      <c r="B1530" t="s">
        <v>1825</v>
      </c>
    </row>
    <row r="1531" spans="1:2">
      <c r="A1531" t="s">
        <v>49</v>
      </c>
      <c r="B1531" t="s">
        <v>1863</v>
      </c>
    </row>
    <row r="1532" spans="1:2">
      <c r="A1532" t="s">
        <v>106</v>
      </c>
      <c r="B1532" t="s">
        <v>1941</v>
      </c>
    </row>
    <row r="1533" spans="1:2">
      <c r="A1533" t="s">
        <v>106</v>
      </c>
      <c r="B1533" t="s">
        <v>1844</v>
      </c>
    </row>
    <row r="1534" spans="1:2">
      <c r="A1534" t="s">
        <v>106</v>
      </c>
      <c r="B1534" t="s">
        <v>1836</v>
      </c>
    </row>
    <row r="1535" spans="1:2">
      <c r="A1535" t="s">
        <v>106</v>
      </c>
      <c r="B1535" t="s">
        <v>1850</v>
      </c>
    </row>
    <row r="1536" spans="1:2">
      <c r="A1536" t="s">
        <v>106</v>
      </c>
      <c r="B1536" t="s">
        <v>1819</v>
      </c>
    </row>
    <row r="1537" spans="1:2">
      <c r="A1537" t="s">
        <v>106</v>
      </c>
      <c r="B1537" t="s">
        <v>1825</v>
      </c>
    </row>
    <row r="1538" spans="1:2">
      <c r="A1538" t="s">
        <v>106</v>
      </c>
      <c r="B1538" t="s">
        <v>1851</v>
      </c>
    </row>
    <row r="1539" spans="1:2">
      <c r="A1539" t="s">
        <v>31</v>
      </c>
      <c r="B1539" t="s">
        <v>1879</v>
      </c>
    </row>
    <row r="1540" spans="1:2">
      <c r="A1540" t="s">
        <v>31</v>
      </c>
      <c r="B1540" t="s">
        <v>1825</v>
      </c>
    </row>
    <row r="1541" spans="1:2">
      <c r="A1541" t="s">
        <v>1230</v>
      </c>
      <c r="B1541" t="s">
        <v>1946</v>
      </c>
    </row>
    <row r="1542" spans="1:2">
      <c r="A1542" t="s">
        <v>1230</v>
      </c>
      <c r="B1542" t="s">
        <v>1836</v>
      </c>
    </row>
    <row r="1543" spans="1:2">
      <c r="A1543" t="s">
        <v>1230</v>
      </c>
      <c r="B1543" t="s">
        <v>1820</v>
      </c>
    </row>
    <row r="1544" spans="1:2">
      <c r="A1544" t="s">
        <v>1230</v>
      </c>
      <c r="B1544" t="s">
        <v>1825</v>
      </c>
    </row>
    <row r="1545" spans="1:2">
      <c r="A1545" t="s">
        <v>1230</v>
      </c>
      <c r="B1545" t="s">
        <v>1840</v>
      </c>
    </row>
    <row r="1546" spans="1:2">
      <c r="A1546" t="s">
        <v>106</v>
      </c>
      <c r="B1546" t="s">
        <v>1858</v>
      </c>
    </row>
    <row r="1547" spans="1:2">
      <c r="A1547" t="s">
        <v>106</v>
      </c>
      <c r="B1547" t="s">
        <v>1829</v>
      </c>
    </row>
    <row r="1548" spans="1:2">
      <c r="A1548" t="s">
        <v>106</v>
      </c>
      <c r="B1548" t="s">
        <v>1844</v>
      </c>
    </row>
    <row r="1549" spans="1:2">
      <c r="A1549" t="s">
        <v>106</v>
      </c>
      <c r="B1549" t="s">
        <v>1819</v>
      </c>
    </row>
    <row r="1550" spans="1:2">
      <c r="A1550" t="s">
        <v>106</v>
      </c>
      <c r="B1550" t="s">
        <v>1825</v>
      </c>
    </row>
    <row r="1551" spans="1:2">
      <c r="A1551" t="s">
        <v>106</v>
      </c>
      <c r="B1551" t="s">
        <v>1863</v>
      </c>
    </row>
    <row r="1552" spans="1:2">
      <c r="A1552" t="s">
        <v>62</v>
      </c>
      <c r="B1552" t="s">
        <v>1956</v>
      </c>
    </row>
    <row r="1553" spans="1:2">
      <c r="A1553" t="s">
        <v>62</v>
      </c>
      <c r="B1553" t="s">
        <v>1825</v>
      </c>
    </row>
    <row r="1554" spans="1:2">
      <c r="A1554" t="s">
        <v>62</v>
      </c>
      <c r="B1554" t="s">
        <v>1867</v>
      </c>
    </row>
    <row r="1555" spans="1:2">
      <c r="A1555" t="s">
        <v>62</v>
      </c>
      <c r="B1555" t="s">
        <v>1851</v>
      </c>
    </row>
    <row r="1556" spans="1:2">
      <c r="A1556" t="s">
        <v>62</v>
      </c>
      <c r="B1556" t="s">
        <v>1941</v>
      </c>
    </row>
    <row r="1557" spans="1:2">
      <c r="A1557" t="s">
        <v>62</v>
      </c>
      <c r="B1557" t="s">
        <v>1869</v>
      </c>
    </row>
    <row r="1558" spans="1:2">
      <c r="A1558" t="s">
        <v>62</v>
      </c>
      <c r="B1558" t="s">
        <v>1842</v>
      </c>
    </row>
    <row r="1559" spans="1:2">
      <c r="A1559" t="s">
        <v>62</v>
      </c>
      <c r="B1559" t="s">
        <v>1843</v>
      </c>
    </row>
    <row r="1560" spans="1:2">
      <c r="A1560" t="s">
        <v>62</v>
      </c>
      <c r="B1560" t="s">
        <v>1844</v>
      </c>
    </row>
    <row r="1561" spans="1:2">
      <c r="A1561" t="s">
        <v>62</v>
      </c>
      <c r="B1561" t="s">
        <v>1850</v>
      </c>
    </row>
    <row r="1562" spans="1:2">
      <c r="A1562" t="s">
        <v>62</v>
      </c>
      <c r="B1562" t="s">
        <v>1819</v>
      </c>
    </row>
    <row r="1563" spans="1:2">
      <c r="A1563" t="s">
        <v>62</v>
      </c>
      <c r="B1563" t="s">
        <v>1825</v>
      </c>
    </row>
    <row r="1564" spans="1:2">
      <c r="A1564" t="s">
        <v>62</v>
      </c>
      <c r="B1564" t="s">
        <v>1845</v>
      </c>
    </row>
    <row r="1565" spans="1:2">
      <c r="A1565" t="s">
        <v>62</v>
      </c>
      <c r="B1565" t="s">
        <v>1952</v>
      </c>
    </row>
    <row r="1566" spans="1:2">
      <c r="A1566" t="s">
        <v>62</v>
      </c>
      <c r="B1566" t="s">
        <v>1967</v>
      </c>
    </row>
    <row r="1567" spans="1:2">
      <c r="A1567" t="s">
        <v>62</v>
      </c>
      <c r="B1567" t="s">
        <v>1960</v>
      </c>
    </row>
    <row r="1568" spans="1:2">
      <c r="A1568" t="s">
        <v>62</v>
      </c>
      <c r="B1568" t="s">
        <v>1820</v>
      </c>
    </row>
    <row r="1569" spans="1:2">
      <c r="A1569" t="s">
        <v>62</v>
      </c>
      <c r="B1569" t="s">
        <v>1825</v>
      </c>
    </row>
    <row r="1570" spans="1:2">
      <c r="A1570" t="s">
        <v>62</v>
      </c>
      <c r="B1570" t="s">
        <v>1832</v>
      </c>
    </row>
    <row r="1571" spans="1:2">
      <c r="A1571" t="s">
        <v>62</v>
      </c>
      <c r="B1571" t="s">
        <v>1840</v>
      </c>
    </row>
    <row r="1572" spans="1:2">
      <c r="A1572" t="s">
        <v>31</v>
      </c>
      <c r="B1572" t="s">
        <v>1968</v>
      </c>
    </row>
    <row r="1573" spans="1:2">
      <c r="A1573" t="s">
        <v>31</v>
      </c>
      <c r="B1573" t="s">
        <v>1865</v>
      </c>
    </row>
    <row r="1574" spans="1:2">
      <c r="A1574" t="s">
        <v>31</v>
      </c>
      <c r="B1574" t="s">
        <v>1817</v>
      </c>
    </row>
    <row r="1575" spans="1:2">
      <c r="A1575" t="s">
        <v>31</v>
      </c>
      <c r="B1575" t="s">
        <v>1846</v>
      </c>
    </row>
    <row r="1576" spans="1:2">
      <c r="A1576" t="s">
        <v>31</v>
      </c>
      <c r="B1576" t="s">
        <v>1969</v>
      </c>
    </row>
    <row r="1577" spans="1:2">
      <c r="A1577" t="s">
        <v>31</v>
      </c>
      <c r="B1577" t="s">
        <v>1862</v>
      </c>
    </row>
    <row r="1578" spans="1:2">
      <c r="A1578" t="s">
        <v>31</v>
      </c>
      <c r="B1578" t="s">
        <v>1819</v>
      </c>
    </row>
    <row r="1579" spans="1:2">
      <c r="A1579" t="s">
        <v>31</v>
      </c>
      <c r="B1579" t="s">
        <v>1825</v>
      </c>
    </row>
    <row r="1580" spans="1:2">
      <c r="A1580" t="s">
        <v>49</v>
      </c>
      <c r="B1580" t="s">
        <v>1828</v>
      </c>
    </row>
    <row r="1581" spans="1:2">
      <c r="A1581" t="s">
        <v>49</v>
      </c>
      <c r="B1581" t="s">
        <v>1970</v>
      </c>
    </row>
    <row r="1582" spans="1:2">
      <c r="A1582" t="s">
        <v>49</v>
      </c>
      <c r="B1582" t="s">
        <v>1856</v>
      </c>
    </row>
    <row r="1583" spans="1:2">
      <c r="A1583" t="s">
        <v>49</v>
      </c>
      <c r="B1583" t="s">
        <v>1843</v>
      </c>
    </row>
    <row r="1584" spans="1:2">
      <c r="A1584" t="s">
        <v>49</v>
      </c>
      <c r="B1584" t="s">
        <v>1844</v>
      </c>
    </row>
    <row r="1585" spans="1:2">
      <c r="A1585" t="s">
        <v>49</v>
      </c>
      <c r="B1585" t="s">
        <v>1819</v>
      </c>
    </row>
    <row r="1586" spans="1:2">
      <c r="A1586" t="s">
        <v>49</v>
      </c>
      <c r="B1586" t="s">
        <v>1825</v>
      </c>
    </row>
    <row r="1587" spans="1:2">
      <c r="A1587" t="s">
        <v>49</v>
      </c>
      <c r="B1587" t="s">
        <v>1851</v>
      </c>
    </row>
    <row r="1588" spans="1:2">
      <c r="A1588" t="s">
        <v>62</v>
      </c>
      <c r="B1588" t="s">
        <v>1956</v>
      </c>
    </row>
    <row r="1589" spans="1:2">
      <c r="A1589" t="s">
        <v>62</v>
      </c>
      <c r="B1589" t="s">
        <v>1966</v>
      </c>
    </row>
    <row r="1590" spans="1:2">
      <c r="A1590" t="s">
        <v>62</v>
      </c>
      <c r="B1590" t="s">
        <v>1838</v>
      </c>
    </row>
    <row r="1591" spans="1:2">
      <c r="A1591" t="s">
        <v>62</v>
      </c>
      <c r="B1591" t="s">
        <v>1820</v>
      </c>
    </row>
    <row r="1592" spans="1:2">
      <c r="A1592" t="s">
        <v>62</v>
      </c>
      <c r="B1592" t="s">
        <v>1825</v>
      </c>
    </row>
    <row r="1593" spans="1:2">
      <c r="A1593" t="s">
        <v>62</v>
      </c>
      <c r="B1593" t="s">
        <v>1840</v>
      </c>
    </row>
    <row r="1594" spans="1:2">
      <c r="A1594" t="s">
        <v>31</v>
      </c>
      <c r="B1594" t="s">
        <v>1919</v>
      </c>
    </row>
    <row r="1595" spans="1:2">
      <c r="A1595" t="s">
        <v>31</v>
      </c>
      <c r="B1595" t="s">
        <v>1856</v>
      </c>
    </row>
    <row r="1596" spans="1:2">
      <c r="A1596" t="s">
        <v>31</v>
      </c>
      <c r="B1596" t="s">
        <v>1825</v>
      </c>
    </row>
    <row r="1597" spans="1:2">
      <c r="A1597" t="s">
        <v>31</v>
      </c>
      <c r="B1597" t="s">
        <v>1863</v>
      </c>
    </row>
    <row r="1598" spans="1:2">
      <c r="A1598" t="s">
        <v>62</v>
      </c>
      <c r="B1598" t="s">
        <v>1956</v>
      </c>
    </row>
    <row r="1599" spans="1:2">
      <c r="A1599" t="s">
        <v>62</v>
      </c>
      <c r="B1599" t="s">
        <v>1846</v>
      </c>
    </row>
    <row r="1600" spans="1:2">
      <c r="A1600" t="s">
        <v>62</v>
      </c>
      <c r="B1600" t="s">
        <v>1820</v>
      </c>
    </row>
    <row r="1601" spans="1:2">
      <c r="A1601" t="s">
        <v>62</v>
      </c>
      <c r="B1601" t="s">
        <v>1825</v>
      </c>
    </row>
    <row r="1602" spans="1:2">
      <c r="A1602" t="s">
        <v>62</v>
      </c>
      <c r="B1602" t="s">
        <v>1956</v>
      </c>
    </row>
    <row r="1603" spans="1:2">
      <c r="A1603" t="s">
        <v>62</v>
      </c>
      <c r="B1603" t="s">
        <v>1966</v>
      </c>
    </row>
    <row r="1604" spans="1:2">
      <c r="A1604" t="s">
        <v>62</v>
      </c>
      <c r="B1604" t="s">
        <v>1961</v>
      </c>
    </row>
    <row r="1605" spans="1:2">
      <c r="A1605" t="s">
        <v>62</v>
      </c>
      <c r="B1605" t="s">
        <v>1820</v>
      </c>
    </row>
    <row r="1606" spans="1:2">
      <c r="A1606" t="s">
        <v>62</v>
      </c>
      <c r="B1606" t="s">
        <v>1825</v>
      </c>
    </row>
    <row r="1607" spans="1:2">
      <c r="A1607" t="s">
        <v>62</v>
      </c>
      <c r="B1607" t="s">
        <v>1832</v>
      </c>
    </row>
    <row r="1608" spans="1:2">
      <c r="A1608" t="s">
        <v>62</v>
      </c>
      <c r="B1608" t="s">
        <v>1840</v>
      </c>
    </row>
    <row r="1609" spans="1:2">
      <c r="A1609" t="s">
        <v>31</v>
      </c>
      <c r="B1609" t="s">
        <v>1950</v>
      </c>
    </row>
    <row r="1610" spans="1:2">
      <c r="A1610" t="s">
        <v>31</v>
      </c>
      <c r="B1610" t="s">
        <v>1820</v>
      </c>
    </row>
    <row r="1611" spans="1:2">
      <c r="A1611" t="s">
        <v>31</v>
      </c>
      <c r="B1611" t="s">
        <v>1825</v>
      </c>
    </row>
    <row r="1612" spans="1:2">
      <c r="A1612" t="s">
        <v>31</v>
      </c>
      <c r="B1612" t="s">
        <v>1832</v>
      </c>
    </row>
    <row r="1613" spans="1:2">
      <c r="A1613" t="s">
        <v>31</v>
      </c>
      <c r="B1613" t="s">
        <v>1840</v>
      </c>
    </row>
    <row r="1614" spans="1:2">
      <c r="A1614" t="s">
        <v>31</v>
      </c>
      <c r="B1614" t="s">
        <v>1866</v>
      </c>
    </row>
    <row r="1615" spans="1:2">
      <c r="A1615" t="s">
        <v>31</v>
      </c>
      <c r="B1615" t="s">
        <v>1843</v>
      </c>
    </row>
    <row r="1616" spans="1:2">
      <c r="A1616" t="s">
        <v>31</v>
      </c>
      <c r="B1616" t="s">
        <v>1907</v>
      </c>
    </row>
    <row r="1617" spans="1:2">
      <c r="A1617" t="s">
        <v>31</v>
      </c>
      <c r="B1617" t="s">
        <v>1836</v>
      </c>
    </row>
    <row r="1618" spans="1:2">
      <c r="A1618" t="s">
        <v>31</v>
      </c>
      <c r="B1618" t="s">
        <v>1819</v>
      </c>
    </row>
    <row r="1619" spans="1:2">
      <c r="A1619" t="s">
        <v>31</v>
      </c>
      <c r="B1619" t="s">
        <v>1820</v>
      </c>
    </row>
    <row r="1620" spans="1:2">
      <c r="A1620" t="s">
        <v>31</v>
      </c>
      <c r="B1620" t="s">
        <v>1825</v>
      </c>
    </row>
    <row r="1621" spans="1:2">
      <c r="A1621" t="s">
        <v>31</v>
      </c>
      <c r="B1621" t="s">
        <v>1840</v>
      </c>
    </row>
    <row r="1622" spans="1:2">
      <c r="A1622" t="s">
        <v>62</v>
      </c>
      <c r="B1622" t="s">
        <v>1831</v>
      </c>
    </row>
    <row r="1623" spans="1:2">
      <c r="A1623" t="s">
        <v>62</v>
      </c>
      <c r="B1623" t="s">
        <v>1838</v>
      </c>
    </row>
    <row r="1624" spans="1:2">
      <c r="A1624" t="s">
        <v>62</v>
      </c>
      <c r="B1624" t="s">
        <v>1825</v>
      </c>
    </row>
    <row r="1625" spans="1:2">
      <c r="A1625" t="s">
        <v>31</v>
      </c>
      <c r="B1625" t="s">
        <v>1879</v>
      </c>
    </row>
    <row r="1626" spans="1:2">
      <c r="A1626" t="s">
        <v>31</v>
      </c>
      <c r="B1626" t="s">
        <v>1825</v>
      </c>
    </row>
    <row r="1627" spans="1:2">
      <c r="A1627" t="s">
        <v>31</v>
      </c>
      <c r="B1627" t="s">
        <v>1864</v>
      </c>
    </row>
    <row r="1628" spans="1:2">
      <c r="A1628" t="s">
        <v>31</v>
      </c>
      <c r="B1628" t="s">
        <v>1879</v>
      </c>
    </row>
    <row r="1629" spans="1:2">
      <c r="A1629" t="s">
        <v>31</v>
      </c>
      <c r="B1629" t="s">
        <v>1825</v>
      </c>
    </row>
    <row r="1630" spans="1:2">
      <c r="A1630" t="s">
        <v>31</v>
      </c>
      <c r="B1630" t="s">
        <v>1845</v>
      </c>
    </row>
    <row r="1631" spans="1:2">
      <c r="A1631" t="s">
        <v>62</v>
      </c>
      <c r="B1631" t="s">
        <v>1956</v>
      </c>
    </row>
    <row r="1632" spans="1:2">
      <c r="A1632" t="s">
        <v>62</v>
      </c>
      <c r="B1632" t="s">
        <v>1820</v>
      </c>
    </row>
    <row r="1633" spans="1:2">
      <c r="A1633" t="s">
        <v>62</v>
      </c>
      <c r="B1633" t="s">
        <v>1825</v>
      </c>
    </row>
    <row r="1634" spans="1:2">
      <c r="A1634" t="s">
        <v>62</v>
      </c>
      <c r="B1634" t="s">
        <v>1858</v>
      </c>
    </row>
    <row r="1635" spans="1:2">
      <c r="A1635" t="s">
        <v>62</v>
      </c>
      <c r="B1635" t="s">
        <v>1829</v>
      </c>
    </row>
    <row r="1636" spans="1:2">
      <c r="A1636" t="s">
        <v>62</v>
      </c>
      <c r="B1636" t="s">
        <v>1842</v>
      </c>
    </row>
    <row r="1637" spans="1:2">
      <c r="A1637" t="s">
        <v>62</v>
      </c>
      <c r="B1637" t="s">
        <v>1843</v>
      </c>
    </row>
    <row r="1638" spans="1:2">
      <c r="A1638" t="s">
        <v>62</v>
      </c>
      <c r="B1638" t="s">
        <v>2007</v>
      </c>
    </row>
    <row r="1639" spans="1:2">
      <c r="A1639" t="s">
        <v>62</v>
      </c>
      <c r="B1639" t="s">
        <v>1819</v>
      </c>
    </row>
    <row r="1640" spans="1:2">
      <c r="A1640" t="s">
        <v>62</v>
      </c>
      <c r="B1640" t="s">
        <v>1827</v>
      </c>
    </row>
    <row r="1641" spans="1:2">
      <c r="A1641" t="s">
        <v>62</v>
      </c>
      <c r="B1641" t="s">
        <v>1845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9E327-91E9-4B86-8C8F-BE6C8A5F4799}">
  <dimension ref="A1:C8"/>
  <sheetViews>
    <sheetView workbookViewId="0">
      <selection activeCell="B3" sqref="B3"/>
    </sheetView>
  </sheetViews>
  <sheetFormatPr defaultRowHeight="18"/>
  <cols>
    <col min="1" max="1" width="22.77734375" customWidth="1"/>
    <col min="2" max="2" width="10.109375" customWidth="1"/>
    <col min="3" max="3" width="14.5546875" customWidth="1"/>
  </cols>
  <sheetData>
    <row r="1" spans="1:3">
      <c r="A1" t="s">
        <v>2009</v>
      </c>
      <c r="B1" t="s">
        <v>2012</v>
      </c>
      <c r="C1" t="s">
        <v>2008</v>
      </c>
    </row>
    <row r="2" spans="1:3">
      <c r="A2">
        <f>COUNTIF(imdb_top_movies__2[gross_us_canada], "&gt;" &amp; AVERAGE($C$2))</f>
        <v>74</v>
      </c>
      <c r="B2">
        <f>74/250*100</f>
        <v>29.599999999999998</v>
      </c>
      <c r="C2" s="4">
        <f>AVERAGE(imdb_top_movies!J2:J222)</f>
        <v>106371067.19909503</v>
      </c>
    </row>
    <row r="6" spans="1:3">
      <c r="A6" s="10" t="str">
        <f>"تعداد فیلم‌ها بالاتر از میانگین: "&amp;B2</f>
        <v>تعداد فیلم‌ها بالاتر از میانگین: 29.6</v>
      </c>
    </row>
    <row r="7" spans="1:3">
      <c r="A7" t="str">
        <f>"درصد: "&amp;B2&amp;"%"</f>
        <v>درصد: 29.6%</v>
      </c>
    </row>
    <row r="8" spans="1:3">
      <c r="A8" t="str">
        <f>"میانگین فروش: "&amp;TEXT(C2,"$#,##0")</f>
        <v>میانگین فروش: $106,371,067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47368-6171-47D2-B906-C656D976B765}">
  <dimension ref="A1:F251"/>
  <sheetViews>
    <sheetView topLeftCell="A184" workbookViewId="0">
      <selection activeCell="E4" sqref="E4:F15"/>
    </sheetView>
  </sheetViews>
  <sheetFormatPr defaultRowHeight="18"/>
  <cols>
    <col min="1" max="1" width="60.109375" customWidth="1"/>
    <col min="5" max="5" width="12.5546875" customWidth="1"/>
    <col min="6" max="6" width="14.109375" customWidth="1"/>
    <col min="7" max="7" width="12" customWidth="1"/>
  </cols>
  <sheetData>
    <row r="1" spans="1:6">
      <c r="A1" s="1" t="s">
        <v>1</v>
      </c>
      <c r="B1" s="1" t="s">
        <v>5</v>
      </c>
      <c r="C1" t="s">
        <v>2010</v>
      </c>
    </row>
    <row r="2" spans="1:6">
      <c r="A2" s="2" t="s">
        <v>500</v>
      </c>
      <c r="B2" s="2">
        <v>2003</v>
      </c>
      <c r="C2">
        <f>FLOOR(B2,10)</f>
        <v>2000</v>
      </c>
    </row>
    <row r="3" spans="1:6">
      <c r="A3" s="3" t="s">
        <v>45</v>
      </c>
      <c r="B3" s="3">
        <v>1931</v>
      </c>
      <c r="C3">
        <f t="shared" ref="C3:C66" si="0">FLOOR(B3,10)</f>
        <v>1930</v>
      </c>
    </row>
    <row r="4" spans="1:6">
      <c r="A4" s="2" t="s">
        <v>185</v>
      </c>
      <c r="B4" s="2">
        <v>1953</v>
      </c>
      <c r="C4">
        <f t="shared" si="0"/>
        <v>1950</v>
      </c>
      <c r="E4" s="6" t="s">
        <v>1406</v>
      </c>
      <c r="F4" t="s">
        <v>2011</v>
      </c>
    </row>
    <row r="5" spans="1:6">
      <c r="A5" s="3" t="s">
        <v>937</v>
      </c>
      <c r="B5" s="3">
        <v>1928</v>
      </c>
      <c r="C5">
        <f t="shared" si="0"/>
        <v>1920</v>
      </c>
      <c r="E5" s="7">
        <v>1920</v>
      </c>
      <c r="F5">
        <v>6</v>
      </c>
    </row>
    <row r="6" spans="1:6">
      <c r="A6" s="2" t="s">
        <v>579</v>
      </c>
      <c r="B6" s="2">
        <v>1954</v>
      </c>
      <c r="C6">
        <f t="shared" si="0"/>
        <v>1950</v>
      </c>
      <c r="E6" s="7">
        <v>1930</v>
      </c>
      <c r="F6">
        <v>6</v>
      </c>
    </row>
    <row r="7" spans="1:6">
      <c r="A7" s="3" t="s">
        <v>928</v>
      </c>
      <c r="B7" s="3">
        <v>1931</v>
      </c>
      <c r="C7">
        <f t="shared" si="0"/>
        <v>1930</v>
      </c>
      <c r="E7" s="7">
        <v>1940</v>
      </c>
      <c r="F7">
        <v>11</v>
      </c>
    </row>
    <row r="8" spans="1:6">
      <c r="A8" s="2" t="s">
        <v>755</v>
      </c>
      <c r="B8" s="2">
        <v>1963</v>
      </c>
      <c r="C8">
        <f t="shared" si="0"/>
        <v>1960</v>
      </c>
      <c r="E8" s="7">
        <v>1950</v>
      </c>
      <c r="F8">
        <v>21</v>
      </c>
    </row>
    <row r="9" spans="1:6">
      <c r="A9" s="3" t="s">
        <v>792</v>
      </c>
      <c r="B9" s="3">
        <v>1961</v>
      </c>
      <c r="C9">
        <f t="shared" si="0"/>
        <v>1960</v>
      </c>
      <c r="E9" s="7">
        <v>1960</v>
      </c>
      <c r="F9">
        <v>16</v>
      </c>
    </row>
    <row r="10" spans="1:6">
      <c r="A10" s="2" t="s">
        <v>1053</v>
      </c>
      <c r="B10" s="2">
        <v>1950</v>
      </c>
      <c r="C10">
        <f t="shared" si="0"/>
        <v>1950</v>
      </c>
      <c r="E10" s="7">
        <v>1970</v>
      </c>
      <c r="F10">
        <v>18</v>
      </c>
    </row>
    <row r="11" spans="1:6">
      <c r="A11" s="3" t="s">
        <v>946</v>
      </c>
      <c r="B11" s="3">
        <v>1952</v>
      </c>
      <c r="C11">
        <f t="shared" si="0"/>
        <v>1950</v>
      </c>
      <c r="E11" s="7">
        <v>1980</v>
      </c>
      <c r="F11">
        <v>26</v>
      </c>
    </row>
    <row r="12" spans="1:6">
      <c r="A12" s="2" t="s">
        <v>851</v>
      </c>
      <c r="B12" s="2">
        <v>1950</v>
      </c>
      <c r="C12">
        <f t="shared" si="0"/>
        <v>1950</v>
      </c>
      <c r="E12" s="7">
        <v>1990</v>
      </c>
      <c r="F12">
        <v>40</v>
      </c>
    </row>
    <row r="13" spans="1:6">
      <c r="A13" s="3" t="s">
        <v>127</v>
      </c>
      <c r="B13" s="3">
        <v>1959</v>
      </c>
      <c r="C13">
        <f t="shared" si="0"/>
        <v>1950</v>
      </c>
      <c r="E13" s="7">
        <v>2000</v>
      </c>
      <c r="F13">
        <v>48</v>
      </c>
    </row>
    <row r="14" spans="1:6">
      <c r="A14" s="2" t="s">
        <v>1161</v>
      </c>
      <c r="B14" s="2">
        <v>1985</v>
      </c>
      <c r="C14">
        <f t="shared" si="0"/>
        <v>1980</v>
      </c>
      <c r="E14" s="7">
        <v>2010</v>
      </c>
      <c r="F14">
        <v>46</v>
      </c>
    </row>
    <row r="15" spans="1:6">
      <c r="A15" s="3" t="s">
        <v>464</v>
      </c>
      <c r="B15" s="3">
        <v>1939</v>
      </c>
      <c r="C15">
        <f t="shared" si="0"/>
        <v>1930</v>
      </c>
      <c r="E15" s="7">
        <v>2020</v>
      </c>
      <c r="F15">
        <v>12</v>
      </c>
    </row>
    <row r="16" spans="1:6">
      <c r="A16" s="2" t="s">
        <v>870</v>
      </c>
      <c r="B16" s="2">
        <v>1936</v>
      </c>
      <c r="C16">
        <f t="shared" si="0"/>
        <v>1930</v>
      </c>
      <c r="E16" s="7" t="s">
        <v>1408</v>
      </c>
      <c r="F16">
        <v>250</v>
      </c>
    </row>
    <row r="17" spans="1:3">
      <c r="A17" s="3" t="s">
        <v>694</v>
      </c>
      <c r="B17" s="3">
        <v>2003</v>
      </c>
      <c r="C17">
        <f t="shared" si="0"/>
        <v>2000</v>
      </c>
    </row>
    <row r="18" spans="1:3">
      <c r="A18" s="2" t="s">
        <v>924</v>
      </c>
      <c r="B18" s="2">
        <v>1995</v>
      </c>
      <c r="C18">
        <f t="shared" si="0"/>
        <v>1990</v>
      </c>
    </row>
    <row r="19" spans="1:3">
      <c r="A19" s="3" t="s">
        <v>1106</v>
      </c>
      <c r="B19" s="3">
        <v>1950</v>
      </c>
      <c r="C19">
        <f t="shared" si="0"/>
        <v>1950</v>
      </c>
    </row>
    <row r="20" spans="1:3">
      <c r="A20" s="2" t="s">
        <v>989</v>
      </c>
      <c r="B20" s="2">
        <v>1948</v>
      </c>
      <c r="C20">
        <f t="shared" si="0"/>
        <v>1940</v>
      </c>
    </row>
    <row r="21" spans="1:3">
      <c r="A21" s="3" t="s">
        <v>1022</v>
      </c>
      <c r="B21" s="3">
        <v>1988</v>
      </c>
      <c r="C21">
        <f t="shared" si="0"/>
        <v>1980</v>
      </c>
    </row>
    <row r="22" spans="1:3">
      <c r="A22" s="2" t="s">
        <v>919</v>
      </c>
      <c r="B22" s="2">
        <v>1962</v>
      </c>
      <c r="C22">
        <f t="shared" si="0"/>
        <v>1960</v>
      </c>
    </row>
    <row r="23" spans="1:3">
      <c r="A23" s="3" t="s">
        <v>956</v>
      </c>
      <c r="B23" s="3">
        <v>2012</v>
      </c>
      <c r="C23">
        <f t="shared" si="0"/>
        <v>2010</v>
      </c>
    </row>
    <row r="24" spans="1:3">
      <c r="A24" s="2" t="s">
        <v>34</v>
      </c>
      <c r="B24" s="2">
        <v>1954</v>
      </c>
      <c r="C24">
        <f t="shared" si="0"/>
        <v>1950</v>
      </c>
    </row>
    <row r="25" spans="1:3">
      <c r="A25" s="3" t="s">
        <v>734</v>
      </c>
      <c r="B25" s="3">
        <v>1966</v>
      </c>
      <c r="C25">
        <f t="shared" si="0"/>
        <v>1960</v>
      </c>
    </row>
    <row r="26" spans="1:3">
      <c r="A26" s="2" t="s">
        <v>759</v>
      </c>
      <c r="B26" s="2">
        <v>1997</v>
      </c>
      <c r="C26">
        <f t="shared" si="0"/>
        <v>1990</v>
      </c>
    </row>
    <row r="27" spans="1:3">
      <c r="A27" s="3" t="s">
        <v>705</v>
      </c>
      <c r="B27" s="3">
        <v>1949</v>
      </c>
      <c r="C27">
        <f t="shared" si="0"/>
        <v>1940</v>
      </c>
    </row>
    <row r="28" spans="1:3">
      <c r="A28" s="2" t="s">
        <v>1098</v>
      </c>
      <c r="B28" s="2">
        <v>2016</v>
      </c>
      <c r="C28">
        <f t="shared" si="0"/>
        <v>2010</v>
      </c>
    </row>
    <row r="29" spans="1:3">
      <c r="A29" s="3" t="s">
        <v>646</v>
      </c>
      <c r="B29" s="3">
        <v>2007</v>
      </c>
      <c r="C29">
        <f t="shared" si="0"/>
        <v>2000</v>
      </c>
    </row>
    <row r="30" spans="1:3">
      <c r="A30" s="2" t="s">
        <v>412</v>
      </c>
      <c r="B30" s="2">
        <v>1927</v>
      </c>
      <c r="C30">
        <f t="shared" si="0"/>
        <v>1920</v>
      </c>
    </row>
    <row r="31" spans="1:3">
      <c r="A31" s="3" t="s">
        <v>287</v>
      </c>
      <c r="B31" s="3">
        <v>1946</v>
      </c>
      <c r="C31">
        <f t="shared" si="0"/>
        <v>1940</v>
      </c>
    </row>
    <row r="32" spans="1:3">
      <c r="A32" s="2" t="s">
        <v>298</v>
      </c>
      <c r="B32" s="2">
        <v>1941</v>
      </c>
      <c r="C32">
        <f t="shared" si="0"/>
        <v>1940</v>
      </c>
    </row>
    <row r="33" spans="1:3">
      <c r="A33" s="3" t="s">
        <v>774</v>
      </c>
      <c r="B33" s="3">
        <v>2018</v>
      </c>
      <c r="C33">
        <f t="shared" si="0"/>
        <v>2010</v>
      </c>
    </row>
    <row r="34" spans="1:3">
      <c r="A34" s="2" t="s">
        <v>830</v>
      </c>
      <c r="B34" s="2">
        <v>1952</v>
      </c>
      <c r="C34">
        <f t="shared" si="0"/>
        <v>1950</v>
      </c>
    </row>
    <row r="35" spans="1:3">
      <c r="A35" s="3" t="s">
        <v>513</v>
      </c>
      <c r="B35" s="3">
        <v>2016</v>
      </c>
      <c r="C35">
        <f t="shared" si="0"/>
        <v>2010</v>
      </c>
    </row>
    <row r="36" spans="1:3">
      <c r="A36" s="2" t="s">
        <v>519</v>
      </c>
      <c r="B36" s="2">
        <v>2010</v>
      </c>
      <c r="C36">
        <f t="shared" si="0"/>
        <v>2010</v>
      </c>
    </row>
    <row r="37" spans="1:3">
      <c r="A37" s="3" t="s">
        <v>314</v>
      </c>
      <c r="B37" s="3">
        <v>2020</v>
      </c>
      <c r="C37">
        <f t="shared" si="0"/>
        <v>2020</v>
      </c>
    </row>
    <row r="38" spans="1:3">
      <c r="A38" s="2" t="s">
        <v>546</v>
      </c>
      <c r="B38" s="2">
        <v>1988</v>
      </c>
      <c r="C38">
        <f t="shared" si="0"/>
        <v>1980</v>
      </c>
    </row>
    <row r="39" spans="1:3">
      <c r="A39" s="3" t="s">
        <v>1198</v>
      </c>
      <c r="B39" s="3">
        <v>2003</v>
      </c>
      <c r="C39">
        <f t="shared" si="0"/>
        <v>2000</v>
      </c>
    </row>
    <row r="40" spans="1:3">
      <c r="A40" s="2" t="s">
        <v>903</v>
      </c>
      <c r="B40" s="2">
        <v>1975</v>
      </c>
      <c r="C40">
        <f t="shared" si="0"/>
        <v>1970</v>
      </c>
    </row>
    <row r="41" spans="1:3">
      <c r="A41" s="3" t="s">
        <v>90</v>
      </c>
      <c r="B41" s="3">
        <v>1992</v>
      </c>
      <c r="C41">
        <f t="shared" si="0"/>
        <v>1990</v>
      </c>
    </row>
    <row r="42" spans="1:3">
      <c r="A42" s="2" t="s">
        <v>599</v>
      </c>
      <c r="B42" s="2">
        <v>2014</v>
      </c>
      <c r="C42">
        <f t="shared" si="0"/>
        <v>2010</v>
      </c>
    </row>
    <row r="43" spans="1:3">
      <c r="A43" s="3" t="s">
        <v>1048</v>
      </c>
      <c r="B43" s="3">
        <v>1942</v>
      </c>
      <c r="C43">
        <f t="shared" si="0"/>
        <v>1940</v>
      </c>
    </row>
    <row r="44" spans="1:3">
      <c r="A44" s="2" t="s">
        <v>1180</v>
      </c>
      <c r="B44" s="2">
        <v>2000</v>
      </c>
      <c r="C44">
        <f t="shared" si="0"/>
        <v>2000</v>
      </c>
    </row>
    <row r="45" spans="1:3">
      <c r="A45" s="3" t="s">
        <v>23</v>
      </c>
      <c r="B45" s="3">
        <v>1998</v>
      </c>
      <c r="C45">
        <f t="shared" si="0"/>
        <v>1990</v>
      </c>
    </row>
    <row r="46" spans="1:3">
      <c r="A46" s="2" t="s">
        <v>458</v>
      </c>
      <c r="B46" s="2">
        <v>1942</v>
      </c>
      <c r="C46">
        <f t="shared" si="0"/>
        <v>1940</v>
      </c>
    </row>
    <row r="47" spans="1:3">
      <c r="A47" s="3" t="s">
        <v>1148</v>
      </c>
      <c r="B47" s="3">
        <v>1985</v>
      </c>
      <c r="C47">
        <f t="shared" si="0"/>
        <v>1980</v>
      </c>
    </row>
    <row r="48" spans="1:3">
      <c r="A48" s="2" t="s">
        <v>714</v>
      </c>
      <c r="B48" s="2">
        <v>1948</v>
      </c>
      <c r="C48">
        <f t="shared" si="0"/>
        <v>1940</v>
      </c>
    </row>
    <row r="49" spans="1:3">
      <c r="A49" s="3" t="s">
        <v>267</v>
      </c>
      <c r="B49" s="3">
        <v>2016</v>
      </c>
      <c r="C49">
        <f t="shared" si="0"/>
        <v>2010</v>
      </c>
    </row>
    <row r="50" spans="1:3">
      <c r="A50" s="2" t="s">
        <v>161</v>
      </c>
      <c r="B50" s="2">
        <v>1984</v>
      </c>
      <c r="C50">
        <f t="shared" si="0"/>
        <v>1980</v>
      </c>
    </row>
    <row r="51" spans="1:3">
      <c r="A51" s="3" t="s">
        <v>1208</v>
      </c>
      <c r="B51" s="3">
        <v>1968</v>
      </c>
      <c r="C51">
        <f t="shared" si="0"/>
        <v>1960</v>
      </c>
    </row>
    <row r="52" spans="1:3">
      <c r="A52" s="2" t="s">
        <v>149</v>
      </c>
      <c r="B52" s="2">
        <v>2004</v>
      </c>
      <c r="C52">
        <f t="shared" si="0"/>
        <v>2000</v>
      </c>
    </row>
    <row r="53" spans="1:3">
      <c r="A53" s="3" t="s">
        <v>201</v>
      </c>
      <c r="B53" s="3">
        <v>1995</v>
      </c>
      <c r="C53">
        <f t="shared" si="0"/>
        <v>1990</v>
      </c>
    </row>
    <row r="54" spans="1:3">
      <c r="A54" s="2" t="s">
        <v>1156</v>
      </c>
      <c r="B54" s="2">
        <v>2004</v>
      </c>
      <c r="C54">
        <f t="shared" si="0"/>
        <v>2000</v>
      </c>
    </row>
    <row r="55" spans="1:3">
      <c r="A55" s="3" t="s">
        <v>637</v>
      </c>
      <c r="B55" s="3">
        <v>2009</v>
      </c>
      <c r="C55">
        <f t="shared" si="0"/>
        <v>2000</v>
      </c>
    </row>
    <row r="56" spans="1:3">
      <c r="A56" s="2" t="s">
        <v>84</v>
      </c>
      <c r="B56" s="2">
        <v>2009</v>
      </c>
      <c r="C56">
        <f t="shared" si="0"/>
        <v>2000</v>
      </c>
    </row>
    <row r="57" spans="1:3">
      <c r="A57" s="3" t="s">
        <v>320</v>
      </c>
      <c r="B57" s="3">
        <v>1998</v>
      </c>
      <c r="C57">
        <f t="shared" si="0"/>
        <v>1990</v>
      </c>
    </row>
    <row r="58" spans="1:3">
      <c r="A58" s="2" t="s">
        <v>811</v>
      </c>
      <c r="B58" s="2">
        <v>2011</v>
      </c>
      <c r="C58">
        <f t="shared" si="0"/>
        <v>2010</v>
      </c>
    </row>
    <row r="59" spans="1:3">
      <c r="A59" s="3" t="s">
        <v>856</v>
      </c>
      <c r="B59" s="3">
        <v>2002</v>
      </c>
      <c r="C59">
        <f t="shared" si="0"/>
        <v>2000</v>
      </c>
    </row>
    <row r="60" spans="1:3">
      <c r="A60" s="2" t="s">
        <v>484</v>
      </c>
      <c r="B60" s="2">
        <v>1958</v>
      </c>
      <c r="C60">
        <f t="shared" si="0"/>
        <v>1950</v>
      </c>
    </row>
    <row r="61" spans="1:3">
      <c r="A61" s="3" t="s">
        <v>823</v>
      </c>
      <c r="B61" s="3">
        <v>2004</v>
      </c>
      <c r="C61">
        <f t="shared" si="0"/>
        <v>2000</v>
      </c>
    </row>
    <row r="62" spans="1:3">
      <c r="A62" s="2" t="s">
        <v>72</v>
      </c>
      <c r="B62" s="2">
        <v>1964</v>
      </c>
      <c r="C62">
        <f t="shared" si="0"/>
        <v>1960</v>
      </c>
    </row>
    <row r="63" spans="1:3">
      <c r="A63" s="3" t="s">
        <v>723</v>
      </c>
      <c r="B63" s="3">
        <v>2011</v>
      </c>
      <c r="C63">
        <f t="shared" si="0"/>
        <v>2010</v>
      </c>
    </row>
    <row r="64" spans="1:3">
      <c r="A64" s="2" t="s">
        <v>527</v>
      </c>
      <c r="B64" s="2">
        <v>2006</v>
      </c>
      <c r="C64">
        <f t="shared" si="0"/>
        <v>2000</v>
      </c>
    </row>
    <row r="65" spans="1:3">
      <c r="A65" s="3" t="s">
        <v>1185</v>
      </c>
      <c r="B65" s="3">
        <v>1981</v>
      </c>
      <c r="C65">
        <f t="shared" si="0"/>
        <v>1980</v>
      </c>
    </row>
    <row r="66" spans="1:3">
      <c r="A66" s="2" t="s">
        <v>1033</v>
      </c>
      <c r="B66" s="2">
        <v>1997</v>
      </c>
      <c r="C66">
        <f t="shared" si="0"/>
        <v>1990</v>
      </c>
    </row>
    <row r="67" spans="1:3">
      <c r="A67" s="3" t="s">
        <v>573</v>
      </c>
      <c r="B67" s="3">
        <v>2016</v>
      </c>
      <c r="C67">
        <f t="shared" ref="C67:C130" si="1">FLOOR(B67,10)</f>
        <v>2010</v>
      </c>
    </row>
    <row r="68" spans="1:3">
      <c r="A68" s="2" t="s">
        <v>964</v>
      </c>
      <c r="B68" s="2">
        <v>1988</v>
      </c>
      <c r="C68">
        <f t="shared" si="1"/>
        <v>1980</v>
      </c>
    </row>
    <row r="69" spans="1:3">
      <c r="A69" s="3" t="s">
        <v>1070</v>
      </c>
      <c r="B69" s="3">
        <v>2011</v>
      </c>
      <c r="C69">
        <f t="shared" si="1"/>
        <v>2010</v>
      </c>
    </row>
    <row r="70" spans="1:3">
      <c r="A70" s="2" t="s">
        <v>847</v>
      </c>
      <c r="B70" s="2">
        <v>2014</v>
      </c>
      <c r="C70">
        <f t="shared" si="1"/>
        <v>2010</v>
      </c>
    </row>
    <row r="71" spans="1:3">
      <c r="A71" s="3" t="s">
        <v>375</v>
      </c>
      <c r="B71" s="3">
        <v>2015</v>
      </c>
      <c r="C71">
        <f t="shared" si="1"/>
        <v>2010</v>
      </c>
    </row>
    <row r="72" spans="1:3">
      <c r="A72" s="2" t="s">
        <v>1134</v>
      </c>
      <c r="B72" s="2">
        <v>2020</v>
      </c>
      <c r="C72">
        <f t="shared" si="1"/>
        <v>2020</v>
      </c>
    </row>
    <row r="73" spans="1:3">
      <c r="A73" s="3" t="s">
        <v>690</v>
      </c>
      <c r="B73" s="3">
        <v>1965</v>
      </c>
      <c r="C73">
        <f t="shared" si="1"/>
        <v>1960</v>
      </c>
    </row>
    <row r="74" spans="1:3">
      <c r="A74" s="2" t="s">
        <v>360</v>
      </c>
      <c r="B74" s="2">
        <v>2001</v>
      </c>
      <c r="C74">
        <f t="shared" si="1"/>
        <v>2000</v>
      </c>
    </row>
    <row r="75" spans="1:3">
      <c r="A75" s="3" t="s">
        <v>173</v>
      </c>
      <c r="B75" s="3">
        <v>1996</v>
      </c>
      <c r="C75">
        <f t="shared" si="1"/>
        <v>1990</v>
      </c>
    </row>
    <row r="76" spans="1:3">
      <c r="A76" s="2" t="s">
        <v>652</v>
      </c>
      <c r="B76" s="2">
        <v>2007</v>
      </c>
      <c r="C76">
        <f t="shared" si="1"/>
        <v>2000</v>
      </c>
    </row>
    <row r="77" spans="1:3">
      <c r="A77" s="3" t="s">
        <v>218</v>
      </c>
      <c r="B77" s="3">
        <v>1960</v>
      </c>
      <c r="C77">
        <f t="shared" si="1"/>
        <v>1960</v>
      </c>
    </row>
    <row r="78" spans="1:3">
      <c r="A78" s="2" t="s">
        <v>403</v>
      </c>
      <c r="B78" s="2">
        <v>1998</v>
      </c>
      <c r="C78">
        <f t="shared" si="1"/>
        <v>1990</v>
      </c>
    </row>
    <row r="79" spans="1:3">
      <c r="A79" s="3" t="s">
        <v>685</v>
      </c>
      <c r="B79" s="3">
        <v>1994</v>
      </c>
      <c r="C79">
        <f t="shared" si="1"/>
        <v>1990</v>
      </c>
    </row>
    <row r="80" spans="1:3">
      <c r="A80" s="2" t="s">
        <v>292</v>
      </c>
      <c r="B80" s="2">
        <v>1982</v>
      </c>
      <c r="C80">
        <f t="shared" si="1"/>
        <v>1980</v>
      </c>
    </row>
    <row r="81" spans="1:3">
      <c r="A81" s="3" t="s">
        <v>354</v>
      </c>
      <c r="B81" s="3">
        <v>1999</v>
      </c>
      <c r="C81">
        <f t="shared" si="1"/>
        <v>1990</v>
      </c>
    </row>
    <row r="82" spans="1:3">
      <c r="A82" s="2" t="s">
        <v>1193</v>
      </c>
      <c r="B82" s="2">
        <v>1995</v>
      </c>
      <c r="C82">
        <f t="shared" si="1"/>
        <v>1990</v>
      </c>
    </row>
    <row r="83" spans="1:3">
      <c r="A83" s="3" t="s">
        <v>272</v>
      </c>
      <c r="B83" s="3">
        <v>1980</v>
      </c>
      <c r="C83">
        <f t="shared" si="1"/>
        <v>1980</v>
      </c>
    </row>
    <row r="84" spans="1:3">
      <c r="A84" s="2" t="s">
        <v>190</v>
      </c>
      <c r="B84" s="2">
        <v>2004</v>
      </c>
      <c r="C84">
        <f t="shared" si="1"/>
        <v>2000</v>
      </c>
    </row>
    <row r="85" spans="1:3">
      <c r="A85" s="3" t="s">
        <v>122</v>
      </c>
      <c r="B85" s="3">
        <v>1946</v>
      </c>
      <c r="C85">
        <f t="shared" si="1"/>
        <v>1940</v>
      </c>
    </row>
    <row r="86" spans="1:3">
      <c r="A86" s="2" t="s">
        <v>549</v>
      </c>
      <c r="B86" s="2">
        <v>1976</v>
      </c>
      <c r="C86">
        <f t="shared" si="1"/>
        <v>1970</v>
      </c>
    </row>
    <row r="87" spans="1:3">
      <c r="A87" s="3" t="s">
        <v>1227</v>
      </c>
      <c r="B87" s="3">
        <v>1996</v>
      </c>
      <c r="C87">
        <f t="shared" si="1"/>
        <v>1990</v>
      </c>
    </row>
    <row r="88" spans="1:3">
      <c r="A88" s="2" t="s">
        <v>1171</v>
      </c>
      <c r="B88" s="2">
        <v>1939</v>
      </c>
      <c r="C88">
        <f t="shared" si="1"/>
        <v>1930</v>
      </c>
    </row>
    <row r="89" spans="1:3">
      <c r="A89" s="3" t="s">
        <v>325</v>
      </c>
      <c r="B89" s="3">
        <v>1993</v>
      </c>
      <c r="C89">
        <f t="shared" si="1"/>
        <v>1990</v>
      </c>
    </row>
    <row r="90" spans="1:3">
      <c r="A90" s="2" t="s">
        <v>633</v>
      </c>
      <c r="B90" s="2">
        <v>1966</v>
      </c>
      <c r="C90">
        <f t="shared" si="1"/>
        <v>1960</v>
      </c>
    </row>
    <row r="91" spans="1:3">
      <c r="A91" s="3" t="s">
        <v>624</v>
      </c>
      <c r="B91" s="3">
        <v>2000</v>
      </c>
      <c r="C91">
        <f t="shared" si="1"/>
        <v>2000</v>
      </c>
    </row>
    <row r="92" spans="1:3">
      <c r="A92" s="2" t="s">
        <v>344</v>
      </c>
      <c r="B92" s="2">
        <v>1980</v>
      </c>
      <c r="C92">
        <f t="shared" si="1"/>
        <v>1980</v>
      </c>
    </row>
    <row r="93" spans="1:3">
      <c r="A93" s="3" t="s">
        <v>662</v>
      </c>
      <c r="B93" s="3">
        <v>1971</v>
      </c>
      <c r="C93">
        <f t="shared" si="1"/>
        <v>1970</v>
      </c>
    </row>
    <row r="94" spans="1:3">
      <c r="A94" s="2" t="s">
        <v>604</v>
      </c>
      <c r="B94" s="2">
        <v>2013</v>
      </c>
      <c r="C94">
        <f t="shared" si="1"/>
        <v>2010</v>
      </c>
    </row>
    <row r="95" spans="1:3">
      <c r="A95" s="3" t="s">
        <v>892</v>
      </c>
      <c r="B95" s="3">
        <v>1957</v>
      </c>
      <c r="C95">
        <f t="shared" si="1"/>
        <v>1950</v>
      </c>
    </row>
    <row r="96" spans="1:3">
      <c r="A96" s="2" t="s">
        <v>1143</v>
      </c>
      <c r="B96" s="2">
        <v>1976</v>
      </c>
      <c r="C96">
        <f t="shared" si="1"/>
        <v>1970</v>
      </c>
    </row>
    <row r="97" spans="1:3">
      <c r="A97" s="3" t="s">
        <v>335</v>
      </c>
      <c r="B97" s="3">
        <v>1994</v>
      </c>
      <c r="C97">
        <f t="shared" si="1"/>
        <v>1990</v>
      </c>
    </row>
    <row r="98" spans="1:3">
      <c r="A98" s="2" t="s">
        <v>1223</v>
      </c>
      <c r="B98" s="2">
        <v>1974</v>
      </c>
      <c r="C98">
        <f t="shared" si="1"/>
        <v>1970</v>
      </c>
    </row>
    <row r="99" spans="1:3">
      <c r="A99" s="3" t="s">
        <v>10</v>
      </c>
      <c r="B99" s="3">
        <v>2000</v>
      </c>
      <c r="C99">
        <f t="shared" si="1"/>
        <v>2000</v>
      </c>
    </row>
    <row r="100" spans="1:3">
      <c r="A100" s="2" t="s">
        <v>304</v>
      </c>
      <c r="B100" s="2">
        <v>1960</v>
      </c>
      <c r="C100">
        <f t="shared" si="1"/>
        <v>1960</v>
      </c>
    </row>
    <row r="101" spans="1:3">
      <c r="A101" s="3" t="s">
        <v>473</v>
      </c>
      <c r="B101" s="3">
        <v>2002</v>
      </c>
      <c r="C101">
        <f t="shared" si="1"/>
        <v>2000</v>
      </c>
    </row>
    <row r="102" spans="1:3">
      <c r="A102" s="2" t="s">
        <v>764</v>
      </c>
      <c r="B102" s="2">
        <v>1982</v>
      </c>
      <c r="C102">
        <f t="shared" si="1"/>
        <v>1980</v>
      </c>
    </row>
    <row r="103" spans="1:3">
      <c r="A103" s="3" t="s">
        <v>787</v>
      </c>
      <c r="B103" s="3">
        <v>2001</v>
      </c>
      <c r="C103">
        <f t="shared" si="1"/>
        <v>2000</v>
      </c>
    </row>
    <row r="104" spans="1:3">
      <c r="A104" s="2" t="s">
        <v>613</v>
      </c>
      <c r="B104" s="2">
        <v>2004</v>
      </c>
      <c r="C104">
        <f t="shared" si="1"/>
        <v>2000</v>
      </c>
    </row>
    <row r="105" spans="1:3">
      <c r="A105" s="3" t="s">
        <v>468</v>
      </c>
      <c r="B105" s="3">
        <v>1999</v>
      </c>
      <c r="C105">
        <f t="shared" si="1"/>
        <v>1990</v>
      </c>
    </row>
    <row r="106" spans="1:3">
      <c r="A106" s="2" t="s">
        <v>1131</v>
      </c>
      <c r="B106" s="2">
        <v>1954</v>
      </c>
      <c r="C106">
        <f t="shared" si="1"/>
        <v>1950</v>
      </c>
    </row>
    <row r="107" spans="1:3">
      <c r="A107" s="3" t="s">
        <v>443</v>
      </c>
      <c r="B107" s="3">
        <v>2006</v>
      </c>
      <c r="C107">
        <f t="shared" si="1"/>
        <v>2000</v>
      </c>
    </row>
    <row r="108" spans="1:3">
      <c r="A108" s="2" t="s">
        <v>948</v>
      </c>
      <c r="B108" s="2">
        <v>1984</v>
      </c>
      <c r="C108">
        <f t="shared" si="1"/>
        <v>1980</v>
      </c>
    </row>
    <row r="109" spans="1:3">
      <c r="A109" s="3" t="s">
        <v>1011</v>
      </c>
      <c r="B109" s="3">
        <v>2007</v>
      </c>
      <c r="C109">
        <f t="shared" si="1"/>
        <v>2000</v>
      </c>
    </row>
    <row r="110" spans="1:3">
      <c r="A110" s="2" t="s">
        <v>1128</v>
      </c>
      <c r="B110" s="2">
        <v>1995</v>
      </c>
      <c r="C110">
        <f t="shared" si="1"/>
        <v>1990</v>
      </c>
    </row>
    <row r="111" spans="1:3">
      <c r="A111" s="3" t="s">
        <v>261</v>
      </c>
      <c r="B111" s="3">
        <v>2015</v>
      </c>
      <c r="C111">
        <f t="shared" si="1"/>
        <v>2010</v>
      </c>
    </row>
    <row r="112" spans="1:3">
      <c r="A112" s="2" t="s">
        <v>999</v>
      </c>
      <c r="B112" s="2">
        <v>1962</v>
      </c>
      <c r="C112">
        <f t="shared" si="1"/>
        <v>1960</v>
      </c>
    </row>
    <row r="113" spans="1:3">
      <c r="A113" s="3" t="s">
        <v>138</v>
      </c>
      <c r="B113" s="3">
        <v>1980</v>
      </c>
      <c r="C113">
        <f t="shared" si="1"/>
        <v>1980</v>
      </c>
    </row>
    <row r="114" spans="1:3">
      <c r="A114" s="2" t="s">
        <v>196</v>
      </c>
      <c r="B114" s="2">
        <v>1983</v>
      </c>
      <c r="C114">
        <f t="shared" si="1"/>
        <v>1980</v>
      </c>
    </row>
    <row r="115" spans="1:3">
      <c r="A115" s="3" t="s">
        <v>1119</v>
      </c>
      <c r="B115" s="3">
        <v>1987</v>
      </c>
      <c r="C115">
        <f t="shared" si="1"/>
        <v>1980</v>
      </c>
    </row>
    <row r="116" spans="1:3">
      <c r="A116" s="2" t="s">
        <v>739</v>
      </c>
      <c r="B116" s="2">
        <v>1990</v>
      </c>
      <c r="C116">
        <f t="shared" si="1"/>
        <v>1990</v>
      </c>
    </row>
    <row r="117" spans="1:3">
      <c r="A117" s="3" t="s">
        <v>1080</v>
      </c>
      <c r="B117" s="3">
        <v>1974</v>
      </c>
      <c r="C117">
        <f t="shared" si="1"/>
        <v>1970</v>
      </c>
    </row>
    <row r="118" spans="1:3">
      <c r="A118" s="2" t="s">
        <v>908</v>
      </c>
      <c r="B118" s="2">
        <v>1978</v>
      </c>
      <c r="C118">
        <f t="shared" si="1"/>
        <v>1970</v>
      </c>
    </row>
    <row r="119" spans="1:3">
      <c r="A119" s="3" t="s">
        <v>975</v>
      </c>
      <c r="B119" s="3">
        <v>2020</v>
      </c>
      <c r="C119">
        <f t="shared" si="1"/>
        <v>2020</v>
      </c>
    </row>
    <row r="120" spans="1:3">
      <c r="A120" s="2" t="s">
        <v>970</v>
      </c>
      <c r="B120" s="2">
        <v>1984</v>
      </c>
      <c r="C120">
        <f t="shared" si="1"/>
        <v>1980</v>
      </c>
    </row>
    <row r="121" spans="1:3">
      <c r="A121" s="3" t="s">
        <v>981</v>
      </c>
      <c r="B121" s="3">
        <v>1986</v>
      </c>
      <c r="C121">
        <f t="shared" si="1"/>
        <v>1980</v>
      </c>
    </row>
    <row r="122" spans="1:3">
      <c r="A122" s="2" t="s">
        <v>40</v>
      </c>
      <c r="B122" s="2">
        <v>2006</v>
      </c>
      <c r="C122">
        <f t="shared" si="1"/>
        <v>2000</v>
      </c>
    </row>
    <row r="123" spans="1:3">
      <c r="A123" s="3" t="s">
        <v>228</v>
      </c>
      <c r="B123" s="3">
        <v>2019</v>
      </c>
      <c r="C123">
        <f t="shared" si="1"/>
        <v>2010</v>
      </c>
    </row>
    <row r="124" spans="1:3">
      <c r="A124" s="2" t="s">
        <v>888</v>
      </c>
      <c r="B124" s="2">
        <v>2017</v>
      </c>
      <c r="C124">
        <f t="shared" si="1"/>
        <v>2010</v>
      </c>
    </row>
    <row r="125" spans="1:3">
      <c r="A125" s="3" t="s">
        <v>494</v>
      </c>
      <c r="B125" s="3">
        <v>2013</v>
      </c>
      <c r="C125">
        <f t="shared" si="1"/>
        <v>2010</v>
      </c>
    </row>
    <row r="126" spans="1:3">
      <c r="A126" s="2" t="s">
        <v>167</v>
      </c>
      <c r="B126" s="2">
        <v>1997</v>
      </c>
      <c r="C126">
        <f t="shared" si="1"/>
        <v>1990</v>
      </c>
    </row>
    <row r="127" spans="1:3">
      <c r="A127" s="3" t="s">
        <v>380</v>
      </c>
      <c r="B127" s="3">
        <v>2014</v>
      </c>
      <c r="C127">
        <f t="shared" si="1"/>
        <v>2010</v>
      </c>
    </row>
    <row r="128" spans="1:3">
      <c r="A128" s="2" t="s">
        <v>1110</v>
      </c>
      <c r="B128" s="2">
        <v>1968</v>
      </c>
      <c r="C128">
        <f t="shared" si="1"/>
        <v>1960</v>
      </c>
    </row>
    <row r="129" spans="1:3">
      <c r="A129" s="3" t="s">
        <v>155</v>
      </c>
      <c r="B129" s="3">
        <v>2013</v>
      </c>
      <c r="C129">
        <f t="shared" si="1"/>
        <v>2010</v>
      </c>
    </row>
    <row r="130" spans="1:3">
      <c r="A130" s="2" t="s">
        <v>568</v>
      </c>
      <c r="B130" s="2">
        <v>1997</v>
      </c>
      <c r="C130">
        <f t="shared" si="1"/>
        <v>1990</v>
      </c>
    </row>
    <row r="131" spans="1:3">
      <c r="A131" s="3" t="s">
        <v>96</v>
      </c>
      <c r="B131" s="3">
        <v>2016</v>
      </c>
      <c r="C131">
        <f t="shared" ref="C131:C194" si="2">FLOOR(B131,10)</f>
        <v>2010</v>
      </c>
    </row>
    <row r="132" spans="1:3">
      <c r="A132" s="2" t="s">
        <v>815</v>
      </c>
      <c r="B132" s="2">
        <v>1995</v>
      </c>
      <c r="C132">
        <f t="shared" si="2"/>
        <v>1990</v>
      </c>
    </row>
    <row r="133" spans="1:3">
      <c r="A133" s="3" t="s">
        <v>213</v>
      </c>
      <c r="B133" s="3">
        <v>2003</v>
      </c>
      <c r="C133">
        <f t="shared" si="2"/>
        <v>2000</v>
      </c>
    </row>
    <row r="134" spans="1:3">
      <c r="A134" s="2" t="s">
        <v>427</v>
      </c>
      <c r="B134" s="2">
        <v>2005</v>
      </c>
      <c r="C134">
        <f t="shared" si="2"/>
        <v>2000</v>
      </c>
    </row>
    <row r="135" spans="1:3">
      <c r="A135" s="3" t="s">
        <v>1017</v>
      </c>
      <c r="B135" s="3">
        <v>1993</v>
      </c>
      <c r="C135">
        <f t="shared" si="2"/>
        <v>1990</v>
      </c>
    </row>
    <row r="136" spans="1:3">
      <c r="A136" s="2" t="s">
        <v>1152</v>
      </c>
      <c r="B136" s="2">
        <v>2007</v>
      </c>
      <c r="C136">
        <f t="shared" si="2"/>
        <v>2000</v>
      </c>
    </row>
    <row r="137" spans="1:3">
      <c r="A137" s="3" t="s">
        <v>1065</v>
      </c>
      <c r="B137" s="3">
        <v>1959</v>
      </c>
      <c r="C137">
        <f t="shared" si="2"/>
        <v>1950</v>
      </c>
    </row>
    <row r="138" spans="1:3">
      <c r="A138" s="2" t="s">
        <v>1061</v>
      </c>
      <c r="B138" s="2">
        <v>1995</v>
      </c>
      <c r="C138">
        <f t="shared" si="2"/>
        <v>1990</v>
      </c>
    </row>
    <row r="139" spans="1:3">
      <c r="A139" s="3" t="s">
        <v>1084</v>
      </c>
      <c r="B139" s="3">
        <v>1979</v>
      </c>
      <c r="C139">
        <f t="shared" si="2"/>
        <v>1970</v>
      </c>
    </row>
    <row r="140" spans="1:3">
      <c r="A140" s="2" t="s">
        <v>16</v>
      </c>
      <c r="B140" s="2">
        <v>2018</v>
      </c>
      <c r="C140">
        <f t="shared" si="2"/>
        <v>2010</v>
      </c>
    </row>
    <row r="141" spans="1:3">
      <c r="A141" s="3" t="s">
        <v>1036</v>
      </c>
      <c r="B141" s="3">
        <v>1986</v>
      </c>
      <c r="C141">
        <f t="shared" si="2"/>
        <v>1980</v>
      </c>
    </row>
    <row r="142" spans="1:3">
      <c r="A142" s="2" t="s">
        <v>994</v>
      </c>
      <c r="B142" s="2">
        <v>1988</v>
      </c>
      <c r="C142">
        <f t="shared" si="2"/>
        <v>1980</v>
      </c>
    </row>
    <row r="143" spans="1:3">
      <c r="A143" s="3" t="s">
        <v>369</v>
      </c>
      <c r="B143" s="3">
        <v>1989</v>
      </c>
      <c r="C143">
        <f t="shared" si="2"/>
        <v>1980</v>
      </c>
    </row>
    <row r="144" spans="1:3">
      <c r="A144" s="2" t="s">
        <v>783</v>
      </c>
      <c r="B144" s="2">
        <v>1979</v>
      </c>
      <c r="C144">
        <f t="shared" si="2"/>
        <v>1970</v>
      </c>
    </row>
    <row r="145" spans="1:3">
      <c r="A145" s="3" t="s">
        <v>1166</v>
      </c>
      <c r="B145" s="3">
        <v>1993</v>
      </c>
      <c r="C145">
        <f t="shared" si="2"/>
        <v>1990</v>
      </c>
    </row>
    <row r="146" spans="1:3">
      <c r="A146" s="2" t="s">
        <v>1189</v>
      </c>
      <c r="B146" s="2">
        <v>2004</v>
      </c>
      <c r="C146">
        <f t="shared" si="2"/>
        <v>2000</v>
      </c>
    </row>
    <row r="147" spans="1:3">
      <c r="A147" s="3" t="s">
        <v>861</v>
      </c>
      <c r="B147" s="3">
        <v>1995</v>
      </c>
      <c r="C147">
        <f t="shared" si="2"/>
        <v>1990</v>
      </c>
    </row>
    <row r="148" spans="1:3">
      <c r="A148" s="2" t="s">
        <v>666</v>
      </c>
      <c r="B148" s="2">
        <v>1992</v>
      </c>
      <c r="C148">
        <f t="shared" si="2"/>
        <v>1990</v>
      </c>
    </row>
    <row r="149" spans="1:3">
      <c r="A149" s="3" t="s">
        <v>340</v>
      </c>
      <c r="B149" s="3">
        <v>1994</v>
      </c>
      <c r="C149">
        <f t="shared" si="2"/>
        <v>1990</v>
      </c>
    </row>
    <row r="150" spans="1:3">
      <c r="A150" s="2" t="s">
        <v>628</v>
      </c>
      <c r="B150" s="2">
        <v>1975</v>
      </c>
      <c r="C150">
        <f t="shared" si="2"/>
        <v>1970</v>
      </c>
    </row>
    <row r="151" spans="1:3">
      <c r="A151" s="3" t="s">
        <v>932</v>
      </c>
      <c r="B151" s="3">
        <v>2013</v>
      </c>
      <c r="C151">
        <f t="shared" si="2"/>
        <v>2010</v>
      </c>
    </row>
    <row r="152" spans="1:3">
      <c r="A152" s="2" t="s">
        <v>397</v>
      </c>
      <c r="B152" s="2">
        <v>1976</v>
      </c>
      <c r="C152">
        <f t="shared" si="2"/>
        <v>1970</v>
      </c>
    </row>
    <row r="153" spans="1:3">
      <c r="A153" s="3" t="s">
        <v>873</v>
      </c>
      <c r="B153" s="3">
        <v>2019</v>
      </c>
      <c r="C153">
        <f t="shared" si="2"/>
        <v>2010</v>
      </c>
    </row>
    <row r="154" spans="1:3">
      <c r="A154" s="2" t="s">
        <v>986</v>
      </c>
      <c r="B154" s="2">
        <v>2009</v>
      </c>
      <c r="C154">
        <f t="shared" si="2"/>
        <v>2000</v>
      </c>
    </row>
    <row r="155" spans="1:3">
      <c r="A155" s="3" t="s">
        <v>719</v>
      </c>
      <c r="B155" s="3">
        <v>1998</v>
      </c>
      <c r="C155">
        <f t="shared" si="2"/>
        <v>1990</v>
      </c>
    </row>
    <row r="156" spans="1:3">
      <c r="A156" s="2" t="s">
        <v>453</v>
      </c>
      <c r="B156" s="2">
        <v>2010</v>
      </c>
      <c r="C156">
        <f t="shared" si="2"/>
        <v>2010</v>
      </c>
    </row>
    <row r="157" spans="1:3">
      <c r="A157" s="3" t="s">
        <v>540</v>
      </c>
      <c r="B157" s="3">
        <v>1999</v>
      </c>
      <c r="C157">
        <f t="shared" si="2"/>
        <v>1990</v>
      </c>
    </row>
    <row r="158" spans="1:3">
      <c r="A158" s="2" t="s">
        <v>239</v>
      </c>
      <c r="B158" s="2">
        <v>1991</v>
      </c>
      <c r="C158">
        <f t="shared" si="2"/>
        <v>1990</v>
      </c>
    </row>
    <row r="159" spans="1:3">
      <c r="A159" s="3" t="s">
        <v>1214</v>
      </c>
      <c r="B159" s="3">
        <v>2006</v>
      </c>
      <c r="C159">
        <f t="shared" si="2"/>
        <v>2000</v>
      </c>
    </row>
    <row r="160" spans="1:3">
      <c r="A160" s="2" t="s">
        <v>432</v>
      </c>
      <c r="B160" s="2">
        <v>1972</v>
      </c>
      <c r="C160">
        <f t="shared" si="2"/>
        <v>1970</v>
      </c>
    </row>
    <row r="161" spans="1:3">
      <c r="A161" s="3" t="s">
        <v>952</v>
      </c>
      <c r="B161" s="3">
        <v>1999</v>
      </c>
      <c r="C161">
        <f t="shared" si="2"/>
        <v>1990</v>
      </c>
    </row>
    <row r="162" spans="1:3">
      <c r="A162" s="2" t="s">
        <v>488</v>
      </c>
      <c r="B162" s="2">
        <v>1997</v>
      </c>
      <c r="C162">
        <f t="shared" si="2"/>
        <v>1990</v>
      </c>
    </row>
    <row r="163" spans="1:3">
      <c r="A163" s="3" t="s">
        <v>779</v>
      </c>
      <c r="B163" s="3">
        <v>1986</v>
      </c>
      <c r="C163">
        <f t="shared" si="2"/>
        <v>1980</v>
      </c>
    </row>
    <row r="164" spans="1:3">
      <c r="A164" s="2" t="s">
        <v>594</v>
      </c>
      <c r="B164" s="2">
        <v>2024</v>
      </c>
      <c r="C164">
        <f t="shared" si="2"/>
        <v>2020</v>
      </c>
    </row>
    <row r="165" spans="1:3">
      <c r="A165" s="3" t="s">
        <v>535</v>
      </c>
      <c r="B165" s="3">
        <v>2008</v>
      </c>
      <c r="C165">
        <f t="shared" si="2"/>
        <v>2000</v>
      </c>
    </row>
    <row r="166" spans="1:3">
      <c r="A166" s="2" t="s">
        <v>560</v>
      </c>
      <c r="B166" s="2">
        <v>2015</v>
      </c>
      <c r="C166">
        <f t="shared" si="2"/>
        <v>2010</v>
      </c>
    </row>
    <row r="167" spans="1:3">
      <c r="A167" s="3" t="s">
        <v>796</v>
      </c>
      <c r="B167" s="3">
        <v>1973</v>
      </c>
      <c r="C167">
        <f t="shared" si="2"/>
        <v>1970</v>
      </c>
    </row>
    <row r="168" spans="1:3">
      <c r="A168" s="2" t="s">
        <v>751</v>
      </c>
      <c r="B168" s="2">
        <v>2019</v>
      </c>
      <c r="C168">
        <f t="shared" si="2"/>
        <v>2010</v>
      </c>
    </row>
    <row r="169" spans="1:3">
      <c r="A169" s="3" t="s">
        <v>806</v>
      </c>
      <c r="B169" s="3">
        <v>1965</v>
      </c>
      <c r="C169">
        <f t="shared" si="2"/>
        <v>1960</v>
      </c>
    </row>
    <row r="170" spans="1:3">
      <c r="A170" s="2" t="s">
        <v>523</v>
      </c>
      <c r="B170" s="2">
        <v>2012</v>
      </c>
      <c r="C170">
        <f t="shared" si="2"/>
        <v>2010</v>
      </c>
    </row>
    <row r="171" spans="1:3">
      <c r="A171" s="3" t="s">
        <v>330</v>
      </c>
      <c r="B171" s="3">
        <v>2002</v>
      </c>
      <c r="C171">
        <f t="shared" si="2"/>
        <v>2000</v>
      </c>
    </row>
    <row r="172" spans="1:3">
      <c r="A172" s="2" t="s">
        <v>835</v>
      </c>
      <c r="B172" s="2">
        <v>2014</v>
      </c>
      <c r="C172">
        <f t="shared" si="2"/>
        <v>2010</v>
      </c>
    </row>
    <row r="173" spans="1:3">
      <c r="A173" s="3" t="s">
        <v>349</v>
      </c>
      <c r="B173" s="3">
        <v>2011</v>
      </c>
      <c r="C173">
        <f t="shared" si="2"/>
        <v>2010</v>
      </c>
    </row>
    <row r="174" spans="1:3">
      <c r="A174" s="2" t="s">
        <v>52</v>
      </c>
      <c r="B174" s="2">
        <v>2001</v>
      </c>
      <c r="C174">
        <f t="shared" si="2"/>
        <v>2000</v>
      </c>
    </row>
    <row r="175" spans="1:3">
      <c r="A175" s="3" t="s">
        <v>1093</v>
      </c>
      <c r="B175" s="3">
        <v>1999</v>
      </c>
      <c r="C175">
        <f t="shared" si="2"/>
        <v>1990</v>
      </c>
    </row>
    <row r="176" spans="1:3">
      <c r="A176" s="2" t="s">
        <v>1123</v>
      </c>
      <c r="B176" s="2">
        <v>2000</v>
      </c>
      <c r="C176">
        <f t="shared" si="2"/>
        <v>2000</v>
      </c>
    </row>
    <row r="177" spans="1:3">
      <c r="A177" s="3" t="s">
        <v>308</v>
      </c>
      <c r="B177" s="3">
        <v>2018</v>
      </c>
      <c r="C177">
        <f t="shared" si="2"/>
        <v>2010</v>
      </c>
    </row>
    <row r="178" spans="1:3">
      <c r="A178" s="2" t="s">
        <v>589</v>
      </c>
      <c r="B178" s="2">
        <v>1989</v>
      </c>
      <c r="C178">
        <f t="shared" si="2"/>
        <v>1980</v>
      </c>
    </row>
    <row r="179" spans="1:3">
      <c r="A179" s="3" t="s">
        <v>391</v>
      </c>
      <c r="B179" s="3">
        <v>1939</v>
      </c>
      <c r="C179">
        <f t="shared" si="2"/>
        <v>1930</v>
      </c>
    </row>
    <row r="180" spans="1:3">
      <c r="A180" s="2" t="s">
        <v>1139</v>
      </c>
      <c r="B180" s="2">
        <v>2014</v>
      </c>
      <c r="C180">
        <f t="shared" si="2"/>
        <v>2010</v>
      </c>
    </row>
    <row r="181" spans="1:3">
      <c r="A181" s="3" t="s">
        <v>115</v>
      </c>
      <c r="B181" s="3">
        <v>1991</v>
      </c>
      <c r="C181">
        <f t="shared" si="2"/>
        <v>1990</v>
      </c>
    </row>
    <row r="182" spans="1:3">
      <c r="A182" s="2" t="s">
        <v>769</v>
      </c>
      <c r="B182" s="2">
        <v>2007</v>
      </c>
      <c r="C182">
        <f t="shared" si="2"/>
        <v>2000</v>
      </c>
    </row>
    <row r="183" spans="1:3">
      <c r="A183" s="3" t="s">
        <v>1045</v>
      </c>
      <c r="B183" s="3">
        <v>2005</v>
      </c>
      <c r="C183">
        <f t="shared" si="2"/>
        <v>2000</v>
      </c>
    </row>
    <row r="184" spans="1:3">
      <c r="A184" s="2" t="s">
        <v>619</v>
      </c>
      <c r="B184" s="2">
        <v>2017</v>
      </c>
      <c r="C184">
        <f t="shared" si="2"/>
        <v>2010</v>
      </c>
    </row>
    <row r="185" spans="1:3">
      <c r="A185" s="3" t="s">
        <v>234</v>
      </c>
      <c r="B185" s="3">
        <v>1985</v>
      </c>
      <c r="C185">
        <f t="shared" si="2"/>
        <v>1980</v>
      </c>
    </row>
    <row r="186" spans="1:3">
      <c r="A186" s="2" t="s">
        <v>282</v>
      </c>
      <c r="B186" s="2">
        <v>1998</v>
      </c>
      <c r="C186">
        <f t="shared" si="2"/>
        <v>1990</v>
      </c>
    </row>
    <row r="187" spans="1:3">
      <c r="A187" s="3" t="s">
        <v>250</v>
      </c>
      <c r="B187" s="3">
        <v>2010</v>
      </c>
      <c r="C187">
        <f t="shared" si="2"/>
        <v>2010</v>
      </c>
    </row>
    <row r="188" spans="1:3">
      <c r="A188" s="2" t="s">
        <v>584</v>
      </c>
      <c r="B188" s="2">
        <v>2008</v>
      </c>
      <c r="C188">
        <f t="shared" si="2"/>
        <v>2000</v>
      </c>
    </row>
    <row r="189" spans="1:3">
      <c r="A189" s="3" t="s">
        <v>878</v>
      </c>
      <c r="B189" s="3">
        <v>2017</v>
      </c>
      <c r="C189">
        <f t="shared" si="2"/>
        <v>2010</v>
      </c>
    </row>
    <row r="190" spans="1:3">
      <c r="A190" s="2" t="s">
        <v>78</v>
      </c>
      <c r="B190" s="2">
        <v>1995</v>
      </c>
      <c r="C190">
        <f t="shared" si="2"/>
        <v>1990</v>
      </c>
    </row>
    <row r="191" spans="1:3">
      <c r="A191" s="3" t="s">
        <v>1040</v>
      </c>
      <c r="B191" s="3">
        <v>1973</v>
      </c>
      <c r="C191">
        <f t="shared" si="2"/>
        <v>1970</v>
      </c>
    </row>
    <row r="192" spans="1:3">
      <c r="A192" s="2" t="s">
        <v>844</v>
      </c>
      <c r="B192" s="2">
        <v>1981</v>
      </c>
      <c r="C192">
        <f t="shared" si="2"/>
        <v>1980</v>
      </c>
    </row>
    <row r="193" spans="1:3">
      <c r="A193" s="3" t="s">
        <v>509</v>
      </c>
      <c r="B193" s="3">
        <v>2004</v>
      </c>
      <c r="C193">
        <f t="shared" si="2"/>
        <v>2000</v>
      </c>
    </row>
    <row r="194" spans="1:3">
      <c r="A194" s="2" t="s">
        <v>65</v>
      </c>
      <c r="B194" s="2">
        <v>1975</v>
      </c>
      <c r="C194">
        <f t="shared" si="2"/>
        <v>1970</v>
      </c>
    </row>
    <row r="195" spans="1:3">
      <c r="A195" s="3" t="s">
        <v>1075</v>
      </c>
      <c r="B195" s="3">
        <v>2024</v>
      </c>
      <c r="C195">
        <f t="shared" ref="C195:C251" si="3">FLOOR(B195,10)</f>
        <v>2020</v>
      </c>
    </row>
    <row r="196" spans="1:3">
      <c r="A196" s="2" t="s">
        <v>865</v>
      </c>
      <c r="B196" s="2">
        <v>2001</v>
      </c>
      <c r="C196">
        <f t="shared" si="3"/>
        <v>2000</v>
      </c>
    </row>
    <row r="197" spans="1:3">
      <c r="A197" s="3" t="s">
        <v>827</v>
      </c>
      <c r="B197" s="3">
        <v>2010</v>
      </c>
      <c r="C197">
        <f t="shared" si="3"/>
        <v>2010</v>
      </c>
    </row>
    <row r="198" spans="1:3">
      <c r="A198" s="2" t="s">
        <v>1057</v>
      </c>
      <c r="B198" s="2">
        <v>1980</v>
      </c>
      <c r="C198">
        <f t="shared" si="3"/>
        <v>1980</v>
      </c>
    </row>
    <row r="199" spans="1:3">
      <c r="A199" s="3" t="s">
        <v>109</v>
      </c>
      <c r="B199" s="3">
        <v>2009</v>
      </c>
      <c r="C199">
        <f t="shared" si="3"/>
        <v>2000</v>
      </c>
    </row>
    <row r="200" spans="1:3">
      <c r="A200" s="2" t="s">
        <v>224</v>
      </c>
      <c r="B200" s="2">
        <v>1999</v>
      </c>
      <c r="C200">
        <f t="shared" si="3"/>
        <v>1990</v>
      </c>
    </row>
    <row r="201" spans="1:3">
      <c r="A201" s="3" t="s">
        <v>673</v>
      </c>
      <c r="B201" s="3">
        <v>2003</v>
      </c>
      <c r="C201">
        <f t="shared" si="3"/>
        <v>2000</v>
      </c>
    </row>
    <row r="202" spans="1:3">
      <c r="A202" s="2" t="s">
        <v>1219</v>
      </c>
      <c r="B202" s="2">
        <v>1983</v>
      </c>
      <c r="C202">
        <f t="shared" si="3"/>
        <v>1980</v>
      </c>
    </row>
    <row r="203" spans="1:3">
      <c r="A203" s="3" t="s">
        <v>679</v>
      </c>
      <c r="B203" s="3">
        <v>2001</v>
      </c>
      <c r="C203">
        <f t="shared" si="3"/>
        <v>2000</v>
      </c>
    </row>
    <row r="204" spans="1:3">
      <c r="A204" s="2" t="s">
        <v>942</v>
      </c>
      <c r="B204" s="2">
        <v>2023</v>
      </c>
      <c r="C204">
        <f t="shared" si="3"/>
        <v>2020</v>
      </c>
    </row>
    <row r="205" spans="1:3">
      <c r="A205" s="3" t="s">
        <v>277</v>
      </c>
      <c r="B205" s="3">
        <v>1994</v>
      </c>
      <c r="C205">
        <f t="shared" si="3"/>
        <v>1990</v>
      </c>
    </row>
    <row r="206" spans="1:3">
      <c r="A206" s="2" t="s">
        <v>1088</v>
      </c>
      <c r="B206" s="2">
        <v>2019</v>
      </c>
      <c r="C206">
        <f t="shared" si="3"/>
        <v>2010</v>
      </c>
    </row>
    <row r="207" spans="1:3">
      <c r="A207" s="3" t="s">
        <v>1212</v>
      </c>
      <c r="B207" s="3">
        <v>2002</v>
      </c>
      <c r="C207">
        <f t="shared" si="3"/>
        <v>2000</v>
      </c>
    </row>
    <row r="208" spans="1:3">
      <c r="A208" s="2" t="s">
        <v>801</v>
      </c>
      <c r="B208" s="2">
        <v>2015</v>
      </c>
      <c r="C208">
        <f t="shared" si="3"/>
        <v>2010</v>
      </c>
    </row>
    <row r="209" spans="1:3">
      <c r="A209" s="3" t="s">
        <v>1202</v>
      </c>
      <c r="B209" s="3">
        <v>2003</v>
      </c>
      <c r="C209">
        <f t="shared" si="3"/>
        <v>2000</v>
      </c>
    </row>
    <row r="210" spans="1:3">
      <c r="A210" s="2" t="s">
        <v>839</v>
      </c>
      <c r="B210" s="2">
        <v>2011</v>
      </c>
      <c r="C210">
        <f t="shared" si="3"/>
        <v>2010</v>
      </c>
    </row>
    <row r="211" spans="1:3">
      <c r="A211" s="3" t="s">
        <v>699</v>
      </c>
      <c r="B211" s="3">
        <v>2023</v>
      </c>
      <c r="C211">
        <f t="shared" si="3"/>
        <v>2020</v>
      </c>
    </row>
    <row r="212" spans="1:3">
      <c r="A212" s="2" t="s">
        <v>1007</v>
      </c>
      <c r="B212" s="2">
        <v>2003</v>
      </c>
      <c r="C212">
        <f t="shared" si="3"/>
        <v>2000</v>
      </c>
    </row>
    <row r="213" spans="1:3">
      <c r="A213" s="3" t="s">
        <v>710</v>
      </c>
      <c r="B213" s="3">
        <v>1993</v>
      </c>
      <c r="C213">
        <f t="shared" si="3"/>
        <v>1990</v>
      </c>
    </row>
    <row r="214" spans="1:3">
      <c r="A214" s="2" t="s">
        <v>385</v>
      </c>
      <c r="B214" s="2">
        <v>2010</v>
      </c>
      <c r="C214">
        <f t="shared" si="3"/>
        <v>2010</v>
      </c>
    </row>
    <row r="215" spans="1:3">
      <c r="A215" s="3" t="s">
        <v>1114</v>
      </c>
      <c r="B215" s="3">
        <v>1994</v>
      </c>
      <c r="C215">
        <f t="shared" si="3"/>
        <v>1990</v>
      </c>
    </row>
    <row r="216" spans="1:3">
      <c r="A216" s="2" t="s">
        <v>1103</v>
      </c>
      <c r="B216" s="2">
        <v>2012</v>
      </c>
      <c r="C216">
        <f t="shared" si="3"/>
        <v>2010</v>
      </c>
    </row>
    <row r="217" spans="1:3">
      <c r="A217" s="3" t="s">
        <v>408</v>
      </c>
      <c r="B217" s="3">
        <v>1977</v>
      </c>
      <c r="C217">
        <f t="shared" si="3"/>
        <v>1970</v>
      </c>
    </row>
    <row r="218" spans="1:3">
      <c r="A218" s="2" t="s">
        <v>133</v>
      </c>
      <c r="B218" s="2">
        <v>2008</v>
      </c>
      <c r="C218">
        <f t="shared" si="3"/>
        <v>2000</v>
      </c>
    </row>
    <row r="219" spans="1:3">
      <c r="A219" s="3" t="s">
        <v>609</v>
      </c>
      <c r="B219" s="3">
        <v>2018</v>
      </c>
      <c r="C219">
        <f t="shared" si="3"/>
        <v>2010</v>
      </c>
    </row>
    <row r="220" spans="1:3">
      <c r="A220" s="2" t="s">
        <v>245</v>
      </c>
      <c r="B220" s="2">
        <v>2022</v>
      </c>
      <c r="C220">
        <f t="shared" si="3"/>
        <v>2020</v>
      </c>
    </row>
    <row r="221" spans="1:3">
      <c r="A221" s="3" t="s">
        <v>179</v>
      </c>
      <c r="B221" s="3">
        <v>2021</v>
      </c>
      <c r="C221">
        <f t="shared" si="3"/>
        <v>2020</v>
      </c>
    </row>
    <row r="222" spans="1:3">
      <c r="A222" s="2" t="s">
        <v>143</v>
      </c>
      <c r="B222" s="2">
        <v>2019</v>
      </c>
      <c r="C222">
        <f t="shared" si="3"/>
        <v>2010</v>
      </c>
    </row>
    <row r="223" spans="1:3">
      <c r="A223" s="3" t="s">
        <v>27</v>
      </c>
      <c r="B223" s="3">
        <v>1962</v>
      </c>
      <c r="C223">
        <f t="shared" si="3"/>
        <v>1960</v>
      </c>
    </row>
    <row r="224" spans="1:3">
      <c r="A224" s="2" t="s">
        <v>58</v>
      </c>
      <c r="B224" s="2">
        <v>1963</v>
      </c>
      <c r="C224">
        <f t="shared" si="3"/>
        <v>1960</v>
      </c>
    </row>
    <row r="225" spans="1:3">
      <c r="A225" s="3" t="s">
        <v>102</v>
      </c>
      <c r="B225" s="3">
        <v>1924</v>
      </c>
      <c r="C225">
        <f t="shared" si="3"/>
        <v>1920</v>
      </c>
    </row>
    <row r="226" spans="1:3">
      <c r="A226" s="2" t="s">
        <v>207</v>
      </c>
      <c r="B226" s="2">
        <v>2023</v>
      </c>
      <c r="C226">
        <f t="shared" si="3"/>
        <v>2020</v>
      </c>
    </row>
    <row r="227" spans="1:3">
      <c r="A227" s="3" t="s">
        <v>256</v>
      </c>
      <c r="B227" s="3">
        <v>1975</v>
      </c>
      <c r="C227">
        <f t="shared" si="3"/>
        <v>1970</v>
      </c>
    </row>
    <row r="228" spans="1:3">
      <c r="A228" s="2" t="s">
        <v>364</v>
      </c>
      <c r="B228" s="2">
        <v>1957</v>
      </c>
      <c r="C228">
        <f t="shared" si="3"/>
        <v>1950</v>
      </c>
    </row>
    <row r="229" spans="1:3">
      <c r="A229" s="3" t="s">
        <v>417</v>
      </c>
      <c r="B229" s="3">
        <v>1975</v>
      </c>
      <c r="C229">
        <f t="shared" si="3"/>
        <v>1970</v>
      </c>
    </row>
    <row r="230" spans="1:3">
      <c r="A230" s="2" t="s">
        <v>422</v>
      </c>
      <c r="B230" s="2">
        <v>2019</v>
      </c>
      <c r="C230">
        <f t="shared" si="3"/>
        <v>2010</v>
      </c>
    </row>
    <row r="231" spans="1:3">
      <c r="A231" s="3" t="s">
        <v>438</v>
      </c>
      <c r="B231" s="3">
        <v>2009</v>
      </c>
      <c r="C231">
        <f t="shared" si="3"/>
        <v>2000</v>
      </c>
    </row>
    <row r="232" spans="1:3">
      <c r="A232" s="2" t="s">
        <v>447</v>
      </c>
      <c r="B232" s="2">
        <v>1926</v>
      </c>
      <c r="C232">
        <f t="shared" si="3"/>
        <v>1920</v>
      </c>
    </row>
    <row r="233" spans="1:3">
      <c r="A233" s="3" t="s">
        <v>479</v>
      </c>
      <c r="B233" s="3">
        <v>1953</v>
      </c>
      <c r="C233">
        <f t="shared" si="3"/>
        <v>1950</v>
      </c>
    </row>
    <row r="234" spans="1:3">
      <c r="A234" s="2" t="s">
        <v>505</v>
      </c>
      <c r="B234" s="2">
        <v>2024</v>
      </c>
      <c r="C234">
        <f t="shared" si="3"/>
        <v>2020</v>
      </c>
    </row>
    <row r="235" spans="1:3">
      <c r="A235" s="3" t="s">
        <v>531</v>
      </c>
      <c r="B235" s="3">
        <v>1921</v>
      </c>
      <c r="C235">
        <f t="shared" si="3"/>
        <v>1920</v>
      </c>
    </row>
    <row r="236" spans="1:3">
      <c r="A236" s="2" t="s">
        <v>554</v>
      </c>
      <c r="B236" s="2">
        <v>1961</v>
      </c>
      <c r="C236">
        <f t="shared" si="3"/>
        <v>1960</v>
      </c>
    </row>
    <row r="237" spans="1:3">
      <c r="A237" s="3" t="s">
        <v>565</v>
      </c>
      <c r="B237" s="3">
        <v>1925</v>
      </c>
      <c r="C237">
        <f t="shared" si="3"/>
        <v>1920</v>
      </c>
    </row>
    <row r="238" spans="1:3">
      <c r="A238" s="2" t="s">
        <v>642</v>
      </c>
      <c r="B238" s="2">
        <v>1944</v>
      </c>
      <c r="C238">
        <f t="shared" si="3"/>
        <v>1940</v>
      </c>
    </row>
    <row r="239" spans="1:3">
      <c r="A239" s="3" t="s">
        <v>657</v>
      </c>
      <c r="B239" s="3">
        <v>2009</v>
      </c>
      <c r="C239">
        <f t="shared" si="3"/>
        <v>2000</v>
      </c>
    </row>
    <row r="240" spans="1:3">
      <c r="A240" s="2" t="s">
        <v>670</v>
      </c>
      <c r="B240" s="2">
        <v>1940</v>
      </c>
      <c r="C240">
        <f t="shared" si="3"/>
        <v>1940</v>
      </c>
    </row>
    <row r="241" spans="1:3">
      <c r="A241" s="3" t="s">
        <v>729</v>
      </c>
      <c r="B241" s="3">
        <v>1954</v>
      </c>
      <c r="C241">
        <f t="shared" si="3"/>
        <v>1950</v>
      </c>
    </row>
    <row r="242" spans="1:3">
      <c r="A242" s="2" t="s">
        <v>743</v>
      </c>
      <c r="B242" s="2">
        <v>2005</v>
      </c>
      <c r="C242">
        <f t="shared" si="3"/>
        <v>2000</v>
      </c>
    </row>
    <row r="243" spans="1:3">
      <c r="A243" s="3" t="s">
        <v>747</v>
      </c>
      <c r="B243" s="3">
        <v>1957</v>
      </c>
      <c r="C243">
        <f t="shared" si="3"/>
        <v>1950</v>
      </c>
    </row>
    <row r="244" spans="1:3">
      <c r="A244" s="2" t="s">
        <v>819</v>
      </c>
      <c r="B244" s="2">
        <v>1957</v>
      </c>
      <c r="C244">
        <f t="shared" si="3"/>
        <v>1950</v>
      </c>
    </row>
    <row r="245" spans="1:3">
      <c r="A245" s="3" t="s">
        <v>882</v>
      </c>
      <c r="B245" s="3">
        <v>2015</v>
      </c>
      <c r="C245">
        <f t="shared" si="3"/>
        <v>2010</v>
      </c>
    </row>
    <row r="246" spans="1:3">
      <c r="A246" s="2" t="s">
        <v>897</v>
      </c>
      <c r="B246" s="2">
        <v>2012</v>
      </c>
      <c r="C246">
        <f t="shared" si="3"/>
        <v>2010</v>
      </c>
    </row>
    <row r="247" spans="1:3">
      <c r="A247" s="3" t="s">
        <v>914</v>
      </c>
      <c r="B247" s="3">
        <v>1940</v>
      </c>
      <c r="C247">
        <f t="shared" si="3"/>
        <v>1940</v>
      </c>
    </row>
    <row r="248" spans="1:3">
      <c r="A248" s="2" t="s">
        <v>960</v>
      </c>
      <c r="B248" s="2">
        <v>1957</v>
      </c>
      <c r="C248">
        <f t="shared" si="3"/>
        <v>1950</v>
      </c>
    </row>
    <row r="249" spans="1:3">
      <c r="A249" s="3" t="s">
        <v>1004</v>
      </c>
      <c r="B249" s="3">
        <v>1957</v>
      </c>
      <c r="C249">
        <f t="shared" si="3"/>
        <v>1950</v>
      </c>
    </row>
    <row r="250" spans="1:3">
      <c r="A250" s="2" t="s">
        <v>1027</v>
      </c>
      <c r="B250" s="2">
        <v>2021</v>
      </c>
      <c r="C250">
        <f t="shared" si="3"/>
        <v>2020</v>
      </c>
    </row>
    <row r="251" spans="1:3">
      <c r="A251" s="3" t="s">
        <v>1176</v>
      </c>
      <c r="B251" s="3">
        <v>1959</v>
      </c>
      <c r="C251">
        <f t="shared" si="3"/>
        <v>1950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7CA38-8187-4910-BA2C-66063280C297}">
  <dimension ref="A1:F1641"/>
  <sheetViews>
    <sheetView workbookViewId="0">
      <selection activeCell="C1" sqref="C1:C1048576"/>
    </sheetView>
  </sheetViews>
  <sheetFormatPr defaultRowHeight="18"/>
  <cols>
    <col min="1" max="1" width="60.109375" customWidth="1"/>
    <col min="2" max="2" width="21.6640625" customWidth="1"/>
    <col min="3" max="3" width="17.6640625" style="8" customWidth="1"/>
    <col min="5" max="5" width="22.88671875" bestFit="1" customWidth="1"/>
    <col min="6" max="6" width="24.44140625" bestFit="1" customWidth="1"/>
    <col min="7" max="7" width="9.77734375" customWidth="1"/>
    <col min="8" max="8" width="9.77734375" bestFit="1" customWidth="1"/>
    <col min="9" max="9" width="10.77734375" bestFit="1" customWidth="1"/>
  </cols>
  <sheetData>
    <row r="1" spans="1:6">
      <c r="A1" t="s">
        <v>1</v>
      </c>
      <c r="B1" t="s">
        <v>8</v>
      </c>
      <c r="C1" s="8" t="s">
        <v>9</v>
      </c>
    </row>
    <row r="2" spans="1:6">
      <c r="A2" t="s">
        <v>500</v>
      </c>
      <c r="B2" t="s">
        <v>1828</v>
      </c>
      <c r="C2" s="8">
        <v>15357</v>
      </c>
      <c r="E2" s="6" t="s">
        <v>8</v>
      </c>
      <c r="F2" t="s">
        <v>1907</v>
      </c>
    </row>
    <row r="3" spans="1:6">
      <c r="A3" t="s">
        <v>500</v>
      </c>
      <c r="B3" t="s">
        <v>1945</v>
      </c>
      <c r="C3" s="8">
        <v>15357</v>
      </c>
    </row>
    <row r="4" spans="1:6">
      <c r="A4" t="s">
        <v>500</v>
      </c>
      <c r="B4" t="s">
        <v>1901</v>
      </c>
      <c r="C4" s="8">
        <v>15357</v>
      </c>
      <c r="E4" s="6" t="s">
        <v>1406</v>
      </c>
      <c r="F4" t="s">
        <v>2014</v>
      </c>
    </row>
    <row r="5" spans="1:6">
      <c r="A5" t="s">
        <v>500</v>
      </c>
      <c r="B5" t="s">
        <v>1907</v>
      </c>
      <c r="C5" s="8">
        <v>15357</v>
      </c>
      <c r="E5" s="7" t="s">
        <v>1128</v>
      </c>
      <c r="F5" s="12">
        <v>42512375</v>
      </c>
    </row>
    <row r="6" spans="1:6">
      <c r="A6" t="s">
        <v>500</v>
      </c>
      <c r="B6" t="s">
        <v>1820</v>
      </c>
      <c r="C6" s="8">
        <v>15357</v>
      </c>
      <c r="E6" s="7" t="s">
        <v>330</v>
      </c>
      <c r="F6" s="12">
        <v>164615351</v>
      </c>
    </row>
    <row r="7" spans="1:6">
      <c r="A7" t="s">
        <v>500</v>
      </c>
      <c r="B7" t="s">
        <v>1825</v>
      </c>
      <c r="C7" s="8">
        <v>15357</v>
      </c>
      <c r="E7" s="7" t="s">
        <v>897</v>
      </c>
      <c r="F7" s="12">
        <v>0</v>
      </c>
    </row>
    <row r="8" spans="1:6">
      <c r="A8" t="s">
        <v>500</v>
      </c>
      <c r="B8" t="s">
        <v>1832</v>
      </c>
      <c r="C8" s="8">
        <v>15357</v>
      </c>
      <c r="E8" s="7" t="s">
        <v>739</v>
      </c>
      <c r="F8" s="12">
        <v>46909721</v>
      </c>
    </row>
    <row r="9" spans="1:6">
      <c r="A9" t="s">
        <v>500</v>
      </c>
      <c r="B9" t="s">
        <v>1840</v>
      </c>
      <c r="C9" s="8">
        <v>15357</v>
      </c>
      <c r="E9" s="7" t="s">
        <v>325</v>
      </c>
      <c r="F9" s="12">
        <v>25096862</v>
      </c>
    </row>
    <row r="10" spans="1:6">
      <c r="A10" t="s">
        <v>45</v>
      </c>
      <c r="B10" t="s">
        <v>1841</v>
      </c>
      <c r="C10" s="8">
        <v>19181</v>
      </c>
      <c r="E10" s="7" t="s">
        <v>500</v>
      </c>
      <c r="F10" s="12">
        <v>15357</v>
      </c>
    </row>
    <row r="11" spans="1:6">
      <c r="A11" t="s">
        <v>45</v>
      </c>
      <c r="B11" t="s">
        <v>1842</v>
      </c>
      <c r="C11" s="8">
        <v>19181</v>
      </c>
      <c r="E11" s="7" t="s">
        <v>261</v>
      </c>
      <c r="F11" s="12">
        <v>45055776</v>
      </c>
    </row>
    <row r="12" spans="1:6">
      <c r="A12" t="s">
        <v>45</v>
      </c>
      <c r="B12" t="s">
        <v>1843</v>
      </c>
      <c r="C12" s="8">
        <v>19181</v>
      </c>
      <c r="E12" s="7" t="s">
        <v>932</v>
      </c>
      <c r="F12" s="12">
        <v>116900694</v>
      </c>
    </row>
    <row r="13" spans="1:6">
      <c r="A13" t="s">
        <v>45</v>
      </c>
      <c r="B13" t="s">
        <v>1844</v>
      </c>
      <c r="C13" s="8">
        <v>19181</v>
      </c>
      <c r="E13" s="7" t="s">
        <v>1408</v>
      </c>
      <c r="F13" s="12">
        <v>441106136</v>
      </c>
    </row>
    <row r="14" spans="1:6">
      <c r="A14" t="s">
        <v>45</v>
      </c>
      <c r="B14" t="s">
        <v>1819</v>
      </c>
      <c r="C14" s="8">
        <v>19181</v>
      </c>
    </row>
    <row r="15" spans="1:6">
      <c r="A15" t="s">
        <v>45</v>
      </c>
      <c r="B15" t="s">
        <v>1825</v>
      </c>
      <c r="C15" s="8">
        <v>19181</v>
      </c>
    </row>
    <row r="16" spans="1:6">
      <c r="A16" t="s">
        <v>45</v>
      </c>
      <c r="B16" t="s">
        <v>1845</v>
      </c>
      <c r="C16" s="8">
        <v>19181</v>
      </c>
    </row>
    <row r="17" spans="1:3">
      <c r="A17" t="s">
        <v>185</v>
      </c>
      <c r="B17" t="s">
        <v>1879</v>
      </c>
      <c r="C17" s="8">
        <v>21228</v>
      </c>
    </row>
    <row r="18" spans="1:3">
      <c r="A18" t="s">
        <v>185</v>
      </c>
      <c r="B18" t="s">
        <v>1854</v>
      </c>
      <c r="C18" s="8">
        <v>21228</v>
      </c>
    </row>
    <row r="19" spans="1:3">
      <c r="A19" t="s">
        <v>185</v>
      </c>
      <c r="B19" t="s">
        <v>1850</v>
      </c>
      <c r="C19" s="8">
        <v>21228</v>
      </c>
    </row>
    <row r="20" spans="1:3">
      <c r="A20" t="s">
        <v>185</v>
      </c>
      <c r="B20" t="s">
        <v>1825</v>
      </c>
      <c r="C20" s="8">
        <v>21228</v>
      </c>
    </row>
    <row r="21" spans="1:3">
      <c r="A21" t="s">
        <v>185</v>
      </c>
      <c r="B21" t="s">
        <v>1840</v>
      </c>
      <c r="C21" s="8">
        <v>21228</v>
      </c>
    </row>
    <row r="22" spans="1:3">
      <c r="A22" t="s">
        <v>937</v>
      </c>
      <c r="B22" t="s">
        <v>1929</v>
      </c>
      <c r="C22" s="8">
        <v>21877</v>
      </c>
    </row>
    <row r="23" spans="1:3">
      <c r="A23" t="s">
        <v>937</v>
      </c>
      <c r="B23" t="s">
        <v>1906</v>
      </c>
      <c r="C23" s="8">
        <v>21877</v>
      </c>
    </row>
    <row r="24" spans="1:3">
      <c r="A24" t="s">
        <v>937</v>
      </c>
      <c r="B24" t="s">
        <v>1822</v>
      </c>
      <c r="C24" s="8">
        <v>21877</v>
      </c>
    </row>
    <row r="25" spans="1:3">
      <c r="A25" t="s">
        <v>937</v>
      </c>
      <c r="B25" t="s">
        <v>1846</v>
      </c>
      <c r="C25" s="8">
        <v>21877</v>
      </c>
    </row>
    <row r="26" spans="1:3">
      <c r="A26" t="s">
        <v>937</v>
      </c>
      <c r="B26" t="s">
        <v>1838</v>
      </c>
      <c r="C26" s="8">
        <v>21877</v>
      </c>
    </row>
    <row r="27" spans="1:3">
      <c r="A27" t="s">
        <v>937</v>
      </c>
      <c r="B27" t="s">
        <v>1824</v>
      </c>
      <c r="C27" s="8">
        <v>21877</v>
      </c>
    </row>
    <row r="28" spans="1:3">
      <c r="A28" t="s">
        <v>937</v>
      </c>
      <c r="B28" t="s">
        <v>1825</v>
      </c>
      <c r="C28" s="8">
        <v>21877</v>
      </c>
    </row>
    <row r="29" spans="1:3">
      <c r="A29" t="s">
        <v>937</v>
      </c>
      <c r="B29" t="s">
        <v>1867</v>
      </c>
      <c r="C29" s="8">
        <v>21877</v>
      </c>
    </row>
    <row r="30" spans="1:3">
      <c r="A30" t="s">
        <v>579</v>
      </c>
      <c r="B30" t="s">
        <v>1962</v>
      </c>
      <c r="C30" s="8">
        <v>24845</v>
      </c>
    </row>
    <row r="31" spans="1:3">
      <c r="A31" t="s">
        <v>579</v>
      </c>
      <c r="B31" t="s">
        <v>1825</v>
      </c>
      <c r="C31" s="8">
        <v>24845</v>
      </c>
    </row>
    <row r="32" spans="1:3">
      <c r="A32" t="s">
        <v>579</v>
      </c>
      <c r="B32" t="s">
        <v>1832</v>
      </c>
      <c r="C32" s="8">
        <v>24845</v>
      </c>
    </row>
    <row r="33" spans="1:3">
      <c r="A33" t="s">
        <v>579</v>
      </c>
      <c r="B33" t="s">
        <v>1840</v>
      </c>
      <c r="C33" s="8">
        <v>24845</v>
      </c>
    </row>
    <row r="34" spans="1:3">
      <c r="A34" t="s">
        <v>928</v>
      </c>
      <c r="B34" t="s">
        <v>1883</v>
      </c>
      <c r="C34" s="8">
        <v>35566</v>
      </c>
    </row>
    <row r="35" spans="1:3">
      <c r="A35" t="s">
        <v>928</v>
      </c>
      <c r="B35" t="s">
        <v>1901</v>
      </c>
      <c r="C35" s="8">
        <v>35566</v>
      </c>
    </row>
    <row r="36" spans="1:3">
      <c r="A36" t="s">
        <v>928</v>
      </c>
      <c r="B36" t="s">
        <v>1884</v>
      </c>
      <c r="C36" s="8">
        <v>35566</v>
      </c>
    </row>
    <row r="37" spans="1:3">
      <c r="A37" t="s">
        <v>928</v>
      </c>
      <c r="B37" t="s">
        <v>1820</v>
      </c>
      <c r="C37" s="8">
        <v>35566</v>
      </c>
    </row>
    <row r="38" spans="1:3">
      <c r="A38" t="s">
        <v>928</v>
      </c>
      <c r="B38" t="s">
        <v>1832</v>
      </c>
      <c r="C38" s="8">
        <v>35566</v>
      </c>
    </row>
    <row r="39" spans="1:3">
      <c r="A39" t="s">
        <v>928</v>
      </c>
      <c r="B39" t="s">
        <v>1840</v>
      </c>
      <c r="C39" s="8">
        <v>35566</v>
      </c>
    </row>
    <row r="40" spans="1:3">
      <c r="A40" t="s">
        <v>755</v>
      </c>
      <c r="B40" t="s">
        <v>1900</v>
      </c>
      <c r="C40" s="8">
        <v>46808</v>
      </c>
    </row>
    <row r="41" spans="1:3">
      <c r="A41" t="s">
        <v>755</v>
      </c>
      <c r="B41" t="s">
        <v>1820</v>
      </c>
      <c r="C41" s="8">
        <v>46808</v>
      </c>
    </row>
    <row r="42" spans="1:3">
      <c r="A42" t="s">
        <v>755</v>
      </c>
      <c r="B42" t="s">
        <v>1825</v>
      </c>
      <c r="C42" s="8">
        <v>46808</v>
      </c>
    </row>
    <row r="43" spans="1:3">
      <c r="A43" t="s">
        <v>755</v>
      </c>
      <c r="B43" t="s">
        <v>1832</v>
      </c>
      <c r="C43" s="8">
        <v>46808</v>
      </c>
    </row>
    <row r="44" spans="1:3">
      <c r="A44" t="s">
        <v>755</v>
      </c>
      <c r="B44" t="s">
        <v>1840</v>
      </c>
      <c r="C44" s="8">
        <v>46808</v>
      </c>
    </row>
    <row r="45" spans="1:3">
      <c r="A45" t="s">
        <v>792</v>
      </c>
      <c r="B45" t="s">
        <v>1946</v>
      </c>
      <c r="C45" s="8">
        <v>46808</v>
      </c>
    </row>
    <row r="46" spans="1:3">
      <c r="A46" t="s">
        <v>792</v>
      </c>
      <c r="B46" t="s">
        <v>1822</v>
      </c>
      <c r="C46" s="8">
        <v>46808</v>
      </c>
    </row>
    <row r="47" spans="1:3">
      <c r="A47" t="s">
        <v>792</v>
      </c>
      <c r="B47" t="s">
        <v>1835</v>
      </c>
      <c r="C47" s="8">
        <v>46808</v>
      </c>
    </row>
    <row r="48" spans="1:3">
      <c r="A48" t="s">
        <v>792</v>
      </c>
      <c r="B48" t="s">
        <v>1836</v>
      </c>
      <c r="C48" s="8">
        <v>46808</v>
      </c>
    </row>
    <row r="49" spans="1:3">
      <c r="A49" t="s">
        <v>792</v>
      </c>
      <c r="B49" t="s">
        <v>1825</v>
      </c>
      <c r="C49" s="8">
        <v>46808</v>
      </c>
    </row>
    <row r="50" spans="1:3">
      <c r="A50" t="s">
        <v>792</v>
      </c>
      <c r="B50" t="s">
        <v>1840</v>
      </c>
      <c r="C50" s="8">
        <v>46808</v>
      </c>
    </row>
    <row r="51" spans="1:3">
      <c r="A51" t="s">
        <v>1053</v>
      </c>
      <c r="B51" t="s">
        <v>1831</v>
      </c>
      <c r="C51" s="8">
        <v>46808</v>
      </c>
    </row>
    <row r="52" spans="1:3">
      <c r="A52" t="s">
        <v>1053</v>
      </c>
      <c r="B52" t="s">
        <v>1820</v>
      </c>
      <c r="C52" s="8">
        <v>46808</v>
      </c>
    </row>
    <row r="53" spans="1:3">
      <c r="A53" t="s">
        <v>1053</v>
      </c>
      <c r="B53" t="s">
        <v>1825</v>
      </c>
      <c r="C53" s="8">
        <v>46808</v>
      </c>
    </row>
    <row r="54" spans="1:3">
      <c r="A54" t="s">
        <v>1053</v>
      </c>
      <c r="B54" t="s">
        <v>1832</v>
      </c>
      <c r="C54" s="8">
        <v>46808</v>
      </c>
    </row>
    <row r="55" spans="1:3">
      <c r="A55" t="s">
        <v>946</v>
      </c>
      <c r="B55" t="s">
        <v>1879</v>
      </c>
      <c r="C55" s="8">
        <v>60239</v>
      </c>
    </row>
    <row r="56" spans="1:3">
      <c r="A56" t="s">
        <v>946</v>
      </c>
      <c r="B56" t="s">
        <v>1838</v>
      </c>
      <c r="C56" s="8">
        <v>60239</v>
      </c>
    </row>
    <row r="57" spans="1:3">
      <c r="A57" t="s">
        <v>946</v>
      </c>
      <c r="B57" t="s">
        <v>1825</v>
      </c>
      <c r="C57" s="8">
        <v>60239</v>
      </c>
    </row>
    <row r="58" spans="1:3">
      <c r="A58" t="s">
        <v>851</v>
      </c>
      <c r="B58" t="s">
        <v>1986</v>
      </c>
      <c r="C58" s="8">
        <v>63463</v>
      </c>
    </row>
    <row r="59" spans="1:3">
      <c r="A59" t="s">
        <v>851</v>
      </c>
      <c r="B59" t="s">
        <v>1825</v>
      </c>
      <c r="C59" s="8">
        <v>63463</v>
      </c>
    </row>
    <row r="60" spans="1:3">
      <c r="A60" t="s">
        <v>127</v>
      </c>
      <c r="B60" t="s">
        <v>1877</v>
      </c>
      <c r="C60" s="8">
        <v>66728</v>
      </c>
    </row>
    <row r="61" spans="1:3">
      <c r="A61" t="s">
        <v>127</v>
      </c>
      <c r="B61" t="s">
        <v>1850</v>
      </c>
      <c r="C61" s="8">
        <v>66728</v>
      </c>
    </row>
    <row r="62" spans="1:3">
      <c r="A62" t="s">
        <v>127</v>
      </c>
      <c r="B62" t="s">
        <v>1825</v>
      </c>
      <c r="C62" s="8">
        <v>66728</v>
      </c>
    </row>
    <row r="63" spans="1:3">
      <c r="A63" t="s">
        <v>127</v>
      </c>
      <c r="B63" t="s">
        <v>1832</v>
      </c>
      <c r="C63" s="8">
        <v>66728</v>
      </c>
    </row>
    <row r="64" spans="1:3">
      <c r="A64" t="s">
        <v>127</v>
      </c>
      <c r="B64" t="s">
        <v>1840</v>
      </c>
      <c r="C64" s="8">
        <v>66728</v>
      </c>
    </row>
    <row r="65" spans="1:3">
      <c r="A65" t="s">
        <v>1161</v>
      </c>
      <c r="B65" t="s">
        <v>1847</v>
      </c>
      <c r="C65" s="8">
        <v>71909</v>
      </c>
    </row>
    <row r="66" spans="1:3">
      <c r="A66" t="s">
        <v>1161</v>
      </c>
      <c r="B66" t="s">
        <v>1822</v>
      </c>
      <c r="C66" s="8">
        <v>71909</v>
      </c>
    </row>
    <row r="67" spans="1:3">
      <c r="A67" t="s">
        <v>1161</v>
      </c>
      <c r="B67" t="s">
        <v>1846</v>
      </c>
      <c r="C67" s="8">
        <v>71909</v>
      </c>
    </row>
    <row r="68" spans="1:3">
      <c r="A68" t="s">
        <v>1161</v>
      </c>
      <c r="B68" t="s">
        <v>1838</v>
      </c>
      <c r="C68" s="8">
        <v>71909</v>
      </c>
    </row>
    <row r="69" spans="1:3">
      <c r="A69" t="s">
        <v>1161</v>
      </c>
      <c r="B69" t="s">
        <v>1849</v>
      </c>
      <c r="C69" s="8">
        <v>71909</v>
      </c>
    </row>
    <row r="70" spans="1:3">
      <c r="A70" t="s">
        <v>1161</v>
      </c>
      <c r="B70" t="s">
        <v>1825</v>
      </c>
      <c r="C70" s="8">
        <v>71909</v>
      </c>
    </row>
    <row r="71" spans="1:3">
      <c r="A71" t="s">
        <v>1161</v>
      </c>
      <c r="B71" t="s">
        <v>1840</v>
      </c>
      <c r="C71" s="8">
        <v>71909</v>
      </c>
    </row>
    <row r="72" spans="1:3">
      <c r="A72" t="s">
        <v>1161</v>
      </c>
      <c r="B72" t="s">
        <v>1851</v>
      </c>
      <c r="C72" s="8">
        <v>71909</v>
      </c>
    </row>
    <row r="73" spans="1:3">
      <c r="A73" t="s">
        <v>464</v>
      </c>
      <c r="B73" t="s">
        <v>1942</v>
      </c>
      <c r="C73" s="8">
        <v>144738</v>
      </c>
    </row>
    <row r="74" spans="1:3">
      <c r="A74" t="s">
        <v>464</v>
      </c>
      <c r="B74" t="s">
        <v>1819</v>
      </c>
      <c r="C74" s="8">
        <v>144738</v>
      </c>
    </row>
    <row r="75" spans="1:3">
      <c r="A75" t="s">
        <v>464</v>
      </c>
      <c r="B75" t="s">
        <v>1825</v>
      </c>
      <c r="C75" s="8">
        <v>144738</v>
      </c>
    </row>
    <row r="76" spans="1:3">
      <c r="A76" t="s">
        <v>870</v>
      </c>
      <c r="B76" t="s">
        <v>1988</v>
      </c>
      <c r="C76" s="8">
        <v>163577</v>
      </c>
    </row>
    <row r="77" spans="1:3">
      <c r="A77" t="s">
        <v>870</v>
      </c>
      <c r="B77" t="s">
        <v>1843</v>
      </c>
      <c r="C77" s="8">
        <v>163577</v>
      </c>
    </row>
    <row r="78" spans="1:3">
      <c r="A78" t="s">
        <v>870</v>
      </c>
      <c r="B78" t="s">
        <v>1844</v>
      </c>
      <c r="C78" s="8">
        <v>163577</v>
      </c>
    </row>
    <row r="79" spans="1:3">
      <c r="A79" t="s">
        <v>870</v>
      </c>
      <c r="B79" t="s">
        <v>1819</v>
      </c>
      <c r="C79" s="8">
        <v>163577</v>
      </c>
    </row>
    <row r="80" spans="1:3">
      <c r="A80" t="s">
        <v>870</v>
      </c>
      <c r="B80" t="s">
        <v>1825</v>
      </c>
      <c r="C80" s="8">
        <v>163577</v>
      </c>
    </row>
    <row r="81" spans="1:3">
      <c r="A81" t="s">
        <v>870</v>
      </c>
      <c r="B81" t="s">
        <v>1845</v>
      </c>
      <c r="C81" s="8">
        <v>163577</v>
      </c>
    </row>
    <row r="82" spans="1:3">
      <c r="A82" t="s">
        <v>694</v>
      </c>
      <c r="B82" t="s">
        <v>1847</v>
      </c>
      <c r="C82" s="8">
        <v>274024</v>
      </c>
    </row>
    <row r="83" spans="1:3">
      <c r="A83" t="s">
        <v>694</v>
      </c>
      <c r="B83" t="s">
        <v>1825</v>
      </c>
      <c r="C83" s="8">
        <v>274024</v>
      </c>
    </row>
    <row r="84" spans="1:3">
      <c r="A84" t="s">
        <v>694</v>
      </c>
      <c r="B84" t="s">
        <v>1845</v>
      </c>
      <c r="C84" s="8">
        <v>274024</v>
      </c>
    </row>
    <row r="85" spans="1:3">
      <c r="A85" t="s">
        <v>924</v>
      </c>
      <c r="B85" t="s">
        <v>1866</v>
      </c>
      <c r="C85" s="8">
        <v>280859</v>
      </c>
    </row>
    <row r="86" spans="1:3">
      <c r="A86" t="s">
        <v>924</v>
      </c>
      <c r="B86" t="s">
        <v>1846</v>
      </c>
      <c r="C86" s="8">
        <v>280859</v>
      </c>
    </row>
    <row r="87" spans="1:3">
      <c r="A87" t="s">
        <v>924</v>
      </c>
      <c r="B87" t="s">
        <v>1820</v>
      </c>
      <c r="C87" s="8">
        <v>280859</v>
      </c>
    </row>
    <row r="88" spans="1:3">
      <c r="A88" t="s">
        <v>924</v>
      </c>
      <c r="B88" t="s">
        <v>1825</v>
      </c>
      <c r="C88" s="8">
        <v>280859</v>
      </c>
    </row>
    <row r="89" spans="1:3">
      <c r="A89" t="s">
        <v>1106</v>
      </c>
      <c r="B89" t="s">
        <v>1828</v>
      </c>
      <c r="C89" s="8">
        <v>299645</v>
      </c>
    </row>
    <row r="90" spans="1:3">
      <c r="A90" t="s">
        <v>1106</v>
      </c>
      <c r="B90" t="s">
        <v>2003</v>
      </c>
      <c r="C90" s="8">
        <v>299645</v>
      </c>
    </row>
    <row r="91" spans="1:3">
      <c r="A91" t="s">
        <v>1106</v>
      </c>
      <c r="B91" t="s">
        <v>1846</v>
      </c>
      <c r="C91" s="8">
        <v>299645</v>
      </c>
    </row>
    <row r="92" spans="1:3">
      <c r="A92" t="s">
        <v>1106</v>
      </c>
      <c r="B92" t="s">
        <v>1977</v>
      </c>
      <c r="C92" s="8">
        <v>299645</v>
      </c>
    </row>
    <row r="93" spans="1:3">
      <c r="A93" t="s">
        <v>1106</v>
      </c>
      <c r="B93" t="s">
        <v>1838</v>
      </c>
      <c r="C93" s="8">
        <v>299645</v>
      </c>
    </row>
    <row r="94" spans="1:3">
      <c r="A94" t="s">
        <v>1106</v>
      </c>
      <c r="B94" t="s">
        <v>1825</v>
      </c>
      <c r="C94" s="8">
        <v>299645</v>
      </c>
    </row>
    <row r="95" spans="1:3">
      <c r="A95" t="s">
        <v>989</v>
      </c>
      <c r="B95" t="s">
        <v>1879</v>
      </c>
      <c r="C95" s="8">
        <v>371111</v>
      </c>
    </row>
    <row r="96" spans="1:3">
      <c r="A96" t="s">
        <v>989</v>
      </c>
      <c r="B96" t="s">
        <v>1871</v>
      </c>
      <c r="C96" s="8">
        <v>371111</v>
      </c>
    </row>
    <row r="97" spans="1:3">
      <c r="A97" t="s">
        <v>989</v>
      </c>
      <c r="B97" t="s">
        <v>1838</v>
      </c>
      <c r="C97" s="8">
        <v>371111</v>
      </c>
    </row>
    <row r="98" spans="1:3">
      <c r="A98" t="s">
        <v>989</v>
      </c>
      <c r="B98" t="s">
        <v>1825</v>
      </c>
      <c r="C98" s="8">
        <v>371111</v>
      </c>
    </row>
    <row r="99" spans="1:3">
      <c r="A99" t="s">
        <v>989</v>
      </c>
      <c r="B99" t="s">
        <v>1995</v>
      </c>
      <c r="C99" s="8">
        <v>371111</v>
      </c>
    </row>
    <row r="100" spans="1:3">
      <c r="A100" t="s">
        <v>1022</v>
      </c>
      <c r="B100" t="s">
        <v>1968</v>
      </c>
      <c r="C100" s="8">
        <v>516962</v>
      </c>
    </row>
    <row r="101" spans="1:3">
      <c r="A101" t="s">
        <v>1022</v>
      </c>
      <c r="B101" t="s">
        <v>1983</v>
      </c>
      <c r="C101" s="8">
        <v>516962</v>
      </c>
    </row>
    <row r="102" spans="1:3">
      <c r="A102" t="s">
        <v>1022</v>
      </c>
      <c r="B102" t="s">
        <v>1909</v>
      </c>
      <c r="C102" s="8">
        <v>516962</v>
      </c>
    </row>
    <row r="103" spans="1:3">
      <c r="A103" t="s">
        <v>1022</v>
      </c>
      <c r="B103" t="s">
        <v>1822</v>
      </c>
      <c r="C103" s="8">
        <v>516962</v>
      </c>
    </row>
    <row r="104" spans="1:3">
      <c r="A104" t="s">
        <v>1022</v>
      </c>
      <c r="B104" t="s">
        <v>1838</v>
      </c>
      <c r="C104" s="8">
        <v>516962</v>
      </c>
    </row>
    <row r="105" spans="1:3">
      <c r="A105" t="s">
        <v>1022</v>
      </c>
      <c r="B105" t="s">
        <v>1862</v>
      </c>
      <c r="C105" s="8">
        <v>516962</v>
      </c>
    </row>
    <row r="106" spans="1:3">
      <c r="A106" t="s">
        <v>1022</v>
      </c>
      <c r="B106" t="s">
        <v>1825</v>
      </c>
      <c r="C106" s="8">
        <v>516962</v>
      </c>
    </row>
    <row r="107" spans="1:3">
      <c r="A107" t="s">
        <v>1022</v>
      </c>
      <c r="B107" t="s">
        <v>1851</v>
      </c>
      <c r="C107" s="8">
        <v>516962</v>
      </c>
    </row>
    <row r="108" spans="1:3">
      <c r="A108" t="s">
        <v>919</v>
      </c>
      <c r="B108" t="s">
        <v>1956</v>
      </c>
      <c r="C108" s="8">
        <v>592237</v>
      </c>
    </row>
    <row r="109" spans="1:3">
      <c r="A109" t="s">
        <v>919</v>
      </c>
      <c r="B109" t="s">
        <v>1822</v>
      </c>
      <c r="C109" s="8">
        <v>592237</v>
      </c>
    </row>
    <row r="110" spans="1:3">
      <c r="A110" t="s">
        <v>919</v>
      </c>
      <c r="B110" t="s">
        <v>1820</v>
      </c>
      <c r="C110" s="8">
        <v>592237</v>
      </c>
    </row>
    <row r="111" spans="1:3">
      <c r="A111" t="s">
        <v>919</v>
      </c>
      <c r="B111" t="s">
        <v>1825</v>
      </c>
      <c r="C111" s="8">
        <v>592237</v>
      </c>
    </row>
    <row r="112" spans="1:3">
      <c r="A112" t="s">
        <v>956</v>
      </c>
      <c r="B112" t="s">
        <v>1879</v>
      </c>
      <c r="C112" s="8">
        <v>613308</v>
      </c>
    </row>
    <row r="113" spans="1:3">
      <c r="A113" t="s">
        <v>956</v>
      </c>
      <c r="B113" t="s">
        <v>1838</v>
      </c>
      <c r="C113" s="8">
        <v>613308</v>
      </c>
    </row>
    <row r="114" spans="1:3">
      <c r="A114" t="s">
        <v>956</v>
      </c>
      <c r="B114" t="s">
        <v>1825</v>
      </c>
      <c r="C114" s="8">
        <v>613308</v>
      </c>
    </row>
    <row r="115" spans="1:3">
      <c r="A115" t="s">
        <v>34</v>
      </c>
      <c r="B115" t="s">
        <v>1833</v>
      </c>
      <c r="C115" s="8">
        <v>820278</v>
      </c>
    </row>
    <row r="116" spans="1:3">
      <c r="A116" t="s">
        <v>34</v>
      </c>
      <c r="B116" t="s">
        <v>1834</v>
      </c>
      <c r="C116" s="8">
        <v>820278</v>
      </c>
    </row>
    <row r="117" spans="1:3">
      <c r="A117" t="s">
        <v>34</v>
      </c>
      <c r="B117" t="s">
        <v>1822</v>
      </c>
      <c r="C117" s="8">
        <v>820278</v>
      </c>
    </row>
    <row r="118" spans="1:3">
      <c r="A118" t="s">
        <v>34</v>
      </c>
      <c r="B118" t="s">
        <v>1835</v>
      </c>
      <c r="C118" s="8">
        <v>820278</v>
      </c>
    </row>
    <row r="119" spans="1:3">
      <c r="A119" t="s">
        <v>34</v>
      </c>
      <c r="B119" t="s">
        <v>1836</v>
      </c>
      <c r="C119" s="8">
        <v>820278</v>
      </c>
    </row>
    <row r="120" spans="1:3">
      <c r="A120" t="s">
        <v>34</v>
      </c>
      <c r="B120" t="s">
        <v>1825</v>
      </c>
      <c r="C120" s="8">
        <v>820278</v>
      </c>
    </row>
    <row r="121" spans="1:3">
      <c r="A121" t="s">
        <v>734</v>
      </c>
      <c r="B121" t="s">
        <v>1821</v>
      </c>
      <c r="C121" s="8">
        <v>879794</v>
      </c>
    </row>
    <row r="122" spans="1:3">
      <c r="A122" t="s">
        <v>734</v>
      </c>
      <c r="B122" t="s">
        <v>1856</v>
      </c>
      <c r="C122" s="8">
        <v>879794</v>
      </c>
    </row>
    <row r="123" spans="1:3">
      <c r="A123" t="s">
        <v>734</v>
      </c>
      <c r="B123" t="s">
        <v>1825</v>
      </c>
      <c r="C123" s="8">
        <v>879794</v>
      </c>
    </row>
    <row r="124" spans="1:3">
      <c r="A124" t="s">
        <v>734</v>
      </c>
      <c r="B124" t="s">
        <v>1851</v>
      </c>
      <c r="C124" s="8">
        <v>879794</v>
      </c>
    </row>
    <row r="125" spans="1:3">
      <c r="A125" t="s">
        <v>759</v>
      </c>
      <c r="B125" t="s">
        <v>1978</v>
      </c>
      <c r="C125" s="8">
        <v>933933</v>
      </c>
    </row>
    <row r="126" spans="1:3">
      <c r="A126" t="s">
        <v>759</v>
      </c>
      <c r="B126" t="s">
        <v>1863</v>
      </c>
      <c r="C126" s="8">
        <v>933933</v>
      </c>
    </row>
    <row r="127" spans="1:3">
      <c r="A127" t="s">
        <v>759</v>
      </c>
      <c r="B127" t="s">
        <v>1913</v>
      </c>
      <c r="C127" s="8">
        <v>933933</v>
      </c>
    </row>
    <row r="128" spans="1:3">
      <c r="A128" t="s">
        <v>705</v>
      </c>
      <c r="B128" t="s">
        <v>1967</v>
      </c>
      <c r="C128" s="8">
        <v>1067364</v>
      </c>
    </row>
    <row r="129" spans="1:3">
      <c r="A129" t="s">
        <v>705</v>
      </c>
      <c r="B129" t="s">
        <v>1960</v>
      </c>
      <c r="C129" s="8">
        <v>1067364</v>
      </c>
    </row>
    <row r="130" spans="1:3">
      <c r="A130" t="s">
        <v>705</v>
      </c>
      <c r="B130" t="s">
        <v>1954</v>
      </c>
      <c r="C130" s="8">
        <v>1067364</v>
      </c>
    </row>
    <row r="131" spans="1:3">
      <c r="A131" t="s">
        <v>705</v>
      </c>
      <c r="B131" t="s">
        <v>1961</v>
      </c>
      <c r="C131" s="8">
        <v>1067364</v>
      </c>
    </row>
    <row r="132" spans="1:3">
      <c r="A132" t="s">
        <v>705</v>
      </c>
      <c r="B132" t="s">
        <v>1825</v>
      </c>
      <c r="C132" s="8">
        <v>1067364</v>
      </c>
    </row>
    <row r="133" spans="1:3">
      <c r="A133" t="s">
        <v>705</v>
      </c>
      <c r="B133" t="s">
        <v>1832</v>
      </c>
      <c r="C133" s="8">
        <v>1067364</v>
      </c>
    </row>
    <row r="134" spans="1:3">
      <c r="A134" t="s">
        <v>705</v>
      </c>
      <c r="B134" t="s">
        <v>1840</v>
      </c>
      <c r="C134" s="8">
        <v>1067364</v>
      </c>
    </row>
    <row r="135" spans="1:3">
      <c r="A135" t="s">
        <v>1098</v>
      </c>
      <c r="B135" t="s">
        <v>1908</v>
      </c>
      <c r="C135" s="8">
        <v>1079689</v>
      </c>
    </row>
    <row r="136" spans="1:3">
      <c r="A136" t="s">
        <v>1098</v>
      </c>
      <c r="B136" t="s">
        <v>1865</v>
      </c>
      <c r="C136" s="8">
        <v>1079689</v>
      </c>
    </row>
    <row r="137" spans="1:3">
      <c r="A137" t="s">
        <v>1098</v>
      </c>
      <c r="B137" t="s">
        <v>1909</v>
      </c>
      <c r="C137" s="8">
        <v>1079689</v>
      </c>
    </row>
    <row r="138" spans="1:3">
      <c r="A138" t="s">
        <v>1098</v>
      </c>
      <c r="B138" t="s">
        <v>1846</v>
      </c>
      <c r="C138" s="8">
        <v>1079689</v>
      </c>
    </row>
    <row r="139" spans="1:3">
      <c r="A139" t="s">
        <v>1098</v>
      </c>
      <c r="B139" t="s">
        <v>1994</v>
      </c>
      <c r="C139" s="8">
        <v>1079689</v>
      </c>
    </row>
    <row r="140" spans="1:3">
      <c r="A140" t="s">
        <v>1098</v>
      </c>
      <c r="B140" t="s">
        <v>2002</v>
      </c>
      <c r="C140" s="8">
        <v>1079689</v>
      </c>
    </row>
    <row r="141" spans="1:3">
      <c r="A141" t="s">
        <v>1098</v>
      </c>
      <c r="B141" t="s">
        <v>1862</v>
      </c>
      <c r="C141" s="8">
        <v>1079689</v>
      </c>
    </row>
    <row r="142" spans="1:3">
      <c r="A142" t="s">
        <v>1098</v>
      </c>
      <c r="B142" t="s">
        <v>1825</v>
      </c>
      <c r="C142" s="8">
        <v>1079689</v>
      </c>
    </row>
    <row r="143" spans="1:3">
      <c r="A143" t="s">
        <v>646</v>
      </c>
      <c r="B143" t="s">
        <v>1919</v>
      </c>
      <c r="C143" s="8">
        <v>1223869</v>
      </c>
    </row>
    <row r="144" spans="1:3">
      <c r="A144" t="s">
        <v>646</v>
      </c>
      <c r="B144" t="s">
        <v>1825</v>
      </c>
      <c r="C144" s="8">
        <v>1223869</v>
      </c>
    </row>
    <row r="145" spans="1:3">
      <c r="A145" t="s">
        <v>646</v>
      </c>
      <c r="B145" t="s">
        <v>1863</v>
      </c>
      <c r="C145" s="8">
        <v>1223869</v>
      </c>
    </row>
    <row r="146" spans="1:3">
      <c r="A146" t="s">
        <v>412</v>
      </c>
      <c r="B146" t="s">
        <v>1934</v>
      </c>
      <c r="C146" s="8">
        <v>1236166</v>
      </c>
    </row>
    <row r="147" spans="1:3">
      <c r="A147" t="s">
        <v>412</v>
      </c>
      <c r="B147" t="s">
        <v>1834</v>
      </c>
      <c r="C147" s="8">
        <v>1236166</v>
      </c>
    </row>
    <row r="148" spans="1:3">
      <c r="A148" t="s">
        <v>412</v>
      </c>
      <c r="B148" t="s">
        <v>1875</v>
      </c>
      <c r="C148" s="8">
        <v>1236166</v>
      </c>
    </row>
    <row r="149" spans="1:3">
      <c r="A149" t="s">
        <v>412</v>
      </c>
      <c r="B149" t="s">
        <v>1837</v>
      </c>
      <c r="C149" s="8">
        <v>1236166</v>
      </c>
    </row>
    <row r="150" spans="1:3">
      <c r="A150" t="s">
        <v>412</v>
      </c>
      <c r="B150" t="s">
        <v>1825</v>
      </c>
      <c r="C150" s="8">
        <v>1236166</v>
      </c>
    </row>
    <row r="151" spans="1:3">
      <c r="A151" t="s">
        <v>412</v>
      </c>
      <c r="B151" t="s">
        <v>1839</v>
      </c>
      <c r="C151" s="8">
        <v>1236166</v>
      </c>
    </row>
    <row r="152" spans="1:3">
      <c r="A152" t="s">
        <v>287</v>
      </c>
      <c r="B152" t="s">
        <v>1841</v>
      </c>
      <c r="C152" s="8">
        <v>1483643</v>
      </c>
    </row>
    <row r="153" spans="1:3">
      <c r="A153" t="s">
        <v>287</v>
      </c>
      <c r="B153" t="s">
        <v>1914</v>
      </c>
      <c r="C153" s="8">
        <v>1483643</v>
      </c>
    </row>
    <row r="154" spans="1:3">
      <c r="A154" t="s">
        <v>287</v>
      </c>
      <c r="B154" t="s">
        <v>1894</v>
      </c>
      <c r="C154" s="8">
        <v>1483643</v>
      </c>
    </row>
    <row r="155" spans="1:3">
      <c r="A155" t="s">
        <v>287</v>
      </c>
      <c r="B155" t="s">
        <v>1846</v>
      </c>
      <c r="C155" s="8">
        <v>1483643</v>
      </c>
    </row>
    <row r="156" spans="1:3">
      <c r="A156" t="s">
        <v>287</v>
      </c>
      <c r="B156" t="s">
        <v>1860</v>
      </c>
      <c r="C156" s="8">
        <v>1483643</v>
      </c>
    </row>
    <row r="157" spans="1:3">
      <c r="A157" t="s">
        <v>287</v>
      </c>
      <c r="B157" t="s">
        <v>1825</v>
      </c>
      <c r="C157" s="8">
        <v>1483643</v>
      </c>
    </row>
    <row r="158" spans="1:3">
      <c r="A158" t="s">
        <v>287</v>
      </c>
      <c r="B158" t="s">
        <v>1863</v>
      </c>
      <c r="C158" s="8">
        <v>1483643</v>
      </c>
    </row>
    <row r="159" spans="1:3">
      <c r="A159" t="s">
        <v>287</v>
      </c>
      <c r="B159" t="s">
        <v>1864</v>
      </c>
      <c r="C159" s="8">
        <v>1483643</v>
      </c>
    </row>
    <row r="160" spans="1:3">
      <c r="A160" t="s">
        <v>287</v>
      </c>
      <c r="B160" t="s">
        <v>1826</v>
      </c>
      <c r="C160" s="8">
        <v>1483643</v>
      </c>
    </row>
    <row r="161" spans="1:3">
      <c r="A161" t="s">
        <v>287</v>
      </c>
      <c r="B161" t="s">
        <v>1845</v>
      </c>
      <c r="C161" s="8">
        <v>1483643</v>
      </c>
    </row>
    <row r="162" spans="1:3">
      <c r="A162" t="s">
        <v>298</v>
      </c>
      <c r="B162" t="s">
        <v>1847</v>
      </c>
      <c r="C162" s="8">
        <v>1627530</v>
      </c>
    </row>
    <row r="163" spans="1:3">
      <c r="A163" t="s">
        <v>298</v>
      </c>
      <c r="B163" t="s">
        <v>1822</v>
      </c>
      <c r="C163" s="8">
        <v>1627530</v>
      </c>
    </row>
    <row r="164" spans="1:3">
      <c r="A164" t="s">
        <v>298</v>
      </c>
      <c r="B164" t="s">
        <v>1838</v>
      </c>
      <c r="C164" s="8">
        <v>1627530</v>
      </c>
    </row>
    <row r="165" spans="1:3">
      <c r="A165" t="s">
        <v>298</v>
      </c>
      <c r="B165" t="s">
        <v>1825</v>
      </c>
      <c r="C165" s="8">
        <v>1627530</v>
      </c>
    </row>
    <row r="166" spans="1:3">
      <c r="A166" t="s">
        <v>298</v>
      </c>
      <c r="B166" t="s">
        <v>1832</v>
      </c>
      <c r="C166" s="8">
        <v>1627530</v>
      </c>
    </row>
    <row r="167" spans="1:3">
      <c r="A167" t="s">
        <v>774</v>
      </c>
      <c r="B167" t="s">
        <v>1919</v>
      </c>
      <c r="C167" s="8">
        <v>1661096</v>
      </c>
    </row>
    <row r="168" spans="1:3">
      <c r="A168" t="s">
        <v>774</v>
      </c>
      <c r="B168" t="s">
        <v>1906</v>
      </c>
      <c r="C168" s="8">
        <v>1661096</v>
      </c>
    </row>
    <row r="169" spans="1:3">
      <c r="A169" t="s">
        <v>774</v>
      </c>
      <c r="B169" t="s">
        <v>1846</v>
      </c>
      <c r="C169" s="8">
        <v>1661096</v>
      </c>
    </row>
    <row r="170" spans="1:3">
      <c r="A170" t="s">
        <v>774</v>
      </c>
      <c r="B170" t="s">
        <v>1825</v>
      </c>
      <c r="C170" s="8">
        <v>1661096</v>
      </c>
    </row>
    <row r="171" spans="1:3">
      <c r="A171" t="s">
        <v>830</v>
      </c>
      <c r="B171" t="s">
        <v>1981</v>
      </c>
      <c r="C171" s="8">
        <v>1884537</v>
      </c>
    </row>
    <row r="172" spans="1:3">
      <c r="A172" t="s">
        <v>830</v>
      </c>
      <c r="B172" t="s">
        <v>1869</v>
      </c>
      <c r="C172" s="8">
        <v>1884537</v>
      </c>
    </row>
    <row r="173" spans="1:3">
      <c r="A173" t="s">
        <v>830</v>
      </c>
      <c r="B173" t="s">
        <v>1984</v>
      </c>
      <c r="C173" s="8">
        <v>1884537</v>
      </c>
    </row>
    <row r="174" spans="1:3">
      <c r="A174" t="s">
        <v>830</v>
      </c>
      <c r="B174" t="s">
        <v>1842</v>
      </c>
      <c r="C174" s="8">
        <v>1884537</v>
      </c>
    </row>
    <row r="175" spans="1:3">
      <c r="A175" t="s">
        <v>830</v>
      </c>
      <c r="B175" t="s">
        <v>1843</v>
      </c>
      <c r="C175" s="8">
        <v>1884537</v>
      </c>
    </row>
    <row r="176" spans="1:3">
      <c r="A176" t="s">
        <v>830</v>
      </c>
      <c r="B176" t="s">
        <v>1819</v>
      </c>
      <c r="C176" s="8">
        <v>1884537</v>
      </c>
    </row>
    <row r="177" spans="1:3">
      <c r="A177" t="s">
        <v>830</v>
      </c>
      <c r="B177" t="s">
        <v>1982</v>
      </c>
      <c r="C177" s="8">
        <v>1884537</v>
      </c>
    </row>
    <row r="178" spans="1:3">
      <c r="A178" t="s">
        <v>830</v>
      </c>
      <c r="B178" t="s">
        <v>1845</v>
      </c>
      <c r="C178" s="8">
        <v>1884537</v>
      </c>
    </row>
    <row r="179" spans="1:3">
      <c r="A179" t="s">
        <v>513</v>
      </c>
      <c r="B179" t="s">
        <v>1947</v>
      </c>
      <c r="C179" s="8">
        <v>2006788</v>
      </c>
    </row>
    <row r="180" spans="1:3">
      <c r="A180" t="s">
        <v>513</v>
      </c>
      <c r="B180" t="s">
        <v>1948</v>
      </c>
      <c r="C180" s="8">
        <v>2006788</v>
      </c>
    </row>
    <row r="181" spans="1:3">
      <c r="A181" t="s">
        <v>513</v>
      </c>
      <c r="B181" t="s">
        <v>1896</v>
      </c>
      <c r="C181" s="8">
        <v>2006788</v>
      </c>
    </row>
    <row r="182" spans="1:3">
      <c r="A182" t="s">
        <v>513</v>
      </c>
      <c r="B182" t="s">
        <v>1949</v>
      </c>
      <c r="C182" s="8">
        <v>2006788</v>
      </c>
    </row>
    <row r="183" spans="1:3">
      <c r="A183" t="s">
        <v>513</v>
      </c>
      <c r="B183" t="s">
        <v>1825</v>
      </c>
      <c r="C183" s="8">
        <v>2006788</v>
      </c>
    </row>
    <row r="184" spans="1:3">
      <c r="A184" t="s">
        <v>513</v>
      </c>
      <c r="B184" t="s">
        <v>1845</v>
      </c>
      <c r="C184" s="8">
        <v>2006788</v>
      </c>
    </row>
    <row r="185" spans="1:3">
      <c r="A185" t="s">
        <v>513</v>
      </c>
      <c r="B185" t="s">
        <v>1840</v>
      </c>
      <c r="C185" s="8">
        <v>2006788</v>
      </c>
    </row>
    <row r="186" spans="1:3">
      <c r="A186" t="s">
        <v>519</v>
      </c>
      <c r="B186" t="s">
        <v>1950</v>
      </c>
      <c r="C186" s="8">
        <v>2071334</v>
      </c>
    </row>
    <row r="187" spans="1:3">
      <c r="A187" t="s">
        <v>519</v>
      </c>
      <c r="B187" t="s">
        <v>1825</v>
      </c>
      <c r="C187" s="8">
        <v>2071334</v>
      </c>
    </row>
    <row r="188" spans="1:3">
      <c r="A188" t="s">
        <v>519</v>
      </c>
      <c r="B188" t="s">
        <v>1832</v>
      </c>
      <c r="C188" s="8">
        <v>2071334</v>
      </c>
    </row>
    <row r="189" spans="1:3">
      <c r="A189" t="s">
        <v>519</v>
      </c>
      <c r="B189" t="s">
        <v>1851</v>
      </c>
      <c r="C189" s="8">
        <v>2071334</v>
      </c>
    </row>
    <row r="190" spans="1:3">
      <c r="A190" t="s">
        <v>314</v>
      </c>
      <c r="B190" t="s">
        <v>1879</v>
      </c>
      <c r="C190" s="8">
        <v>2122771</v>
      </c>
    </row>
    <row r="191" spans="1:3">
      <c r="A191" t="s">
        <v>314</v>
      </c>
      <c r="B191" t="s">
        <v>1825</v>
      </c>
      <c r="C191" s="8">
        <v>2122771</v>
      </c>
    </row>
    <row r="192" spans="1:3">
      <c r="A192" t="s">
        <v>314</v>
      </c>
      <c r="B192" t="s">
        <v>1832</v>
      </c>
      <c r="C192" s="8">
        <v>2122771</v>
      </c>
    </row>
    <row r="193" spans="1:3">
      <c r="A193" t="s">
        <v>546</v>
      </c>
      <c r="B193" t="s">
        <v>1908</v>
      </c>
      <c r="C193" s="8">
        <v>2250213</v>
      </c>
    </row>
    <row r="194" spans="1:3">
      <c r="A194" t="s">
        <v>546</v>
      </c>
      <c r="B194" t="s">
        <v>1926</v>
      </c>
      <c r="C194" s="8">
        <v>2250213</v>
      </c>
    </row>
    <row r="195" spans="1:3">
      <c r="A195" t="s">
        <v>546</v>
      </c>
      <c r="B195" t="s">
        <v>1909</v>
      </c>
      <c r="C195" s="8">
        <v>2250213</v>
      </c>
    </row>
    <row r="196" spans="1:3">
      <c r="A196" t="s">
        <v>546</v>
      </c>
      <c r="B196" t="s">
        <v>1955</v>
      </c>
      <c r="C196" s="8">
        <v>2250213</v>
      </c>
    </row>
    <row r="197" spans="1:3">
      <c r="A197" t="s">
        <v>546</v>
      </c>
      <c r="B197" t="s">
        <v>1850</v>
      </c>
      <c r="C197" s="8">
        <v>2250213</v>
      </c>
    </row>
    <row r="198" spans="1:3">
      <c r="A198" t="s">
        <v>546</v>
      </c>
      <c r="B198" t="s">
        <v>1862</v>
      </c>
      <c r="C198" s="8">
        <v>2250213</v>
      </c>
    </row>
    <row r="199" spans="1:3">
      <c r="A199" t="s">
        <v>546</v>
      </c>
      <c r="B199" t="s">
        <v>1819</v>
      </c>
      <c r="C199" s="8">
        <v>2250213</v>
      </c>
    </row>
    <row r="200" spans="1:3">
      <c r="A200" t="s">
        <v>546</v>
      </c>
      <c r="B200" t="s">
        <v>1863</v>
      </c>
      <c r="C200" s="8">
        <v>2250213</v>
      </c>
    </row>
    <row r="201" spans="1:3">
      <c r="A201" t="s">
        <v>546</v>
      </c>
      <c r="B201" t="s">
        <v>1864</v>
      </c>
      <c r="C201" s="8">
        <v>2250213</v>
      </c>
    </row>
    <row r="202" spans="1:3">
      <c r="A202" t="s">
        <v>1198</v>
      </c>
      <c r="B202" t="s">
        <v>1828</v>
      </c>
      <c r="C202" s="8">
        <v>2458200</v>
      </c>
    </row>
    <row r="203" spans="1:3">
      <c r="A203" t="s">
        <v>1198</v>
      </c>
      <c r="B203" t="s">
        <v>1892</v>
      </c>
      <c r="C203" s="8">
        <v>2458200</v>
      </c>
    </row>
    <row r="204" spans="1:3">
      <c r="A204" t="s">
        <v>1198</v>
      </c>
      <c r="B204" t="s">
        <v>1846</v>
      </c>
      <c r="C204" s="8">
        <v>2458200</v>
      </c>
    </row>
    <row r="205" spans="1:3">
      <c r="A205" t="s">
        <v>1198</v>
      </c>
      <c r="B205" t="s">
        <v>1896</v>
      </c>
      <c r="C205" s="8">
        <v>2458200</v>
      </c>
    </row>
    <row r="206" spans="1:3">
      <c r="A206" t="s">
        <v>1198</v>
      </c>
      <c r="B206" t="s">
        <v>1836</v>
      </c>
      <c r="C206" s="8">
        <v>2458200</v>
      </c>
    </row>
    <row r="207" spans="1:3">
      <c r="A207" t="s">
        <v>1198</v>
      </c>
      <c r="B207" t="s">
        <v>1825</v>
      </c>
      <c r="C207" s="8">
        <v>2458200</v>
      </c>
    </row>
    <row r="208" spans="1:3">
      <c r="A208" t="s">
        <v>1198</v>
      </c>
      <c r="B208" t="s">
        <v>1832</v>
      </c>
      <c r="C208" s="8">
        <v>2458200</v>
      </c>
    </row>
    <row r="209" spans="1:3">
      <c r="A209" t="s">
        <v>1198</v>
      </c>
      <c r="B209" t="s">
        <v>1840</v>
      </c>
      <c r="C209" s="8">
        <v>2458200</v>
      </c>
    </row>
    <row r="210" spans="1:3">
      <c r="A210" t="s">
        <v>903</v>
      </c>
      <c r="B210" t="s">
        <v>1941</v>
      </c>
      <c r="C210" s="8">
        <v>2562392</v>
      </c>
    </row>
    <row r="211" spans="1:3">
      <c r="A211" t="s">
        <v>903</v>
      </c>
      <c r="B211" t="s">
        <v>1970</v>
      </c>
      <c r="C211" s="8">
        <v>2562392</v>
      </c>
    </row>
    <row r="212" spans="1:3">
      <c r="A212" t="s">
        <v>903</v>
      </c>
      <c r="B212" t="s">
        <v>1871</v>
      </c>
      <c r="C212" s="8">
        <v>2562392</v>
      </c>
    </row>
    <row r="213" spans="1:3">
      <c r="A213" t="s">
        <v>903</v>
      </c>
      <c r="B213" t="s">
        <v>1843</v>
      </c>
      <c r="C213" s="8">
        <v>2562392</v>
      </c>
    </row>
    <row r="214" spans="1:3">
      <c r="A214" t="s">
        <v>903</v>
      </c>
      <c r="B214" t="s">
        <v>1991</v>
      </c>
      <c r="C214" s="8">
        <v>2562392</v>
      </c>
    </row>
    <row r="215" spans="1:3">
      <c r="A215" t="s">
        <v>903</v>
      </c>
      <c r="B215" t="s">
        <v>1844</v>
      </c>
      <c r="C215" s="8">
        <v>2562392</v>
      </c>
    </row>
    <row r="216" spans="1:3">
      <c r="A216" t="s">
        <v>903</v>
      </c>
      <c r="B216" t="s">
        <v>1902</v>
      </c>
      <c r="C216" s="8">
        <v>2562392</v>
      </c>
    </row>
    <row r="217" spans="1:3">
      <c r="A217" t="s">
        <v>903</v>
      </c>
      <c r="B217" t="s">
        <v>1850</v>
      </c>
      <c r="C217" s="8">
        <v>2562392</v>
      </c>
    </row>
    <row r="218" spans="1:3">
      <c r="A218" t="s">
        <v>903</v>
      </c>
      <c r="B218" t="s">
        <v>1819</v>
      </c>
      <c r="C218" s="8">
        <v>2562392</v>
      </c>
    </row>
    <row r="219" spans="1:3">
      <c r="A219" t="s">
        <v>903</v>
      </c>
      <c r="B219" t="s">
        <v>1864</v>
      </c>
      <c r="C219" s="8">
        <v>2562392</v>
      </c>
    </row>
    <row r="220" spans="1:3">
      <c r="A220" t="s">
        <v>90</v>
      </c>
      <c r="B220" t="s">
        <v>1866</v>
      </c>
      <c r="C220" s="8">
        <v>2832029</v>
      </c>
    </row>
    <row r="221" spans="1:3">
      <c r="A221" t="s">
        <v>90</v>
      </c>
      <c r="B221" t="s">
        <v>1830</v>
      </c>
      <c r="C221" s="8">
        <v>2832029</v>
      </c>
    </row>
    <row r="222" spans="1:3">
      <c r="A222" t="s">
        <v>90</v>
      </c>
      <c r="B222" t="s">
        <v>1820</v>
      </c>
      <c r="C222" s="8">
        <v>2832029</v>
      </c>
    </row>
    <row r="223" spans="1:3">
      <c r="A223" t="s">
        <v>90</v>
      </c>
      <c r="B223" t="s">
        <v>1840</v>
      </c>
      <c r="C223" s="8">
        <v>2832029</v>
      </c>
    </row>
    <row r="224" spans="1:3">
      <c r="A224" t="s">
        <v>599</v>
      </c>
      <c r="B224" t="s">
        <v>1828</v>
      </c>
      <c r="C224" s="8">
        <v>3106530</v>
      </c>
    </row>
    <row r="225" spans="1:3">
      <c r="A225" t="s">
        <v>599</v>
      </c>
      <c r="B225" t="s">
        <v>1819</v>
      </c>
      <c r="C225" s="8">
        <v>3106530</v>
      </c>
    </row>
    <row r="226" spans="1:3">
      <c r="A226" t="s">
        <v>599</v>
      </c>
      <c r="B226" t="s">
        <v>1825</v>
      </c>
      <c r="C226" s="8">
        <v>3106530</v>
      </c>
    </row>
    <row r="227" spans="1:3">
      <c r="A227" t="s">
        <v>599</v>
      </c>
      <c r="B227" t="s">
        <v>1840</v>
      </c>
      <c r="C227" s="8">
        <v>3106530</v>
      </c>
    </row>
    <row r="228" spans="1:3">
      <c r="A228" t="s">
        <v>1048</v>
      </c>
      <c r="B228" t="s">
        <v>2000</v>
      </c>
      <c r="C228" s="8">
        <v>3270000</v>
      </c>
    </row>
    <row r="229" spans="1:3">
      <c r="A229" t="s">
        <v>1048</v>
      </c>
      <c r="B229" t="s">
        <v>1819</v>
      </c>
      <c r="C229" s="8">
        <v>3270000</v>
      </c>
    </row>
    <row r="230" spans="1:3">
      <c r="A230" t="s">
        <v>1048</v>
      </c>
      <c r="B230" t="s">
        <v>1845</v>
      </c>
      <c r="C230" s="8">
        <v>3270000</v>
      </c>
    </row>
    <row r="231" spans="1:3">
      <c r="A231" t="s">
        <v>1048</v>
      </c>
      <c r="B231" t="s">
        <v>1851</v>
      </c>
      <c r="C231" s="8">
        <v>3270000</v>
      </c>
    </row>
    <row r="232" spans="1:3">
      <c r="A232" t="s">
        <v>1180</v>
      </c>
      <c r="B232" t="s">
        <v>1879</v>
      </c>
      <c r="C232" s="8">
        <v>3635482</v>
      </c>
    </row>
    <row r="233" spans="1:3">
      <c r="A233" t="s">
        <v>1180</v>
      </c>
      <c r="B233" t="s">
        <v>1838</v>
      </c>
      <c r="C233" s="8">
        <v>3635482</v>
      </c>
    </row>
    <row r="234" spans="1:3">
      <c r="A234" t="s">
        <v>1180</v>
      </c>
      <c r="B234" t="s">
        <v>1825</v>
      </c>
      <c r="C234" s="8">
        <v>3635482</v>
      </c>
    </row>
    <row r="235" spans="1:3">
      <c r="A235" t="s">
        <v>23</v>
      </c>
      <c r="B235" t="s">
        <v>1828</v>
      </c>
      <c r="C235" s="8">
        <v>3753929</v>
      </c>
    </row>
    <row r="236" spans="1:3">
      <c r="A236" t="s">
        <v>23</v>
      </c>
      <c r="B236" t="s">
        <v>1829</v>
      </c>
      <c r="C236" s="8">
        <v>3753929</v>
      </c>
    </row>
    <row r="237" spans="1:3">
      <c r="A237" t="s">
        <v>23</v>
      </c>
      <c r="B237" t="s">
        <v>1818</v>
      </c>
      <c r="C237" s="8">
        <v>3753929</v>
      </c>
    </row>
    <row r="238" spans="1:3">
      <c r="A238" t="s">
        <v>23</v>
      </c>
      <c r="B238" t="s">
        <v>1830</v>
      </c>
      <c r="C238" s="8">
        <v>3753929</v>
      </c>
    </row>
    <row r="239" spans="1:3">
      <c r="A239" t="s">
        <v>23</v>
      </c>
      <c r="B239" t="s">
        <v>1819</v>
      </c>
      <c r="C239" s="8">
        <v>3753929</v>
      </c>
    </row>
    <row r="240" spans="1:3">
      <c r="A240" t="s">
        <v>23</v>
      </c>
      <c r="B240" t="s">
        <v>1820</v>
      </c>
      <c r="C240" s="8">
        <v>3753929</v>
      </c>
    </row>
    <row r="241" spans="1:3">
      <c r="A241" t="s">
        <v>458</v>
      </c>
      <c r="B241" t="s">
        <v>1879</v>
      </c>
      <c r="C241" s="8">
        <v>4219709</v>
      </c>
    </row>
    <row r="242" spans="1:3">
      <c r="A242" t="s">
        <v>458</v>
      </c>
      <c r="B242" t="s">
        <v>1825</v>
      </c>
      <c r="C242" s="8">
        <v>4219709</v>
      </c>
    </row>
    <row r="243" spans="1:3">
      <c r="A243" t="s">
        <v>458</v>
      </c>
      <c r="B243" t="s">
        <v>1845</v>
      </c>
      <c r="C243" s="8">
        <v>4219709</v>
      </c>
    </row>
    <row r="244" spans="1:3">
      <c r="A244" t="s">
        <v>458</v>
      </c>
      <c r="B244" t="s">
        <v>1851</v>
      </c>
      <c r="C244" s="8">
        <v>4219709</v>
      </c>
    </row>
    <row r="245" spans="1:3">
      <c r="A245" t="s">
        <v>1148</v>
      </c>
      <c r="B245" t="s">
        <v>1847</v>
      </c>
      <c r="C245" s="8">
        <v>4314927</v>
      </c>
    </row>
    <row r="246" spans="1:3">
      <c r="A246" t="s">
        <v>1148</v>
      </c>
      <c r="B246" t="s">
        <v>1822</v>
      </c>
      <c r="C246" s="8">
        <v>4314927</v>
      </c>
    </row>
    <row r="247" spans="1:3">
      <c r="A247" t="s">
        <v>1148</v>
      </c>
      <c r="B247" t="s">
        <v>1835</v>
      </c>
      <c r="C247" s="8">
        <v>4314927</v>
      </c>
    </row>
    <row r="248" spans="1:3">
      <c r="A248" t="s">
        <v>1148</v>
      </c>
      <c r="B248" t="s">
        <v>1838</v>
      </c>
      <c r="C248" s="8">
        <v>4314927</v>
      </c>
    </row>
    <row r="249" spans="1:3">
      <c r="A249" t="s">
        <v>1148</v>
      </c>
      <c r="B249" t="s">
        <v>1849</v>
      </c>
      <c r="C249" s="8">
        <v>4314927</v>
      </c>
    </row>
    <row r="250" spans="1:3">
      <c r="A250" t="s">
        <v>1148</v>
      </c>
      <c r="B250" t="s">
        <v>1836</v>
      </c>
      <c r="C250" s="8">
        <v>4314927</v>
      </c>
    </row>
    <row r="251" spans="1:3">
      <c r="A251" t="s">
        <v>1148</v>
      </c>
      <c r="B251" t="s">
        <v>1825</v>
      </c>
      <c r="C251" s="8">
        <v>4314927</v>
      </c>
    </row>
    <row r="252" spans="1:3">
      <c r="A252" t="s">
        <v>1148</v>
      </c>
      <c r="B252" t="s">
        <v>1851</v>
      </c>
      <c r="C252" s="8">
        <v>4314927</v>
      </c>
    </row>
    <row r="253" spans="1:3">
      <c r="A253" t="s">
        <v>714</v>
      </c>
      <c r="B253" t="s">
        <v>1976</v>
      </c>
      <c r="C253" s="8">
        <v>5014000</v>
      </c>
    </row>
    <row r="254" spans="1:3">
      <c r="A254" t="s">
        <v>714</v>
      </c>
      <c r="B254" t="s">
        <v>1850</v>
      </c>
      <c r="C254" s="8">
        <v>5014000</v>
      </c>
    </row>
    <row r="255" spans="1:3">
      <c r="A255" t="s">
        <v>714</v>
      </c>
      <c r="B255" t="s">
        <v>1825</v>
      </c>
      <c r="C255" s="8">
        <v>5014000</v>
      </c>
    </row>
    <row r="256" spans="1:3">
      <c r="A256" t="s">
        <v>714</v>
      </c>
      <c r="B256" t="s">
        <v>1952</v>
      </c>
      <c r="C256" s="8">
        <v>5014000</v>
      </c>
    </row>
    <row r="257" spans="1:3">
      <c r="A257" t="s">
        <v>267</v>
      </c>
      <c r="B257" t="s">
        <v>1908</v>
      </c>
      <c r="C257" s="8">
        <v>5017246</v>
      </c>
    </row>
    <row r="258" spans="1:3">
      <c r="A258" t="s">
        <v>267</v>
      </c>
      <c r="B258" t="s">
        <v>1909</v>
      </c>
      <c r="C258" s="8">
        <v>5017246</v>
      </c>
    </row>
    <row r="259" spans="1:3">
      <c r="A259" t="s">
        <v>267</v>
      </c>
      <c r="B259" t="s">
        <v>1846</v>
      </c>
      <c r="C259" s="8">
        <v>5017246</v>
      </c>
    </row>
    <row r="260" spans="1:3">
      <c r="A260" t="s">
        <v>267</v>
      </c>
      <c r="B260" t="s">
        <v>1910</v>
      </c>
      <c r="C260" s="8">
        <v>5017246</v>
      </c>
    </row>
    <row r="261" spans="1:3">
      <c r="A261" t="s">
        <v>267</v>
      </c>
      <c r="B261" t="s">
        <v>1862</v>
      </c>
      <c r="C261" s="8">
        <v>5017246</v>
      </c>
    </row>
    <row r="262" spans="1:3">
      <c r="A262" t="s">
        <v>267</v>
      </c>
      <c r="B262" t="s">
        <v>1825</v>
      </c>
      <c r="C262" s="8">
        <v>5017246</v>
      </c>
    </row>
    <row r="263" spans="1:3">
      <c r="A263" t="s">
        <v>267</v>
      </c>
      <c r="B263" t="s">
        <v>1864</v>
      </c>
      <c r="C263" s="8">
        <v>5017246</v>
      </c>
    </row>
    <row r="264" spans="1:3">
      <c r="A264" t="s">
        <v>267</v>
      </c>
      <c r="B264" t="s">
        <v>1845</v>
      </c>
      <c r="C264" s="8">
        <v>5017246</v>
      </c>
    </row>
    <row r="265" spans="1:3">
      <c r="A265" t="s">
        <v>161</v>
      </c>
      <c r="B265" t="s">
        <v>1828</v>
      </c>
      <c r="C265" s="8">
        <v>5321508</v>
      </c>
    </row>
    <row r="266" spans="1:3">
      <c r="A266" t="s">
        <v>161</v>
      </c>
      <c r="B266" t="s">
        <v>1834</v>
      </c>
      <c r="C266" s="8">
        <v>5321508</v>
      </c>
    </row>
    <row r="267" spans="1:3">
      <c r="A267" t="s">
        <v>161</v>
      </c>
      <c r="B267" t="s">
        <v>1818</v>
      </c>
      <c r="C267" s="8">
        <v>5321508</v>
      </c>
    </row>
    <row r="268" spans="1:3">
      <c r="A268" t="s">
        <v>161</v>
      </c>
      <c r="B268" t="s">
        <v>1822</v>
      </c>
      <c r="C268" s="8">
        <v>5321508</v>
      </c>
    </row>
    <row r="269" spans="1:3">
      <c r="A269" t="s">
        <v>161</v>
      </c>
      <c r="B269" t="s">
        <v>1820</v>
      </c>
      <c r="C269" s="8">
        <v>5321508</v>
      </c>
    </row>
    <row r="270" spans="1:3">
      <c r="A270" t="s">
        <v>161</v>
      </c>
      <c r="B270" t="s">
        <v>1825</v>
      </c>
      <c r="C270" s="8">
        <v>5321508</v>
      </c>
    </row>
    <row r="271" spans="1:3">
      <c r="A271" t="s">
        <v>1208</v>
      </c>
      <c r="B271" t="s">
        <v>1904</v>
      </c>
      <c r="C271" s="8">
        <v>5321508</v>
      </c>
    </row>
    <row r="272" spans="1:3">
      <c r="A272" t="s">
        <v>1208</v>
      </c>
      <c r="B272" t="s">
        <v>1958</v>
      </c>
      <c r="C272" s="8">
        <v>5321508</v>
      </c>
    </row>
    <row r="273" spans="1:3">
      <c r="A273" t="s">
        <v>1208</v>
      </c>
      <c r="B273" t="s">
        <v>1834</v>
      </c>
      <c r="C273" s="8">
        <v>5321508</v>
      </c>
    </row>
    <row r="274" spans="1:3">
      <c r="A274" t="s">
        <v>1208</v>
      </c>
      <c r="B274" t="s">
        <v>1822</v>
      </c>
      <c r="C274" s="8">
        <v>5321508</v>
      </c>
    </row>
    <row r="275" spans="1:3">
      <c r="A275" t="s">
        <v>1208</v>
      </c>
      <c r="B275" t="s">
        <v>1871</v>
      </c>
      <c r="C275" s="8">
        <v>5321508</v>
      </c>
    </row>
    <row r="276" spans="1:3">
      <c r="A276" t="s">
        <v>1208</v>
      </c>
      <c r="B276" t="s">
        <v>1965</v>
      </c>
      <c r="C276" s="8">
        <v>5321508</v>
      </c>
    </row>
    <row r="277" spans="1:3">
      <c r="A277" t="s">
        <v>1208</v>
      </c>
      <c r="B277" t="s">
        <v>1951</v>
      </c>
      <c r="C277" s="8">
        <v>5321508</v>
      </c>
    </row>
    <row r="278" spans="1:3">
      <c r="A278" t="s">
        <v>1208</v>
      </c>
      <c r="B278" t="s">
        <v>1825</v>
      </c>
      <c r="C278" s="8">
        <v>5321508</v>
      </c>
    </row>
    <row r="279" spans="1:3">
      <c r="A279" t="s">
        <v>1208</v>
      </c>
      <c r="B279" t="s">
        <v>1952</v>
      </c>
      <c r="C279" s="8">
        <v>5321508</v>
      </c>
    </row>
    <row r="280" spans="1:3">
      <c r="A280" t="s">
        <v>149</v>
      </c>
      <c r="B280" t="s">
        <v>1821</v>
      </c>
      <c r="C280" s="8">
        <v>5509040</v>
      </c>
    </row>
    <row r="281" spans="1:3">
      <c r="A281" t="s">
        <v>149</v>
      </c>
      <c r="B281" t="s">
        <v>1856</v>
      </c>
      <c r="C281" s="8">
        <v>5509040</v>
      </c>
    </row>
    <row r="282" spans="1:3">
      <c r="A282" t="s">
        <v>149</v>
      </c>
      <c r="B282" t="s">
        <v>1838</v>
      </c>
      <c r="C282" s="8">
        <v>5509040</v>
      </c>
    </row>
    <row r="283" spans="1:3">
      <c r="A283" t="s">
        <v>149</v>
      </c>
      <c r="B283" t="s">
        <v>1824</v>
      </c>
      <c r="C283" s="8">
        <v>5509040</v>
      </c>
    </row>
    <row r="284" spans="1:3">
      <c r="A284" t="s">
        <v>149</v>
      </c>
      <c r="B284" t="s">
        <v>1825</v>
      </c>
      <c r="C284" s="8">
        <v>5509040</v>
      </c>
    </row>
    <row r="285" spans="1:3">
      <c r="A285" t="s">
        <v>149</v>
      </c>
      <c r="B285" t="s">
        <v>1867</v>
      </c>
      <c r="C285" s="8">
        <v>5509040</v>
      </c>
    </row>
    <row r="286" spans="1:3">
      <c r="A286" t="s">
        <v>149</v>
      </c>
      <c r="B286" t="s">
        <v>1851</v>
      </c>
      <c r="C286" s="8">
        <v>5509040</v>
      </c>
    </row>
    <row r="287" spans="1:3">
      <c r="A287" t="s">
        <v>201</v>
      </c>
      <c r="B287" t="s">
        <v>1889</v>
      </c>
      <c r="C287" s="8">
        <v>5535405</v>
      </c>
    </row>
    <row r="288" spans="1:3">
      <c r="A288" t="s">
        <v>201</v>
      </c>
      <c r="B288" t="s">
        <v>1825</v>
      </c>
      <c r="C288" s="8">
        <v>5535405</v>
      </c>
    </row>
    <row r="289" spans="1:3">
      <c r="A289" t="s">
        <v>201</v>
      </c>
      <c r="B289" t="s">
        <v>1845</v>
      </c>
      <c r="C289" s="8">
        <v>5535405</v>
      </c>
    </row>
    <row r="290" spans="1:3">
      <c r="A290" t="s">
        <v>1156</v>
      </c>
      <c r="B290" t="s">
        <v>1841</v>
      </c>
      <c r="C290" s="8">
        <v>5820649</v>
      </c>
    </row>
    <row r="291" spans="1:3">
      <c r="A291" t="s">
        <v>1156</v>
      </c>
      <c r="B291" t="s">
        <v>1825</v>
      </c>
      <c r="C291" s="8">
        <v>5820649</v>
      </c>
    </row>
    <row r="292" spans="1:3">
      <c r="A292" t="s">
        <v>1156</v>
      </c>
      <c r="B292" t="s">
        <v>1845</v>
      </c>
      <c r="C292" s="8">
        <v>5820649</v>
      </c>
    </row>
    <row r="293" spans="1:3">
      <c r="A293" t="s">
        <v>637</v>
      </c>
      <c r="B293" t="s">
        <v>1947</v>
      </c>
      <c r="C293" s="8">
        <v>6391436</v>
      </c>
    </row>
    <row r="294" spans="1:3">
      <c r="A294" t="s">
        <v>637</v>
      </c>
      <c r="B294" t="s">
        <v>1948</v>
      </c>
      <c r="C294" s="8">
        <v>6391436</v>
      </c>
    </row>
    <row r="295" spans="1:3">
      <c r="A295" t="s">
        <v>637</v>
      </c>
      <c r="B295" t="s">
        <v>1966</v>
      </c>
      <c r="C295" s="8">
        <v>6391436</v>
      </c>
    </row>
    <row r="296" spans="1:3">
      <c r="A296" t="s">
        <v>637</v>
      </c>
      <c r="B296" t="s">
        <v>1822</v>
      </c>
      <c r="C296" s="8">
        <v>6391436</v>
      </c>
    </row>
    <row r="297" spans="1:3">
      <c r="A297" t="s">
        <v>637</v>
      </c>
      <c r="B297" t="s">
        <v>1846</v>
      </c>
      <c r="C297" s="8">
        <v>6391436</v>
      </c>
    </row>
    <row r="298" spans="1:3">
      <c r="A298" t="s">
        <v>637</v>
      </c>
      <c r="B298" t="s">
        <v>1896</v>
      </c>
      <c r="C298" s="8">
        <v>6391436</v>
      </c>
    </row>
    <row r="299" spans="1:3">
      <c r="A299" t="s">
        <v>637</v>
      </c>
      <c r="B299" t="s">
        <v>1884</v>
      </c>
      <c r="C299" s="8">
        <v>6391436</v>
      </c>
    </row>
    <row r="300" spans="1:3">
      <c r="A300" t="s">
        <v>637</v>
      </c>
      <c r="B300" t="s">
        <v>1838</v>
      </c>
      <c r="C300" s="8">
        <v>6391436</v>
      </c>
    </row>
    <row r="301" spans="1:3">
      <c r="A301" t="s">
        <v>637</v>
      </c>
      <c r="B301" t="s">
        <v>1961</v>
      </c>
      <c r="C301" s="8">
        <v>6391436</v>
      </c>
    </row>
    <row r="302" spans="1:3">
      <c r="A302" t="s">
        <v>637</v>
      </c>
      <c r="B302" t="s">
        <v>1825</v>
      </c>
      <c r="C302" s="8">
        <v>6391436</v>
      </c>
    </row>
    <row r="303" spans="1:3">
      <c r="A303" t="s">
        <v>84</v>
      </c>
      <c r="B303" t="s">
        <v>1858</v>
      </c>
      <c r="C303" s="8">
        <v>6532874</v>
      </c>
    </row>
    <row r="304" spans="1:3">
      <c r="A304" t="s">
        <v>84</v>
      </c>
      <c r="B304" t="s">
        <v>1865</v>
      </c>
      <c r="C304" s="8">
        <v>6532874</v>
      </c>
    </row>
    <row r="305" spans="1:3">
      <c r="A305" t="s">
        <v>84</v>
      </c>
      <c r="B305" t="s">
        <v>1857</v>
      </c>
      <c r="C305" s="8">
        <v>6532874</v>
      </c>
    </row>
    <row r="306" spans="1:3">
      <c r="A306" t="s">
        <v>84</v>
      </c>
      <c r="B306" t="s">
        <v>1843</v>
      </c>
      <c r="C306" s="8">
        <v>6532874</v>
      </c>
    </row>
    <row r="307" spans="1:3">
      <c r="A307" t="s">
        <v>84</v>
      </c>
      <c r="B307" t="s">
        <v>1819</v>
      </c>
      <c r="C307" s="8">
        <v>6532874</v>
      </c>
    </row>
    <row r="308" spans="1:3">
      <c r="A308" t="s">
        <v>84</v>
      </c>
      <c r="B308" t="s">
        <v>1825</v>
      </c>
      <c r="C308" s="8">
        <v>6532874</v>
      </c>
    </row>
    <row r="309" spans="1:3">
      <c r="A309" t="s">
        <v>320</v>
      </c>
      <c r="B309" t="s">
        <v>1921</v>
      </c>
      <c r="C309" s="8">
        <v>6719864</v>
      </c>
    </row>
    <row r="310" spans="1:3">
      <c r="A310" t="s">
        <v>320</v>
      </c>
      <c r="B310" t="s">
        <v>1846</v>
      </c>
      <c r="C310" s="8">
        <v>6719864</v>
      </c>
    </row>
    <row r="311" spans="1:3">
      <c r="A311" t="s">
        <v>320</v>
      </c>
      <c r="B311" t="s">
        <v>1838</v>
      </c>
      <c r="C311" s="8">
        <v>6719864</v>
      </c>
    </row>
    <row r="312" spans="1:3">
      <c r="A312" t="s">
        <v>320</v>
      </c>
      <c r="B312" t="s">
        <v>1820</v>
      </c>
      <c r="C312" s="8">
        <v>6719864</v>
      </c>
    </row>
    <row r="313" spans="1:3">
      <c r="A313" t="s">
        <v>320</v>
      </c>
      <c r="B313" t="s">
        <v>1825</v>
      </c>
      <c r="C313" s="8">
        <v>6719864</v>
      </c>
    </row>
    <row r="314" spans="1:3">
      <c r="A314" t="s">
        <v>811</v>
      </c>
      <c r="B314" t="s">
        <v>1956</v>
      </c>
      <c r="C314" s="8">
        <v>7099055</v>
      </c>
    </row>
    <row r="315" spans="1:3">
      <c r="A315" t="s">
        <v>811</v>
      </c>
      <c r="B315" t="s">
        <v>1846</v>
      </c>
      <c r="C315" s="8">
        <v>7099055</v>
      </c>
    </row>
    <row r="316" spans="1:3">
      <c r="A316" t="s">
        <v>811</v>
      </c>
      <c r="B316" t="s">
        <v>1825</v>
      </c>
      <c r="C316" s="8">
        <v>7099055</v>
      </c>
    </row>
    <row r="317" spans="1:3">
      <c r="A317" t="s">
        <v>856</v>
      </c>
      <c r="B317" t="s">
        <v>1816</v>
      </c>
      <c r="C317" s="8">
        <v>7564459</v>
      </c>
    </row>
    <row r="318" spans="1:3">
      <c r="A318" t="s">
        <v>856</v>
      </c>
      <c r="B318" t="s">
        <v>1865</v>
      </c>
      <c r="C318" s="8">
        <v>7564459</v>
      </c>
    </row>
    <row r="319" spans="1:3">
      <c r="A319" t="s">
        <v>856</v>
      </c>
      <c r="B319" t="s">
        <v>1818</v>
      </c>
      <c r="C319" s="8">
        <v>7564459</v>
      </c>
    </row>
    <row r="320" spans="1:3">
      <c r="A320" t="s">
        <v>856</v>
      </c>
      <c r="B320" t="s">
        <v>1820</v>
      </c>
      <c r="C320" s="8">
        <v>7564459</v>
      </c>
    </row>
    <row r="321" spans="1:3">
      <c r="A321" t="s">
        <v>856</v>
      </c>
      <c r="B321" t="s">
        <v>1825</v>
      </c>
      <c r="C321" s="8">
        <v>7564459</v>
      </c>
    </row>
    <row r="322" spans="1:3">
      <c r="A322" t="s">
        <v>484</v>
      </c>
      <c r="B322" t="s">
        <v>1943</v>
      </c>
      <c r="C322" s="8">
        <v>7863310</v>
      </c>
    </row>
    <row r="323" spans="1:3">
      <c r="A323" t="s">
        <v>484</v>
      </c>
      <c r="B323" t="s">
        <v>1944</v>
      </c>
      <c r="C323" s="8">
        <v>7863310</v>
      </c>
    </row>
    <row r="324" spans="1:3">
      <c r="A324" t="s">
        <v>484</v>
      </c>
      <c r="B324" t="s">
        <v>1896</v>
      </c>
      <c r="C324" s="8">
        <v>7863310</v>
      </c>
    </row>
    <row r="325" spans="1:3">
      <c r="A325" t="s">
        <v>484</v>
      </c>
      <c r="B325" t="s">
        <v>1884</v>
      </c>
      <c r="C325" s="8">
        <v>7863310</v>
      </c>
    </row>
    <row r="326" spans="1:3">
      <c r="A326" t="s">
        <v>484</v>
      </c>
      <c r="B326" t="s">
        <v>1838</v>
      </c>
      <c r="C326" s="8">
        <v>7863310</v>
      </c>
    </row>
    <row r="327" spans="1:3">
      <c r="A327" t="s">
        <v>484</v>
      </c>
      <c r="B327" t="s">
        <v>1832</v>
      </c>
      <c r="C327" s="8">
        <v>7863310</v>
      </c>
    </row>
    <row r="328" spans="1:3">
      <c r="A328" t="s">
        <v>484</v>
      </c>
      <c r="B328" t="s">
        <v>1845</v>
      </c>
      <c r="C328" s="8">
        <v>7863310</v>
      </c>
    </row>
    <row r="329" spans="1:3">
      <c r="A329" t="s">
        <v>484</v>
      </c>
      <c r="B329" t="s">
        <v>1840</v>
      </c>
      <c r="C329" s="8">
        <v>7863310</v>
      </c>
    </row>
    <row r="330" spans="1:3">
      <c r="A330" t="s">
        <v>823</v>
      </c>
      <c r="B330" t="s">
        <v>1904</v>
      </c>
      <c r="C330" s="8">
        <v>9173958</v>
      </c>
    </row>
    <row r="331" spans="1:3">
      <c r="A331" t="s">
        <v>823</v>
      </c>
      <c r="B331" t="s">
        <v>1983</v>
      </c>
      <c r="C331" s="8">
        <v>9173958</v>
      </c>
    </row>
    <row r="332" spans="1:3">
      <c r="A332" t="s">
        <v>823</v>
      </c>
      <c r="B332" t="s">
        <v>1909</v>
      </c>
      <c r="C332" s="8">
        <v>9173958</v>
      </c>
    </row>
    <row r="333" spans="1:3">
      <c r="A333" t="s">
        <v>823</v>
      </c>
      <c r="B333" t="s">
        <v>1860</v>
      </c>
      <c r="C333" s="8">
        <v>9173958</v>
      </c>
    </row>
    <row r="334" spans="1:3">
      <c r="A334" t="s">
        <v>823</v>
      </c>
      <c r="B334" t="s">
        <v>1850</v>
      </c>
      <c r="C334" s="8">
        <v>9173958</v>
      </c>
    </row>
    <row r="335" spans="1:3">
      <c r="A335" t="s">
        <v>823</v>
      </c>
      <c r="B335" t="s">
        <v>1862</v>
      </c>
      <c r="C335" s="8">
        <v>9173958</v>
      </c>
    </row>
    <row r="336" spans="1:3">
      <c r="A336" t="s">
        <v>823</v>
      </c>
      <c r="B336" t="s">
        <v>1863</v>
      </c>
      <c r="C336" s="8">
        <v>9173958</v>
      </c>
    </row>
    <row r="337" spans="1:3">
      <c r="A337" t="s">
        <v>823</v>
      </c>
      <c r="B337" t="s">
        <v>1864</v>
      </c>
      <c r="C337" s="8">
        <v>9173958</v>
      </c>
    </row>
    <row r="338" spans="1:3">
      <c r="A338" t="s">
        <v>72</v>
      </c>
      <c r="B338" t="s">
        <v>1828</v>
      </c>
      <c r="C338" s="8">
        <v>9440272</v>
      </c>
    </row>
    <row r="339" spans="1:3">
      <c r="A339" t="s">
        <v>72</v>
      </c>
      <c r="B339" t="s">
        <v>1829</v>
      </c>
      <c r="C339" s="8">
        <v>9440272</v>
      </c>
    </row>
    <row r="340" spans="1:3">
      <c r="A340" t="s">
        <v>72</v>
      </c>
      <c r="B340" t="s">
        <v>1856</v>
      </c>
      <c r="C340" s="8">
        <v>9440272</v>
      </c>
    </row>
    <row r="341" spans="1:3">
      <c r="A341" t="s">
        <v>72</v>
      </c>
      <c r="B341" t="s">
        <v>1857</v>
      </c>
      <c r="C341" s="8">
        <v>9440272</v>
      </c>
    </row>
    <row r="342" spans="1:3">
      <c r="A342" t="s">
        <v>72</v>
      </c>
      <c r="B342" t="s">
        <v>1843</v>
      </c>
      <c r="C342" s="8">
        <v>9440272</v>
      </c>
    </row>
    <row r="343" spans="1:3">
      <c r="A343" t="s">
        <v>72</v>
      </c>
      <c r="B343" t="s">
        <v>1838</v>
      </c>
      <c r="C343" s="8">
        <v>9440272</v>
      </c>
    </row>
    <row r="344" spans="1:3">
      <c r="A344" t="s">
        <v>72</v>
      </c>
      <c r="B344" t="s">
        <v>1819</v>
      </c>
      <c r="C344" s="8">
        <v>9440272</v>
      </c>
    </row>
    <row r="345" spans="1:3">
      <c r="A345" t="s">
        <v>72</v>
      </c>
      <c r="B345" t="s">
        <v>1851</v>
      </c>
      <c r="C345" s="8">
        <v>9440272</v>
      </c>
    </row>
    <row r="346" spans="1:3">
      <c r="A346" t="s">
        <v>723</v>
      </c>
      <c r="B346" t="s">
        <v>1858</v>
      </c>
      <c r="C346" s="8">
        <v>10198820</v>
      </c>
    </row>
    <row r="347" spans="1:3">
      <c r="A347" t="s">
        <v>723</v>
      </c>
      <c r="B347" t="s">
        <v>1912</v>
      </c>
      <c r="C347" s="8">
        <v>10198820</v>
      </c>
    </row>
    <row r="348" spans="1:3">
      <c r="A348" t="s">
        <v>723</v>
      </c>
      <c r="B348" t="s">
        <v>1819</v>
      </c>
      <c r="C348" s="8">
        <v>10198820</v>
      </c>
    </row>
    <row r="349" spans="1:3">
      <c r="A349" t="s">
        <v>723</v>
      </c>
      <c r="B349" t="s">
        <v>1825</v>
      </c>
      <c r="C349" s="8">
        <v>10198820</v>
      </c>
    </row>
    <row r="350" spans="1:3">
      <c r="A350" t="s">
        <v>527</v>
      </c>
      <c r="B350" t="s">
        <v>1953</v>
      </c>
      <c r="C350" s="8">
        <v>11286112</v>
      </c>
    </row>
    <row r="351" spans="1:3">
      <c r="A351" t="s">
        <v>527</v>
      </c>
      <c r="B351" t="s">
        <v>1846</v>
      </c>
      <c r="C351" s="8">
        <v>11286112</v>
      </c>
    </row>
    <row r="352" spans="1:3">
      <c r="A352" t="s">
        <v>527</v>
      </c>
      <c r="B352" t="s">
        <v>1954</v>
      </c>
      <c r="C352" s="8">
        <v>11286112</v>
      </c>
    </row>
    <row r="353" spans="1:3">
      <c r="A353" t="s">
        <v>527</v>
      </c>
      <c r="B353" t="s">
        <v>1825</v>
      </c>
      <c r="C353" s="8">
        <v>11286112</v>
      </c>
    </row>
    <row r="354" spans="1:3">
      <c r="A354" t="s">
        <v>527</v>
      </c>
      <c r="B354" t="s">
        <v>1832</v>
      </c>
      <c r="C354" s="8">
        <v>11286112</v>
      </c>
    </row>
    <row r="355" spans="1:3">
      <c r="A355" t="s">
        <v>527</v>
      </c>
      <c r="B355" t="s">
        <v>1840</v>
      </c>
      <c r="C355" s="8">
        <v>11286112</v>
      </c>
    </row>
    <row r="356" spans="1:3">
      <c r="A356" t="s">
        <v>1185</v>
      </c>
      <c r="B356" t="s">
        <v>1847</v>
      </c>
      <c r="C356" s="8">
        <v>11487676</v>
      </c>
    </row>
    <row r="357" spans="1:3">
      <c r="A357" t="s">
        <v>1185</v>
      </c>
      <c r="B357" t="s">
        <v>1849</v>
      </c>
      <c r="C357" s="8">
        <v>11487676</v>
      </c>
    </row>
    <row r="358" spans="1:3">
      <c r="A358" t="s">
        <v>1185</v>
      </c>
      <c r="B358" t="s">
        <v>1825</v>
      </c>
      <c r="C358" s="8">
        <v>11487676</v>
      </c>
    </row>
    <row r="359" spans="1:3">
      <c r="A359" t="s">
        <v>1185</v>
      </c>
      <c r="B359" t="s">
        <v>1851</v>
      </c>
      <c r="C359" s="8">
        <v>11487676</v>
      </c>
    </row>
    <row r="360" spans="1:3">
      <c r="A360" t="s">
        <v>1033</v>
      </c>
      <c r="B360" t="s">
        <v>1833</v>
      </c>
      <c r="C360" s="8">
        <v>11696687</v>
      </c>
    </row>
    <row r="361" spans="1:3">
      <c r="A361" t="s">
        <v>1033</v>
      </c>
      <c r="B361" t="s">
        <v>1998</v>
      </c>
      <c r="C361" s="8">
        <v>11696687</v>
      </c>
    </row>
    <row r="362" spans="1:3">
      <c r="A362" t="s">
        <v>1033</v>
      </c>
      <c r="B362" t="s">
        <v>1932</v>
      </c>
      <c r="C362" s="8">
        <v>11696687</v>
      </c>
    </row>
    <row r="363" spans="1:3">
      <c r="A363" t="s">
        <v>1033</v>
      </c>
      <c r="B363" t="s">
        <v>1983</v>
      </c>
      <c r="C363" s="8">
        <v>11696687</v>
      </c>
    </row>
    <row r="364" spans="1:3">
      <c r="A364" t="s">
        <v>1033</v>
      </c>
      <c r="B364" t="s">
        <v>1940</v>
      </c>
      <c r="C364" s="8">
        <v>11696687</v>
      </c>
    </row>
    <row r="365" spans="1:3">
      <c r="A365" t="s">
        <v>1033</v>
      </c>
      <c r="B365" t="s">
        <v>1834</v>
      </c>
      <c r="C365" s="8">
        <v>11696687</v>
      </c>
    </row>
    <row r="366" spans="1:3">
      <c r="A366" t="s">
        <v>1033</v>
      </c>
      <c r="B366" t="s">
        <v>1933</v>
      </c>
      <c r="C366" s="8">
        <v>11696687</v>
      </c>
    </row>
    <row r="367" spans="1:3">
      <c r="A367" t="s">
        <v>1033</v>
      </c>
      <c r="B367" t="s">
        <v>1909</v>
      </c>
      <c r="C367" s="8">
        <v>11696687</v>
      </c>
    </row>
    <row r="368" spans="1:3">
      <c r="A368" t="s">
        <v>1033</v>
      </c>
      <c r="B368" t="s">
        <v>1871</v>
      </c>
      <c r="C368" s="8">
        <v>11696687</v>
      </c>
    </row>
    <row r="369" spans="1:3">
      <c r="A369" t="s">
        <v>1033</v>
      </c>
      <c r="B369" t="s">
        <v>1860</v>
      </c>
      <c r="C369" s="8">
        <v>11696687</v>
      </c>
    </row>
    <row r="370" spans="1:3">
      <c r="A370" t="s">
        <v>573</v>
      </c>
      <c r="B370" t="s">
        <v>1919</v>
      </c>
      <c r="C370" s="8">
        <v>12391761</v>
      </c>
    </row>
    <row r="371" spans="1:3">
      <c r="A371" t="s">
        <v>573</v>
      </c>
      <c r="B371" t="s">
        <v>1891</v>
      </c>
      <c r="C371" s="8">
        <v>12391761</v>
      </c>
    </row>
    <row r="372" spans="1:3">
      <c r="A372" t="s">
        <v>573</v>
      </c>
      <c r="B372" t="s">
        <v>1836</v>
      </c>
      <c r="C372" s="8">
        <v>12391761</v>
      </c>
    </row>
    <row r="373" spans="1:3">
      <c r="A373" t="s">
        <v>573</v>
      </c>
      <c r="B373" t="s">
        <v>1824</v>
      </c>
      <c r="C373" s="8">
        <v>12391761</v>
      </c>
    </row>
    <row r="374" spans="1:3">
      <c r="A374" t="s">
        <v>573</v>
      </c>
      <c r="B374" t="s">
        <v>1825</v>
      </c>
      <c r="C374" s="8">
        <v>12391761</v>
      </c>
    </row>
    <row r="375" spans="1:3">
      <c r="A375" t="s">
        <v>573</v>
      </c>
      <c r="B375" t="s">
        <v>1913</v>
      </c>
      <c r="C375" s="8">
        <v>12391761</v>
      </c>
    </row>
    <row r="376" spans="1:3">
      <c r="A376" t="s">
        <v>964</v>
      </c>
      <c r="B376" t="s">
        <v>1919</v>
      </c>
      <c r="C376" s="8">
        <v>12397210</v>
      </c>
    </row>
    <row r="377" spans="1:3">
      <c r="A377" t="s">
        <v>964</v>
      </c>
      <c r="B377" t="s">
        <v>1825</v>
      </c>
      <c r="C377" s="8">
        <v>12397210</v>
      </c>
    </row>
    <row r="378" spans="1:3">
      <c r="A378" t="s">
        <v>964</v>
      </c>
      <c r="B378" t="s">
        <v>1845</v>
      </c>
      <c r="C378" s="8">
        <v>12397210</v>
      </c>
    </row>
    <row r="379" spans="1:3">
      <c r="A379" t="s">
        <v>1070</v>
      </c>
      <c r="B379" t="s">
        <v>1911</v>
      </c>
      <c r="C379" s="8">
        <v>13657115</v>
      </c>
    </row>
    <row r="380" spans="1:3">
      <c r="A380" t="s">
        <v>1070</v>
      </c>
      <c r="B380" t="s">
        <v>1836</v>
      </c>
      <c r="C380" s="8">
        <v>13657115</v>
      </c>
    </row>
    <row r="381" spans="1:3">
      <c r="A381" t="s">
        <v>1070</v>
      </c>
      <c r="B381" t="s">
        <v>1825</v>
      </c>
      <c r="C381" s="8">
        <v>13657115</v>
      </c>
    </row>
    <row r="382" spans="1:3">
      <c r="A382" t="s">
        <v>1070</v>
      </c>
      <c r="B382" t="s">
        <v>1913</v>
      </c>
      <c r="C382" s="8">
        <v>13657115</v>
      </c>
    </row>
    <row r="383" spans="1:3">
      <c r="A383" t="s">
        <v>847</v>
      </c>
      <c r="B383" t="s">
        <v>1879</v>
      </c>
      <c r="C383" s="8">
        <v>14003391</v>
      </c>
    </row>
    <row r="384" spans="1:3">
      <c r="A384" t="s">
        <v>847</v>
      </c>
      <c r="B384" t="s">
        <v>1825</v>
      </c>
      <c r="C384" s="8">
        <v>14003391</v>
      </c>
    </row>
    <row r="385" spans="1:3">
      <c r="A385" t="s">
        <v>847</v>
      </c>
      <c r="B385" t="s">
        <v>1827</v>
      </c>
      <c r="C385" s="8">
        <v>14003391</v>
      </c>
    </row>
    <row r="386" spans="1:3">
      <c r="A386" t="s">
        <v>375</v>
      </c>
      <c r="B386" t="s">
        <v>1879</v>
      </c>
      <c r="C386" s="8">
        <v>14677654</v>
      </c>
    </row>
    <row r="387" spans="1:3">
      <c r="A387" t="s">
        <v>375</v>
      </c>
      <c r="B387" t="s">
        <v>1825</v>
      </c>
      <c r="C387" s="8">
        <v>14677654</v>
      </c>
    </row>
    <row r="388" spans="1:3">
      <c r="A388" t="s">
        <v>375</v>
      </c>
      <c r="B388" t="s">
        <v>1840</v>
      </c>
      <c r="C388" s="8">
        <v>14677654</v>
      </c>
    </row>
    <row r="389" spans="1:3">
      <c r="A389" t="s">
        <v>1134</v>
      </c>
      <c r="B389" t="s">
        <v>1847</v>
      </c>
      <c r="C389" s="8">
        <v>14957531</v>
      </c>
    </row>
    <row r="390" spans="1:3">
      <c r="A390" t="s">
        <v>1134</v>
      </c>
      <c r="B390" t="s">
        <v>1993</v>
      </c>
      <c r="C390" s="8">
        <v>14957531</v>
      </c>
    </row>
    <row r="391" spans="1:3">
      <c r="A391" t="s">
        <v>1134</v>
      </c>
      <c r="B391" t="s">
        <v>1824</v>
      </c>
      <c r="C391" s="8">
        <v>14957531</v>
      </c>
    </row>
    <row r="392" spans="1:3">
      <c r="A392" t="s">
        <v>1134</v>
      </c>
      <c r="B392" t="s">
        <v>1825</v>
      </c>
      <c r="C392" s="8">
        <v>14957531</v>
      </c>
    </row>
    <row r="393" spans="1:3">
      <c r="A393" t="s">
        <v>1134</v>
      </c>
      <c r="B393" t="s">
        <v>1867</v>
      </c>
      <c r="C393" s="8">
        <v>14957531</v>
      </c>
    </row>
    <row r="394" spans="1:3">
      <c r="A394" t="s">
        <v>1134</v>
      </c>
      <c r="B394" t="s">
        <v>1982</v>
      </c>
      <c r="C394" s="8">
        <v>14957531</v>
      </c>
    </row>
    <row r="395" spans="1:3">
      <c r="A395" t="s">
        <v>690</v>
      </c>
      <c r="B395" t="s">
        <v>1946</v>
      </c>
      <c r="C395" s="8">
        <v>15000000</v>
      </c>
    </row>
    <row r="396" spans="1:3">
      <c r="A396" t="s">
        <v>690</v>
      </c>
      <c r="B396" t="s">
        <v>1822</v>
      </c>
      <c r="C396" s="8">
        <v>15000000</v>
      </c>
    </row>
    <row r="397" spans="1:3">
      <c r="A397" t="s">
        <v>690</v>
      </c>
      <c r="B397" t="s">
        <v>1871</v>
      </c>
      <c r="C397" s="8">
        <v>15000000</v>
      </c>
    </row>
    <row r="398" spans="1:3">
      <c r="A398" t="s">
        <v>690</v>
      </c>
      <c r="B398" t="s">
        <v>1965</v>
      </c>
      <c r="C398" s="8">
        <v>15000000</v>
      </c>
    </row>
    <row r="399" spans="1:3">
      <c r="A399" t="s">
        <v>690</v>
      </c>
      <c r="B399" t="s">
        <v>1825</v>
      </c>
      <c r="C399" s="8">
        <v>15000000</v>
      </c>
    </row>
    <row r="400" spans="1:3">
      <c r="A400" t="s">
        <v>690</v>
      </c>
      <c r="B400" t="s">
        <v>1952</v>
      </c>
      <c r="C400" s="8">
        <v>15000000</v>
      </c>
    </row>
    <row r="401" spans="1:3">
      <c r="A401" t="s">
        <v>360</v>
      </c>
      <c r="B401" t="s">
        <v>1908</v>
      </c>
      <c r="C401" s="8">
        <v>15205725</v>
      </c>
    </row>
    <row r="402" spans="1:3">
      <c r="A402" t="s">
        <v>360</v>
      </c>
      <c r="B402" t="s">
        <v>1865</v>
      </c>
      <c r="C402" s="8">
        <v>15205725</v>
      </c>
    </row>
    <row r="403" spans="1:3">
      <c r="A403" t="s">
        <v>360</v>
      </c>
      <c r="B403" t="s">
        <v>1926</v>
      </c>
      <c r="C403" s="8">
        <v>15205725</v>
      </c>
    </row>
    <row r="404" spans="1:3">
      <c r="A404" t="s">
        <v>360</v>
      </c>
      <c r="B404" t="s">
        <v>1909</v>
      </c>
      <c r="C404" s="8">
        <v>15205725</v>
      </c>
    </row>
    <row r="405" spans="1:3">
      <c r="A405" t="s">
        <v>360</v>
      </c>
      <c r="B405" t="s">
        <v>1871</v>
      </c>
      <c r="C405" s="8">
        <v>15205725</v>
      </c>
    </row>
    <row r="406" spans="1:3">
      <c r="A406" t="s">
        <v>360</v>
      </c>
      <c r="B406" t="s">
        <v>1860</v>
      </c>
      <c r="C406" s="8">
        <v>15205725</v>
      </c>
    </row>
    <row r="407" spans="1:3">
      <c r="A407" t="s">
        <v>360</v>
      </c>
      <c r="B407" t="s">
        <v>1850</v>
      </c>
      <c r="C407" s="8">
        <v>15205725</v>
      </c>
    </row>
    <row r="408" spans="1:3">
      <c r="A408" t="s">
        <v>360</v>
      </c>
      <c r="B408" t="s">
        <v>1862</v>
      </c>
      <c r="C408" s="8">
        <v>15205725</v>
      </c>
    </row>
    <row r="409" spans="1:3">
      <c r="A409" t="s">
        <v>360</v>
      </c>
      <c r="B409" t="s">
        <v>1863</v>
      </c>
      <c r="C409" s="8">
        <v>15205725</v>
      </c>
    </row>
    <row r="410" spans="1:3">
      <c r="A410" t="s">
        <v>360</v>
      </c>
      <c r="B410" t="s">
        <v>1864</v>
      </c>
      <c r="C410" s="8">
        <v>15205725</v>
      </c>
    </row>
    <row r="411" spans="1:3">
      <c r="A411" t="s">
        <v>173</v>
      </c>
      <c r="B411" t="s">
        <v>1828</v>
      </c>
      <c r="C411" s="8">
        <v>16491080</v>
      </c>
    </row>
    <row r="412" spans="1:3">
      <c r="A412" t="s">
        <v>173</v>
      </c>
      <c r="B412" t="s">
        <v>1886</v>
      </c>
      <c r="C412" s="8">
        <v>16491080</v>
      </c>
    </row>
    <row r="413" spans="1:3">
      <c r="A413" t="s">
        <v>173</v>
      </c>
      <c r="B413" t="s">
        <v>1846</v>
      </c>
      <c r="C413" s="8">
        <v>16491080</v>
      </c>
    </row>
    <row r="414" spans="1:3">
      <c r="A414" t="s">
        <v>173</v>
      </c>
      <c r="B414" t="s">
        <v>1820</v>
      </c>
      <c r="C414" s="8">
        <v>16491080</v>
      </c>
    </row>
    <row r="415" spans="1:3">
      <c r="A415" t="s">
        <v>173</v>
      </c>
      <c r="B415" t="s">
        <v>1825</v>
      </c>
      <c r="C415" s="8">
        <v>16491080</v>
      </c>
    </row>
    <row r="416" spans="1:3">
      <c r="A416" t="s">
        <v>652</v>
      </c>
      <c r="B416" t="s">
        <v>1919</v>
      </c>
      <c r="C416" s="8">
        <v>18354356</v>
      </c>
    </row>
    <row r="417" spans="1:3">
      <c r="A417" t="s">
        <v>652</v>
      </c>
      <c r="B417" t="s">
        <v>1912</v>
      </c>
      <c r="C417" s="8">
        <v>18354356</v>
      </c>
    </row>
    <row r="418" spans="1:3">
      <c r="A418" t="s">
        <v>652</v>
      </c>
      <c r="B418" t="s">
        <v>1823</v>
      </c>
      <c r="C418" s="8">
        <v>18354356</v>
      </c>
    </row>
    <row r="419" spans="1:3">
      <c r="A419" t="s">
        <v>652</v>
      </c>
      <c r="B419" t="s">
        <v>1854</v>
      </c>
      <c r="C419" s="8">
        <v>18354356</v>
      </c>
    </row>
    <row r="420" spans="1:3">
      <c r="A420" t="s">
        <v>652</v>
      </c>
      <c r="B420" t="s">
        <v>1838</v>
      </c>
      <c r="C420" s="8">
        <v>18354356</v>
      </c>
    </row>
    <row r="421" spans="1:3">
      <c r="A421" t="s">
        <v>652</v>
      </c>
      <c r="B421" t="s">
        <v>1850</v>
      </c>
      <c r="C421" s="8">
        <v>18354356</v>
      </c>
    </row>
    <row r="422" spans="1:3">
      <c r="A422" t="s">
        <v>652</v>
      </c>
      <c r="B422" t="s">
        <v>1824</v>
      </c>
      <c r="C422" s="8">
        <v>18354356</v>
      </c>
    </row>
    <row r="423" spans="1:3">
      <c r="A423" t="s">
        <v>652</v>
      </c>
      <c r="B423" t="s">
        <v>1825</v>
      </c>
      <c r="C423" s="8">
        <v>18354356</v>
      </c>
    </row>
    <row r="424" spans="1:3">
      <c r="A424" t="s">
        <v>218</v>
      </c>
      <c r="B424" t="s">
        <v>1828</v>
      </c>
      <c r="C424" s="8">
        <v>18600000</v>
      </c>
    </row>
    <row r="425" spans="1:3">
      <c r="A425" t="s">
        <v>218</v>
      </c>
      <c r="B425" t="s">
        <v>1829</v>
      </c>
      <c r="C425" s="8">
        <v>18600000</v>
      </c>
    </row>
    <row r="426" spans="1:3">
      <c r="A426" t="s">
        <v>218</v>
      </c>
      <c r="B426" t="s">
        <v>1869</v>
      </c>
      <c r="C426" s="8">
        <v>18600000</v>
      </c>
    </row>
    <row r="427" spans="1:3">
      <c r="A427" t="s">
        <v>218</v>
      </c>
      <c r="B427" t="s">
        <v>1893</v>
      </c>
      <c r="C427" s="8">
        <v>18600000</v>
      </c>
    </row>
    <row r="428" spans="1:3">
      <c r="A428" t="s">
        <v>218</v>
      </c>
      <c r="B428" t="s">
        <v>1894</v>
      </c>
      <c r="C428" s="8">
        <v>18600000</v>
      </c>
    </row>
    <row r="429" spans="1:3">
      <c r="A429" t="s">
        <v>218</v>
      </c>
      <c r="B429" t="s">
        <v>1857</v>
      </c>
      <c r="C429" s="8">
        <v>18600000</v>
      </c>
    </row>
    <row r="430" spans="1:3">
      <c r="A430" t="s">
        <v>218</v>
      </c>
      <c r="B430" t="s">
        <v>1842</v>
      </c>
      <c r="C430" s="8">
        <v>18600000</v>
      </c>
    </row>
    <row r="431" spans="1:3">
      <c r="A431" t="s">
        <v>218</v>
      </c>
      <c r="B431" t="s">
        <v>1843</v>
      </c>
      <c r="C431" s="8">
        <v>18600000</v>
      </c>
    </row>
    <row r="432" spans="1:3">
      <c r="A432" t="s">
        <v>218</v>
      </c>
      <c r="B432" t="s">
        <v>1895</v>
      </c>
      <c r="C432" s="8">
        <v>18600000</v>
      </c>
    </row>
    <row r="433" spans="1:3">
      <c r="A433" t="s">
        <v>218</v>
      </c>
      <c r="B433" t="s">
        <v>1819</v>
      </c>
      <c r="C433" s="8">
        <v>18600000</v>
      </c>
    </row>
    <row r="434" spans="1:3">
      <c r="A434" t="s">
        <v>403</v>
      </c>
      <c r="B434" t="s">
        <v>1858</v>
      </c>
      <c r="C434" s="8">
        <v>19488923</v>
      </c>
    </row>
    <row r="435" spans="1:3">
      <c r="A435" t="s">
        <v>403</v>
      </c>
      <c r="B435" t="s">
        <v>1886</v>
      </c>
      <c r="C435" s="8">
        <v>19488923</v>
      </c>
    </row>
    <row r="436" spans="1:3">
      <c r="A436" t="s">
        <v>403</v>
      </c>
      <c r="B436" t="s">
        <v>1843</v>
      </c>
      <c r="C436" s="8">
        <v>19488923</v>
      </c>
    </row>
    <row r="437" spans="1:3">
      <c r="A437" t="s">
        <v>403</v>
      </c>
      <c r="B437" t="s">
        <v>1931</v>
      </c>
      <c r="C437" s="8">
        <v>19488923</v>
      </c>
    </row>
    <row r="438" spans="1:3">
      <c r="A438" t="s">
        <v>403</v>
      </c>
      <c r="B438" t="s">
        <v>1819</v>
      </c>
      <c r="C438" s="8">
        <v>19488923</v>
      </c>
    </row>
    <row r="439" spans="1:3">
      <c r="A439" t="s">
        <v>403</v>
      </c>
      <c r="B439" t="s">
        <v>1820</v>
      </c>
      <c r="C439" s="8">
        <v>19488923</v>
      </c>
    </row>
    <row r="440" spans="1:3">
      <c r="A440" t="s">
        <v>685</v>
      </c>
      <c r="B440" t="s">
        <v>1866</v>
      </c>
      <c r="C440" s="8">
        <v>19501238</v>
      </c>
    </row>
    <row r="441" spans="1:3">
      <c r="A441" t="s">
        <v>685</v>
      </c>
      <c r="B441" t="s">
        <v>1892</v>
      </c>
      <c r="C441" s="8">
        <v>19501238</v>
      </c>
    </row>
    <row r="442" spans="1:3">
      <c r="A442" t="s">
        <v>685</v>
      </c>
      <c r="B442" t="s">
        <v>1836</v>
      </c>
      <c r="C442" s="8">
        <v>19501238</v>
      </c>
    </row>
    <row r="443" spans="1:3">
      <c r="A443" t="s">
        <v>685</v>
      </c>
      <c r="B443" t="s">
        <v>1820</v>
      </c>
      <c r="C443" s="8">
        <v>19501238</v>
      </c>
    </row>
    <row r="444" spans="1:3">
      <c r="A444" t="s">
        <v>685</v>
      </c>
      <c r="B444" t="s">
        <v>1825</v>
      </c>
      <c r="C444" s="8">
        <v>19501238</v>
      </c>
    </row>
    <row r="445" spans="1:3">
      <c r="A445" t="s">
        <v>685</v>
      </c>
      <c r="B445" t="s">
        <v>1840</v>
      </c>
      <c r="C445" s="8">
        <v>19501238</v>
      </c>
    </row>
    <row r="446" spans="1:3">
      <c r="A446" t="s">
        <v>292</v>
      </c>
      <c r="B446" t="s">
        <v>1915</v>
      </c>
      <c r="C446" s="8">
        <v>20063820</v>
      </c>
    </row>
    <row r="447" spans="1:3">
      <c r="A447" t="s">
        <v>292</v>
      </c>
      <c r="B447" t="s">
        <v>1916</v>
      </c>
      <c r="C447" s="8">
        <v>20063820</v>
      </c>
    </row>
    <row r="448" spans="1:3">
      <c r="A448" t="s">
        <v>292</v>
      </c>
      <c r="B448" t="s">
        <v>1917</v>
      </c>
      <c r="C448" s="8">
        <v>20063820</v>
      </c>
    </row>
    <row r="449" spans="1:3">
      <c r="A449" t="s">
        <v>292</v>
      </c>
      <c r="B449" t="s">
        <v>1880</v>
      </c>
      <c r="C449" s="8">
        <v>20063820</v>
      </c>
    </row>
    <row r="450" spans="1:3">
      <c r="A450" t="s">
        <v>292</v>
      </c>
      <c r="B450" t="s">
        <v>1881</v>
      </c>
      <c r="C450" s="8">
        <v>20063820</v>
      </c>
    </row>
    <row r="451" spans="1:3">
      <c r="A451" t="s">
        <v>292</v>
      </c>
      <c r="B451" t="s">
        <v>1884</v>
      </c>
      <c r="C451" s="8">
        <v>20063820</v>
      </c>
    </row>
    <row r="452" spans="1:3">
      <c r="A452" t="s">
        <v>292</v>
      </c>
      <c r="B452" t="s">
        <v>1838</v>
      </c>
      <c r="C452" s="8">
        <v>20063820</v>
      </c>
    </row>
    <row r="453" spans="1:3">
      <c r="A453" t="s">
        <v>292</v>
      </c>
      <c r="B453" t="s">
        <v>1855</v>
      </c>
      <c r="C453" s="8">
        <v>20063820</v>
      </c>
    </row>
    <row r="454" spans="1:3">
      <c r="A454" t="s">
        <v>292</v>
      </c>
      <c r="B454" t="s">
        <v>1832</v>
      </c>
      <c r="C454" s="8">
        <v>20063820</v>
      </c>
    </row>
    <row r="455" spans="1:3">
      <c r="A455" t="s">
        <v>292</v>
      </c>
      <c r="B455" t="s">
        <v>1839</v>
      </c>
      <c r="C455" s="8">
        <v>20063820</v>
      </c>
    </row>
    <row r="456" spans="1:3">
      <c r="A456" t="s">
        <v>354</v>
      </c>
      <c r="B456" t="s">
        <v>1915</v>
      </c>
      <c r="C456" s="8">
        <v>23315035</v>
      </c>
    </row>
    <row r="457" spans="1:3">
      <c r="A457" t="s">
        <v>354</v>
      </c>
      <c r="B457" t="s">
        <v>1872</v>
      </c>
      <c r="C457" s="8">
        <v>23315035</v>
      </c>
    </row>
    <row r="458" spans="1:3">
      <c r="A458" t="s">
        <v>354</v>
      </c>
      <c r="B458" t="s">
        <v>1922</v>
      </c>
      <c r="C458" s="8">
        <v>23315035</v>
      </c>
    </row>
    <row r="459" spans="1:3">
      <c r="A459" t="s">
        <v>354</v>
      </c>
      <c r="B459" t="s">
        <v>1909</v>
      </c>
      <c r="C459" s="8">
        <v>23315035</v>
      </c>
    </row>
    <row r="460" spans="1:3">
      <c r="A460" t="s">
        <v>354</v>
      </c>
      <c r="B460" t="s">
        <v>1923</v>
      </c>
      <c r="C460" s="8">
        <v>23315035</v>
      </c>
    </row>
    <row r="461" spans="1:3">
      <c r="A461" t="s">
        <v>354</v>
      </c>
      <c r="B461" t="s">
        <v>1924</v>
      </c>
      <c r="C461" s="8">
        <v>23315035</v>
      </c>
    </row>
    <row r="462" spans="1:3">
      <c r="A462" t="s">
        <v>354</v>
      </c>
      <c r="B462" t="s">
        <v>1925</v>
      </c>
      <c r="C462" s="8">
        <v>23315035</v>
      </c>
    </row>
    <row r="463" spans="1:3">
      <c r="A463" t="s">
        <v>354</v>
      </c>
      <c r="B463" t="s">
        <v>1836</v>
      </c>
      <c r="C463" s="8">
        <v>23315035</v>
      </c>
    </row>
    <row r="464" spans="1:3">
      <c r="A464" t="s">
        <v>354</v>
      </c>
      <c r="B464" t="s">
        <v>1850</v>
      </c>
      <c r="C464" s="8">
        <v>23315035</v>
      </c>
    </row>
    <row r="465" spans="1:3">
      <c r="A465" t="s">
        <v>354</v>
      </c>
      <c r="B465" t="s">
        <v>1862</v>
      </c>
      <c r="C465" s="8">
        <v>23315035</v>
      </c>
    </row>
    <row r="466" spans="1:3">
      <c r="A466" t="s">
        <v>1193</v>
      </c>
      <c r="B466" t="s">
        <v>1816</v>
      </c>
      <c r="C466" s="8">
        <v>23341568</v>
      </c>
    </row>
    <row r="467" spans="1:3">
      <c r="A467" t="s">
        <v>1193</v>
      </c>
      <c r="B467" t="s">
        <v>1818</v>
      </c>
      <c r="C467" s="8">
        <v>23341568</v>
      </c>
    </row>
    <row r="468" spans="1:3">
      <c r="A468" t="s">
        <v>1193</v>
      </c>
      <c r="B468" t="s">
        <v>1830</v>
      </c>
      <c r="C468" s="8">
        <v>23341568</v>
      </c>
    </row>
    <row r="469" spans="1:3">
      <c r="A469" t="s">
        <v>1193</v>
      </c>
      <c r="B469" t="s">
        <v>1846</v>
      </c>
      <c r="C469" s="8">
        <v>23341568</v>
      </c>
    </row>
    <row r="470" spans="1:3">
      <c r="A470" t="s">
        <v>1193</v>
      </c>
      <c r="B470" t="s">
        <v>1896</v>
      </c>
      <c r="C470" s="8">
        <v>23341568</v>
      </c>
    </row>
    <row r="471" spans="1:3">
      <c r="A471" t="s">
        <v>1193</v>
      </c>
      <c r="B471" t="s">
        <v>1884</v>
      </c>
      <c r="C471" s="8">
        <v>23341568</v>
      </c>
    </row>
    <row r="472" spans="1:3">
      <c r="A472" t="s">
        <v>1193</v>
      </c>
      <c r="B472" t="s">
        <v>1961</v>
      </c>
      <c r="C472" s="8">
        <v>23341568</v>
      </c>
    </row>
    <row r="473" spans="1:3">
      <c r="A473" t="s">
        <v>1193</v>
      </c>
      <c r="B473" t="s">
        <v>1820</v>
      </c>
      <c r="C473" s="8">
        <v>23341568</v>
      </c>
    </row>
    <row r="474" spans="1:3">
      <c r="A474" t="s">
        <v>1193</v>
      </c>
      <c r="B474" t="s">
        <v>1825</v>
      </c>
      <c r="C474" s="8">
        <v>23341568</v>
      </c>
    </row>
    <row r="475" spans="1:3">
      <c r="A475" t="s">
        <v>1193</v>
      </c>
      <c r="B475" t="s">
        <v>1832</v>
      </c>
      <c r="C475" s="8">
        <v>23341568</v>
      </c>
    </row>
    <row r="476" spans="1:3">
      <c r="A476" t="s">
        <v>272</v>
      </c>
      <c r="B476" t="s">
        <v>1911</v>
      </c>
      <c r="C476" s="8">
        <v>23383987</v>
      </c>
    </row>
    <row r="477" spans="1:3">
      <c r="A477" t="s">
        <v>272</v>
      </c>
      <c r="B477" t="s">
        <v>1912</v>
      </c>
      <c r="C477" s="8">
        <v>23383987</v>
      </c>
    </row>
    <row r="478" spans="1:3">
      <c r="A478" t="s">
        <v>272</v>
      </c>
      <c r="B478" t="s">
        <v>1822</v>
      </c>
      <c r="C478" s="8">
        <v>23383987</v>
      </c>
    </row>
    <row r="479" spans="1:3">
      <c r="A479" t="s">
        <v>272</v>
      </c>
      <c r="B479" t="s">
        <v>1824</v>
      </c>
      <c r="C479" s="8">
        <v>23383987</v>
      </c>
    </row>
    <row r="480" spans="1:3">
      <c r="A480" t="s">
        <v>272</v>
      </c>
      <c r="B480" t="s">
        <v>1825</v>
      </c>
      <c r="C480" s="8">
        <v>23383987</v>
      </c>
    </row>
    <row r="481" spans="1:3">
      <c r="A481" t="s">
        <v>272</v>
      </c>
      <c r="B481" t="s">
        <v>1913</v>
      </c>
      <c r="C481" s="8">
        <v>23383987</v>
      </c>
    </row>
    <row r="482" spans="1:3">
      <c r="A482" t="s">
        <v>190</v>
      </c>
      <c r="B482" t="s">
        <v>1821</v>
      </c>
      <c r="C482" s="8">
        <v>23530892</v>
      </c>
    </row>
    <row r="483" spans="1:3">
      <c r="A483" t="s">
        <v>190</v>
      </c>
      <c r="B483" t="s">
        <v>1834</v>
      </c>
      <c r="C483" s="8">
        <v>23530892</v>
      </c>
    </row>
    <row r="484" spans="1:3">
      <c r="A484" t="s">
        <v>190</v>
      </c>
      <c r="B484" t="s">
        <v>1824</v>
      </c>
      <c r="C484" s="8">
        <v>23530892</v>
      </c>
    </row>
    <row r="485" spans="1:3">
      <c r="A485" t="s">
        <v>190</v>
      </c>
      <c r="B485" t="s">
        <v>1825</v>
      </c>
      <c r="C485" s="8">
        <v>23530892</v>
      </c>
    </row>
    <row r="486" spans="1:3">
      <c r="A486" t="s">
        <v>190</v>
      </c>
      <c r="B486" t="s">
        <v>1867</v>
      </c>
      <c r="C486" s="8">
        <v>23530892</v>
      </c>
    </row>
    <row r="487" spans="1:3">
      <c r="A487" t="s">
        <v>190</v>
      </c>
      <c r="B487" t="s">
        <v>1851</v>
      </c>
      <c r="C487" s="8">
        <v>23530892</v>
      </c>
    </row>
    <row r="488" spans="1:3">
      <c r="A488" t="s">
        <v>122</v>
      </c>
      <c r="B488" t="s">
        <v>1847</v>
      </c>
      <c r="C488" s="8">
        <v>23650000</v>
      </c>
    </row>
    <row r="489" spans="1:3">
      <c r="A489" t="s">
        <v>122</v>
      </c>
      <c r="B489" t="s">
        <v>1869</v>
      </c>
      <c r="C489" s="8">
        <v>23650000</v>
      </c>
    </row>
    <row r="490" spans="1:3">
      <c r="A490" t="s">
        <v>122</v>
      </c>
      <c r="B490" t="s">
        <v>1825</v>
      </c>
      <c r="C490" s="8">
        <v>23650000</v>
      </c>
    </row>
    <row r="491" spans="1:3">
      <c r="A491" t="s">
        <v>122</v>
      </c>
      <c r="B491" t="s">
        <v>1845</v>
      </c>
      <c r="C491" s="8">
        <v>23650000</v>
      </c>
    </row>
    <row r="492" spans="1:3">
      <c r="A492" t="s">
        <v>122</v>
      </c>
      <c r="B492" t="s">
        <v>1851</v>
      </c>
      <c r="C492" s="8">
        <v>23650000</v>
      </c>
    </row>
    <row r="493" spans="1:3">
      <c r="A493" t="s">
        <v>549</v>
      </c>
      <c r="B493" t="s">
        <v>1828</v>
      </c>
      <c r="C493" s="8">
        <v>23689877</v>
      </c>
    </row>
    <row r="494" spans="1:3">
      <c r="A494" t="s">
        <v>549</v>
      </c>
      <c r="B494" t="s">
        <v>1895</v>
      </c>
      <c r="C494" s="8">
        <v>23689877</v>
      </c>
    </row>
    <row r="495" spans="1:3">
      <c r="A495" t="s">
        <v>549</v>
      </c>
      <c r="B495" t="s">
        <v>1825</v>
      </c>
      <c r="C495" s="8">
        <v>23689877</v>
      </c>
    </row>
    <row r="496" spans="1:3">
      <c r="A496" t="s">
        <v>1227</v>
      </c>
      <c r="B496" t="s">
        <v>1987</v>
      </c>
      <c r="C496" s="8">
        <v>24611975</v>
      </c>
    </row>
    <row r="497" spans="1:3">
      <c r="A497" t="s">
        <v>1227</v>
      </c>
      <c r="B497" t="s">
        <v>1817</v>
      </c>
      <c r="C497" s="8">
        <v>24611975</v>
      </c>
    </row>
    <row r="498" spans="1:3">
      <c r="A498" t="s">
        <v>1227</v>
      </c>
      <c r="B498" t="s">
        <v>1945</v>
      </c>
      <c r="C498" s="8">
        <v>24611975</v>
      </c>
    </row>
    <row r="499" spans="1:3">
      <c r="A499" t="s">
        <v>1227</v>
      </c>
      <c r="B499" t="s">
        <v>1838</v>
      </c>
      <c r="C499" s="8">
        <v>24611975</v>
      </c>
    </row>
    <row r="500" spans="1:3">
      <c r="A500" t="s">
        <v>1227</v>
      </c>
      <c r="B500" t="s">
        <v>1820</v>
      </c>
      <c r="C500" s="8">
        <v>24611975</v>
      </c>
    </row>
    <row r="501" spans="1:3">
      <c r="A501" t="s">
        <v>1227</v>
      </c>
      <c r="B501" t="s">
        <v>1825</v>
      </c>
      <c r="C501" s="8">
        <v>24611975</v>
      </c>
    </row>
    <row r="502" spans="1:3">
      <c r="A502" t="s">
        <v>1227</v>
      </c>
      <c r="B502" t="s">
        <v>1840</v>
      </c>
      <c r="C502" s="8">
        <v>24611975</v>
      </c>
    </row>
    <row r="503" spans="1:3">
      <c r="A503" t="s">
        <v>1171</v>
      </c>
      <c r="B503" t="s">
        <v>1904</v>
      </c>
      <c r="C503" s="8">
        <v>24668669</v>
      </c>
    </row>
    <row r="504" spans="1:3">
      <c r="A504" t="s">
        <v>1171</v>
      </c>
      <c r="B504" t="s">
        <v>2006</v>
      </c>
      <c r="C504" s="8">
        <v>24668669</v>
      </c>
    </row>
    <row r="505" spans="1:3">
      <c r="A505" t="s">
        <v>1171</v>
      </c>
      <c r="B505" t="s">
        <v>1926</v>
      </c>
      <c r="C505" s="8">
        <v>24668669</v>
      </c>
    </row>
    <row r="506" spans="1:3">
      <c r="A506" t="s">
        <v>1171</v>
      </c>
      <c r="B506" t="s">
        <v>1933</v>
      </c>
      <c r="C506" s="8">
        <v>24668669</v>
      </c>
    </row>
    <row r="507" spans="1:3">
      <c r="A507" t="s">
        <v>1171</v>
      </c>
      <c r="B507" t="s">
        <v>1871</v>
      </c>
      <c r="C507" s="8">
        <v>24668669</v>
      </c>
    </row>
    <row r="508" spans="1:3">
      <c r="A508" t="s">
        <v>1171</v>
      </c>
      <c r="B508" t="s">
        <v>1850</v>
      </c>
      <c r="C508" s="8">
        <v>24668669</v>
      </c>
    </row>
    <row r="509" spans="1:3">
      <c r="A509" t="s">
        <v>1171</v>
      </c>
      <c r="B509" t="s">
        <v>1863</v>
      </c>
      <c r="C509" s="8">
        <v>24668669</v>
      </c>
    </row>
    <row r="510" spans="1:3">
      <c r="A510" t="s">
        <v>1171</v>
      </c>
      <c r="B510" t="s">
        <v>1864</v>
      </c>
      <c r="C510" s="8">
        <v>24668669</v>
      </c>
    </row>
    <row r="511" spans="1:3">
      <c r="A511" t="s">
        <v>1171</v>
      </c>
      <c r="B511" t="s">
        <v>1982</v>
      </c>
      <c r="C511" s="8">
        <v>24668669</v>
      </c>
    </row>
    <row r="512" spans="1:3">
      <c r="A512" t="s">
        <v>325</v>
      </c>
      <c r="B512" t="s">
        <v>1821</v>
      </c>
      <c r="C512" s="8">
        <v>25096862</v>
      </c>
    </row>
    <row r="513" spans="1:3">
      <c r="A513" t="s">
        <v>325</v>
      </c>
      <c r="B513" t="s">
        <v>1906</v>
      </c>
      <c r="C513" s="8">
        <v>25096862</v>
      </c>
    </row>
    <row r="514" spans="1:3">
      <c r="A514" t="s">
        <v>325</v>
      </c>
      <c r="B514" t="s">
        <v>1822</v>
      </c>
      <c r="C514" s="8">
        <v>25096862</v>
      </c>
    </row>
    <row r="515" spans="1:3">
      <c r="A515" t="s">
        <v>325</v>
      </c>
      <c r="B515" t="s">
        <v>1848</v>
      </c>
      <c r="C515" s="8">
        <v>25096862</v>
      </c>
    </row>
    <row r="516" spans="1:3">
      <c r="A516" t="s">
        <v>325</v>
      </c>
      <c r="B516" t="s">
        <v>1838</v>
      </c>
      <c r="C516" s="8">
        <v>25096862</v>
      </c>
    </row>
    <row r="517" spans="1:3">
      <c r="A517" t="s">
        <v>325</v>
      </c>
      <c r="B517" t="s">
        <v>1907</v>
      </c>
      <c r="C517" s="8">
        <v>25096862</v>
      </c>
    </row>
    <row r="518" spans="1:3">
      <c r="A518" t="s">
        <v>325</v>
      </c>
      <c r="B518" t="s">
        <v>1824</v>
      </c>
      <c r="C518" s="8">
        <v>25096862</v>
      </c>
    </row>
    <row r="519" spans="1:3">
      <c r="A519" t="s">
        <v>325</v>
      </c>
      <c r="B519" t="s">
        <v>1820</v>
      </c>
      <c r="C519" s="8">
        <v>25096862</v>
      </c>
    </row>
    <row r="520" spans="1:3">
      <c r="A520" t="s">
        <v>325</v>
      </c>
      <c r="B520" t="s">
        <v>1825</v>
      </c>
      <c r="C520" s="8">
        <v>25096862</v>
      </c>
    </row>
    <row r="521" spans="1:3">
      <c r="A521" t="s">
        <v>633</v>
      </c>
      <c r="B521" t="s">
        <v>1833</v>
      </c>
      <c r="C521" s="8">
        <v>25100000</v>
      </c>
    </row>
    <row r="522" spans="1:3">
      <c r="A522" t="s">
        <v>633</v>
      </c>
      <c r="B522" t="s">
        <v>1932</v>
      </c>
      <c r="C522" s="8">
        <v>25100000</v>
      </c>
    </row>
    <row r="523" spans="1:3">
      <c r="A523" t="s">
        <v>633</v>
      </c>
      <c r="B523" t="s">
        <v>1817</v>
      </c>
      <c r="C523" s="8">
        <v>25100000</v>
      </c>
    </row>
    <row r="524" spans="1:3">
      <c r="A524" t="s">
        <v>633</v>
      </c>
      <c r="B524" t="s">
        <v>1958</v>
      </c>
      <c r="C524" s="8">
        <v>25100000</v>
      </c>
    </row>
    <row r="525" spans="1:3">
      <c r="A525" t="s">
        <v>633</v>
      </c>
      <c r="B525" t="s">
        <v>1834</v>
      </c>
      <c r="C525" s="8">
        <v>25100000</v>
      </c>
    </row>
    <row r="526" spans="1:3">
      <c r="A526" t="s">
        <v>633</v>
      </c>
      <c r="B526" t="s">
        <v>1822</v>
      </c>
      <c r="C526" s="8">
        <v>25100000</v>
      </c>
    </row>
    <row r="527" spans="1:3">
      <c r="A527" t="s">
        <v>633</v>
      </c>
      <c r="B527" t="s">
        <v>1871</v>
      </c>
      <c r="C527" s="8">
        <v>25100000</v>
      </c>
    </row>
    <row r="528" spans="1:3">
      <c r="A528" t="s">
        <v>633</v>
      </c>
      <c r="B528" t="s">
        <v>1965</v>
      </c>
      <c r="C528" s="8">
        <v>25100000</v>
      </c>
    </row>
    <row r="529" spans="1:3">
      <c r="A529" t="s">
        <v>633</v>
      </c>
      <c r="B529" t="s">
        <v>1951</v>
      </c>
      <c r="C529" s="8">
        <v>25100000</v>
      </c>
    </row>
    <row r="530" spans="1:3">
      <c r="A530" t="s">
        <v>633</v>
      </c>
      <c r="B530" t="s">
        <v>1850</v>
      </c>
      <c r="C530" s="8">
        <v>25100000</v>
      </c>
    </row>
    <row r="531" spans="1:3">
      <c r="A531" t="s">
        <v>624</v>
      </c>
      <c r="B531" t="s">
        <v>1883</v>
      </c>
      <c r="C531" s="8">
        <v>25544867</v>
      </c>
    </row>
    <row r="532" spans="1:3">
      <c r="A532" t="s">
        <v>624</v>
      </c>
      <c r="B532" t="s">
        <v>1884</v>
      </c>
      <c r="C532" s="8">
        <v>25544867</v>
      </c>
    </row>
    <row r="533" spans="1:3">
      <c r="A533" t="s">
        <v>624</v>
      </c>
      <c r="B533" t="s">
        <v>1825</v>
      </c>
      <c r="C533" s="8">
        <v>25544867</v>
      </c>
    </row>
    <row r="534" spans="1:3">
      <c r="A534" t="s">
        <v>624</v>
      </c>
      <c r="B534" t="s">
        <v>1832</v>
      </c>
      <c r="C534" s="8">
        <v>25544867</v>
      </c>
    </row>
    <row r="535" spans="1:3">
      <c r="A535" t="s">
        <v>624</v>
      </c>
      <c r="B535" t="s">
        <v>1840</v>
      </c>
      <c r="C535" s="8">
        <v>25544867</v>
      </c>
    </row>
    <row r="536" spans="1:3">
      <c r="A536" t="s">
        <v>344</v>
      </c>
      <c r="B536" t="s">
        <v>1821</v>
      </c>
      <c r="C536" s="8">
        <v>26010864</v>
      </c>
    </row>
    <row r="537" spans="1:3">
      <c r="A537" t="s">
        <v>344</v>
      </c>
      <c r="B537" t="s">
        <v>1822</v>
      </c>
      <c r="C537" s="8">
        <v>26010864</v>
      </c>
    </row>
    <row r="538" spans="1:3">
      <c r="A538" t="s">
        <v>344</v>
      </c>
      <c r="B538" t="s">
        <v>1838</v>
      </c>
      <c r="C538" s="8">
        <v>26010864</v>
      </c>
    </row>
    <row r="539" spans="1:3">
      <c r="A539" t="s">
        <v>344</v>
      </c>
      <c r="B539" t="s">
        <v>1824</v>
      </c>
      <c r="C539" s="8">
        <v>26010864</v>
      </c>
    </row>
    <row r="540" spans="1:3">
      <c r="A540" t="s">
        <v>344</v>
      </c>
      <c r="B540" t="s">
        <v>1825</v>
      </c>
      <c r="C540" s="8">
        <v>26010864</v>
      </c>
    </row>
    <row r="541" spans="1:3">
      <c r="A541" t="s">
        <v>662</v>
      </c>
      <c r="B541" t="s">
        <v>1828</v>
      </c>
      <c r="C541" s="8">
        <v>26617553</v>
      </c>
    </row>
    <row r="542" spans="1:3">
      <c r="A542" t="s">
        <v>662</v>
      </c>
      <c r="B542" t="s">
        <v>1874</v>
      </c>
      <c r="C542" s="8">
        <v>26617553</v>
      </c>
    </row>
    <row r="543" spans="1:3">
      <c r="A543" t="s">
        <v>662</v>
      </c>
      <c r="B543" t="s">
        <v>1820</v>
      </c>
      <c r="C543" s="8">
        <v>26617553</v>
      </c>
    </row>
    <row r="544" spans="1:3">
      <c r="A544" t="s">
        <v>662</v>
      </c>
      <c r="B544" t="s">
        <v>1839</v>
      </c>
      <c r="C544" s="8">
        <v>26617553</v>
      </c>
    </row>
    <row r="545" spans="1:3">
      <c r="A545" t="s">
        <v>604</v>
      </c>
      <c r="B545" t="s">
        <v>1821</v>
      </c>
      <c r="C545" s="8">
        <v>26947624</v>
      </c>
    </row>
    <row r="546" spans="1:3">
      <c r="A546" t="s">
        <v>604</v>
      </c>
      <c r="B546" t="s">
        <v>1963</v>
      </c>
      <c r="C546" s="8">
        <v>26947624</v>
      </c>
    </row>
    <row r="547" spans="1:3">
      <c r="A547" t="s">
        <v>604</v>
      </c>
      <c r="B547" t="s">
        <v>1822</v>
      </c>
      <c r="C547" s="8">
        <v>26947624</v>
      </c>
    </row>
    <row r="548" spans="1:3">
      <c r="A548" t="s">
        <v>604</v>
      </c>
      <c r="B548" t="s">
        <v>1824</v>
      </c>
      <c r="C548" s="8">
        <v>26947624</v>
      </c>
    </row>
    <row r="549" spans="1:3">
      <c r="A549" t="s">
        <v>604</v>
      </c>
      <c r="B549" t="s">
        <v>1825</v>
      </c>
      <c r="C549" s="8">
        <v>26947624</v>
      </c>
    </row>
    <row r="550" spans="1:3">
      <c r="A550" t="s">
        <v>604</v>
      </c>
      <c r="B550" t="s">
        <v>1913</v>
      </c>
      <c r="C550" s="8">
        <v>26947624</v>
      </c>
    </row>
    <row r="551" spans="1:3">
      <c r="A551" t="s">
        <v>892</v>
      </c>
      <c r="B551" t="s">
        <v>1990</v>
      </c>
      <c r="C551" s="8">
        <v>27200000</v>
      </c>
    </row>
    <row r="552" spans="1:3">
      <c r="A552" t="s">
        <v>892</v>
      </c>
      <c r="B552" t="s">
        <v>1849</v>
      </c>
      <c r="C552" s="8">
        <v>27200000</v>
      </c>
    </row>
    <row r="553" spans="1:3">
      <c r="A553" t="s">
        <v>892</v>
      </c>
      <c r="B553" t="s">
        <v>1850</v>
      </c>
      <c r="C553" s="8">
        <v>27200000</v>
      </c>
    </row>
    <row r="554" spans="1:3">
      <c r="A554" t="s">
        <v>892</v>
      </c>
      <c r="B554" t="s">
        <v>1825</v>
      </c>
      <c r="C554" s="8">
        <v>27200000</v>
      </c>
    </row>
    <row r="555" spans="1:3">
      <c r="A555" t="s">
        <v>892</v>
      </c>
      <c r="B555" t="s">
        <v>1851</v>
      </c>
      <c r="C555" s="8">
        <v>27200000</v>
      </c>
    </row>
    <row r="556" spans="1:3">
      <c r="A556" t="s">
        <v>1143</v>
      </c>
      <c r="B556" t="s">
        <v>1879</v>
      </c>
      <c r="C556" s="8">
        <v>28262574</v>
      </c>
    </row>
    <row r="557" spans="1:3">
      <c r="A557" t="s">
        <v>1143</v>
      </c>
      <c r="B557" t="s">
        <v>1820</v>
      </c>
      <c r="C557" s="8">
        <v>28262574</v>
      </c>
    </row>
    <row r="558" spans="1:3">
      <c r="A558" t="s">
        <v>1143</v>
      </c>
      <c r="B558" t="s">
        <v>1825</v>
      </c>
      <c r="C558" s="8">
        <v>28262574</v>
      </c>
    </row>
    <row r="559" spans="1:3">
      <c r="A559" t="s">
        <v>335</v>
      </c>
      <c r="B559" t="s">
        <v>1847</v>
      </c>
      <c r="C559" s="8">
        <v>28767189</v>
      </c>
    </row>
    <row r="560" spans="1:3">
      <c r="A560" t="s">
        <v>335</v>
      </c>
      <c r="B560" t="s">
        <v>1822</v>
      </c>
      <c r="C560" s="8">
        <v>28767189</v>
      </c>
    </row>
    <row r="561" spans="1:3">
      <c r="A561" t="s">
        <v>335</v>
      </c>
      <c r="B561" t="s">
        <v>1848</v>
      </c>
      <c r="C561" s="8">
        <v>28767189</v>
      </c>
    </row>
    <row r="562" spans="1:3">
      <c r="A562" t="s">
        <v>335</v>
      </c>
      <c r="B562" t="s">
        <v>1825</v>
      </c>
      <c r="C562" s="8">
        <v>28767189</v>
      </c>
    </row>
    <row r="563" spans="1:3">
      <c r="A563" t="s">
        <v>1223</v>
      </c>
      <c r="B563" t="s">
        <v>1943</v>
      </c>
      <c r="C563" s="8">
        <v>29200000</v>
      </c>
    </row>
    <row r="564" spans="1:3">
      <c r="A564" t="s">
        <v>1223</v>
      </c>
      <c r="B564" t="s">
        <v>1960</v>
      </c>
      <c r="C564" s="8">
        <v>29200000</v>
      </c>
    </row>
    <row r="565" spans="1:3">
      <c r="A565" t="s">
        <v>1223</v>
      </c>
      <c r="B565" t="s">
        <v>1822</v>
      </c>
      <c r="C565" s="8">
        <v>29200000</v>
      </c>
    </row>
    <row r="566" spans="1:3">
      <c r="A566" t="s">
        <v>1223</v>
      </c>
      <c r="B566" t="s">
        <v>1846</v>
      </c>
      <c r="C566" s="8">
        <v>29200000</v>
      </c>
    </row>
    <row r="567" spans="1:3">
      <c r="A567" t="s">
        <v>1223</v>
      </c>
      <c r="B567" t="s">
        <v>1896</v>
      </c>
      <c r="C567" s="8">
        <v>29200000</v>
      </c>
    </row>
    <row r="568" spans="1:3">
      <c r="A568" t="s">
        <v>1223</v>
      </c>
      <c r="B568" t="s">
        <v>1838</v>
      </c>
      <c r="C568" s="8">
        <v>29200000</v>
      </c>
    </row>
    <row r="569" spans="1:3">
      <c r="A569" t="s">
        <v>1223</v>
      </c>
      <c r="B569" t="s">
        <v>1825</v>
      </c>
      <c r="C569" s="8">
        <v>29200000</v>
      </c>
    </row>
    <row r="570" spans="1:3">
      <c r="A570" t="s">
        <v>1223</v>
      </c>
      <c r="B570" t="s">
        <v>1832</v>
      </c>
      <c r="C570" s="8">
        <v>29200000</v>
      </c>
    </row>
    <row r="571" spans="1:3">
      <c r="A571" t="s">
        <v>1223</v>
      </c>
      <c r="B571" t="s">
        <v>1840</v>
      </c>
      <c r="C571" s="8">
        <v>29200000</v>
      </c>
    </row>
    <row r="572" spans="1:3">
      <c r="A572" t="s">
        <v>10</v>
      </c>
      <c r="B572" t="s">
        <v>1816</v>
      </c>
      <c r="C572" s="8">
        <v>30328156</v>
      </c>
    </row>
    <row r="573" spans="1:3">
      <c r="A573" t="s">
        <v>10</v>
      </c>
      <c r="B573" t="s">
        <v>1817</v>
      </c>
      <c r="C573" s="8">
        <v>30328156</v>
      </c>
    </row>
    <row r="574" spans="1:3">
      <c r="A574" t="s">
        <v>10</v>
      </c>
      <c r="B574" t="s">
        <v>1818</v>
      </c>
      <c r="C574" s="8">
        <v>30328156</v>
      </c>
    </row>
    <row r="575" spans="1:3">
      <c r="A575" t="s">
        <v>10</v>
      </c>
      <c r="B575" t="s">
        <v>1819</v>
      </c>
      <c r="C575" s="8">
        <v>30328156</v>
      </c>
    </row>
    <row r="576" spans="1:3">
      <c r="A576" t="s">
        <v>10</v>
      </c>
      <c r="B576" t="s">
        <v>1820</v>
      </c>
      <c r="C576" s="8">
        <v>30328156</v>
      </c>
    </row>
    <row r="577" spans="1:3">
      <c r="A577" t="s">
        <v>304</v>
      </c>
      <c r="B577" t="s">
        <v>1828</v>
      </c>
      <c r="C577" s="8">
        <v>32181230</v>
      </c>
    </row>
    <row r="578" spans="1:3">
      <c r="A578" t="s">
        <v>304</v>
      </c>
      <c r="B578" t="s">
        <v>1880</v>
      </c>
      <c r="C578" s="8">
        <v>32181230</v>
      </c>
    </row>
    <row r="579" spans="1:3">
      <c r="A579" t="s">
        <v>304</v>
      </c>
      <c r="B579" t="s">
        <v>1896</v>
      </c>
      <c r="C579" s="8">
        <v>32181230</v>
      </c>
    </row>
    <row r="580" spans="1:3">
      <c r="A580" t="s">
        <v>304</v>
      </c>
      <c r="B580" t="s">
        <v>1918</v>
      </c>
      <c r="C580" s="8">
        <v>32181230</v>
      </c>
    </row>
    <row r="581" spans="1:3">
      <c r="A581" t="s">
        <v>304</v>
      </c>
      <c r="B581" t="s">
        <v>1884</v>
      </c>
      <c r="C581" s="8">
        <v>32181230</v>
      </c>
    </row>
    <row r="582" spans="1:3">
      <c r="A582" t="s">
        <v>304</v>
      </c>
      <c r="B582" t="s">
        <v>1825</v>
      </c>
      <c r="C582" s="8">
        <v>32181230</v>
      </c>
    </row>
    <row r="583" spans="1:3">
      <c r="A583" t="s">
        <v>304</v>
      </c>
      <c r="B583" t="s">
        <v>1855</v>
      </c>
      <c r="C583" s="8">
        <v>32181230</v>
      </c>
    </row>
    <row r="584" spans="1:3">
      <c r="A584" t="s">
        <v>304</v>
      </c>
      <c r="B584" t="s">
        <v>1832</v>
      </c>
      <c r="C584" s="8">
        <v>32181230</v>
      </c>
    </row>
    <row r="585" spans="1:3">
      <c r="A585" t="s">
        <v>304</v>
      </c>
      <c r="B585" t="s">
        <v>1840</v>
      </c>
      <c r="C585" s="8">
        <v>32181230</v>
      </c>
    </row>
    <row r="586" spans="1:3">
      <c r="A586" t="s">
        <v>473</v>
      </c>
      <c r="B586" t="s">
        <v>1821</v>
      </c>
      <c r="C586" s="8">
        <v>32590750</v>
      </c>
    </row>
    <row r="587" spans="1:3">
      <c r="A587" t="s">
        <v>473</v>
      </c>
      <c r="B587" t="s">
        <v>1834</v>
      </c>
      <c r="C587" s="8">
        <v>32590750</v>
      </c>
    </row>
    <row r="588" spans="1:3">
      <c r="A588" t="s">
        <v>473</v>
      </c>
      <c r="B588" t="s">
        <v>1822</v>
      </c>
      <c r="C588" s="8">
        <v>32590750</v>
      </c>
    </row>
    <row r="589" spans="1:3">
      <c r="A589" t="s">
        <v>473</v>
      </c>
      <c r="B589" t="s">
        <v>1838</v>
      </c>
      <c r="C589" s="8">
        <v>32590750</v>
      </c>
    </row>
    <row r="590" spans="1:3">
      <c r="A590" t="s">
        <v>473</v>
      </c>
      <c r="B590" t="s">
        <v>1849</v>
      </c>
      <c r="C590" s="8">
        <v>32590750</v>
      </c>
    </row>
    <row r="591" spans="1:3">
      <c r="A591" t="s">
        <v>473</v>
      </c>
      <c r="B591" t="s">
        <v>1824</v>
      </c>
      <c r="C591" s="8">
        <v>32590750</v>
      </c>
    </row>
    <row r="592" spans="1:3">
      <c r="A592" t="s">
        <v>473</v>
      </c>
      <c r="B592" t="s">
        <v>1825</v>
      </c>
      <c r="C592" s="8">
        <v>32590750</v>
      </c>
    </row>
    <row r="593" spans="1:3">
      <c r="A593" t="s">
        <v>473</v>
      </c>
      <c r="B593" t="s">
        <v>1827</v>
      </c>
      <c r="C593" s="8">
        <v>32590750</v>
      </c>
    </row>
    <row r="594" spans="1:3">
      <c r="A594" t="s">
        <v>473</v>
      </c>
      <c r="B594" t="s">
        <v>1851</v>
      </c>
      <c r="C594" s="8">
        <v>32590750</v>
      </c>
    </row>
    <row r="595" spans="1:3">
      <c r="A595" t="s">
        <v>764</v>
      </c>
      <c r="B595" t="s">
        <v>1979</v>
      </c>
      <c r="C595" s="8">
        <v>32914489</v>
      </c>
    </row>
    <row r="596" spans="1:3">
      <c r="A596" t="s">
        <v>764</v>
      </c>
      <c r="B596" t="s">
        <v>1980</v>
      </c>
      <c r="C596" s="8">
        <v>32914489</v>
      </c>
    </row>
    <row r="597" spans="1:3">
      <c r="A597" t="s">
        <v>764</v>
      </c>
      <c r="B597" t="s">
        <v>1873</v>
      </c>
      <c r="C597" s="8">
        <v>32914489</v>
      </c>
    </row>
    <row r="598" spans="1:3">
      <c r="A598" t="s">
        <v>764</v>
      </c>
      <c r="B598" t="s">
        <v>1874</v>
      </c>
      <c r="C598" s="8">
        <v>32914489</v>
      </c>
    </row>
    <row r="599" spans="1:3">
      <c r="A599" t="s">
        <v>764</v>
      </c>
      <c r="B599" t="s">
        <v>1836</v>
      </c>
      <c r="C599" s="8">
        <v>32914489</v>
      </c>
    </row>
    <row r="600" spans="1:3">
      <c r="A600" t="s">
        <v>764</v>
      </c>
      <c r="B600" t="s">
        <v>1825</v>
      </c>
      <c r="C600" s="8">
        <v>32914489</v>
      </c>
    </row>
    <row r="601" spans="1:3">
      <c r="A601" t="s">
        <v>764</v>
      </c>
      <c r="B601" t="s">
        <v>1839</v>
      </c>
      <c r="C601" s="8">
        <v>32914489</v>
      </c>
    </row>
    <row r="602" spans="1:3">
      <c r="A602" t="s">
        <v>764</v>
      </c>
      <c r="B602" t="s">
        <v>1840</v>
      </c>
      <c r="C602" s="8">
        <v>32914489</v>
      </c>
    </row>
    <row r="603" spans="1:3">
      <c r="A603" t="s">
        <v>787</v>
      </c>
      <c r="B603" t="s">
        <v>1841</v>
      </c>
      <c r="C603" s="8">
        <v>33712444</v>
      </c>
    </row>
    <row r="604" spans="1:3">
      <c r="A604" t="s">
        <v>787</v>
      </c>
      <c r="B604" t="s">
        <v>1857</v>
      </c>
      <c r="C604" s="8">
        <v>33712444</v>
      </c>
    </row>
    <row r="605" spans="1:3">
      <c r="A605" t="s">
        <v>787</v>
      </c>
      <c r="B605" t="s">
        <v>1842</v>
      </c>
      <c r="C605" s="8">
        <v>33712444</v>
      </c>
    </row>
    <row r="606" spans="1:3">
      <c r="A606" t="s">
        <v>787</v>
      </c>
      <c r="B606" t="s">
        <v>1819</v>
      </c>
      <c r="C606" s="8">
        <v>33712444</v>
      </c>
    </row>
    <row r="607" spans="1:3">
      <c r="A607" t="s">
        <v>787</v>
      </c>
      <c r="B607" t="s">
        <v>1845</v>
      </c>
      <c r="C607" s="8">
        <v>33712444</v>
      </c>
    </row>
    <row r="608" spans="1:3">
      <c r="A608" t="s">
        <v>613</v>
      </c>
      <c r="B608" t="s">
        <v>1947</v>
      </c>
      <c r="C608" s="8">
        <v>34400301</v>
      </c>
    </row>
    <row r="609" spans="1:3">
      <c r="A609" t="s">
        <v>613</v>
      </c>
      <c r="B609" t="s">
        <v>1846</v>
      </c>
      <c r="C609" s="8">
        <v>34400301</v>
      </c>
    </row>
    <row r="610" spans="1:3">
      <c r="A610" t="s">
        <v>613</v>
      </c>
      <c r="B610" t="s">
        <v>1825</v>
      </c>
      <c r="C610" s="8">
        <v>34400301</v>
      </c>
    </row>
    <row r="611" spans="1:3">
      <c r="A611" t="s">
        <v>613</v>
      </c>
      <c r="B611" t="s">
        <v>1845</v>
      </c>
      <c r="C611" s="8">
        <v>34400301</v>
      </c>
    </row>
    <row r="612" spans="1:3">
      <c r="A612" t="s">
        <v>613</v>
      </c>
      <c r="B612" t="s">
        <v>1839</v>
      </c>
      <c r="C612" s="8">
        <v>34400301</v>
      </c>
    </row>
    <row r="613" spans="1:3">
      <c r="A613" t="s">
        <v>468</v>
      </c>
      <c r="B613" t="s">
        <v>1828</v>
      </c>
      <c r="C613" s="8">
        <v>37030102</v>
      </c>
    </row>
    <row r="614" spans="1:3">
      <c r="A614" t="s">
        <v>468</v>
      </c>
      <c r="B614" t="s">
        <v>1846</v>
      </c>
      <c r="C614" s="8">
        <v>37030102</v>
      </c>
    </row>
    <row r="615" spans="1:3">
      <c r="A615" t="s">
        <v>468</v>
      </c>
      <c r="B615" t="s">
        <v>1896</v>
      </c>
      <c r="C615" s="8">
        <v>37030102</v>
      </c>
    </row>
    <row r="616" spans="1:3">
      <c r="A616" t="s">
        <v>468</v>
      </c>
      <c r="B616" t="s">
        <v>1895</v>
      </c>
      <c r="C616" s="8">
        <v>37030102</v>
      </c>
    </row>
    <row r="617" spans="1:3">
      <c r="A617" t="s">
        <v>468</v>
      </c>
      <c r="B617" t="s">
        <v>1820</v>
      </c>
      <c r="C617" s="8">
        <v>37030102</v>
      </c>
    </row>
    <row r="618" spans="1:3">
      <c r="A618" t="s">
        <v>468</v>
      </c>
      <c r="B618" t="s">
        <v>1825</v>
      </c>
      <c r="C618" s="8">
        <v>37030102</v>
      </c>
    </row>
    <row r="619" spans="1:3">
      <c r="A619" t="s">
        <v>468</v>
      </c>
      <c r="B619" t="s">
        <v>1840</v>
      </c>
      <c r="C619" s="8">
        <v>37030102</v>
      </c>
    </row>
    <row r="620" spans="1:3">
      <c r="A620" t="s">
        <v>1131</v>
      </c>
      <c r="B620" t="s">
        <v>1883</v>
      </c>
      <c r="C620" s="8">
        <v>37622343</v>
      </c>
    </row>
    <row r="621" spans="1:3">
      <c r="A621" t="s">
        <v>1131</v>
      </c>
      <c r="B621" t="s">
        <v>1884</v>
      </c>
      <c r="C621" s="8">
        <v>37622343</v>
      </c>
    </row>
    <row r="622" spans="1:3">
      <c r="A622" t="s">
        <v>1131</v>
      </c>
      <c r="B622" t="s">
        <v>1825</v>
      </c>
      <c r="C622" s="8">
        <v>37622343</v>
      </c>
    </row>
    <row r="623" spans="1:3">
      <c r="A623" t="s">
        <v>1131</v>
      </c>
      <c r="B623" t="s">
        <v>1832</v>
      </c>
      <c r="C623" s="8">
        <v>37622343</v>
      </c>
    </row>
    <row r="624" spans="1:3">
      <c r="A624" t="s">
        <v>1131</v>
      </c>
      <c r="B624" t="s">
        <v>1840</v>
      </c>
      <c r="C624" s="8">
        <v>37622343</v>
      </c>
    </row>
    <row r="625" spans="1:3">
      <c r="A625" t="s">
        <v>443</v>
      </c>
      <c r="B625" t="s">
        <v>1919</v>
      </c>
      <c r="C625" s="8">
        <v>37646380</v>
      </c>
    </row>
    <row r="626" spans="1:3">
      <c r="A626" t="s">
        <v>443</v>
      </c>
      <c r="B626" t="s">
        <v>1940</v>
      </c>
      <c r="C626" s="8">
        <v>37646380</v>
      </c>
    </row>
    <row r="627" spans="1:3">
      <c r="A627" t="s">
        <v>443</v>
      </c>
      <c r="B627" t="s">
        <v>1926</v>
      </c>
      <c r="C627" s="8">
        <v>37646380</v>
      </c>
    </row>
    <row r="628" spans="1:3">
      <c r="A628" t="s">
        <v>443</v>
      </c>
      <c r="B628" t="s">
        <v>1822</v>
      </c>
      <c r="C628" s="8">
        <v>37646380</v>
      </c>
    </row>
    <row r="629" spans="1:3">
      <c r="A629" t="s">
        <v>443</v>
      </c>
      <c r="B629" t="s">
        <v>1860</v>
      </c>
      <c r="C629" s="8">
        <v>37646380</v>
      </c>
    </row>
    <row r="630" spans="1:3">
      <c r="A630" t="s">
        <v>443</v>
      </c>
      <c r="B630" t="s">
        <v>1903</v>
      </c>
      <c r="C630" s="8">
        <v>37646380</v>
      </c>
    </row>
    <row r="631" spans="1:3">
      <c r="A631" t="s">
        <v>443</v>
      </c>
      <c r="B631" t="s">
        <v>1838</v>
      </c>
      <c r="C631" s="8">
        <v>37646380</v>
      </c>
    </row>
    <row r="632" spans="1:3">
      <c r="A632" t="s">
        <v>443</v>
      </c>
      <c r="B632" t="s">
        <v>1825</v>
      </c>
      <c r="C632" s="8">
        <v>37646380</v>
      </c>
    </row>
    <row r="633" spans="1:3">
      <c r="A633" t="s">
        <v>443</v>
      </c>
      <c r="B633" t="s">
        <v>1864</v>
      </c>
      <c r="C633" s="8">
        <v>37646380</v>
      </c>
    </row>
    <row r="634" spans="1:3">
      <c r="A634" t="s">
        <v>443</v>
      </c>
      <c r="B634" t="s">
        <v>1851</v>
      </c>
      <c r="C634" s="8">
        <v>37646380</v>
      </c>
    </row>
    <row r="635" spans="1:3">
      <c r="A635" t="s">
        <v>948</v>
      </c>
      <c r="B635" t="s">
        <v>1979</v>
      </c>
      <c r="C635" s="8">
        <v>38371200</v>
      </c>
    </row>
    <row r="636" spans="1:3">
      <c r="A636" t="s">
        <v>948</v>
      </c>
      <c r="B636" t="s">
        <v>1873</v>
      </c>
      <c r="C636" s="8">
        <v>38371200</v>
      </c>
    </row>
    <row r="637" spans="1:3">
      <c r="A637" t="s">
        <v>948</v>
      </c>
      <c r="B637" t="s">
        <v>1874</v>
      </c>
      <c r="C637" s="8">
        <v>38371200</v>
      </c>
    </row>
    <row r="638" spans="1:3">
      <c r="A638" t="s">
        <v>948</v>
      </c>
      <c r="B638" t="s">
        <v>1876</v>
      </c>
      <c r="C638" s="8">
        <v>38371200</v>
      </c>
    </row>
    <row r="639" spans="1:3">
      <c r="A639" t="s">
        <v>948</v>
      </c>
      <c r="B639" t="s">
        <v>1861</v>
      </c>
      <c r="C639" s="8">
        <v>38371200</v>
      </c>
    </row>
    <row r="640" spans="1:3">
      <c r="A640" t="s">
        <v>948</v>
      </c>
      <c r="B640" t="s">
        <v>1836</v>
      </c>
      <c r="C640" s="8">
        <v>38371200</v>
      </c>
    </row>
    <row r="641" spans="1:3">
      <c r="A641" t="s">
        <v>948</v>
      </c>
      <c r="B641" t="s">
        <v>1850</v>
      </c>
      <c r="C641" s="8">
        <v>38371200</v>
      </c>
    </row>
    <row r="642" spans="1:3">
      <c r="A642" t="s">
        <v>948</v>
      </c>
      <c r="B642" t="s">
        <v>1839</v>
      </c>
      <c r="C642" s="8">
        <v>38371200</v>
      </c>
    </row>
    <row r="643" spans="1:3">
      <c r="A643" t="s">
        <v>1011</v>
      </c>
      <c r="B643" t="s">
        <v>1847</v>
      </c>
      <c r="C643" s="8">
        <v>40222514</v>
      </c>
    </row>
    <row r="644" spans="1:3">
      <c r="A644" t="s">
        <v>1011</v>
      </c>
      <c r="B644" t="s">
        <v>1822</v>
      </c>
      <c r="C644" s="8">
        <v>40222514</v>
      </c>
    </row>
    <row r="645" spans="1:3">
      <c r="A645" t="s">
        <v>1011</v>
      </c>
      <c r="B645" t="s">
        <v>1846</v>
      </c>
      <c r="C645" s="8">
        <v>40222514</v>
      </c>
    </row>
    <row r="646" spans="1:3">
      <c r="A646" t="s">
        <v>1011</v>
      </c>
      <c r="B646" t="s">
        <v>1838</v>
      </c>
      <c r="C646" s="8">
        <v>40222514</v>
      </c>
    </row>
    <row r="647" spans="1:3">
      <c r="A647" t="s">
        <v>1011</v>
      </c>
      <c r="B647" t="s">
        <v>1825</v>
      </c>
      <c r="C647" s="8">
        <v>40222514</v>
      </c>
    </row>
    <row r="648" spans="1:3">
      <c r="A648" t="s">
        <v>1128</v>
      </c>
      <c r="B648" t="s">
        <v>1821</v>
      </c>
      <c r="C648" s="8">
        <v>42512375</v>
      </c>
    </row>
    <row r="649" spans="1:3">
      <c r="A649" t="s">
        <v>1128</v>
      </c>
      <c r="B649" t="s">
        <v>1834</v>
      </c>
      <c r="C649" s="8">
        <v>42512375</v>
      </c>
    </row>
    <row r="650" spans="1:3">
      <c r="A650" t="s">
        <v>1128</v>
      </c>
      <c r="B650" t="s">
        <v>1818</v>
      </c>
      <c r="C650" s="8">
        <v>42512375</v>
      </c>
    </row>
    <row r="651" spans="1:3">
      <c r="A651" t="s">
        <v>1128</v>
      </c>
      <c r="B651" t="s">
        <v>1907</v>
      </c>
      <c r="C651" s="8">
        <v>42512375</v>
      </c>
    </row>
    <row r="652" spans="1:3">
      <c r="A652" t="s">
        <v>1128</v>
      </c>
      <c r="B652" t="s">
        <v>1820</v>
      </c>
      <c r="C652" s="8">
        <v>42512375</v>
      </c>
    </row>
    <row r="653" spans="1:3">
      <c r="A653" t="s">
        <v>1128</v>
      </c>
      <c r="B653" t="s">
        <v>1825</v>
      </c>
      <c r="C653" s="8">
        <v>42512375</v>
      </c>
    </row>
    <row r="654" spans="1:3">
      <c r="A654" t="s">
        <v>261</v>
      </c>
      <c r="B654" t="s">
        <v>1821</v>
      </c>
      <c r="C654" s="8">
        <v>45055776</v>
      </c>
    </row>
    <row r="655" spans="1:3">
      <c r="A655" t="s">
        <v>261</v>
      </c>
      <c r="B655" t="s">
        <v>1906</v>
      </c>
      <c r="C655" s="8">
        <v>45055776</v>
      </c>
    </row>
    <row r="656" spans="1:3">
      <c r="A656" t="s">
        <v>261</v>
      </c>
      <c r="B656" t="s">
        <v>1822</v>
      </c>
      <c r="C656" s="8">
        <v>45055776</v>
      </c>
    </row>
    <row r="657" spans="1:3">
      <c r="A657" t="s">
        <v>261</v>
      </c>
      <c r="B657" t="s">
        <v>1907</v>
      </c>
      <c r="C657" s="8">
        <v>45055776</v>
      </c>
    </row>
    <row r="658" spans="1:3">
      <c r="A658" t="s">
        <v>261</v>
      </c>
      <c r="B658" t="s">
        <v>1895</v>
      </c>
      <c r="C658" s="8">
        <v>45055776</v>
      </c>
    </row>
    <row r="659" spans="1:3">
      <c r="A659" t="s">
        <v>261</v>
      </c>
      <c r="B659" t="s">
        <v>1824</v>
      </c>
      <c r="C659" s="8">
        <v>45055776</v>
      </c>
    </row>
    <row r="660" spans="1:3">
      <c r="A660" t="s">
        <v>261</v>
      </c>
      <c r="B660" t="s">
        <v>1820</v>
      </c>
      <c r="C660" s="8">
        <v>45055776</v>
      </c>
    </row>
    <row r="661" spans="1:3">
      <c r="A661" t="s">
        <v>261</v>
      </c>
      <c r="B661" t="s">
        <v>1825</v>
      </c>
      <c r="C661" s="8">
        <v>45055776</v>
      </c>
    </row>
    <row r="662" spans="1:3">
      <c r="A662" t="s">
        <v>999</v>
      </c>
      <c r="B662" t="s">
        <v>1904</v>
      </c>
      <c r="C662" s="8">
        <v>45306425</v>
      </c>
    </row>
    <row r="663" spans="1:3">
      <c r="A663" t="s">
        <v>999</v>
      </c>
      <c r="B663" t="s">
        <v>1958</v>
      </c>
      <c r="C663" s="8">
        <v>45306425</v>
      </c>
    </row>
    <row r="664" spans="1:3">
      <c r="A664" t="s">
        <v>999</v>
      </c>
      <c r="B664" t="s">
        <v>1834</v>
      </c>
      <c r="C664" s="8">
        <v>45306425</v>
      </c>
    </row>
    <row r="665" spans="1:3">
      <c r="A665" t="s">
        <v>999</v>
      </c>
      <c r="B665" t="s">
        <v>1838</v>
      </c>
      <c r="C665" s="8">
        <v>45306425</v>
      </c>
    </row>
    <row r="666" spans="1:3">
      <c r="A666" t="s">
        <v>999</v>
      </c>
      <c r="B666" t="s">
        <v>1849</v>
      </c>
      <c r="C666" s="8">
        <v>45306425</v>
      </c>
    </row>
    <row r="667" spans="1:3">
      <c r="A667" t="s">
        <v>999</v>
      </c>
      <c r="B667" t="s">
        <v>1850</v>
      </c>
      <c r="C667" s="8">
        <v>45306425</v>
      </c>
    </row>
    <row r="668" spans="1:3">
      <c r="A668" t="s">
        <v>999</v>
      </c>
      <c r="B668" t="s">
        <v>1824</v>
      </c>
      <c r="C668" s="8">
        <v>45306425</v>
      </c>
    </row>
    <row r="669" spans="1:3">
      <c r="A669" t="s">
        <v>999</v>
      </c>
      <c r="B669" t="s">
        <v>1825</v>
      </c>
      <c r="C669" s="8">
        <v>45306425</v>
      </c>
    </row>
    <row r="670" spans="1:3">
      <c r="A670" t="s">
        <v>999</v>
      </c>
      <c r="B670" t="s">
        <v>1851</v>
      </c>
      <c r="C670" s="8">
        <v>45306425</v>
      </c>
    </row>
    <row r="671" spans="1:3">
      <c r="A671" t="s">
        <v>138</v>
      </c>
      <c r="B671" t="s">
        <v>1879</v>
      </c>
      <c r="C671" s="8">
        <v>45634352</v>
      </c>
    </row>
    <row r="672" spans="1:3">
      <c r="A672" t="s">
        <v>138</v>
      </c>
      <c r="B672" t="s">
        <v>1880</v>
      </c>
      <c r="C672" s="8">
        <v>45634352</v>
      </c>
    </row>
    <row r="673" spans="1:3">
      <c r="A673" t="s">
        <v>138</v>
      </c>
      <c r="B673" t="s">
        <v>1881</v>
      </c>
      <c r="C673" s="8">
        <v>45634352</v>
      </c>
    </row>
    <row r="674" spans="1:3">
      <c r="A674" t="s">
        <v>138</v>
      </c>
      <c r="B674" t="s">
        <v>1825</v>
      </c>
      <c r="C674" s="8">
        <v>45634352</v>
      </c>
    </row>
    <row r="675" spans="1:3">
      <c r="A675" t="s">
        <v>138</v>
      </c>
      <c r="B675" t="s">
        <v>1855</v>
      </c>
      <c r="C675" s="8">
        <v>45634352</v>
      </c>
    </row>
    <row r="676" spans="1:3">
      <c r="A676" t="s">
        <v>196</v>
      </c>
      <c r="B676" t="s">
        <v>1888</v>
      </c>
      <c r="C676" s="8">
        <v>45967303</v>
      </c>
    </row>
    <row r="677" spans="1:3">
      <c r="A677" t="s">
        <v>196</v>
      </c>
      <c r="B677" t="s">
        <v>1834</v>
      </c>
      <c r="C677" s="8">
        <v>45967303</v>
      </c>
    </row>
    <row r="678" spans="1:3">
      <c r="A678" t="s">
        <v>196</v>
      </c>
      <c r="B678" t="s">
        <v>1818</v>
      </c>
      <c r="C678" s="8">
        <v>45967303</v>
      </c>
    </row>
    <row r="679" spans="1:3">
      <c r="A679" t="s">
        <v>196</v>
      </c>
      <c r="B679" t="s">
        <v>1838</v>
      </c>
      <c r="C679" s="8">
        <v>45967303</v>
      </c>
    </row>
    <row r="680" spans="1:3">
      <c r="A680" t="s">
        <v>196</v>
      </c>
      <c r="B680" t="s">
        <v>1820</v>
      </c>
      <c r="C680" s="8">
        <v>45967303</v>
      </c>
    </row>
    <row r="681" spans="1:3">
      <c r="A681" t="s">
        <v>196</v>
      </c>
      <c r="B681" t="s">
        <v>1825</v>
      </c>
      <c r="C681" s="8">
        <v>45967303</v>
      </c>
    </row>
    <row r="682" spans="1:3">
      <c r="A682" t="s">
        <v>1119</v>
      </c>
      <c r="B682" t="s">
        <v>1828</v>
      </c>
      <c r="C682" s="8">
        <v>46357676</v>
      </c>
    </row>
    <row r="683" spans="1:3">
      <c r="A683" t="s">
        <v>1119</v>
      </c>
      <c r="B683" t="s">
        <v>1822</v>
      </c>
      <c r="C683" s="8">
        <v>46357676</v>
      </c>
    </row>
    <row r="684" spans="1:3">
      <c r="A684" t="s">
        <v>1119</v>
      </c>
      <c r="B684" t="s">
        <v>1846</v>
      </c>
      <c r="C684" s="8">
        <v>46357676</v>
      </c>
    </row>
    <row r="685" spans="1:3">
      <c r="A685" t="s">
        <v>1119</v>
      </c>
      <c r="B685" t="s">
        <v>1825</v>
      </c>
      <c r="C685" s="8">
        <v>46357676</v>
      </c>
    </row>
    <row r="686" spans="1:3">
      <c r="A686" t="s">
        <v>1119</v>
      </c>
      <c r="B686" t="s">
        <v>1851</v>
      </c>
      <c r="C686" s="8">
        <v>46357676</v>
      </c>
    </row>
    <row r="687" spans="1:3">
      <c r="A687" t="s">
        <v>739</v>
      </c>
      <c r="B687" t="s">
        <v>1821</v>
      </c>
      <c r="C687" s="8">
        <v>46909721</v>
      </c>
    </row>
    <row r="688" spans="1:3">
      <c r="A688" t="s">
        <v>739</v>
      </c>
      <c r="B688" t="s">
        <v>1818</v>
      </c>
      <c r="C688" s="8">
        <v>46909721</v>
      </c>
    </row>
    <row r="689" spans="1:3">
      <c r="A689" t="s">
        <v>739</v>
      </c>
      <c r="B689" t="s">
        <v>1907</v>
      </c>
      <c r="C689" s="8">
        <v>46909721</v>
      </c>
    </row>
    <row r="690" spans="1:3">
      <c r="A690" t="s">
        <v>739</v>
      </c>
      <c r="B690" t="s">
        <v>1824</v>
      </c>
      <c r="C690" s="8">
        <v>46909721</v>
      </c>
    </row>
    <row r="691" spans="1:3">
      <c r="A691" t="s">
        <v>739</v>
      </c>
      <c r="B691" t="s">
        <v>1820</v>
      </c>
      <c r="C691" s="8">
        <v>46909721</v>
      </c>
    </row>
    <row r="692" spans="1:3">
      <c r="A692" t="s">
        <v>739</v>
      </c>
      <c r="B692" t="s">
        <v>1825</v>
      </c>
      <c r="C692" s="8">
        <v>46909721</v>
      </c>
    </row>
    <row r="693" spans="1:3">
      <c r="A693" t="s">
        <v>1080</v>
      </c>
      <c r="B693" t="s">
        <v>1847</v>
      </c>
      <c r="C693" s="8">
        <v>47834595</v>
      </c>
    </row>
    <row r="694" spans="1:3">
      <c r="A694" t="s">
        <v>1080</v>
      </c>
      <c r="B694" t="s">
        <v>1818</v>
      </c>
      <c r="C694" s="8">
        <v>47834595</v>
      </c>
    </row>
    <row r="695" spans="1:3">
      <c r="A695" t="s">
        <v>1080</v>
      </c>
      <c r="B695" t="s">
        <v>1838</v>
      </c>
      <c r="C695" s="8">
        <v>47834595</v>
      </c>
    </row>
    <row r="696" spans="1:3">
      <c r="A696" t="s">
        <v>1080</v>
      </c>
      <c r="B696" t="s">
        <v>1820</v>
      </c>
      <c r="C696" s="8">
        <v>47834595</v>
      </c>
    </row>
    <row r="697" spans="1:3">
      <c r="A697" t="s">
        <v>1080</v>
      </c>
      <c r="B697" t="s">
        <v>1825</v>
      </c>
      <c r="C697" s="8">
        <v>47834595</v>
      </c>
    </row>
    <row r="698" spans="1:3">
      <c r="A698" t="s">
        <v>908</v>
      </c>
      <c r="B698" t="s">
        <v>1847</v>
      </c>
      <c r="C698" s="8">
        <v>48979328</v>
      </c>
    </row>
    <row r="699" spans="1:3">
      <c r="A699" t="s">
        <v>908</v>
      </c>
      <c r="B699" t="s">
        <v>1849</v>
      </c>
      <c r="C699" s="8">
        <v>48979328</v>
      </c>
    </row>
    <row r="700" spans="1:3">
      <c r="A700" t="s">
        <v>908</v>
      </c>
      <c r="B700" t="s">
        <v>1825</v>
      </c>
      <c r="C700" s="8">
        <v>48979328</v>
      </c>
    </row>
    <row r="701" spans="1:3">
      <c r="A701" t="s">
        <v>908</v>
      </c>
      <c r="B701" t="s">
        <v>1851</v>
      </c>
      <c r="C701" s="8">
        <v>48979328</v>
      </c>
    </row>
    <row r="702" spans="1:3">
      <c r="A702" t="s">
        <v>975</v>
      </c>
      <c r="B702" t="s">
        <v>1968</v>
      </c>
      <c r="C702" s="8">
        <v>49888550</v>
      </c>
    </row>
    <row r="703" spans="1:3">
      <c r="A703" t="s">
        <v>975</v>
      </c>
      <c r="B703" t="s">
        <v>1983</v>
      </c>
      <c r="C703" s="8">
        <v>49888550</v>
      </c>
    </row>
    <row r="704" spans="1:3">
      <c r="A704" t="s">
        <v>975</v>
      </c>
      <c r="B704" t="s">
        <v>1940</v>
      </c>
      <c r="C704" s="8">
        <v>49888550</v>
      </c>
    </row>
    <row r="705" spans="1:3">
      <c r="A705" t="s">
        <v>975</v>
      </c>
      <c r="B705" t="s">
        <v>1909</v>
      </c>
      <c r="C705" s="8">
        <v>49888550</v>
      </c>
    </row>
    <row r="706" spans="1:3">
      <c r="A706" t="s">
        <v>975</v>
      </c>
      <c r="B706" t="s">
        <v>1994</v>
      </c>
      <c r="C706" s="8">
        <v>49888550</v>
      </c>
    </row>
    <row r="707" spans="1:3">
      <c r="A707" t="s">
        <v>975</v>
      </c>
      <c r="B707" t="s">
        <v>1878</v>
      </c>
      <c r="C707" s="8">
        <v>49888550</v>
      </c>
    </row>
    <row r="708" spans="1:3">
      <c r="A708" t="s">
        <v>975</v>
      </c>
      <c r="B708" t="s">
        <v>1860</v>
      </c>
      <c r="C708" s="8">
        <v>49888550</v>
      </c>
    </row>
    <row r="709" spans="1:3">
      <c r="A709" t="s">
        <v>975</v>
      </c>
      <c r="B709" t="s">
        <v>1902</v>
      </c>
      <c r="C709" s="8">
        <v>49888550</v>
      </c>
    </row>
    <row r="710" spans="1:3">
      <c r="A710" t="s">
        <v>975</v>
      </c>
      <c r="B710" t="s">
        <v>1836</v>
      </c>
      <c r="C710" s="8">
        <v>49888550</v>
      </c>
    </row>
    <row r="711" spans="1:3">
      <c r="A711" t="s">
        <v>975</v>
      </c>
      <c r="B711" t="s">
        <v>1850</v>
      </c>
      <c r="C711" s="8">
        <v>49888550</v>
      </c>
    </row>
    <row r="712" spans="1:3">
      <c r="A712" t="s">
        <v>970</v>
      </c>
      <c r="B712" t="s">
        <v>1929</v>
      </c>
      <c r="C712" s="8">
        <v>51973029</v>
      </c>
    </row>
    <row r="713" spans="1:3">
      <c r="A713" t="s">
        <v>970</v>
      </c>
      <c r="B713" t="s">
        <v>1834</v>
      </c>
      <c r="C713" s="8">
        <v>51973029</v>
      </c>
    </row>
    <row r="714" spans="1:3">
      <c r="A714" t="s">
        <v>970</v>
      </c>
      <c r="B714" t="s">
        <v>1822</v>
      </c>
      <c r="C714" s="8">
        <v>51973029</v>
      </c>
    </row>
    <row r="715" spans="1:3">
      <c r="A715" t="s">
        <v>970</v>
      </c>
      <c r="B715" t="s">
        <v>1838</v>
      </c>
      <c r="C715" s="8">
        <v>51973029</v>
      </c>
    </row>
    <row r="716" spans="1:3">
      <c r="A716" t="s">
        <v>970</v>
      </c>
      <c r="B716" t="s">
        <v>1824</v>
      </c>
      <c r="C716" s="8">
        <v>51973029</v>
      </c>
    </row>
    <row r="717" spans="1:3">
      <c r="A717" t="s">
        <v>970</v>
      </c>
      <c r="B717" t="s">
        <v>1825</v>
      </c>
      <c r="C717" s="8">
        <v>51973029</v>
      </c>
    </row>
    <row r="718" spans="1:3">
      <c r="A718" t="s">
        <v>970</v>
      </c>
      <c r="B718" t="s">
        <v>1827</v>
      </c>
      <c r="C718" s="8">
        <v>51973029</v>
      </c>
    </row>
    <row r="719" spans="1:3">
      <c r="A719" t="s">
        <v>981</v>
      </c>
      <c r="B719" t="s">
        <v>1919</v>
      </c>
      <c r="C719" s="8">
        <v>52287414</v>
      </c>
    </row>
    <row r="720" spans="1:3">
      <c r="A720" t="s">
        <v>981</v>
      </c>
      <c r="B720" t="s">
        <v>1817</v>
      </c>
      <c r="C720" s="8">
        <v>52287414</v>
      </c>
    </row>
    <row r="721" spans="1:3">
      <c r="A721" t="s">
        <v>981</v>
      </c>
      <c r="B721" t="s">
        <v>1871</v>
      </c>
      <c r="C721" s="8">
        <v>52287414</v>
      </c>
    </row>
    <row r="722" spans="1:3">
      <c r="A722" t="s">
        <v>981</v>
      </c>
      <c r="B722" t="s">
        <v>1850</v>
      </c>
      <c r="C722" s="8">
        <v>52287414</v>
      </c>
    </row>
    <row r="723" spans="1:3">
      <c r="A723" t="s">
        <v>981</v>
      </c>
      <c r="B723" t="s">
        <v>1819</v>
      </c>
      <c r="C723" s="8">
        <v>52287414</v>
      </c>
    </row>
    <row r="724" spans="1:3">
      <c r="A724" t="s">
        <v>981</v>
      </c>
      <c r="B724" t="s">
        <v>1825</v>
      </c>
      <c r="C724" s="8">
        <v>52287414</v>
      </c>
    </row>
    <row r="725" spans="1:3">
      <c r="A725" t="s">
        <v>40</v>
      </c>
      <c r="B725" t="s">
        <v>1831</v>
      </c>
      <c r="C725" s="8">
        <v>53089891</v>
      </c>
    </row>
    <row r="726" spans="1:3">
      <c r="A726" t="s">
        <v>40</v>
      </c>
      <c r="B726" t="s">
        <v>1837</v>
      </c>
      <c r="C726" s="8">
        <v>53089891</v>
      </c>
    </row>
    <row r="727" spans="1:3">
      <c r="A727" t="s">
        <v>40</v>
      </c>
      <c r="B727" t="s">
        <v>1838</v>
      </c>
      <c r="C727" s="8">
        <v>53089891</v>
      </c>
    </row>
    <row r="728" spans="1:3">
      <c r="A728" t="s">
        <v>40</v>
      </c>
      <c r="B728" t="s">
        <v>1825</v>
      </c>
      <c r="C728" s="8">
        <v>53089891</v>
      </c>
    </row>
    <row r="729" spans="1:3">
      <c r="A729" t="s">
        <v>40</v>
      </c>
      <c r="B729" t="s">
        <v>1832</v>
      </c>
      <c r="C729" s="8">
        <v>53089891</v>
      </c>
    </row>
    <row r="730" spans="1:3">
      <c r="A730" t="s">
        <v>40</v>
      </c>
      <c r="B730" t="s">
        <v>1839</v>
      </c>
      <c r="C730" s="8">
        <v>53089891</v>
      </c>
    </row>
    <row r="731" spans="1:3">
      <c r="A731" t="s">
        <v>40</v>
      </c>
      <c r="B731" t="s">
        <v>1840</v>
      </c>
      <c r="C731" s="8">
        <v>53089891</v>
      </c>
    </row>
    <row r="732" spans="1:3">
      <c r="A732" t="s">
        <v>228</v>
      </c>
      <c r="B732" t="s">
        <v>1828</v>
      </c>
      <c r="C732" s="8">
        <v>53847897</v>
      </c>
    </row>
    <row r="733" spans="1:3">
      <c r="A733" t="s">
        <v>228</v>
      </c>
      <c r="B733" t="s">
        <v>1846</v>
      </c>
      <c r="C733" s="8">
        <v>53847897</v>
      </c>
    </row>
    <row r="734" spans="1:3">
      <c r="A734" t="s">
        <v>228</v>
      </c>
      <c r="B734" t="s">
        <v>1896</v>
      </c>
      <c r="C734" s="8">
        <v>53847897</v>
      </c>
    </row>
    <row r="735" spans="1:3">
      <c r="A735" t="s">
        <v>228</v>
      </c>
      <c r="B735" t="s">
        <v>1838</v>
      </c>
      <c r="C735" s="8">
        <v>53847897</v>
      </c>
    </row>
    <row r="736" spans="1:3">
      <c r="A736" t="s">
        <v>228</v>
      </c>
      <c r="B736" t="s">
        <v>1825</v>
      </c>
      <c r="C736" s="8">
        <v>53847897</v>
      </c>
    </row>
    <row r="737" spans="1:3">
      <c r="A737" t="s">
        <v>228</v>
      </c>
      <c r="B737" t="s">
        <v>1840</v>
      </c>
      <c r="C737" s="8">
        <v>53847897</v>
      </c>
    </row>
    <row r="738" spans="1:3">
      <c r="A738" t="s">
        <v>888</v>
      </c>
      <c r="B738" t="s">
        <v>1828</v>
      </c>
      <c r="C738" s="8">
        <v>54513740</v>
      </c>
    </row>
    <row r="739" spans="1:3">
      <c r="A739" t="s">
        <v>888</v>
      </c>
      <c r="B739" t="s">
        <v>1843</v>
      </c>
      <c r="C739" s="8">
        <v>54513740</v>
      </c>
    </row>
    <row r="740" spans="1:3">
      <c r="A740" t="s">
        <v>888</v>
      </c>
      <c r="B740" t="s">
        <v>1819</v>
      </c>
      <c r="C740" s="8">
        <v>54513740</v>
      </c>
    </row>
    <row r="741" spans="1:3">
      <c r="A741" t="s">
        <v>888</v>
      </c>
      <c r="B741" t="s">
        <v>1820</v>
      </c>
      <c r="C741" s="8">
        <v>54513740</v>
      </c>
    </row>
    <row r="742" spans="1:3">
      <c r="A742" t="s">
        <v>888</v>
      </c>
      <c r="B742" t="s">
        <v>1825</v>
      </c>
      <c r="C742" s="8">
        <v>54513740</v>
      </c>
    </row>
    <row r="743" spans="1:3">
      <c r="A743" t="s">
        <v>494</v>
      </c>
      <c r="B743" t="s">
        <v>1929</v>
      </c>
      <c r="C743" s="8">
        <v>56671993</v>
      </c>
    </row>
    <row r="744" spans="1:3">
      <c r="A744" t="s">
        <v>494</v>
      </c>
      <c r="B744" t="s">
        <v>1912</v>
      </c>
      <c r="C744" s="8">
        <v>56671993</v>
      </c>
    </row>
    <row r="745" spans="1:3">
      <c r="A745" t="s">
        <v>494</v>
      </c>
      <c r="B745" t="s">
        <v>1834</v>
      </c>
      <c r="C745" s="8">
        <v>56671993</v>
      </c>
    </row>
    <row r="746" spans="1:3">
      <c r="A746" t="s">
        <v>494</v>
      </c>
      <c r="B746" t="s">
        <v>1822</v>
      </c>
      <c r="C746" s="8">
        <v>56671993</v>
      </c>
    </row>
    <row r="747" spans="1:3">
      <c r="A747" t="s">
        <v>494</v>
      </c>
      <c r="B747" t="s">
        <v>1846</v>
      </c>
      <c r="C747" s="8">
        <v>56671993</v>
      </c>
    </row>
    <row r="748" spans="1:3">
      <c r="A748" t="s">
        <v>494</v>
      </c>
      <c r="B748" t="s">
        <v>1838</v>
      </c>
      <c r="C748" s="8">
        <v>56671993</v>
      </c>
    </row>
    <row r="749" spans="1:3">
      <c r="A749" t="s">
        <v>494</v>
      </c>
      <c r="B749" t="s">
        <v>1824</v>
      </c>
      <c r="C749" s="8">
        <v>56671993</v>
      </c>
    </row>
    <row r="750" spans="1:3">
      <c r="A750" t="s">
        <v>494</v>
      </c>
      <c r="B750" t="s">
        <v>1825</v>
      </c>
      <c r="C750" s="8">
        <v>56671993</v>
      </c>
    </row>
    <row r="751" spans="1:3">
      <c r="A751" t="s">
        <v>494</v>
      </c>
      <c r="B751" t="s">
        <v>1867</v>
      </c>
      <c r="C751" s="8">
        <v>56671993</v>
      </c>
    </row>
    <row r="752" spans="1:3">
      <c r="A752" t="s">
        <v>167</v>
      </c>
      <c r="B752" t="s">
        <v>1831</v>
      </c>
      <c r="C752" s="8">
        <v>57563264</v>
      </c>
    </row>
    <row r="753" spans="1:3">
      <c r="A753" t="s">
        <v>167</v>
      </c>
      <c r="B753" t="s">
        <v>1846</v>
      </c>
      <c r="C753" s="8">
        <v>57563264</v>
      </c>
    </row>
    <row r="754" spans="1:3">
      <c r="A754" t="s">
        <v>167</v>
      </c>
      <c r="B754" t="s">
        <v>1842</v>
      </c>
      <c r="C754" s="8">
        <v>57563264</v>
      </c>
    </row>
    <row r="755" spans="1:3">
      <c r="A755" t="s">
        <v>167</v>
      </c>
      <c r="B755" t="s">
        <v>1838</v>
      </c>
      <c r="C755" s="8">
        <v>57563264</v>
      </c>
    </row>
    <row r="756" spans="1:3">
      <c r="A756" t="s">
        <v>167</v>
      </c>
      <c r="B756" t="s">
        <v>1885</v>
      </c>
      <c r="C756" s="8">
        <v>57563264</v>
      </c>
    </row>
    <row r="757" spans="1:3">
      <c r="A757" t="s">
        <v>167</v>
      </c>
      <c r="B757" t="s">
        <v>1819</v>
      </c>
      <c r="C757" s="8">
        <v>57563264</v>
      </c>
    </row>
    <row r="758" spans="1:3">
      <c r="A758" t="s">
        <v>167</v>
      </c>
      <c r="B758" t="s">
        <v>1825</v>
      </c>
      <c r="C758" s="8">
        <v>57563264</v>
      </c>
    </row>
    <row r="759" spans="1:3">
      <c r="A759" t="s">
        <v>167</v>
      </c>
      <c r="B759" t="s">
        <v>1845</v>
      </c>
      <c r="C759" s="8">
        <v>57563264</v>
      </c>
    </row>
    <row r="760" spans="1:3">
      <c r="A760" t="s">
        <v>167</v>
      </c>
      <c r="B760" t="s">
        <v>1851</v>
      </c>
      <c r="C760" s="8">
        <v>57563264</v>
      </c>
    </row>
    <row r="761" spans="1:3">
      <c r="A761" t="s">
        <v>380</v>
      </c>
      <c r="B761" t="s">
        <v>1927</v>
      </c>
      <c r="C761" s="8">
        <v>59301324</v>
      </c>
    </row>
    <row r="762" spans="1:3">
      <c r="A762" t="s">
        <v>380</v>
      </c>
      <c r="B762" t="s">
        <v>1819</v>
      </c>
      <c r="C762" s="8">
        <v>59301324</v>
      </c>
    </row>
    <row r="763" spans="1:3">
      <c r="A763" t="s">
        <v>380</v>
      </c>
      <c r="B763" t="s">
        <v>1825</v>
      </c>
      <c r="C763" s="8">
        <v>59301324</v>
      </c>
    </row>
    <row r="764" spans="1:3">
      <c r="A764" t="s">
        <v>1110</v>
      </c>
      <c r="B764" t="s">
        <v>1904</v>
      </c>
      <c r="C764" s="8">
        <v>60481243</v>
      </c>
    </row>
    <row r="765" spans="1:3">
      <c r="A765" t="s">
        <v>1110</v>
      </c>
      <c r="B765" t="s">
        <v>1872</v>
      </c>
      <c r="C765" s="8">
        <v>60481243</v>
      </c>
    </row>
    <row r="766" spans="1:3">
      <c r="A766" t="s">
        <v>1110</v>
      </c>
      <c r="B766" t="s">
        <v>1834</v>
      </c>
      <c r="C766" s="8">
        <v>60481243</v>
      </c>
    </row>
    <row r="767" spans="1:3">
      <c r="A767" t="s">
        <v>1110</v>
      </c>
      <c r="B767" t="s">
        <v>1846</v>
      </c>
      <c r="C767" s="8">
        <v>60481243</v>
      </c>
    </row>
    <row r="768" spans="1:3">
      <c r="A768" t="s">
        <v>1110</v>
      </c>
      <c r="B768" t="s">
        <v>1875</v>
      </c>
      <c r="C768" s="8">
        <v>60481243</v>
      </c>
    </row>
    <row r="769" spans="1:3">
      <c r="A769" t="s">
        <v>1110</v>
      </c>
      <c r="B769" t="s">
        <v>1925</v>
      </c>
      <c r="C769" s="8">
        <v>60481243</v>
      </c>
    </row>
    <row r="770" spans="1:3">
      <c r="A770" t="s">
        <v>1110</v>
      </c>
      <c r="B770" t="s">
        <v>1850</v>
      </c>
      <c r="C770" s="8">
        <v>60481243</v>
      </c>
    </row>
    <row r="771" spans="1:3">
      <c r="A771" t="s">
        <v>1110</v>
      </c>
      <c r="B771" t="s">
        <v>1839</v>
      </c>
      <c r="C771" s="8">
        <v>60481243</v>
      </c>
    </row>
    <row r="772" spans="1:3">
      <c r="A772" t="s">
        <v>155</v>
      </c>
      <c r="B772" t="s">
        <v>1883</v>
      </c>
      <c r="C772" s="8">
        <v>61002302</v>
      </c>
    </row>
    <row r="773" spans="1:3">
      <c r="A773" t="s">
        <v>155</v>
      </c>
      <c r="B773" t="s">
        <v>1884</v>
      </c>
      <c r="C773" s="8">
        <v>61002302</v>
      </c>
    </row>
    <row r="774" spans="1:3">
      <c r="A774" t="s">
        <v>155</v>
      </c>
      <c r="B774" t="s">
        <v>1820</v>
      </c>
      <c r="C774" s="8">
        <v>61002302</v>
      </c>
    </row>
    <row r="775" spans="1:3">
      <c r="A775" t="s">
        <v>155</v>
      </c>
      <c r="B775" t="s">
        <v>1825</v>
      </c>
      <c r="C775" s="8">
        <v>61002302</v>
      </c>
    </row>
    <row r="776" spans="1:3">
      <c r="A776" t="s">
        <v>155</v>
      </c>
      <c r="B776" t="s">
        <v>1832</v>
      </c>
      <c r="C776" s="8">
        <v>61002302</v>
      </c>
    </row>
    <row r="777" spans="1:3">
      <c r="A777" t="s">
        <v>155</v>
      </c>
      <c r="B777" t="s">
        <v>1840</v>
      </c>
      <c r="C777" s="8">
        <v>61002302</v>
      </c>
    </row>
    <row r="778" spans="1:3">
      <c r="A778" t="s">
        <v>568</v>
      </c>
      <c r="B778" t="s">
        <v>1943</v>
      </c>
      <c r="C778" s="8">
        <v>64616940</v>
      </c>
    </row>
    <row r="779" spans="1:3">
      <c r="A779" t="s">
        <v>568</v>
      </c>
      <c r="B779" t="s">
        <v>1959</v>
      </c>
      <c r="C779" s="8">
        <v>64616940</v>
      </c>
    </row>
    <row r="780" spans="1:3">
      <c r="A780" t="s">
        <v>568</v>
      </c>
      <c r="B780" t="s">
        <v>1960</v>
      </c>
      <c r="C780" s="8">
        <v>64616940</v>
      </c>
    </row>
    <row r="781" spans="1:3">
      <c r="A781" t="s">
        <v>568</v>
      </c>
      <c r="B781" t="s">
        <v>1822</v>
      </c>
      <c r="C781" s="8">
        <v>64616940</v>
      </c>
    </row>
    <row r="782" spans="1:3">
      <c r="A782" t="s">
        <v>568</v>
      </c>
      <c r="B782" t="s">
        <v>1945</v>
      </c>
      <c r="C782" s="8">
        <v>64616940</v>
      </c>
    </row>
    <row r="783" spans="1:3">
      <c r="A783" t="s">
        <v>568</v>
      </c>
      <c r="B783" t="s">
        <v>1884</v>
      </c>
      <c r="C783" s="8">
        <v>64616940</v>
      </c>
    </row>
    <row r="784" spans="1:3">
      <c r="A784" t="s">
        <v>568</v>
      </c>
      <c r="B784" t="s">
        <v>1961</v>
      </c>
      <c r="C784" s="8">
        <v>64616940</v>
      </c>
    </row>
    <row r="785" spans="1:3">
      <c r="A785" t="s">
        <v>568</v>
      </c>
      <c r="B785" t="s">
        <v>1820</v>
      </c>
      <c r="C785" s="8">
        <v>64616940</v>
      </c>
    </row>
    <row r="786" spans="1:3">
      <c r="A786" t="s">
        <v>568</v>
      </c>
      <c r="B786" t="s">
        <v>1825</v>
      </c>
      <c r="C786" s="8">
        <v>64616940</v>
      </c>
    </row>
    <row r="787" spans="1:3">
      <c r="A787" t="s">
        <v>568</v>
      </c>
      <c r="B787" t="s">
        <v>1832</v>
      </c>
      <c r="C787" s="8">
        <v>64616940</v>
      </c>
    </row>
    <row r="788" spans="1:3">
      <c r="A788" t="s">
        <v>96</v>
      </c>
      <c r="B788" t="s">
        <v>1821</v>
      </c>
      <c r="C788" s="8">
        <v>67209615</v>
      </c>
    </row>
    <row r="789" spans="1:3">
      <c r="A789" t="s">
        <v>96</v>
      </c>
      <c r="B789" t="s">
        <v>1834</v>
      </c>
      <c r="C789" s="8">
        <v>67209615</v>
      </c>
    </row>
    <row r="790" spans="1:3">
      <c r="A790" t="s">
        <v>96</v>
      </c>
      <c r="B790" t="s">
        <v>1822</v>
      </c>
      <c r="C790" s="8">
        <v>67209615</v>
      </c>
    </row>
    <row r="791" spans="1:3">
      <c r="A791" t="s">
        <v>96</v>
      </c>
      <c r="B791" t="s">
        <v>1849</v>
      </c>
      <c r="C791" s="8">
        <v>67209615</v>
      </c>
    </row>
    <row r="792" spans="1:3">
      <c r="A792" t="s">
        <v>96</v>
      </c>
      <c r="B792" t="s">
        <v>1824</v>
      </c>
      <c r="C792" s="8">
        <v>67209615</v>
      </c>
    </row>
    <row r="793" spans="1:3">
      <c r="A793" t="s">
        <v>96</v>
      </c>
      <c r="B793" t="s">
        <v>1825</v>
      </c>
      <c r="C793" s="8">
        <v>67209615</v>
      </c>
    </row>
    <row r="794" spans="1:3">
      <c r="A794" t="s">
        <v>96</v>
      </c>
      <c r="B794" t="s">
        <v>1867</v>
      </c>
      <c r="C794" s="8">
        <v>67209615</v>
      </c>
    </row>
    <row r="795" spans="1:3">
      <c r="A795" t="s">
        <v>96</v>
      </c>
      <c r="B795" t="s">
        <v>1851</v>
      </c>
      <c r="C795" s="8">
        <v>67209615</v>
      </c>
    </row>
    <row r="796" spans="1:3">
      <c r="A796" t="s">
        <v>815</v>
      </c>
      <c r="B796" t="s">
        <v>1833</v>
      </c>
      <c r="C796" s="8">
        <v>67436818</v>
      </c>
    </row>
    <row r="797" spans="1:3">
      <c r="A797" t="s">
        <v>815</v>
      </c>
      <c r="B797" t="s">
        <v>1959</v>
      </c>
      <c r="C797" s="8">
        <v>67436818</v>
      </c>
    </row>
    <row r="798" spans="1:3">
      <c r="A798" t="s">
        <v>815</v>
      </c>
      <c r="B798" t="s">
        <v>1834</v>
      </c>
      <c r="C798" s="8">
        <v>67436818</v>
      </c>
    </row>
    <row r="799" spans="1:3">
      <c r="A799" t="s">
        <v>815</v>
      </c>
      <c r="B799" t="s">
        <v>1818</v>
      </c>
      <c r="C799" s="8">
        <v>67436818</v>
      </c>
    </row>
    <row r="800" spans="1:3">
      <c r="A800" t="s">
        <v>815</v>
      </c>
      <c r="B800" t="s">
        <v>1830</v>
      </c>
      <c r="C800" s="8">
        <v>67436818</v>
      </c>
    </row>
    <row r="801" spans="1:3">
      <c r="A801" t="s">
        <v>815</v>
      </c>
      <c r="B801" t="s">
        <v>1836</v>
      </c>
      <c r="C801" s="8">
        <v>67436818</v>
      </c>
    </row>
    <row r="802" spans="1:3">
      <c r="A802" t="s">
        <v>815</v>
      </c>
      <c r="B802" t="s">
        <v>1820</v>
      </c>
      <c r="C802" s="8">
        <v>67436818</v>
      </c>
    </row>
    <row r="803" spans="1:3">
      <c r="A803" t="s">
        <v>815</v>
      </c>
      <c r="B803" t="s">
        <v>1825</v>
      </c>
      <c r="C803" s="8">
        <v>67436818</v>
      </c>
    </row>
    <row r="804" spans="1:3">
      <c r="A804" t="s">
        <v>213</v>
      </c>
      <c r="B804" t="s">
        <v>1890</v>
      </c>
      <c r="C804" s="8">
        <v>70099045</v>
      </c>
    </row>
    <row r="805" spans="1:3">
      <c r="A805" t="s">
        <v>213</v>
      </c>
      <c r="B805" t="s">
        <v>1891</v>
      </c>
      <c r="C805" s="8">
        <v>70099045</v>
      </c>
    </row>
    <row r="806" spans="1:3">
      <c r="A806" t="s">
        <v>213</v>
      </c>
      <c r="B806" t="s">
        <v>1892</v>
      </c>
      <c r="C806" s="8">
        <v>70099045</v>
      </c>
    </row>
    <row r="807" spans="1:3">
      <c r="A807" t="s">
        <v>213</v>
      </c>
      <c r="B807" t="s">
        <v>1836</v>
      </c>
      <c r="C807" s="8">
        <v>70099045</v>
      </c>
    </row>
    <row r="808" spans="1:3">
      <c r="A808" t="s">
        <v>213</v>
      </c>
      <c r="B808" t="s">
        <v>1820</v>
      </c>
      <c r="C808" s="8">
        <v>70099045</v>
      </c>
    </row>
    <row r="809" spans="1:3">
      <c r="A809" t="s">
        <v>213</v>
      </c>
      <c r="B809" t="s">
        <v>1840</v>
      </c>
      <c r="C809" s="8">
        <v>70099045</v>
      </c>
    </row>
    <row r="810" spans="1:3">
      <c r="A810" t="s">
        <v>427</v>
      </c>
      <c r="B810" t="s">
        <v>1833</v>
      </c>
      <c r="C810" s="8">
        <v>70511035</v>
      </c>
    </row>
    <row r="811" spans="1:3">
      <c r="A811" t="s">
        <v>427</v>
      </c>
      <c r="B811" t="s">
        <v>1874</v>
      </c>
      <c r="C811" s="8">
        <v>70511035</v>
      </c>
    </row>
    <row r="812" spans="1:3">
      <c r="A812" t="s">
        <v>427</v>
      </c>
      <c r="B812" t="s">
        <v>1834</v>
      </c>
      <c r="C812" s="8">
        <v>70511035</v>
      </c>
    </row>
    <row r="813" spans="1:3">
      <c r="A813" t="s">
        <v>427</v>
      </c>
      <c r="B813" t="s">
        <v>1856</v>
      </c>
      <c r="C813" s="8">
        <v>70511035</v>
      </c>
    </row>
    <row r="814" spans="1:3">
      <c r="A814" t="s">
        <v>427</v>
      </c>
      <c r="B814" t="s">
        <v>1938</v>
      </c>
      <c r="C814" s="8">
        <v>70511035</v>
      </c>
    </row>
    <row r="815" spans="1:3">
      <c r="A815" t="s">
        <v>427</v>
      </c>
      <c r="B815" t="s">
        <v>1878</v>
      </c>
      <c r="C815" s="8">
        <v>70511035</v>
      </c>
    </row>
    <row r="816" spans="1:3">
      <c r="A816" t="s">
        <v>427</v>
      </c>
      <c r="B816" t="s">
        <v>1836</v>
      </c>
      <c r="C816" s="8">
        <v>70511035</v>
      </c>
    </row>
    <row r="817" spans="1:3">
      <c r="A817" t="s">
        <v>427</v>
      </c>
      <c r="B817" t="s">
        <v>1825</v>
      </c>
      <c r="C817" s="8">
        <v>70511035</v>
      </c>
    </row>
    <row r="818" spans="1:3">
      <c r="A818" t="s">
        <v>427</v>
      </c>
      <c r="B818" t="s">
        <v>1839</v>
      </c>
      <c r="C818" s="8">
        <v>70511035</v>
      </c>
    </row>
    <row r="819" spans="1:3">
      <c r="A819" t="s">
        <v>427</v>
      </c>
      <c r="B819" t="s">
        <v>1840</v>
      </c>
      <c r="C819" s="8">
        <v>70511035</v>
      </c>
    </row>
    <row r="820" spans="1:3">
      <c r="A820" t="s">
        <v>1017</v>
      </c>
      <c r="B820" t="s">
        <v>1841</v>
      </c>
      <c r="C820" s="8">
        <v>71107962</v>
      </c>
    </row>
    <row r="821" spans="1:3">
      <c r="A821" t="s">
        <v>1017</v>
      </c>
      <c r="B821" t="s">
        <v>1923</v>
      </c>
      <c r="C821" s="8">
        <v>71107962</v>
      </c>
    </row>
    <row r="822" spans="1:3">
      <c r="A822" t="s">
        <v>1017</v>
      </c>
      <c r="B822" t="s">
        <v>1893</v>
      </c>
      <c r="C822" s="8">
        <v>71107962</v>
      </c>
    </row>
    <row r="823" spans="1:3">
      <c r="A823" t="s">
        <v>1017</v>
      </c>
      <c r="B823" t="s">
        <v>1894</v>
      </c>
      <c r="C823" s="8">
        <v>71107962</v>
      </c>
    </row>
    <row r="824" spans="1:3">
      <c r="A824" t="s">
        <v>1017</v>
      </c>
      <c r="B824" t="s">
        <v>1842</v>
      </c>
      <c r="C824" s="8">
        <v>71107962</v>
      </c>
    </row>
    <row r="825" spans="1:3">
      <c r="A825" t="s">
        <v>1017</v>
      </c>
      <c r="B825" t="s">
        <v>1819</v>
      </c>
      <c r="C825" s="8">
        <v>71107962</v>
      </c>
    </row>
    <row r="826" spans="1:3">
      <c r="A826" t="s">
        <v>1017</v>
      </c>
      <c r="B826" t="s">
        <v>1825</v>
      </c>
      <c r="C826" s="8">
        <v>71107962</v>
      </c>
    </row>
    <row r="827" spans="1:3">
      <c r="A827" t="s">
        <v>1017</v>
      </c>
      <c r="B827" t="s">
        <v>1864</v>
      </c>
      <c r="C827" s="8">
        <v>71107962</v>
      </c>
    </row>
    <row r="828" spans="1:3">
      <c r="A828" t="s">
        <v>1017</v>
      </c>
      <c r="B828" t="s">
        <v>1845</v>
      </c>
      <c r="C828" s="8">
        <v>71107962</v>
      </c>
    </row>
    <row r="829" spans="1:3">
      <c r="A829" t="s">
        <v>1152</v>
      </c>
      <c r="B829" t="s">
        <v>2005</v>
      </c>
      <c r="C829" s="8">
        <v>74283625</v>
      </c>
    </row>
    <row r="830" spans="1:3">
      <c r="A830" t="s">
        <v>1152</v>
      </c>
      <c r="B830" t="s">
        <v>1896</v>
      </c>
      <c r="C830" s="8">
        <v>74283625</v>
      </c>
    </row>
    <row r="831" spans="1:3">
      <c r="A831" t="s">
        <v>1152</v>
      </c>
      <c r="B831" t="s">
        <v>1901</v>
      </c>
      <c r="C831" s="8">
        <v>74283625</v>
      </c>
    </row>
    <row r="832" spans="1:3">
      <c r="A832" t="s">
        <v>1152</v>
      </c>
      <c r="B832" t="s">
        <v>1820</v>
      </c>
      <c r="C832" s="8">
        <v>74283625</v>
      </c>
    </row>
    <row r="833" spans="1:3">
      <c r="A833" t="s">
        <v>1152</v>
      </c>
      <c r="B833" t="s">
        <v>1825</v>
      </c>
      <c r="C833" s="8">
        <v>74283625</v>
      </c>
    </row>
    <row r="834" spans="1:3">
      <c r="A834" t="s">
        <v>1152</v>
      </c>
      <c r="B834" t="s">
        <v>1840</v>
      </c>
      <c r="C834" s="8">
        <v>74283625</v>
      </c>
    </row>
    <row r="835" spans="1:3">
      <c r="A835" t="s">
        <v>1065</v>
      </c>
      <c r="B835" t="s">
        <v>1904</v>
      </c>
      <c r="C835" s="8">
        <v>74432704</v>
      </c>
    </row>
    <row r="836" spans="1:3">
      <c r="A836" t="s">
        <v>1065</v>
      </c>
      <c r="B836" t="s">
        <v>1834</v>
      </c>
      <c r="C836" s="8">
        <v>74432704</v>
      </c>
    </row>
    <row r="837" spans="1:3">
      <c r="A837" t="s">
        <v>1065</v>
      </c>
      <c r="B837" t="s">
        <v>1822</v>
      </c>
      <c r="C837" s="8">
        <v>74432704</v>
      </c>
    </row>
    <row r="838" spans="1:3">
      <c r="A838" t="s">
        <v>1065</v>
      </c>
      <c r="B838" t="s">
        <v>1973</v>
      </c>
      <c r="C838" s="8">
        <v>74432704</v>
      </c>
    </row>
    <row r="839" spans="1:3">
      <c r="A839" t="s">
        <v>1065</v>
      </c>
      <c r="B839" t="s">
        <v>1850</v>
      </c>
      <c r="C839" s="8">
        <v>74432704</v>
      </c>
    </row>
    <row r="840" spans="1:3">
      <c r="A840" t="s">
        <v>1065</v>
      </c>
      <c r="B840" t="s">
        <v>1825</v>
      </c>
      <c r="C840" s="8">
        <v>74432704</v>
      </c>
    </row>
    <row r="841" spans="1:3">
      <c r="A841" t="s">
        <v>1061</v>
      </c>
      <c r="B841" t="s">
        <v>1833</v>
      </c>
      <c r="C841" s="8">
        <v>75609945</v>
      </c>
    </row>
    <row r="842" spans="1:3">
      <c r="A842" t="s">
        <v>1061</v>
      </c>
      <c r="B842" t="s">
        <v>1905</v>
      </c>
      <c r="C842" s="8">
        <v>75609945</v>
      </c>
    </row>
    <row r="843" spans="1:3">
      <c r="A843" t="s">
        <v>1061</v>
      </c>
      <c r="B843" t="s">
        <v>1834</v>
      </c>
      <c r="C843" s="8">
        <v>75609945</v>
      </c>
    </row>
    <row r="844" spans="1:3">
      <c r="A844" t="s">
        <v>1061</v>
      </c>
      <c r="B844" t="s">
        <v>1822</v>
      </c>
      <c r="C844" s="8">
        <v>75609945</v>
      </c>
    </row>
    <row r="845" spans="1:3">
      <c r="A845" t="s">
        <v>1061</v>
      </c>
      <c r="B845" t="s">
        <v>1849</v>
      </c>
      <c r="C845" s="8">
        <v>75609945</v>
      </c>
    </row>
    <row r="846" spans="1:3">
      <c r="A846" t="s">
        <v>1061</v>
      </c>
      <c r="B846" t="s">
        <v>1824</v>
      </c>
      <c r="C846" s="8">
        <v>75609945</v>
      </c>
    </row>
    <row r="847" spans="1:3">
      <c r="A847" t="s">
        <v>1061</v>
      </c>
      <c r="B847" t="s">
        <v>1825</v>
      </c>
      <c r="C847" s="8">
        <v>75609945</v>
      </c>
    </row>
    <row r="848" spans="1:3">
      <c r="A848" t="s">
        <v>1061</v>
      </c>
      <c r="B848" t="s">
        <v>1851</v>
      </c>
      <c r="C848" s="8">
        <v>75609945</v>
      </c>
    </row>
    <row r="849" spans="1:3">
      <c r="A849" t="s">
        <v>1084</v>
      </c>
      <c r="B849" t="s">
        <v>1915</v>
      </c>
      <c r="C849" s="8">
        <v>84206106</v>
      </c>
    </row>
    <row r="850" spans="1:3">
      <c r="A850" t="s">
        <v>1084</v>
      </c>
      <c r="B850" t="s">
        <v>1916</v>
      </c>
      <c r="C850" s="8">
        <v>84206106</v>
      </c>
    </row>
    <row r="851" spans="1:3">
      <c r="A851" t="s">
        <v>1084</v>
      </c>
      <c r="B851" t="s">
        <v>1873</v>
      </c>
      <c r="C851" s="8">
        <v>84206106</v>
      </c>
    </row>
    <row r="852" spans="1:3">
      <c r="A852" t="s">
        <v>1084</v>
      </c>
      <c r="B852" t="s">
        <v>1917</v>
      </c>
      <c r="C852" s="8">
        <v>84206106</v>
      </c>
    </row>
    <row r="853" spans="1:3">
      <c r="A853" t="s">
        <v>1084</v>
      </c>
      <c r="B853" t="s">
        <v>1925</v>
      </c>
      <c r="C853" s="8">
        <v>84206106</v>
      </c>
    </row>
    <row r="854" spans="1:3">
      <c r="A854" t="s">
        <v>1084</v>
      </c>
      <c r="B854" t="s">
        <v>1838</v>
      </c>
      <c r="C854" s="8">
        <v>84206106</v>
      </c>
    </row>
    <row r="855" spans="1:3">
      <c r="A855" t="s">
        <v>1084</v>
      </c>
      <c r="B855" t="s">
        <v>1855</v>
      </c>
      <c r="C855" s="8">
        <v>84206106</v>
      </c>
    </row>
    <row r="856" spans="1:3">
      <c r="A856" t="s">
        <v>1084</v>
      </c>
      <c r="B856" t="s">
        <v>1839</v>
      </c>
      <c r="C856" s="8">
        <v>84206106</v>
      </c>
    </row>
    <row r="857" spans="1:3">
      <c r="A857" t="s">
        <v>16</v>
      </c>
      <c r="B857" t="s">
        <v>1821</v>
      </c>
      <c r="C857" s="8">
        <v>85080171</v>
      </c>
    </row>
    <row r="858" spans="1:3">
      <c r="A858" t="s">
        <v>16</v>
      </c>
      <c r="B858" t="s">
        <v>1822</v>
      </c>
      <c r="C858" s="8">
        <v>85080171</v>
      </c>
    </row>
    <row r="859" spans="1:3">
      <c r="A859" t="s">
        <v>16</v>
      </c>
      <c r="B859" t="s">
        <v>1823</v>
      </c>
      <c r="C859" s="8">
        <v>85080171</v>
      </c>
    </row>
    <row r="860" spans="1:3">
      <c r="A860" t="s">
        <v>16</v>
      </c>
      <c r="B860" t="s">
        <v>1824</v>
      </c>
      <c r="C860" s="8">
        <v>85080171</v>
      </c>
    </row>
    <row r="861" spans="1:3">
      <c r="A861" t="s">
        <v>16</v>
      </c>
      <c r="B861" t="s">
        <v>1819</v>
      </c>
      <c r="C861" s="8">
        <v>85080171</v>
      </c>
    </row>
    <row r="862" spans="1:3">
      <c r="A862" t="s">
        <v>16</v>
      </c>
      <c r="B862" t="s">
        <v>1825</v>
      </c>
      <c r="C862" s="8">
        <v>85080171</v>
      </c>
    </row>
    <row r="863" spans="1:3">
      <c r="A863" t="s">
        <v>16</v>
      </c>
      <c r="B863" t="s">
        <v>1826</v>
      </c>
      <c r="C863" s="8">
        <v>85080171</v>
      </c>
    </row>
    <row r="864" spans="1:3">
      <c r="A864" t="s">
        <v>16</v>
      </c>
      <c r="B864" t="s">
        <v>1827</v>
      </c>
      <c r="C864" s="8">
        <v>85080171</v>
      </c>
    </row>
    <row r="865" spans="1:3">
      <c r="A865" t="s">
        <v>1036</v>
      </c>
      <c r="B865" t="s">
        <v>1915</v>
      </c>
      <c r="C865" s="8">
        <v>85160248</v>
      </c>
    </row>
    <row r="866" spans="1:3">
      <c r="A866" t="s">
        <v>1036</v>
      </c>
      <c r="B866" t="s">
        <v>1873</v>
      </c>
      <c r="C866" s="8">
        <v>85160248</v>
      </c>
    </row>
    <row r="867" spans="1:3">
      <c r="A867" t="s">
        <v>1036</v>
      </c>
      <c r="B867" t="s">
        <v>1917</v>
      </c>
      <c r="C867" s="8">
        <v>85160248</v>
      </c>
    </row>
    <row r="868" spans="1:3">
      <c r="A868" t="s">
        <v>1036</v>
      </c>
      <c r="B868" t="s">
        <v>1925</v>
      </c>
      <c r="C868" s="8">
        <v>85160248</v>
      </c>
    </row>
    <row r="869" spans="1:3">
      <c r="A869" t="s">
        <v>1036</v>
      </c>
      <c r="B869" t="s">
        <v>1854</v>
      </c>
      <c r="C869" s="8">
        <v>85160248</v>
      </c>
    </row>
    <row r="870" spans="1:3">
      <c r="A870" t="s">
        <v>1036</v>
      </c>
      <c r="B870" t="s">
        <v>1838</v>
      </c>
      <c r="C870" s="8">
        <v>85160248</v>
      </c>
    </row>
    <row r="871" spans="1:3">
      <c r="A871" t="s">
        <v>1036</v>
      </c>
      <c r="B871" t="s">
        <v>1836</v>
      </c>
      <c r="C871" s="8">
        <v>85160248</v>
      </c>
    </row>
    <row r="872" spans="1:3">
      <c r="A872" t="s">
        <v>1036</v>
      </c>
      <c r="B872" t="s">
        <v>1850</v>
      </c>
      <c r="C872" s="8">
        <v>85160248</v>
      </c>
    </row>
    <row r="873" spans="1:3">
      <c r="A873" t="s">
        <v>1036</v>
      </c>
      <c r="B873" t="s">
        <v>1855</v>
      </c>
      <c r="C873" s="8">
        <v>85160248</v>
      </c>
    </row>
    <row r="874" spans="1:3">
      <c r="A874" t="s">
        <v>1036</v>
      </c>
      <c r="B874" t="s">
        <v>1839</v>
      </c>
      <c r="C874" s="8">
        <v>85160248</v>
      </c>
    </row>
    <row r="875" spans="1:3">
      <c r="A875" t="s">
        <v>994</v>
      </c>
      <c r="B875" t="s">
        <v>1828</v>
      </c>
      <c r="C875" s="8">
        <v>85892546</v>
      </c>
    </row>
    <row r="876" spans="1:3">
      <c r="A876" t="s">
        <v>994</v>
      </c>
      <c r="B876" t="s">
        <v>1996</v>
      </c>
      <c r="C876" s="8">
        <v>85892546</v>
      </c>
    </row>
    <row r="877" spans="1:3">
      <c r="A877" t="s">
        <v>994</v>
      </c>
      <c r="B877" t="s">
        <v>1892</v>
      </c>
      <c r="C877" s="8">
        <v>85892546</v>
      </c>
    </row>
    <row r="878" spans="1:3">
      <c r="A878" t="s">
        <v>994</v>
      </c>
      <c r="B878" t="s">
        <v>1836</v>
      </c>
      <c r="C878" s="8">
        <v>85892546</v>
      </c>
    </row>
    <row r="879" spans="1:3">
      <c r="A879" t="s">
        <v>994</v>
      </c>
      <c r="B879" t="s">
        <v>1826</v>
      </c>
      <c r="C879" s="8">
        <v>85892546</v>
      </c>
    </row>
    <row r="880" spans="1:3">
      <c r="A880" t="s">
        <v>994</v>
      </c>
      <c r="B880" t="s">
        <v>1840</v>
      </c>
      <c r="C880" s="8">
        <v>85892546</v>
      </c>
    </row>
    <row r="881" spans="1:3">
      <c r="A881" t="s">
        <v>369</v>
      </c>
      <c r="B881" t="s">
        <v>1919</v>
      </c>
      <c r="C881" s="8">
        <v>95860116</v>
      </c>
    </row>
    <row r="882" spans="1:3">
      <c r="A882" t="s">
        <v>369</v>
      </c>
      <c r="B882" t="s">
        <v>1920</v>
      </c>
      <c r="C882" s="8">
        <v>95860116</v>
      </c>
    </row>
    <row r="883" spans="1:3">
      <c r="A883" t="s">
        <v>369</v>
      </c>
      <c r="B883" t="s">
        <v>1819</v>
      </c>
      <c r="C883" s="8">
        <v>95860116</v>
      </c>
    </row>
    <row r="884" spans="1:3">
      <c r="A884" t="s">
        <v>369</v>
      </c>
      <c r="B884" t="s">
        <v>1825</v>
      </c>
      <c r="C884" s="8">
        <v>95860116</v>
      </c>
    </row>
    <row r="885" spans="1:3">
      <c r="A885" t="s">
        <v>783</v>
      </c>
      <c r="B885" t="s">
        <v>1904</v>
      </c>
      <c r="C885" s="8">
        <v>96074376</v>
      </c>
    </row>
    <row r="886" spans="1:3">
      <c r="A886" t="s">
        <v>783</v>
      </c>
      <c r="B886" t="s">
        <v>1834</v>
      </c>
      <c r="C886" s="8">
        <v>96074376</v>
      </c>
    </row>
    <row r="887" spans="1:3">
      <c r="A887" t="s">
        <v>783</v>
      </c>
      <c r="B887" t="s">
        <v>1960</v>
      </c>
      <c r="C887" s="8">
        <v>96074376</v>
      </c>
    </row>
    <row r="888" spans="1:3">
      <c r="A888" t="s">
        <v>783</v>
      </c>
      <c r="B888" t="s">
        <v>1846</v>
      </c>
      <c r="C888" s="8">
        <v>96074376</v>
      </c>
    </row>
    <row r="889" spans="1:3">
      <c r="A889" t="s">
        <v>783</v>
      </c>
      <c r="B889" t="s">
        <v>1871</v>
      </c>
      <c r="C889" s="8">
        <v>96074376</v>
      </c>
    </row>
    <row r="890" spans="1:3">
      <c r="A890" t="s">
        <v>783</v>
      </c>
      <c r="B890" t="s">
        <v>1884</v>
      </c>
      <c r="C890" s="8">
        <v>96074376</v>
      </c>
    </row>
    <row r="891" spans="1:3">
      <c r="A891" t="s">
        <v>783</v>
      </c>
      <c r="B891" t="s">
        <v>1849</v>
      </c>
      <c r="C891" s="8">
        <v>96074376</v>
      </c>
    </row>
    <row r="892" spans="1:3">
      <c r="A892" t="s">
        <v>783</v>
      </c>
      <c r="B892" t="s">
        <v>1825</v>
      </c>
      <c r="C892" s="8">
        <v>96074376</v>
      </c>
    </row>
    <row r="893" spans="1:3">
      <c r="A893" t="s">
        <v>783</v>
      </c>
      <c r="B893" t="s">
        <v>1832</v>
      </c>
      <c r="C893" s="8">
        <v>96074376</v>
      </c>
    </row>
    <row r="894" spans="1:3">
      <c r="A894" t="s">
        <v>783</v>
      </c>
      <c r="B894" t="s">
        <v>1851</v>
      </c>
      <c r="C894" s="8">
        <v>96074376</v>
      </c>
    </row>
    <row r="895" spans="1:3">
      <c r="A895" t="s">
        <v>1166</v>
      </c>
      <c r="B895" t="s">
        <v>1821</v>
      </c>
      <c r="C895" s="8">
        <v>96898818</v>
      </c>
    </row>
    <row r="896" spans="1:3">
      <c r="A896" t="s">
        <v>1166</v>
      </c>
      <c r="B896" t="s">
        <v>1834</v>
      </c>
      <c r="C896" s="8">
        <v>96898818</v>
      </c>
    </row>
    <row r="897" spans="1:3">
      <c r="A897" t="s">
        <v>1166</v>
      </c>
      <c r="B897" t="s">
        <v>1993</v>
      </c>
      <c r="C897" s="8">
        <v>96898818</v>
      </c>
    </row>
    <row r="898" spans="1:3">
      <c r="A898" t="s">
        <v>1166</v>
      </c>
      <c r="B898" t="s">
        <v>1822</v>
      </c>
      <c r="C898" s="8">
        <v>96898818</v>
      </c>
    </row>
    <row r="899" spans="1:3">
      <c r="A899" t="s">
        <v>1166</v>
      </c>
      <c r="B899" t="s">
        <v>1848</v>
      </c>
      <c r="C899" s="8">
        <v>96898818</v>
      </c>
    </row>
    <row r="900" spans="1:3">
      <c r="A900" t="s">
        <v>1166</v>
      </c>
      <c r="B900" t="s">
        <v>1838</v>
      </c>
      <c r="C900" s="8">
        <v>96898818</v>
      </c>
    </row>
    <row r="901" spans="1:3">
      <c r="A901" t="s">
        <v>1166</v>
      </c>
      <c r="B901" t="s">
        <v>1824</v>
      </c>
      <c r="C901" s="8">
        <v>96898818</v>
      </c>
    </row>
    <row r="902" spans="1:3">
      <c r="A902" t="s">
        <v>1166</v>
      </c>
      <c r="B902" t="s">
        <v>1825</v>
      </c>
      <c r="C902" s="8">
        <v>96898818</v>
      </c>
    </row>
    <row r="903" spans="1:3">
      <c r="A903" t="s">
        <v>1166</v>
      </c>
      <c r="B903" t="s">
        <v>1867</v>
      </c>
      <c r="C903" s="8">
        <v>96898818</v>
      </c>
    </row>
    <row r="904" spans="1:3">
      <c r="A904" t="s">
        <v>1189</v>
      </c>
      <c r="B904" t="s">
        <v>1911</v>
      </c>
      <c r="C904" s="8">
        <v>100492203</v>
      </c>
    </row>
    <row r="905" spans="1:3">
      <c r="A905" t="s">
        <v>1189</v>
      </c>
      <c r="B905" t="s">
        <v>1846</v>
      </c>
      <c r="C905" s="8">
        <v>100492203</v>
      </c>
    </row>
    <row r="906" spans="1:3">
      <c r="A906" t="s">
        <v>1189</v>
      </c>
      <c r="B906" t="s">
        <v>1838</v>
      </c>
      <c r="C906" s="8">
        <v>100492203</v>
      </c>
    </row>
    <row r="907" spans="1:3">
      <c r="A907" t="s">
        <v>1189</v>
      </c>
      <c r="B907" t="s">
        <v>1825</v>
      </c>
      <c r="C907" s="8">
        <v>100492203</v>
      </c>
    </row>
    <row r="908" spans="1:3">
      <c r="A908" t="s">
        <v>1189</v>
      </c>
      <c r="B908" t="s">
        <v>1913</v>
      </c>
      <c r="C908" s="8">
        <v>100492203</v>
      </c>
    </row>
    <row r="909" spans="1:3">
      <c r="A909" t="s">
        <v>861</v>
      </c>
      <c r="B909" t="s">
        <v>1987</v>
      </c>
      <c r="C909" s="8">
        <v>101040643</v>
      </c>
    </row>
    <row r="910" spans="1:3">
      <c r="A910" t="s">
        <v>861</v>
      </c>
      <c r="B910" t="s">
        <v>1960</v>
      </c>
      <c r="C910" s="8">
        <v>101040643</v>
      </c>
    </row>
    <row r="911" spans="1:3">
      <c r="A911" t="s">
        <v>861</v>
      </c>
      <c r="B911" t="s">
        <v>1945</v>
      </c>
      <c r="C911" s="8">
        <v>101040643</v>
      </c>
    </row>
    <row r="912" spans="1:3">
      <c r="A912" t="s">
        <v>861</v>
      </c>
      <c r="B912" t="s">
        <v>1846</v>
      </c>
      <c r="C912" s="8">
        <v>101040643</v>
      </c>
    </row>
    <row r="913" spans="1:3">
      <c r="A913" t="s">
        <v>861</v>
      </c>
      <c r="B913" t="s">
        <v>1896</v>
      </c>
      <c r="C913" s="8">
        <v>101040643</v>
      </c>
    </row>
    <row r="914" spans="1:3">
      <c r="A914" t="s">
        <v>861</v>
      </c>
      <c r="B914" t="s">
        <v>1901</v>
      </c>
      <c r="C914" s="8">
        <v>101040643</v>
      </c>
    </row>
    <row r="915" spans="1:3">
      <c r="A915" t="s">
        <v>861</v>
      </c>
      <c r="B915" t="s">
        <v>1838</v>
      </c>
      <c r="C915" s="8">
        <v>101040643</v>
      </c>
    </row>
    <row r="916" spans="1:3">
      <c r="A916" t="s">
        <v>861</v>
      </c>
      <c r="B916" t="s">
        <v>1820</v>
      </c>
      <c r="C916" s="8">
        <v>101040643</v>
      </c>
    </row>
    <row r="917" spans="1:3">
      <c r="A917" t="s">
        <v>861</v>
      </c>
      <c r="B917" t="s">
        <v>1825</v>
      </c>
      <c r="C917" s="8">
        <v>101040643</v>
      </c>
    </row>
    <row r="918" spans="1:3">
      <c r="A918" t="s">
        <v>861</v>
      </c>
      <c r="B918" t="s">
        <v>1832</v>
      </c>
      <c r="C918" s="8">
        <v>101040643</v>
      </c>
    </row>
    <row r="919" spans="1:3">
      <c r="A919" t="s">
        <v>666</v>
      </c>
      <c r="B919" t="s">
        <v>1831</v>
      </c>
      <c r="C919" s="8">
        <v>101167799</v>
      </c>
    </row>
    <row r="920" spans="1:3">
      <c r="A920" t="s">
        <v>666</v>
      </c>
      <c r="B920" t="s">
        <v>1838</v>
      </c>
      <c r="C920" s="8">
        <v>101167799</v>
      </c>
    </row>
    <row r="921" spans="1:3">
      <c r="A921" t="s">
        <v>666</v>
      </c>
      <c r="B921" t="s">
        <v>1825</v>
      </c>
      <c r="C921" s="8">
        <v>101167799</v>
      </c>
    </row>
    <row r="922" spans="1:3">
      <c r="A922" t="s">
        <v>666</v>
      </c>
      <c r="B922" t="s">
        <v>1952</v>
      </c>
      <c r="C922" s="8">
        <v>101167799</v>
      </c>
    </row>
    <row r="923" spans="1:3">
      <c r="A923" t="s">
        <v>340</v>
      </c>
      <c r="B923" t="s">
        <v>1828</v>
      </c>
      <c r="C923" s="8">
        <v>107928762</v>
      </c>
    </row>
    <row r="924" spans="1:3">
      <c r="A924" t="s">
        <v>340</v>
      </c>
      <c r="B924" t="s">
        <v>1886</v>
      </c>
      <c r="C924" s="8">
        <v>107928762</v>
      </c>
    </row>
    <row r="925" spans="1:3">
      <c r="A925" t="s">
        <v>340</v>
      </c>
      <c r="B925" t="s">
        <v>1818</v>
      </c>
      <c r="C925" s="8">
        <v>107928762</v>
      </c>
    </row>
    <row r="926" spans="1:3">
      <c r="A926" t="s">
        <v>340</v>
      </c>
      <c r="B926" t="s">
        <v>1820</v>
      </c>
      <c r="C926" s="8">
        <v>107928762</v>
      </c>
    </row>
    <row r="927" spans="1:3">
      <c r="A927" t="s">
        <v>340</v>
      </c>
      <c r="B927" t="s">
        <v>1825</v>
      </c>
      <c r="C927" s="8">
        <v>107928762</v>
      </c>
    </row>
    <row r="928" spans="1:3">
      <c r="A928" t="s">
        <v>628</v>
      </c>
      <c r="B928" t="s">
        <v>1964</v>
      </c>
      <c r="C928" s="8">
        <v>108981275</v>
      </c>
    </row>
    <row r="929" spans="1:3">
      <c r="A929" t="s">
        <v>628</v>
      </c>
      <c r="B929" t="s">
        <v>1846</v>
      </c>
      <c r="C929" s="8">
        <v>108981275</v>
      </c>
    </row>
    <row r="930" spans="1:3">
      <c r="A930" t="s">
        <v>628</v>
      </c>
      <c r="B930" t="s">
        <v>1825</v>
      </c>
      <c r="C930" s="8">
        <v>108981275</v>
      </c>
    </row>
    <row r="931" spans="1:3">
      <c r="A931" t="s">
        <v>932</v>
      </c>
      <c r="B931" t="s">
        <v>1828</v>
      </c>
      <c r="C931" s="8">
        <v>116900694</v>
      </c>
    </row>
    <row r="932" spans="1:3">
      <c r="A932" t="s">
        <v>932</v>
      </c>
      <c r="B932" t="s">
        <v>1912</v>
      </c>
      <c r="C932" s="8">
        <v>116900694</v>
      </c>
    </row>
    <row r="933" spans="1:3">
      <c r="A933" t="s">
        <v>932</v>
      </c>
      <c r="B933" t="s">
        <v>1834</v>
      </c>
      <c r="C933" s="8">
        <v>116900694</v>
      </c>
    </row>
    <row r="934" spans="1:3">
      <c r="A934" t="s">
        <v>932</v>
      </c>
      <c r="B934" t="s">
        <v>1992</v>
      </c>
      <c r="C934" s="8">
        <v>116900694</v>
      </c>
    </row>
    <row r="935" spans="1:3">
      <c r="A935" t="s">
        <v>932</v>
      </c>
      <c r="B935" t="s">
        <v>1843</v>
      </c>
      <c r="C935" s="8">
        <v>116900694</v>
      </c>
    </row>
    <row r="936" spans="1:3">
      <c r="A936" t="s">
        <v>932</v>
      </c>
      <c r="B936" t="s">
        <v>1907</v>
      </c>
      <c r="C936" s="8">
        <v>116900694</v>
      </c>
    </row>
    <row r="937" spans="1:3">
      <c r="A937" t="s">
        <v>932</v>
      </c>
      <c r="B937" t="s">
        <v>1824</v>
      </c>
      <c r="C937" s="8">
        <v>116900694</v>
      </c>
    </row>
    <row r="938" spans="1:3">
      <c r="A938" t="s">
        <v>932</v>
      </c>
      <c r="B938" t="s">
        <v>1819</v>
      </c>
      <c r="C938" s="8">
        <v>116900694</v>
      </c>
    </row>
    <row r="939" spans="1:3">
      <c r="A939" t="s">
        <v>932</v>
      </c>
      <c r="B939" t="s">
        <v>1820</v>
      </c>
      <c r="C939" s="8">
        <v>116900694</v>
      </c>
    </row>
    <row r="940" spans="1:3">
      <c r="A940" t="s">
        <v>932</v>
      </c>
      <c r="B940" t="s">
        <v>1825</v>
      </c>
      <c r="C940" s="8">
        <v>116900694</v>
      </c>
    </row>
    <row r="941" spans="1:3">
      <c r="A941" t="s">
        <v>397</v>
      </c>
      <c r="B941" t="s">
        <v>1911</v>
      </c>
      <c r="C941" s="8">
        <v>117235147</v>
      </c>
    </row>
    <row r="942" spans="1:3">
      <c r="A942" t="s">
        <v>397</v>
      </c>
      <c r="B942" t="s">
        <v>1825</v>
      </c>
      <c r="C942" s="8">
        <v>117235147</v>
      </c>
    </row>
    <row r="943" spans="1:3">
      <c r="A943" t="s">
        <v>397</v>
      </c>
      <c r="B943" t="s">
        <v>1913</v>
      </c>
      <c r="C943" s="8">
        <v>117235147</v>
      </c>
    </row>
    <row r="944" spans="1:3">
      <c r="A944" t="s">
        <v>873</v>
      </c>
      <c r="B944" t="s">
        <v>1989</v>
      </c>
      <c r="C944" s="8">
        <v>117624357</v>
      </c>
    </row>
    <row r="945" spans="1:3">
      <c r="A945" t="s">
        <v>873</v>
      </c>
      <c r="B945" t="s">
        <v>1912</v>
      </c>
      <c r="C945" s="8">
        <v>117624357</v>
      </c>
    </row>
    <row r="946" spans="1:3">
      <c r="A946" t="s">
        <v>873</v>
      </c>
      <c r="B946" t="s">
        <v>1963</v>
      </c>
      <c r="C946" s="8">
        <v>117624357</v>
      </c>
    </row>
    <row r="947" spans="1:3">
      <c r="A947" t="s">
        <v>873</v>
      </c>
      <c r="B947" t="s">
        <v>1822</v>
      </c>
      <c r="C947" s="8">
        <v>117624357</v>
      </c>
    </row>
    <row r="948" spans="1:3">
      <c r="A948" t="s">
        <v>873</v>
      </c>
      <c r="B948" t="s">
        <v>1836</v>
      </c>
      <c r="C948" s="8">
        <v>117624357</v>
      </c>
    </row>
    <row r="949" spans="1:3">
      <c r="A949" t="s">
        <v>873</v>
      </c>
      <c r="B949" t="s">
        <v>1824</v>
      </c>
      <c r="C949" s="8">
        <v>117624357</v>
      </c>
    </row>
    <row r="950" spans="1:3">
      <c r="A950" t="s">
        <v>873</v>
      </c>
      <c r="B950" t="s">
        <v>1825</v>
      </c>
      <c r="C950" s="8">
        <v>117624357</v>
      </c>
    </row>
    <row r="951" spans="1:3">
      <c r="A951" t="s">
        <v>873</v>
      </c>
      <c r="B951" t="s">
        <v>1913</v>
      </c>
      <c r="C951" s="8">
        <v>117624357</v>
      </c>
    </row>
    <row r="952" spans="1:3">
      <c r="A952" t="s">
        <v>986</v>
      </c>
      <c r="B952" t="s">
        <v>1828</v>
      </c>
      <c r="C952" s="8">
        <v>120540719</v>
      </c>
    </row>
    <row r="953" spans="1:3">
      <c r="A953" t="s">
        <v>986</v>
      </c>
      <c r="B953" t="s">
        <v>1822</v>
      </c>
      <c r="C953" s="8">
        <v>120540719</v>
      </c>
    </row>
    <row r="954" spans="1:3">
      <c r="A954" t="s">
        <v>986</v>
      </c>
      <c r="B954" t="s">
        <v>1850</v>
      </c>
      <c r="C954" s="8">
        <v>120540719</v>
      </c>
    </row>
    <row r="955" spans="1:3">
      <c r="A955" t="s">
        <v>986</v>
      </c>
      <c r="B955" t="s">
        <v>1825</v>
      </c>
      <c r="C955" s="8">
        <v>120540719</v>
      </c>
    </row>
    <row r="956" spans="1:3">
      <c r="A956" t="s">
        <v>986</v>
      </c>
      <c r="B956" t="s">
        <v>1851</v>
      </c>
      <c r="C956" s="8">
        <v>120540719</v>
      </c>
    </row>
    <row r="957" spans="1:3">
      <c r="A957" t="s">
        <v>719</v>
      </c>
      <c r="B957" t="s">
        <v>1828</v>
      </c>
      <c r="C957" s="8">
        <v>125618201</v>
      </c>
    </row>
    <row r="958" spans="1:3">
      <c r="A958" t="s">
        <v>719</v>
      </c>
      <c r="B958" t="s">
        <v>1923</v>
      </c>
      <c r="C958" s="8">
        <v>125618201</v>
      </c>
    </row>
    <row r="959" spans="1:3">
      <c r="A959" t="s">
        <v>719</v>
      </c>
      <c r="B959" t="s">
        <v>1846</v>
      </c>
      <c r="C959" s="8">
        <v>125618201</v>
      </c>
    </row>
    <row r="960" spans="1:3">
      <c r="A960" t="s">
        <v>719</v>
      </c>
      <c r="B960" t="s">
        <v>1843</v>
      </c>
      <c r="C960" s="8">
        <v>125618201</v>
      </c>
    </row>
    <row r="961" spans="1:3">
      <c r="A961" t="s">
        <v>719</v>
      </c>
      <c r="B961" t="s">
        <v>1977</v>
      </c>
      <c r="C961" s="8">
        <v>125618201</v>
      </c>
    </row>
    <row r="962" spans="1:3">
      <c r="A962" t="s">
        <v>719</v>
      </c>
      <c r="B962" t="s">
        <v>1819</v>
      </c>
      <c r="C962" s="8">
        <v>125618201</v>
      </c>
    </row>
    <row r="963" spans="1:3">
      <c r="A963" t="s">
        <v>719</v>
      </c>
      <c r="B963" t="s">
        <v>1825</v>
      </c>
      <c r="C963" s="8">
        <v>125618201</v>
      </c>
    </row>
    <row r="964" spans="1:3">
      <c r="A964" t="s">
        <v>453</v>
      </c>
      <c r="B964" t="s">
        <v>1883</v>
      </c>
      <c r="C964" s="8">
        <v>128012934</v>
      </c>
    </row>
    <row r="965" spans="1:3">
      <c r="A965" t="s">
        <v>453</v>
      </c>
      <c r="B965" t="s">
        <v>1884</v>
      </c>
      <c r="C965" s="8">
        <v>128012934</v>
      </c>
    </row>
    <row r="966" spans="1:3">
      <c r="A966" t="s">
        <v>453</v>
      </c>
      <c r="B966" t="s">
        <v>1825</v>
      </c>
      <c r="C966" s="8">
        <v>128012934</v>
      </c>
    </row>
    <row r="967" spans="1:3">
      <c r="A967" t="s">
        <v>453</v>
      </c>
      <c r="B967" t="s">
        <v>1832</v>
      </c>
      <c r="C967" s="8">
        <v>128012934</v>
      </c>
    </row>
    <row r="968" spans="1:3">
      <c r="A968" t="s">
        <v>453</v>
      </c>
      <c r="B968" t="s">
        <v>1840</v>
      </c>
      <c r="C968" s="8">
        <v>128012934</v>
      </c>
    </row>
    <row r="969" spans="1:3">
      <c r="A969" t="s">
        <v>540</v>
      </c>
      <c r="B969" t="s">
        <v>1879</v>
      </c>
      <c r="C969" s="8">
        <v>130096601</v>
      </c>
    </row>
    <row r="970" spans="1:3">
      <c r="A970" t="s">
        <v>540</v>
      </c>
      <c r="B970" t="s">
        <v>1838</v>
      </c>
      <c r="C970" s="8">
        <v>130096601</v>
      </c>
    </row>
    <row r="971" spans="1:3">
      <c r="A971" t="s">
        <v>540</v>
      </c>
      <c r="B971" t="s">
        <v>1825</v>
      </c>
      <c r="C971" s="8">
        <v>130096601</v>
      </c>
    </row>
    <row r="972" spans="1:3">
      <c r="A972" t="s">
        <v>239</v>
      </c>
      <c r="B972" t="s">
        <v>1900</v>
      </c>
      <c r="C972" s="8">
        <v>130742922</v>
      </c>
    </row>
    <row r="973" spans="1:3">
      <c r="A973" t="s">
        <v>239</v>
      </c>
      <c r="B973" t="s">
        <v>1846</v>
      </c>
      <c r="C973" s="8">
        <v>130742922</v>
      </c>
    </row>
    <row r="974" spans="1:3">
      <c r="A974" t="s">
        <v>239</v>
      </c>
      <c r="B974" t="s">
        <v>1880</v>
      </c>
      <c r="C974" s="8">
        <v>130742922</v>
      </c>
    </row>
    <row r="975" spans="1:3">
      <c r="A975" t="s">
        <v>239</v>
      </c>
      <c r="B975" t="s">
        <v>1896</v>
      </c>
      <c r="C975" s="8">
        <v>130742922</v>
      </c>
    </row>
    <row r="976" spans="1:3">
      <c r="A976" t="s">
        <v>239</v>
      </c>
      <c r="B976" t="s">
        <v>1901</v>
      </c>
      <c r="C976" s="8">
        <v>130742922</v>
      </c>
    </row>
    <row r="977" spans="1:3">
      <c r="A977" t="s">
        <v>239</v>
      </c>
      <c r="B977" t="s">
        <v>1820</v>
      </c>
      <c r="C977" s="8">
        <v>130742922</v>
      </c>
    </row>
    <row r="978" spans="1:3">
      <c r="A978" t="s">
        <v>239</v>
      </c>
      <c r="B978" t="s">
        <v>1825</v>
      </c>
      <c r="C978" s="8">
        <v>130742922</v>
      </c>
    </row>
    <row r="979" spans="1:3">
      <c r="A979" t="s">
        <v>239</v>
      </c>
      <c r="B979" t="s">
        <v>1855</v>
      </c>
      <c r="C979" s="8">
        <v>130742922</v>
      </c>
    </row>
    <row r="980" spans="1:3">
      <c r="A980" t="s">
        <v>239</v>
      </c>
      <c r="B980" t="s">
        <v>1840</v>
      </c>
      <c r="C980" s="8">
        <v>130742922</v>
      </c>
    </row>
    <row r="981" spans="1:3">
      <c r="A981" t="s">
        <v>1214</v>
      </c>
      <c r="B981" t="s">
        <v>1987</v>
      </c>
      <c r="C981" s="8">
        <v>132399394</v>
      </c>
    </row>
    <row r="982" spans="1:3">
      <c r="A982" t="s">
        <v>1214</v>
      </c>
      <c r="B982" t="s">
        <v>1834</v>
      </c>
      <c r="C982" s="8">
        <v>132399394</v>
      </c>
    </row>
    <row r="983" spans="1:3">
      <c r="A983" t="s">
        <v>1214</v>
      </c>
      <c r="B983" t="s">
        <v>1818</v>
      </c>
      <c r="C983" s="8">
        <v>132399394</v>
      </c>
    </row>
    <row r="984" spans="1:3">
      <c r="A984" t="s">
        <v>1214</v>
      </c>
      <c r="B984" t="s">
        <v>1820</v>
      </c>
      <c r="C984" s="8">
        <v>132399394</v>
      </c>
    </row>
    <row r="985" spans="1:3">
      <c r="A985" t="s">
        <v>1214</v>
      </c>
      <c r="B985" t="s">
        <v>1825</v>
      </c>
      <c r="C985" s="8">
        <v>132399394</v>
      </c>
    </row>
    <row r="986" spans="1:3">
      <c r="A986" t="s">
        <v>1214</v>
      </c>
      <c r="B986" t="s">
        <v>1840</v>
      </c>
      <c r="C986" s="8">
        <v>132399394</v>
      </c>
    </row>
    <row r="987" spans="1:3">
      <c r="A987" t="s">
        <v>432</v>
      </c>
      <c r="B987" t="s">
        <v>1847</v>
      </c>
      <c r="C987" s="8">
        <v>136381073</v>
      </c>
    </row>
    <row r="988" spans="1:3">
      <c r="A988" t="s">
        <v>432</v>
      </c>
      <c r="B988" t="s">
        <v>1818</v>
      </c>
      <c r="C988" s="8">
        <v>136381073</v>
      </c>
    </row>
    <row r="989" spans="1:3">
      <c r="A989" t="s">
        <v>432</v>
      </c>
      <c r="B989" t="s">
        <v>1838</v>
      </c>
      <c r="C989" s="8">
        <v>136381073</v>
      </c>
    </row>
    <row r="990" spans="1:3">
      <c r="A990" t="s">
        <v>432</v>
      </c>
      <c r="B990" t="s">
        <v>1820</v>
      </c>
      <c r="C990" s="8">
        <v>136381073</v>
      </c>
    </row>
    <row r="991" spans="1:3">
      <c r="A991" t="s">
        <v>432</v>
      </c>
      <c r="B991" t="s">
        <v>1825</v>
      </c>
      <c r="C991" s="8">
        <v>136381073</v>
      </c>
    </row>
    <row r="992" spans="1:3">
      <c r="A992" t="s">
        <v>952</v>
      </c>
      <c r="B992" t="s">
        <v>1831</v>
      </c>
      <c r="C992" s="8">
        <v>136801374</v>
      </c>
    </row>
    <row r="993" spans="1:3">
      <c r="A993" t="s">
        <v>952</v>
      </c>
      <c r="B993" t="s">
        <v>1848</v>
      </c>
      <c r="C993" s="8">
        <v>136801374</v>
      </c>
    </row>
    <row r="994" spans="1:3">
      <c r="A994" t="s">
        <v>952</v>
      </c>
      <c r="B994" t="s">
        <v>1860</v>
      </c>
      <c r="C994" s="8">
        <v>136801374</v>
      </c>
    </row>
    <row r="995" spans="1:3">
      <c r="A995" t="s">
        <v>952</v>
      </c>
      <c r="B995" t="s">
        <v>1838</v>
      </c>
      <c r="C995" s="8">
        <v>136801374</v>
      </c>
    </row>
    <row r="996" spans="1:3">
      <c r="A996" t="s">
        <v>952</v>
      </c>
      <c r="B996" t="s">
        <v>1820</v>
      </c>
      <c r="C996" s="8">
        <v>136801374</v>
      </c>
    </row>
    <row r="997" spans="1:3">
      <c r="A997" t="s">
        <v>952</v>
      </c>
      <c r="B997" t="s">
        <v>1825</v>
      </c>
      <c r="C997" s="8">
        <v>136801374</v>
      </c>
    </row>
    <row r="998" spans="1:3">
      <c r="A998" t="s">
        <v>952</v>
      </c>
      <c r="B998" t="s">
        <v>1864</v>
      </c>
      <c r="C998" s="8">
        <v>136801374</v>
      </c>
    </row>
    <row r="999" spans="1:3">
      <c r="A999" t="s">
        <v>952</v>
      </c>
      <c r="B999" t="s">
        <v>1832</v>
      </c>
      <c r="C999" s="8">
        <v>136801374</v>
      </c>
    </row>
    <row r="1000" spans="1:3">
      <c r="A1000" t="s">
        <v>488</v>
      </c>
      <c r="B1000" t="s">
        <v>1919</v>
      </c>
      <c r="C1000" s="8">
        <v>138433435</v>
      </c>
    </row>
    <row r="1001" spans="1:3">
      <c r="A1001" t="s">
        <v>488</v>
      </c>
      <c r="B1001" t="s">
        <v>1846</v>
      </c>
      <c r="C1001" s="8">
        <v>138433435</v>
      </c>
    </row>
    <row r="1002" spans="1:3">
      <c r="A1002" t="s">
        <v>488</v>
      </c>
      <c r="B1002" t="s">
        <v>1825</v>
      </c>
      <c r="C1002" s="8">
        <v>138433435</v>
      </c>
    </row>
    <row r="1003" spans="1:3">
      <c r="A1003" t="s">
        <v>488</v>
      </c>
      <c r="B1003" t="s">
        <v>1845</v>
      </c>
      <c r="C1003" s="8">
        <v>138433435</v>
      </c>
    </row>
    <row r="1004" spans="1:3">
      <c r="A1004" t="s">
        <v>779</v>
      </c>
      <c r="B1004" t="s">
        <v>1978</v>
      </c>
      <c r="C1004" s="8">
        <v>138530565</v>
      </c>
    </row>
    <row r="1005" spans="1:3">
      <c r="A1005" t="s">
        <v>779</v>
      </c>
      <c r="B1005" t="s">
        <v>1851</v>
      </c>
      <c r="C1005" s="8">
        <v>138530565</v>
      </c>
    </row>
    <row r="1006" spans="1:3">
      <c r="A1006" t="s">
        <v>594</v>
      </c>
      <c r="B1006" t="s">
        <v>1939</v>
      </c>
      <c r="C1006" s="8">
        <v>143901945</v>
      </c>
    </row>
    <row r="1007" spans="1:3">
      <c r="A1007" t="s">
        <v>594</v>
      </c>
      <c r="B1007" t="s">
        <v>1872</v>
      </c>
      <c r="C1007" s="8">
        <v>143901945</v>
      </c>
    </row>
    <row r="1008" spans="1:3">
      <c r="A1008" t="s">
        <v>594</v>
      </c>
      <c r="B1008" t="s">
        <v>1859</v>
      </c>
      <c r="C1008" s="8">
        <v>143901945</v>
      </c>
    </row>
    <row r="1009" spans="1:3">
      <c r="A1009" t="s">
        <v>594</v>
      </c>
      <c r="B1009" t="s">
        <v>1854</v>
      </c>
      <c r="C1009" s="8">
        <v>143901945</v>
      </c>
    </row>
    <row r="1010" spans="1:3">
      <c r="A1010" t="s">
        <v>594</v>
      </c>
      <c r="B1010" t="s">
        <v>1850</v>
      </c>
      <c r="C1010" s="8">
        <v>143901945</v>
      </c>
    </row>
    <row r="1011" spans="1:3">
      <c r="A1011" t="s">
        <v>594</v>
      </c>
      <c r="B1011" t="s">
        <v>1862</v>
      </c>
      <c r="C1011" s="8">
        <v>143901945</v>
      </c>
    </row>
    <row r="1012" spans="1:3">
      <c r="A1012" t="s">
        <v>594</v>
      </c>
      <c r="B1012" t="s">
        <v>1863</v>
      </c>
      <c r="C1012" s="8">
        <v>143901945</v>
      </c>
    </row>
    <row r="1013" spans="1:3">
      <c r="A1013" t="s">
        <v>594</v>
      </c>
      <c r="B1013" t="s">
        <v>1839</v>
      </c>
      <c r="C1013" s="8">
        <v>143901945</v>
      </c>
    </row>
    <row r="1014" spans="1:3">
      <c r="A1014" t="s">
        <v>535</v>
      </c>
      <c r="B1014" t="s">
        <v>1828</v>
      </c>
      <c r="C1014" s="8">
        <v>148095302</v>
      </c>
    </row>
    <row r="1015" spans="1:3">
      <c r="A1015" t="s">
        <v>535</v>
      </c>
      <c r="B1015" t="s">
        <v>1846</v>
      </c>
      <c r="C1015" s="8">
        <v>148095302</v>
      </c>
    </row>
    <row r="1016" spans="1:3">
      <c r="A1016" t="s">
        <v>535</v>
      </c>
      <c r="B1016" t="s">
        <v>1825</v>
      </c>
      <c r="C1016" s="8">
        <v>148095302</v>
      </c>
    </row>
    <row r="1017" spans="1:3">
      <c r="A1017" t="s">
        <v>560</v>
      </c>
      <c r="B1017" t="s">
        <v>1833</v>
      </c>
      <c r="C1017" s="8">
        <v>154280290</v>
      </c>
    </row>
    <row r="1018" spans="1:3">
      <c r="A1018" t="s">
        <v>560</v>
      </c>
      <c r="B1018" t="s">
        <v>1932</v>
      </c>
      <c r="C1018" s="8">
        <v>154280290</v>
      </c>
    </row>
    <row r="1019" spans="1:3">
      <c r="A1019" t="s">
        <v>560</v>
      </c>
      <c r="B1019" t="s">
        <v>1957</v>
      </c>
      <c r="C1019" s="8">
        <v>154280290</v>
      </c>
    </row>
    <row r="1020" spans="1:3">
      <c r="A1020" t="s">
        <v>560</v>
      </c>
      <c r="B1020" t="s">
        <v>1958</v>
      </c>
      <c r="C1020" s="8">
        <v>154280290</v>
      </c>
    </row>
    <row r="1021" spans="1:3">
      <c r="A1021" t="s">
        <v>560</v>
      </c>
      <c r="B1021" t="s">
        <v>1874</v>
      </c>
      <c r="C1021" s="8">
        <v>154280290</v>
      </c>
    </row>
    <row r="1022" spans="1:3">
      <c r="A1022" t="s">
        <v>560</v>
      </c>
      <c r="B1022" t="s">
        <v>1834</v>
      </c>
      <c r="C1022" s="8">
        <v>154280290</v>
      </c>
    </row>
    <row r="1023" spans="1:3">
      <c r="A1023" t="s">
        <v>560</v>
      </c>
      <c r="B1023" t="s">
        <v>1871</v>
      </c>
      <c r="C1023" s="8">
        <v>154280290</v>
      </c>
    </row>
    <row r="1024" spans="1:3">
      <c r="A1024" t="s">
        <v>560</v>
      </c>
      <c r="B1024" t="s">
        <v>1823</v>
      </c>
      <c r="C1024" s="8">
        <v>154280290</v>
      </c>
    </row>
    <row r="1025" spans="1:3">
      <c r="A1025" t="s">
        <v>560</v>
      </c>
      <c r="B1025" t="s">
        <v>1836</v>
      </c>
      <c r="C1025" s="8">
        <v>154280290</v>
      </c>
    </row>
    <row r="1026" spans="1:3">
      <c r="A1026" t="s">
        <v>560</v>
      </c>
      <c r="B1026" t="s">
        <v>1850</v>
      </c>
      <c r="C1026" s="8">
        <v>154280290</v>
      </c>
    </row>
    <row r="1027" spans="1:3">
      <c r="A1027" t="s">
        <v>796</v>
      </c>
      <c r="B1027" t="s">
        <v>1816</v>
      </c>
      <c r="C1027" s="8">
        <v>156000000</v>
      </c>
    </row>
    <row r="1028" spans="1:3">
      <c r="A1028" t="s">
        <v>796</v>
      </c>
      <c r="B1028" t="s">
        <v>1819</v>
      </c>
      <c r="C1028" s="8">
        <v>156000000</v>
      </c>
    </row>
    <row r="1029" spans="1:3">
      <c r="A1029" t="s">
        <v>796</v>
      </c>
      <c r="B1029" t="s">
        <v>1820</v>
      </c>
      <c r="C1029" s="8">
        <v>156000000</v>
      </c>
    </row>
    <row r="1030" spans="1:3">
      <c r="A1030" t="s">
        <v>796</v>
      </c>
      <c r="B1030" t="s">
        <v>1825</v>
      </c>
      <c r="C1030" s="8">
        <v>156000000</v>
      </c>
    </row>
    <row r="1031" spans="1:3">
      <c r="A1031" t="s">
        <v>751</v>
      </c>
      <c r="B1031" t="s">
        <v>1847</v>
      </c>
      <c r="C1031" s="8">
        <v>159227644</v>
      </c>
    </row>
    <row r="1032" spans="1:3">
      <c r="A1032" t="s">
        <v>751</v>
      </c>
      <c r="B1032" t="s">
        <v>1822</v>
      </c>
      <c r="C1032" s="8">
        <v>159227644</v>
      </c>
    </row>
    <row r="1033" spans="1:3">
      <c r="A1033" t="s">
        <v>751</v>
      </c>
      <c r="B1033" t="s">
        <v>1849</v>
      </c>
      <c r="C1033" s="8">
        <v>159227644</v>
      </c>
    </row>
    <row r="1034" spans="1:3">
      <c r="A1034" t="s">
        <v>751</v>
      </c>
      <c r="B1034" t="s">
        <v>1836</v>
      </c>
      <c r="C1034" s="8">
        <v>159227644</v>
      </c>
    </row>
    <row r="1035" spans="1:3">
      <c r="A1035" t="s">
        <v>751</v>
      </c>
      <c r="B1035" t="s">
        <v>1825</v>
      </c>
      <c r="C1035" s="8">
        <v>159227644</v>
      </c>
    </row>
    <row r="1036" spans="1:3">
      <c r="A1036" t="s">
        <v>751</v>
      </c>
      <c r="B1036" t="s">
        <v>1851</v>
      </c>
      <c r="C1036" s="8">
        <v>159227644</v>
      </c>
    </row>
    <row r="1037" spans="1:3">
      <c r="A1037" t="s">
        <v>806</v>
      </c>
      <c r="B1037" t="s">
        <v>1981</v>
      </c>
      <c r="C1037" s="8">
        <v>160773770</v>
      </c>
    </row>
    <row r="1038" spans="1:3">
      <c r="A1038" t="s">
        <v>806</v>
      </c>
      <c r="B1038" t="s">
        <v>1834</v>
      </c>
      <c r="C1038" s="8">
        <v>160773770</v>
      </c>
    </row>
    <row r="1039" spans="1:3">
      <c r="A1039" t="s">
        <v>806</v>
      </c>
      <c r="B1039" t="s">
        <v>1822</v>
      </c>
      <c r="C1039" s="8">
        <v>160773770</v>
      </c>
    </row>
    <row r="1040" spans="1:3">
      <c r="A1040" t="s">
        <v>806</v>
      </c>
      <c r="B1040" t="s">
        <v>1824</v>
      </c>
      <c r="C1040" s="8">
        <v>160773770</v>
      </c>
    </row>
    <row r="1041" spans="1:3">
      <c r="A1041" t="s">
        <v>806</v>
      </c>
      <c r="B1041" t="s">
        <v>1825</v>
      </c>
      <c r="C1041" s="8">
        <v>160773770</v>
      </c>
    </row>
    <row r="1042" spans="1:3">
      <c r="A1042" t="s">
        <v>806</v>
      </c>
      <c r="B1042" t="s">
        <v>1863</v>
      </c>
      <c r="C1042" s="8">
        <v>160773770</v>
      </c>
    </row>
    <row r="1043" spans="1:3">
      <c r="A1043" t="s">
        <v>806</v>
      </c>
      <c r="B1043" t="s">
        <v>1982</v>
      </c>
      <c r="C1043" s="8">
        <v>160773770</v>
      </c>
    </row>
    <row r="1044" spans="1:3">
      <c r="A1044" t="s">
        <v>806</v>
      </c>
      <c r="B1044" t="s">
        <v>1845</v>
      </c>
      <c r="C1044" s="8">
        <v>160773770</v>
      </c>
    </row>
    <row r="1045" spans="1:3">
      <c r="A1045" t="s">
        <v>523</v>
      </c>
      <c r="B1045" t="s">
        <v>1828</v>
      </c>
      <c r="C1045" s="8">
        <v>162805434</v>
      </c>
    </row>
    <row r="1046" spans="1:3">
      <c r="A1046" t="s">
        <v>523</v>
      </c>
      <c r="B1046" t="s">
        <v>1834</v>
      </c>
      <c r="C1046" s="8">
        <v>162805434</v>
      </c>
    </row>
    <row r="1047" spans="1:3">
      <c r="A1047" t="s">
        <v>523</v>
      </c>
      <c r="B1047" t="s">
        <v>1892</v>
      </c>
      <c r="C1047" s="8">
        <v>162805434</v>
      </c>
    </row>
    <row r="1048" spans="1:3">
      <c r="A1048" t="s">
        <v>523</v>
      </c>
      <c r="B1048" t="s">
        <v>1822</v>
      </c>
      <c r="C1048" s="8">
        <v>162805434</v>
      </c>
    </row>
    <row r="1049" spans="1:3">
      <c r="A1049" t="s">
        <v>523</v>
      </c>
      <c r="B1049" t="s">
        <v>1951</v>
      </c>
      <c r="C1049" s="8">
        <v>162805434</v>
      </c>
    </row>
    <row r="1050" spans="1:3">
      <c r="A1050" t="s">
        <v>523</v>
      </c>
      <c r="B1050" t="s">
        <v>1952</v>
      </c>
      <c r="C1050" s="8">
        <v>162805434</v>
      </c>
    </row>
    <row r="1051" spans="1:3">
      <c r="A1051" t="s">
        <v>330</v>
      </c>
      <c r="B1051" t="s">
        <v>1816</v>
      </c>
      <c r="C1051" s="8">
        <v>164615351</v>
      </c>
    </row>
    <row r="1052" spans="1:3">
      <c r="A1052" t="s">
        <v>330</v>
      </c>
      <c r="B1052" t="s">
        <v>1865</v>
      </c>
      <c r="C1052" s="8">
        <v>164615351</v>
      </c>
    </row>
    <row r="1053" spans="1:3">
      <c r="A1053" t="s">
        <v>330</v>
      </c>
      <c r="B1053" t="s">
        <v>1912</v>
      </c>
      <c r="C1053" s="8">
        <v>164615351</v>
      </c>
    </row>
    <row r="1054" spans="1:3">
      <c r="A1054" t="s">
        <v>330</v>
      </c>
      <c r="B1054" t="s">
        <v>1870</v>
      </c>
      <c r="C1054" s="8">
        <v>164615351</v>
      </c>
    </row>
    <row r="1055" spans="1:3">
      <c r="A1055" t="s">
        <v>330</v>
      </c>
      <c r="B1055" t="s">
        <v>1822</v>
      </c>
      <c r="C1055" s="8">
        <v>164615351</v>
      </c>
    </row>
    <row r="1056" spans="1:3">
      <c r="A1056" t="s">
        <v>330</v>
      </c>
      <c r="B1056" t="s">
        <v>1907</v>
      </c>
      <c r="C1056" s="8">
        <v>164615351</v>
      </c>
    </row>
    <row r="1057" spans="1:3">
      <c r="A1057" t="s">
        <v>330</v>
      </c>
      <c r="B1057" t="s">
        <v>1824</v>
      </c>
      <c r="C1057" s="8">
        <v>164615351</v>
      </c>
    </row>
    <row r="1058" spans="1:3">
      <c r="A1058" t="s">
        <v>330</v>
      </c>
      <c r="B1058" t="s">
        <v>1820</v>
      </c>
      <c r="C1058" s="8">
        <v>164615351</v>
      </c>
    </row>
    <row r="1059" spans="1:3">
      <c r="A1059" t="s">
        <v>330</v>
      </c>
      <c r="B1059" t="s">
        <v>1825</v>
      </c>
      <c r="C1059" s="8">
        <v>164615351</v>
      </c>
    </row>
    <row r="1060" spans="1:3">
      <c r="A1060" t="s">
        <v>835</v>
      </c>
      <c r="B1060" t="s">
        <v>1985</v>
      </c>
      <c r="C1060" s="8">
        <v>167767189</v>
      </c>
    </row>
    <row r="1061" spans="1:3">
      <c r="A1061" t="s">
        <v>835</v>
      </c>
      <c r="B1061" t="s">
        <v>1846</v>
      </c>
      <c r="C1061" s="8">
        <v>167767189</v>
      </c>
    </row>
    <row r="1062" spans="1:3">
      <c r="A1062" t="s">
        <v>835</v>
      </c>
      <c r="B1062" t="s">
        <v>1896</v>
      </c>
      <c r="C1062" s="8">
        <v>167767189</v>
      </c>
    </row>
    <row r="1063" spans="1:3">
      <c r="A1063" t="s">
        <v>835</v>
      </c>
      <c r="B1063" t="s">
        <v>1884</v>
      </c>
      <c r="C1063" s="8">
        <v>167767189</v>
      </c>
    </row>
    <row r="1064" spans="1:3">
      <c r="A1064" t="s">
        <v>835</v>
      </c>
      <c r="B1064" t="s">
        <v>1838</v>
      </c>
      <c r="C1064" s="8">
        <v>167767189</v>
      </c>
    </row>
    <row r="1065" spans="1:3">
      <c r="A1065" t="s">
        <v>835</v>
      </c>
      <c r="B1065" t="s">
        <v>1961</v>
      </c>
      <c r="C1065" s="8">
        <v>167767189</v>
      </c>
    </row>
    <row r="1066" spans="1:3">
      <c r="A1066" t="s">
        <v>835</v>
      </c>
      <c r="B1066" t="s">
        <v>1825</v>
      </c>
      <c r="C1066" s="8">
        <v>167767189</v>
      </c>
    </row>
    <row r="1067" spans="1:3">
      <c r="A1067" t="s">
        <v>835</v>
      </c>
      <c r="B1067" t="s">
        <v>1832</v>
      </c>
      <c r="C1067" s="8">
        <v>167767189</v>
      </c>
    </row>
    <row r="1068" spans="1:3">
      <c r="A1068" t="s">
        <v>835</v>
      </c>
      <c r="B1068" t="s">
        <v>1840</v>
      </c>
      <c r="C1068" s="8">
        <v>167767189</v>
      </c>
    </row>
    <row r="1069" spans="1:3">
      <c r="A1069" t="s">
        <v>349</v>
      </c>
      <c r="B1069" t="s">
        <v>1831</v>
      </c>
      <c r="C1069" s="8">
        <v>169708112</v>
      </c>
    </row>
    <row r="1070" spans="1:3">
      <c r="A1070" t="s">
        <v>349</v>
      </c>
      <c r="B1070" t="s">
        <v>1825</v>
      </c>
      <c r="C1070" s="8">
        <v>169708112</v>
      </c>
    </row>
    <row r="1071" spans="1:3">
      <c r="A1071" t="s">
        <v>52</v>
      </c>
      <c r="B1071" t="s">
        <v>1821</v>
      </c>
      <c r="C1071" s="8">
        <v>170742341</v>
      </c>
    </row>
    <row r="1072" spans="1:3">
      <c r="A1072" t="s">
        <v>52</v>
      </c>
      <c r="B1072" t="s">
        <v>1822</v>
      </c>
      <c r="C1072" s="8">
        <v>170742341</v>
      </c>
    </row>
    <row r="1073" spans="1:3">
      <c r="A1073" t="s">
        <v>52</v>
      </c>
      <c r="B1073" t="s">
        <v>1846</v>
      </c>
      <c r="C1073" s="8">
        <v>170742341</v>
      </c>
    </row>
    <row r="1074" spans="1:3">
      <c r="A1074" t="s">
        <v>52</v>
      </c>
      <c r="B1074" t="s">
        <v>1824</v>
      </c>
      <c r="C1074" s="8">
        <v>170742341</v>
      </c>
    </row>
    <row r="1075" spans="1:3">
      <c r="A1075" t="s">
        <v>52</v>
      </c>
      <c r="B1075" t="s">
        <v>1825</v>
      </c>
      <c r="C1075" s="8">
        <v>170742341</v>
      </c>
    </row>
    <row r="1076" spans="1:3">
      <c r="A1076" t="s">
        <v>52</v>
      </c>
      <c r="B1076" t="s">
        <v>1832</v>
      </c>
      <c r="C1076" s="8">
        <v>170742341</v>
      </c>
    </row>
    <row r="1077" spans="1:3">
      <c r="A1077" t="s">
        <v>1093</v>
      </c>
      <c r="B1077" t="s">
        <v>1833</v>
      </c>
      <c r="C1077" s="8">
        <v>172076928</v>
      </c>
    </row>
    <row r="1078" spans="1:3">
      <c r="A1078" t="s">
        <v>1093</v>
      </c>
      <c r="B1078" t="s">
        <v>1872</v>
      </c>
      <c r="C1078" s="8">
        <v>172076928</v>
      </c>
    </row>
    <row r="1079" spans="1:3">
      <c r="A1079" t="s">
        <v>1093</v>
      </c>
      <c r="B1079" t="s">
        <v>1873</v>
      </c>
      <c r="C1079" s="8">
        <v>172076928</v>
      </c>
    </row>
    <row r="1080" spans="1:3">
      <c r="A1080" t="s">
        <v>1093</v>
      </c>
      <c r="B1080" t="s">
        <v>1874</v>
      </c>
      <c r="C1080" s="8">
        <v>172076928</v>
      </c>
    </row>
    <row r="1081" spans="1:3">
      <c r="A1081" t="s">
        <v>1093</v>
      </c>
      <c r="B1081" t="s">
        <v>2001</v>
      </c>
      <c r="C1081" s="8">
        <v>172076928</v>
      </c>
    </row>
    <row r="1082" spans="1:3">
      <c r="A1082" t="s">
        <v>1093</v>
      </c>
      <c r="B1082" t="s">
        <v>1891</v>
      </c>
      <c r="C1082" s="8">
        <v>172076928</v>
      </c>
    </row>
    <row r="1083" spans="1:3">
      <c r="A1083" t="s">
        <v>1093</v>
      </c>
      <c r="B1083" t="s">
        <v>1875</v>
      </c>
      <c r="C1083" s="8">
        <v>172076928</v>
      </c>
    </row>
    <row r="1084" spans="1:3">
      <c r="A1084" t="s">
        <v>1093</v>
      </c>
      <c r="B1084" t="s">
        <v>1836</v>
      </c>
      <c r="C1084" s="8">
        <v>172076928</v>
      </c>
    </row>
    <row r="1085" spans="1:3">
      <c r="A1085" t="s">
        <v>1093</v>
      </c>
      <c r="B1085" t="s">
        <v>1839</v>
      </c>
      <c r="C1085" s="8">
        <v>172076928</v>
      </c>
    </row>
    <row r="1086" spans="1:3">
      <c r="A1086" t="s">
        <v>1123</v>
      </c>
      <c r="B1086" t="s">
        <v>1833</v>
      </c>
      <c r="C1086" s="8">
        <v>187705427</v>
      </c>
    </row>
    <row r="1087" spans="1:3">
      <c r="A1087" t="s">
        <v>1123</v>
      </c>
      <c r="B1087" t="s">
        <v>1932</v>
      </c>
      <c r="C1087" s="8">
        <v>187705427</v>
      </c>
    </row>
    <row r="1088" spans="1:3">
      <c r="A1088" t="s">
        <v>1123</v>
      </c>
      <c r="B1088" t="s">
        <v>1834</v>
      </c>
      <c r="C1088" s="8">
        <v>187705427</v>
      </c>
    </row>
    <row r="1089" spans="1:3">
      <c r="A1089" t="s">
        <v>1123</v>
      </c>
      <c r="B1089" t="s">
        <v>1822</v>
      </c>
      <c r="C1089" s="8">
        <v>187705427</v>
      </c>
    </row>
    <row r="1090" spans="1:3">
      <c r="A1090" t="s">
        <v>1123</v>
      </c>
      <c r="B1090" t="s">
        <v>1973</v>
      </c>
      <c r="C1090" s="8">
        <v>187705427</v>
      </c>
    </row>
    <row r="1091" spans="1:3">
      <c r="A1091" t="s">
        <v>1123</v>
      </c>
      <c r="B1091" t="s">
        <v>1836</v>
      </c>
      <c r="C1091" s="8">
        <v>187705427</v>
      </c>
    </row>
    <row r="1092" spans="1:3">
      <c r="A1092" t="s">
        <v>1123</v>
      </c>
      <c r="B1092" t="s">
        <v>1850</v>
      </c>
      <c r="C1092" s="8">
        <v>187705427</v>
      </c>
    </row>
    <row r="1093" spans="1:3">
      <c r="A1093" t="s">
        <v>1123</v>
      </c>
      <c r="B1093" t="s">
        <v>1825</v>
      </c>
      <c r="C1093" s="8">
        <v>187705427</v>
      </c>
    </row>
    <row r="1094" spans="1:3">
      <c r="A1094" t="s">
        <v>308</v>
      </c>
      <c r="B1094" t="s">
        <v>1919</v>
      </c>
      <c r="C1094" s="8">
        <v>190241310</v>
      </c>
    </row>
    <row r="1095" spans="1:3">
      <c r="A1095" t="s">
        <v>308</v>
      </c>
      <c r="B1095" t="s">
        <v>1859</v>
      </c>
      <c r="C1095" s="8">
        <v>190241310</v>
      </c>
    </row>
    <row r="1096" spans="1:3">
      <c r="A1096" t="s">
        <v>308</v>
      </c>
      <c r="B1096" t="s">
        <v>1857</v>
      </c>
      <c r="C1096" s="8">
        <v>190241310</v>
      </c>
    </row>
    <row r="1097" spans="1:3">
      <c r="A1097" t="s">
        <v>308</v>
      </c>
      <c r="B1097" t="s">
        <v>1878</v>
      </c>
      <c r="C1097" s="8">
        <v>190241310</v>
      </c>
    </row>
    <row r="1098" spans="1:3">
      <c r="A1098" t="s">
        <v>308</v>
      </c>
      <c r="B1098" t="s">
        <v>1860</v>
      </c>
      <c r="C1098" s="8">
        <v>190241310</v>
      </c>
    </row>
    <row r="1099" spans="1:3">
      <c r="A1099" t="s">
        <v>308</v>
      </c>
      <c r="B1099" t="s">
        <v>1898</v>
      </c>
      <c r="C1099" s="8">
        <v>190241310</v>
      </c>
    </row>
    <row r="1100" spans="1:3">
      <c r="A1100" t="s">
        <v>308</v>
      </c>
      <c r="B1100" t="s">
        <v>1899</v>
      </c>
      <c r="C1100" s="8">
        <v>190241310</v>
      </c>
    </row>
    <row r="1101" spans="1:3">
      <c r="A1101" t="s">
        <v>308</v>
      </c>
      <c r="B1101" t="s">
        <v>1920</v>
      </c>
      <c r="C1101" s="8">
        <v>190241310</v>
      </c>
    </row>
    <row r="1102" spans="1:3">
      <c r="A1102" t="s">
        <v>308</v>
      </c>
      <c r="B1102" t="s">
        <v>1861</v>
      </c>
      <c r="C1102" s="8">
        <v>190241310</v>
      </c>
    </row>
    <row r="1103" spans="1:3">
      <c r="A1103" t="s">
        <v>308</v>
      </c>
      <c r="B1103" t="s">
        <v>1836</v>
      </c>
      <c r="C1103" s="8">
        <v>190241310</v>
      </c>
    </row>
    <row r="1104" spans="1:3">
      <c r="A1104" t="s">
        <v>589</v>
      </c>
      <c r="B1104" t="s">
        <v>1833</v>
      </c>
      <c r="C1104" s="8">
        <v>197171806</v>
      </c>
    </row>
    <row r="1105" spans="1:3">
      <c r="A1105" t="s">
        <v>589</v>
      </c>
      <c r="B1105" t="s">
        <v>1932</v>
      </c>
      <c r="C1105" s="8">
        <v>197171806</v>
      </c>
    </row>
    <row r="1106" spans="1:3">
      <c r="A1106" t="s">
        <v>589</v>
      </c>
      <c r="B1106" t="s">
        <v>1958</v>
      </c>
      <c r="C1106" s="8">
        <v>197171806</v>
      </c>
    </row>
    <row r="1107" spans="1:3">
      <c r="A1107" t="s">
        <v>589</v>
      </c>
      <c r="B1107" t="s">
        <v>1834</v>
      </c>
      <c r="C1107" s="8">
        <v>197171806</v>
      </c>
    </row>
    <row r="1108" spans="1:3">
      <c r="A1108" t="s">
        <v>589</v>
      </c>
      <c r="B1108" t="s">
        <v>1870</v>
      </c>
      <c r="C1108" s="8">
        <v>197171806</v>
      </c>
    </row>
    <row r="1109" spans="1:3">
      <c r="A1109" t="s">
        <v>589</v>
      </c>
      <c r="B1109" t="s">
        <v>1871</v>
      </c>
      <c r="C1109" s="8">
        <v>197171806</v>
      </c>
    </row>
    <row r="1110" spans="1:3">
      <c r="A1110" t="s">
        <v>589</v>
      </c>
      <c r="B1110" t="s">
        <v>1836</v>
      </c>
      <c r="C1110" s="8">
        <v>197171806</v>
      </c>
    </row>
    <row r="1111" spans="1:3">
      <c r="A1111" t="s">
        <v>589</v>
      </c>
      <c r="B1111" t="s">
        <v>1850</v>
      </c>
      <c r="C1111" s="8">
        <v>197171806</v>
      </c>
    </row>
    <row r="1112" spans="1:3">
      <c r="A1112" t="s">
        <v>391</v>
      </c>
      <c r="B1112" t="s">
        <v>1929</v>
      </c>
      <c r="C1112" s="8">
        <v>200882193</v>
      </c>
    </row>
    <row r="1113" spans="1:3">
      <c r="A1113" t="s">
        <v>391</v>
      </c>
      <c r="B1113" t="s">
        <v>1834</v>
      </c>
      <c r="C1113" s="8">
        <v>200882193</v>
      </c>
    </row>
    <row r="1114" spans="1:3">
      <c r="A1114" t="s">
        <v>391</v>
      </c>
      <c r="B1114" t="s">
        <v>1822</v>
      </c>
      <c r="C1114" s="8">
        <v>200882193</v>
      </c>
    </row>
    <row r="1115" spans="1:3">
      <c r="A1115" t="s">
        <v>391</v>
      </c>
      <c r="B1115" t="s">
        <v>1930</v>
      </c>
      <c r="C1115" s="8">
        <v>200882193</v>
      </c>
    </row>
    <row r="1116" spans="1:3">
      <c r="A1116" t="s">
        <v>391</v>
      </c>
      <c r="B1116" t="s">
        <v>1885</v>
      </c>
      <c r="C1116" s="8">
        <v>200882193</v>
      </c>
    </row>
    <row r="1117" spans="1:3">
      <c r="A1117" t="s">
        <v>391</v>
      </c>
      <c r="B1117" t="s">
        <v>1849</v>
      </c>
      <c r="C1117" s="8">
        <v>200882193</v>
      </c>
    </row>
    <row r="1118" spans="1:3">
      <c r="A1118" t="s">
        <v>391</v>
      </c>
      <c r="B1118" t="s">
        <v>1825</v>
      </c>
      <c r="C1118" s="8">
        <v>200882193</v>
      </c>
    </row>
    <row r="1119" spans="1:3">
      <c r="A1119" t="s">
        <v>391</v>
      </c>
      <c r="B1119" t="s">
        <v>1845</v>
      </c>
      <c r="C1119" s="8">
        <v>200882193</v>
      </c>
    </row>
    <row r="1120" spans="1:3">
      <c r="A1120" t="s">
        <v>391</v>
      </c>
      <c r="B1120" t="s">
        <v>1851</v>
      </c>
      <c r="C1120" s="8">
        <v>200882193</v>
      </c>
    </row>
    <row r="1121" spans="1:3">
      <c r="A1121" t="s">
        <v>1139</v>
      </c>
      <c r="B1121" t="s">
        <v>1904</v>
      </c>
      <c r="C1121" s="8">
        <v>203227580</v>
      </c>
    </row>
    <row r="1122" spans="1:3">
      <c r="A1122" t="s">
        <v>1139</v>
      </c>
      <c r="B1122" t="s">
        <v>1834</v>
      </c>
      <c r="C1122" s="8">
        <v>203227580</v>
      </c>
    </row>
    <row r="1123" spans="1:3">
      <c r="A1123" t="s">
        <v>1139</v>
      </c>
      <c r="B1123" t="s">
        <v>1846</v>
      </c>
      <c r="C1123" s="8">
        <v>203227580</v>
      </c>
    </row>
    <row r="1124" spans="1:3">
      <c r="A1124" t="s">
        <v>1139</v>
      </c>
      <c r="B1124" t="s">
        <v>1871</v>
      </c>
      <c r="C1124" s="8">
        <v>203227580</v>
      </c>
    </row>
    <row r="1125" spans="1:3">
      <c r="A1125" t="s">
        <v>1139</v>
      </c>
      <c r="B1125" t="s">
        <v>1875</v>
      </c>
      <c r="C1125" s="8">
        <v>203227580</v>
      </c>
    </row>
    <row r="1126" spans="1:3">
      <c r="A1126" t="s">
        <v>1139</v>
      </c>
      <c r="B1126" t="s">
        <v>1925</v>
      </c>
      <c r="C1126" s="8">
        <v>203227580</v>
      </c>
    </row>
    <row r="1127" spans="1:3">
      <c r="A1127" t="s">
        <v>1139</v>
      </c>
      <c r="B1127" t="s">
        <v>1876</v>
      </c>
      <c r="C1127" s="8">
        <v>203227580</v>
      </c>
    </row>
    <row r="1128" spans="1:3">
      <c r="A1128" t="s">
        <v>1139</v>
      </c>
      <c r="B1128" t="s">
        <v>1850</v>
      </c>
      <c r="C1128" s="8">
        <v>203227580</v>
      </c>
    </row>
    <row r="1129" spans="1:3">
      <c r="A1129" t="s">
        <v>1139</v>
      </c>
      <c r="B1129" t="s">
        <v>1825</v>
      </c>
      <c r="C1129" s="8">
        <v>203227580</v>
      </c>
    </row>
    <row r="1130" spans="1:3">
      <c r="A1130" t="s">
        <v>1139</v>
      </c>
      <c r="B1130" t="s">
        <v>1839</v>
      </c>
      <c r="C1130" s="8">
        <v>203227580</v>
      </c>
    </row>
    <row r="1131" spans="1:3">
      <c r="A1131" t="s">
        <v>115</v>
      </c>
      <c r="B1131" t="s">
        <v>1833</v>
      </c>
      <c r="C1131" s="8">
        <v>205881154</v>
      </c>
    </row>
    <row r="1132" spans="1:3">
      <c r="A1132" t="s">
        <v>115</v>
      </c>
      <c r="B1132" t="s">
        <v>1872</v>
      </c>
      <c r="C1132" s="8">
        <v>205881154</v>
      </c>
    </row>
    <row r="1133" spans="1:3">
      <c r="A1133" t="s">
        <v>115</v>
      </c>
      <c r="B1133" t="s">
        <v>1873</v>
      </c>
      <c r="C1133" s="8">
        <v>205881154</v>
      </c>
    </row>
    <row r="1134" spans="1:3">
      <c r="A1134" t="s">
        <v>115</v>
      </c>
      <c r="B1134" t="s">
        <v>1874</v>
      </c>
      <c r="C1134" s="8">
        <v>205881154</v>
      </c>
    </row>
    <row r="1135" spans="1:3">
      <c r="A1135" t="s">
        <v>115</v>
      </c>
      <c r="B1135" t="s">
        <v>1875</v>
      </c>
      <c r="C1135" s="8">
        <v>205881154</v>
      </c>
    </row>
    <row r="1136" spans="1:3">
      <c r="A1136" t="s">
        <v>115</v>
      </c>
      <c r="B1136" t="s">
        <v>1876</v>
      </c>
      <c r="C1136" s="8">
        <v>205881154</v>
      </c>
    </row>
    <row r="1137" spans="1:3">
      <c r="A1137" t="s">
        <v>115</v>
      </c>
      <c r="B1137" t="s">
        <v>1836</v>
      </c>
      <c r="C1137" s="8">
        <v>205881154</v>
      </c>
    </row>
    <row r="1138" spans="1:3">
      <c r="A1138" t="s">
        <v>115</v>
      </c>
      <c r="B1138" t="s">
        <v>1850</v>
      </c>
      <c r="C1138" s="8">
        <v>205881154</v>
      </c>
    </row>
    <row r="1139" spans="1:3">
      <c r="A1139" t="s">
        <v>115</v>
      </c>
      <c r="B1139" t="s">
        <v>1839</v>
      </c>
      <c r="C1139" s="8">
        <v>205881154</v>
      </c>
    </row>
    <row r="1140" spans="1:3">
      <c r="A1140" t="s">
        <v>769</v>
      </c>
      <c r="B1140" t="s">
        <v>1939</v>
      </c>
      <c r="C1140" s="8">
        <v>206445654</v>
      </c>
    </row>
    <row r="1141" spans="1:3">
      <c r="A1141" t="s">
        <v>769</v>
      </c>
      <c r="B1141" t="s">
        <v>1922</v>
      </c>
      <c r="C1141" s="8">
        <v>206445654</v>
      </c>
    </row>
    <row r="1142" spans="1:3">
      <c r="A1142" t="s">
        <v>769</v>
      </c>
      <c r="B1142" t="s">
        <v>1859</v>
      </c>
      <c r="C1142" s="8">
        <v>206445654</v>
      </c>
    </row>
    <row r="1143" spans="1:3">
      <c r="A1143" t="s">
        <v>769</v>
      </c>
      <c r="B1143" t="s">
        <v>1843</v>
      </c>
      <c r="C1143" s="8">
        <v>206445654</v>
      </c>
    </row>
    <row r="1144" spans="1:3">
      <c r="A1144" t="s">
        <v>769</v>
      </c>
      <c r="B1144" t="s">
        <v>1850</v>
      </c>
      <c r="C1144" s="8">
        <v>206445654</v>
      </c>
    </row>
    <row r="1145" spans="1:3">
      <c r="A1145" t="s">
        <v>769</v>
      </c>
      <c r="B1145" t="s">
        <v>1862</v>
      </c>
      <c r="C1145" s="8">
        <v>206445654</v>
      </c>
    </row>
    <row r="1146" spans="1:3">
      <c r="A1146" t="s">
        <v>769</v>
      </c>
      <c r="B1146" t="s">
        <v>1819</v>
      </c>
      <c r="C1146" s="8">
        <v>206445654</v>
      </c>
    </row>
    <row r="1147" spans="1:3">
      <c r="A1147" t="s">
        <v>769</v>
      </c>
      <c r="B1147" t="s">
        <v>1863</v>
      </c>
      <c r="C1147" s="8">
        <v>206445654</v>
      </c>
    </row>
    <row r="1148" spans="1:3">
      <c r="A1148" t="s">
        <v>769</v>
      </c>
      <c r="B1148" t="s">
        <v>1864</v>
      </c>
      <c r="C1148" s="8">
        <v>206445654</v>
      </c>
    </row>
    <row r="1149" spans="1:3">
      <c r="A1149" t="s">
        <v>1045</v>
      </c>
      <c r="B1149" t="s">
        <v>1833</v>
      </c>
      <c r="C1149" s="8">
        <v>206863479</v>
      </c>
    </row>
    <row r="1150" spans="1:3">
      <c r="A1150" t="s">
        <v>1045</v>
      </c>
      <c r="B1150" t="s">
        <v>1834</v>
      </c>
      <c r="C1150" s="8">
        <v>206863479</v>
      </c>
    </row>
    <row r="1151" spans="1:3">
      <c r="A1151" t="s">
        <v>1045</v>
      </c>
      <c r="B1151" t="s">
        <v>1878</v>
      </c>
      <c r="C1151" s="8">
        <v>206863479</v>
      </c>
    </row>
    <row r="1152" spans="1:3">
      <c r="A1152" t="s">
        <v>1045</v>
      </c>
      <c r="B1152" t="s">
        <v>1838</v>
      </c>
      <c r="C1152" s="8">
        <v>206863479</v>
      </c>
    </row>
    <row r="1153" spans="1:3">
      <c r="A1153" t="s">
        <v>1045</v>
      </c>
      <c r="B1153" t="s">
        <v>1836</v>
      </c>
      <c r="C1153" s="8">
        <v>206863479</v>
      </c>
    </row>
    <row r="1154" spans="1:3">
      <c r="A1154" t="s">
        <v>1045</v>
      </c>
      <c r="B1154" t="s">
        <v>1820</v>
      </c>
      <c r="C1154" s="8">
        <v>206863479</v>
      </c>
    </row>
    <row r="1155" spans="1:3">
      <c r="A1155" t="s">
        <v>1045</v>
      </c>
      <c r="B1155" t="s">
        <v>1825</v>
      </c>
      <c r="C1155" s="8">
        <v>206863479</v>
      </c>
    </row>
    <row r="1156" spans="1:3">
      <c r="A1156" t="s">
        <v>1045</v>
      </c>
      <c r="B1156" t="s">
        <v>1840</v>
      </c>
      <c r="C1156" s="8">
        <v>206863479</v>
      </c>
    </row>
    <row r="1157" spans="1:3">
      <c r="A1157" t="s">
        <v>619</v>
      </c>
      <c r="B1157" t="s">
        <v>1928</v>
      </c>
      <c r="C1157" s="8">
        <v>210460015</v>
      </c>
    </row>
    <row r="1158" spans="1:3">
      <c r="A1158" t="s">
        <v>619</v>
      </c>
      <c r="B1158" t="s">
        <v>1817</v>
      </c>
      <c r="C1158" s="8">
        <v>210460015</v>
      </c>
    </row>
    <row r="1159" spans="1:3">
      <c r="A1159" t="s">
        <v>619</v>
      </c>
      <c r="B1159" t="s">
        <v>1860</v>
      </c>
      <c r="C1159" s="8">
        <v>210460015</v>
      </c>
    </row>
    <row r="1160" spans="1:3">
      <c r="A1160" t="s">
        <v>619</v>
      </c>
      <c r="B1160" t="s">
        <v>1850</v>
      </c>
      <c r="C1160" s="8">
        <v>210460015</v>
      </c>
    </row>
    <row r="1161" spans="1:3">
      <c r="A1161" t="s">
        <v>619</v>
      </c>
      <c r="B1161" t="s">
        <v>1862</v>
      </c>
      <c r="C1161" s="8">
        <v>210460015</v>
      </c>
    </row>
    <row r="1162" spans="1:3">
      <c r="A1162" t="s">
        <v>619</v>
      </c>
      <c r="B1162" t="s">
        <v>1825</v>
      </c>
      <c r="C1162" s="8">
        <v>210460015</v>
      </c>
    </row>
    <row r="1163" spans="1:3">
      <c r="A1163" t="s">
        <v>619</v>
      </c>
      <c r="B1163" t="s">
        <v>1863</v>
      </c>
      <c r="C1163" s="8">
        <v>210460015</v>
      </c>
    </row>
    <row r="1164" spans="1:3">
      <c r="A1164" t="s">
        <v>619</v>
      </c>
      <c r="B1164" t="s">
        <v>1864</v>
      </c>
      <c r="C1164" s="8">
        <v>210460015</v>
      </c>
    </row>
    <row r="1165" spans="1:3">
      <c r="A1165" t="s">
        <v>619</v>
      </c>
      <c r="B1165" t="s">
        <v>1827</v>
      </c>
      <c r="C1165" s="8">
        <v>210460015</v>
      </c>
    </row>
    <row r="1166" spans="1:3">
      <c r="A1166" t="s">
        <v>619</v>
      </c>
      <c r="B1166" t="s">
        <v>1832</v>
      </c>
      <c r="C1166" s="8">
        <v>210460015</v>
      </c>
    </row>
    <row r="1167" spans="1:3">
      <c r="A1167" t="s">
        <v>234</v>
      </c>
      <c r="B1167" t="s">
        <v>1897</v>
      </c>
      <c r="C1167" s="8">
        <v>214553307</v>
      </c>
    </row>
    <row r="1168" spans="1:3">
      <c r="A1168" t="s">
        <v>234</v>
      </c>
      <c r="B1168" t="s">
        <v>1898</v>
      </c>
      <c r="C1168" s="8">
        <v>214553307</v>
      </c>
    </row>
    <row r="1169" spans="1:3">
      <c r="A1169" t="s">
        <v>234</v>
      </c>
      <c r="B1169" t="s">
        <v>1899</v>
      </c>
      <c r="C1169" s="8">
        <v>214553307</v>
      </c>
    </row>
    <row r="1170" spans="1:3">
      <c r="A1170" t="s">
        <v>234</v>
      </c>
      <c r="B1170" t="s">
        <v>1876</v>
      </c>
      <c r="C1170" s="8">
        <v>214553307</v>
      </c>
    </row>
    <row r="1171" spans="1:3">
      <c r="A1171" t="s">
        <v>234</v>
      </c>
      <c r="B1171" t="s">
        <v>1861</v>
      </c>
      <c r="C1171" s="8">
        <v>214553307</v>
      </c>
    </row>
    <row r="1172" spans="1:3">
      <c r="A1172" t="s">
        <v>234</v>
      </c>
      <c r="B1172" t="s">
        <v>1850</v>
      </c>
      <c r="C1172" s="8">
        <v>214553307</v>
      </c>
    </row>
    <row r="1173" spans="1:3">
      <c r="A1173" t="s">
        <v>234</v>
      </c>
      <c r="B1173" t="s">
        <v>1819</v>
      </c>
      <c r="C1173" s="8">
        <v>214553307</v>
      </c>
    </row>
    <row r="1174" spans="1:3">
      <c r="A1174" t="s">
        <v>234</v>
      </c>
      <c r="B1174" t="s">
        <v>1839</v>
      </c>
      <c r="C1174" s="8">
        <v>214553307</v>
      </c>
    </row>
    <row r="1175" spans="1:3">
      <c r="A1175" t="s">
        <v>282</v>
      </c>
      <c r="B1175" t="s">
        <v>1847</v>
      </c>
      <c r="C1175" s="8">
        <v>217049603</v>
      </c>
    </row>
    <row r="1176" spans="1:3">
      <c r="A1176" t="s">
        <v>282</v>
      </c>
      <c r="B1176" t="s">
        <v>1822</v>
      </c>
      <c r="C1176" s="8">
        <v>217049603</v>
      </c>
    </row>
    <row r="1177" spans="1:3">
      <c r="A1177" t="s">
        <v>282</v>
      </c>
      <c r="B1177" t="s">
        <v>1846</v>
      </c>
      <c r="C1177" s="8">
        <v>217049603</v>
      </c>
    </row>
    <row r="1178" spans="1:3">
      <c r="A1178" t="s">
        <v>282</v>
      </c>
      <c r="B1178" t="s">
        <v>1838</v>
      </c>
      <c r="C1178" s="8">
        <v>217049603</v>
      </c>
    </row>
    <row r="1179" spans="1:3">
      <c r="A1179" t="s">
        <v>282</v>
      </c>
      <c r="B1179" t="s">
        <v>1849</v>
      </c>
      <c r="C1179" s="8">
        <v>217049603</v>
      </c>
    </row>
    <row r="1180" spans="1:3">
      <c r="A1180" t="s">
        <v>282</v>
      </c>
      <c r="B1180" t="s">
        <v>1825</v>
      </c>
      <c r="C1180" s="8">
        <v>217049603</v>
      </c>
    </row>
    <row r="1181" spans="1:3">
      <c r="A1181" t="s">
        <v>282</v>
      </c>
      <c r="B1181" t="s">
        <v>1851</v>
      </c>
      <c r="C1181" s="8">
        <v>217049603</v>
      </c>
    </row>
    <row r="1182" spans="1:3">
      <c r="A1182" t="s">
        <v>250</v>
      </c>
      <c r="B1182" t="s">
        <v>1833</v>
      </c>
      <c r="C1182" s="8">
        <v>217581231</v>
      </c>
    </row>
    <row r="1183" spans="1:3">
      <c r="A1183" t="s">
        <v>250</v>
      </c>
      <c r="B1183" t="s">
        <v>1859</v>
      </c>
      <c r="C1183" s="8">
        <v>217581231</v>
      </c>
    </row>
    <row r="1184" spans="1:3">
      <c r="A1184" t="s">
        <v>250</v>
      </c>
      <c r="B1184" t="s">
        <v>1902</v>
      </c>
      <c r="C1184" s="8">
        <v>217581231</v>
      </c>
    </row>
    <row r="1185" spans="1:3">
      <c r="A1185" t="s">
        <v>250</v>
      </c>
      <c r="B1185" t="s">
        <v>1898</v>
      </c>
      <c r="C1185" s="8">
        <v>217581231</v>
      </c>
    </row>
    <row r="1186" spans="1:3">
      <c r="A1186" t="s">
        <v>250</v>
      </c>
      <c r="B1186" t="s">
        <v>1903</v>
      </c>
      <c r="C1186" s="8">
        <v>217581231</v>
      </c>
    </row>
    <row r="1187" spans="1:3">
      <c r="A1187" t="s">
        <v>250</v>
      </c>
      <c r="B1187" t="s">
        <v>1836</v>
      </c>
      <c r="C1187" s="8">
        <v>217581231</v>
      </c>
    </row>
    <row r="1188" spans="1:3">
      <c r="A1188" t="s">
        <v>250</v>
      </c>
      <c r="B1188" t="s">
        <v>1850</v>
      </c>
      <c r="C1188" s="8">
        <v>217581231</v>
      </c>
    </row>
    <row r="1189" spans="1:3">
      <c r="A1189" t="s">
        <v>250</v>
      </c>
      <c r="B1189" t="s">
        <v>1862</v>
      </c>
      <c r="C1189" s="8">
        <v>217581231</v>
      </c>
    </row>
    <row r="1190" spans="1:3">
      <c r="A1190" t="s">
        <v>250</v>
      </c>
      <c r="B1190" t="s">
        <v>1863</v>
      </c>
      <c r="C1190" s="8">
        <v>217581231</v>
      </c>
    </row>
    <row r="1191" spans="1:3">
      <c r="A1191" t="s">
        <v>250</v>
      </c>
      <c r="B1191" t="s">
        <v>1864</v>
      </c>
      <c r="C1191" s="8">
        <v>217581231</v>
      </c>
    </row>
    <row r="1192" spans="1:3">
      <c r="A1192" t="s">
        <v>584</v>
      </c>
      <c r="B1192" t="s">
        <v>1904</v>
      </c>
      <c r="C1192" s="8">
        <v>223808164</v>
      </c>
    </row>
    <row r="1193" spans="1:3">
      <c r="A1193" t="s">
        <v>584</v>
      </c>
      <c r="B1193" t="s">
        <v>1872</v>
      </c>
      <c r="C1193" s="8">
        <v>223808164</v>
      </c>
    </row>
    <row r="1194" spans="1:3">
      <c r="A1194" t="s">
        <v>584</v>
      </c>
      <c r="B1194" t="s">
        <v>1859</v>
      </c>
      <c r="C1194" s="8">
        <v>223808164</v>
      </c>
    </row>
    <row r="1195" spans="1:3">
      <c r="A1195" t="s">
        <v>584</v>
      </c>
      <c r="B1195" t="s">
        <v>1874</v>
      </c>
      <c r="C1195" s="8">
        <v>223808164</v>
      </c>
    </row>
    <row r="1196" spans="1:3">
      <c r="A1196" t="s">
        <v>584</v>
      </c>
      <c r="B1196" t="s">
        <v>1834</v>
      </c>
      <c r="C1196" s="8">
        <v>223808164</v>
      </c>
    </row>
    <row r="1197" spans="1:3">
      <c r="A1197" t="s">
        <v>584</v>
      </c>
      <c r="B1197" t="s">
        <v>1846</v>
      </c>
      <c r="C1197" s="8">
        <v>223808164</v>
      </c>
    </row>
    <row r="1198" spans="1:3">
      <c r="A1198" t="s">
        <v>584</v>
      </c>
      <c r="B1198" t="s">
        <v>1875</v>
      </c>
      <c r="C1198" s="8">
        <v>223808164</v>
      </c>
    </row>
    <row r="1199" spans="1:3">
      <c r="A1199" t="s">
        <v>584</v>
      </c>
      <c r="B1199" t="s">
        <v>1925</v>
      </c>
      <c r="C1199" s="8">
        <v>223808164</v>
      </c>
    </row>
    <row r="1200" spans="1:3">
      <c r="A1200" t="s">
        <v>584</v>
      </c>
      <c r="B1200" t="s">
        <v>1850</v>
      </c>
      <c r="C1200" s="8">
        <v>223808164</v>
      </c>
    </row>
    <row r="1201" spans="1:3">
      <c r="A1201" t="s">
        <v>584</v>
      </c>
      <c r="B1201" t="s">
        <v>1862</v>
      </c>
      <c r="C1201" s="8">
        <v>223808164</v>
      </c>
    </row>
    <row r="1202" spans="1:3">
      <c r="A1202" t="s">
        <v>878</v>
      </c>
      <c r="B1202" t="s">
        <v>1934</v>
      </c>
      <c r="C1202" s="8">
        <v>226277068</v>
      </c>
    </row>
    <row r="1203" spans="1:3">
      <c r="A1203" t="s">
        <v>878</v>
      </c>
      <c r="B1203" t="s">
        <v>1823</v>
      </c>
      <c r="C1203" s="8">
        <v>226277068</v>
      </c>
    </row>
    <row r="1204" spans="1:3">
      <c r="A1204" t="s">
        <v>878</v>
      </c>
      <c r="B1204" t="s">
        <v>1878</v>
      </c>
      <c r="C1204" s="8">
        <v>226277068</v>
      </c>
    </row>
    <row r="1205" spans="1:3">
      <c r="A1205" t="s">
        <v>878</v>
      </c>
      <c r="B1205" t="s">
        <v>1836</v>
      </c>
      <c r="C1205" s="8">
        <v>226277068</v>
      </c>
    </row>
    <row r="1206" spans="1:3">
      <c r="A1206" t="s">
        <v>878</v>
      </c>
      <c r="B1206" t="s">
        <v>1825</v>
      </c>
      <c r="C1206" s="8">
        <v>226277068</v>
      </c>
    </row>
    <row r="1207" spans="1:3">
      <c r="A1207" t="s">
        <v>878</v>
      </c>
      <c r="B1207" t="s">
        <v>1839</v>
      </c>
      <c r="C1207" s="8">
        <v>226277068</v>
      </c>
    </row>
    <row r="1208" spans="1:3">
      <c r="A1208" t="s">
        <v>878</v>
      </c>
      <c r="B1208" t="s">
        <v>1840</v>
      </c>
      <c r="C1208" s="8">
        <v>226277068</v>
      </c>
    </row>
    <row r="1209" spans="1:3">
      <c r="A1209" t="s">
        <v>78</v>
      </c>
      <c r="B1209" t="s">
        <v>1858</v>
      </c>
      <c r="C1209" s="8">
        <v>226725679</v>
      </c>
    </row>
    <row r="1210" spans="1:3">
      <c r="A1210" t="s">
        <v>78</v>
      </c>
      <c r="B1210" t="s">
        <v>1859</v>
      </c>
      <c r="C1210" s="8">
        <v>226725679</v>
      </c>
    </row>
    <row r="1211" spans="1:3">
      <c r="A1211" t="s">
        <v>78</v>
      </c>
      <c r="B1211" t="s">
        <v>1860</v>
      </c>
      <c r="C1211" s="8">
        <v>226725679</v>
      </c>
    </row>
    <row r="1212" spans="1:3">
      <c r="A1212" t="s">
        <v>78</v>
      </c>
      <c r="B1212" t="s">
        <v>1861</v>
      </c>
      <c r="C1212" s="8">
        <v>226725679</v>
      </c>
    </row>
    <row r="1213" spans="1:3">
      <c r="A1213" t="s">
        <v>78</v>
      </c>
      <c r="B1213" t="s">
        <v>1850</v>
      </c>
      <c r="C1213" s="8">
        <v>226725679</v>
      </c>
    </row>
    <row r="1214" spans="1:3">
      <c r="A1214" t="s">
        <v>78</v>
      </c>
      <c r="B1214" t="s">
        <v>1862</v>
      </c>
      <c r="C1214" s="8">
        <v>226725679</v>
      </c>
    </row>
    <row r="1215" spans="1:3">
      <c r="A1215" t="s">
        <v>78</v>
      </c>
      <c r="B1215" t="s">
        <v>1819</v>
      </c>
      <c r="C1215" s="8">
        <v>226725679</v>
      </c>
    </row>
    <row r="1216" spans="1:3">
      <c r="A1216" t="s">
        <v>78</v>
      </c>
      <c r="B1216" t="s">
        <v>1863</v>
      </c>
      <c r="C1216" s="8">
        <v>226725679</v>
      </c>
    </row>
    <row r="1217" spans="1:3">
      <c r="A1217" t="s">
        <v>78</v>
      </c>
      <c r="B1217" t="s">
        <v>1864</v>
      </c>
      <c r="C1217" s="8">
        <v>226725679</v>
      </c>
    </row>
    <row r="1218" spans="1:3">
      <c r="A1218" t="s">
        <v>1040</v>
      </c>
      <c r="B1218" t="s">
        <v>1999</v>
      </c>
      <c r="C1218" s="8">
        <v>233005644</v>
      </c>
    </row>
    <row r="1219" spans="1:3">
      <c r="A1219" t="s">
        <v>1040</v>
      </c>
      <c r="B1219" t="s">
        <v>1846</v>
      </c>
      <c r="C1219" s="8">
        <v>233005644</v>
      </c>
    </row>
    <row r="1220" spans="1:3">
      <c r="A1220" t="s">
        <v>1040</v>
      </c>
      <c r="B1220" t="s">
        <v>1880</v>
      </c>
      <c r="C1220" s="8">
        <v>233005644</v>
      </c>
    </row>
    <row r="1221" spans="1:3">
      <c r="A1221" t="s">
        <v>1040</v>
      </c>
      <c r="B1221" t="s">
        <v>1881</v>
      </c>
      <c r="C1221" s="8">
        <v>233005644</v>
      </c>
    </row>
    <row r="1222" spans="1:3">
      <c r="A1222" t="s">
        <v>1040</v>
      </c>
      <c r="B1222" t="s">
        <v>1838</v>
      </c>
      <c r="C1222" s="8">
        <v>233005644</v>
      </c>
    </row>
    <row r="1223" spans="1:3">
      <c r="A1223" t="s">
        <v>1040</v>
      </c>
      <c r="B1223" t="s">
        <v>1855</v>
      </c>
      <c r="C1223" s="8">
        <v>233005644</v>
      </c>
    </row>
    <row r="1224" spans="1:3">
      <c r="A1224" t="s">
        <v>844</v>
      </c>
      <c r="B1224" t="s">
        <v>1833</v>
      </c>
      <c r="C1224" s="8">
        <v>248159971</v>
      </c>
    </row>
    <row r="1225" spans="1:3">
      <c r="A1225" t="s">
        <v>844</v>
      </c>
      <c r="B1225" t="s">
        <v>1932</v>
      </c>
      <c r="C1225" s="8">
        <v>248159971</v>
      </c>
    </row>
    <row r="1226" spans="1:3">
      <c r="A1226" t="s">
        <v>844</v>
      </c>
      <c r="B1226" t="s">
        <v>1958</v>
      </c>
      <c r="C1226" s="8">
        <v>248159971</v>
      </c>
    </row>
    <row r="1227" spans="1:3">
      <c r="A1227" t="s">
        <v>844</v>
      </c>
      <c r="B1227" t="s">
        <v>1834</v>
      </c>
      <c r="C1227" s="8">
        <v>248159971</v>
      </c>
    </row>
    <row r="1228" spans="1:3">
      <c r="A1228" t="s">
        <v>844</v>
      </c>
      <c r="B1228" t="s">
        <v>1870</v>
      </c>
      <c r="C1228" s="8">
        <v>248159971</v>
      </c>
    </row>
    <row r="1229" spans="1:3">
      <c r="A1229" t="s">
        <v>844</v>
      </c>
      <c r="B1229" t="s">
        <v>1871</v>
      </c>
      <c r="C1229" s="8">
        <v>248159971</v>
      </c>
    </row>
    <row r="1230" spans="1:3">
      <c r="A1230" t="s">
        <v>844</v>
      </c>
      <c r="B1230" t="s">
        <v>1836</v>
      </c>
      <c r="C1230" s="8">
        <v>248159971</v>
      </c>
    </row>
    <row r="1231" spans="1:3">
      <c r="A1231" t="s">
        <v>844</v>
      </c>
      <c r="B1231" t="s">
        <v>1850</v>
      </c>
      <c r="C1231" s="8">
        <v>248159971</v>
      </c>
    </row>
    <row r="1232" spans="1:3">
      <c r="A1232" t="s">
        <v>509</v>
      </c>
      <c r="B1232" t="s">
        <v>1928</v>
      </c>
      <c r="C1232" s="8">
        <v>261441092</v>
      </c>
    </row>
    <row r="1233" spans="1:3">
      <c r="A1233" t="s">
        <v>509</v>
      </c>
      <c r="B1233" t="s">
        <v>1878</v>
      </c>
      <c r="C1233" s="8">
        <v>261441092</v>
      </c>
    </row>
    <row r="1234" spans="1:3">
      <c r="A1234" t="s">
        <v>509</v>
      </c>
      <c r="B1234" t="s">
        <v>1836</v>
      </c>
      <c r="C1234" s="8">
        <v>261441092</v>
      </c>
    </row>
    <row r="1235" spans="1:3">
      <c r="A1235" t="s">
        <v>509</v>
      </c>
      <c r="B1235" t="s">
        <v>1850</v>
      </c>
      <c r="C1235" s="8">
        <v>261441092</v>
      </c>
    </row>
    <row r="1236" spans="1:3">
      <c r="A1236" t="s">
        <v>509</v>
      </c>
      <c r="B1236" t="s">
        <v>1862</v>
      </c>
      <c r="C1236" s="8">
        <v>261441092</v>
      </c>
    </row>
    <row r="1237" spans="1:3">
      <c r="A1237" t="s">
        <v>509</v>
      </c>
      <c r="B1237" t="s">
        <v>1863</v>
      </c>
      <c r="C1237" s="8">
        <v>261441092</v>
      </c>
    </row>
    <row r="1238" spans="1:3">
      <c r="A1238" t="s">
        <v>65</v>
      </c>
      <c r="B1238" t="s">
        <v>1852</v>
      </c>
      <c r="C1238" s="8">
        <v>280063555</v>
      </c>
    </row>
    <row r="1239" spans="1:3">
      <c r="A1239" t="s">
        <v>65</v>
      </c>
      <c r="B1239" t="s">
        <v>1853</v>
      </c>
      <c r="C1239" s="8">
        <v>280063555</v>
      </c>
    </row>
    <row r="1240" spans="1:3">
      <c r="A1240" t="s">
        <v>65</v>
      </c>
      <c r="B1240" t="s">
        <v>1854</v>
      </c>
      <c r="C1240" s="8">
        <v>280063555</v>
      </c>
    </row>
    <row r="1241" spans="1:3">
      <c r="A1241" t="s">
        <v>65</v>
      </c>
      <c r="B1241" t="s">
        <v>1850</v>
      </c>
      <c r="C1241" s="8">
        <v>280063555</v>
      </c>
    </row>
    <row r="1242" spans="1:3">
      <c r="A1242" t="s">
        <v>65</v>
      </c>
      <c r="B1242" t="s">
        <v>1826</v>
      </c>
      <c r="C1242" s="8">
        <v>280063555</v>
      </c>
    </row>
    <row r="1243" spans="1:3">
      <c r="A1243" t="s">
        <v>65</v>
      </c>
      <c r="B1243" t="s">
        <v>1855</v>
      </c>
      <c r="C1243" s="8">
        <v>280063555</v>
      </c>
    </row>
    <row r="1244" spans="1:3">
      <c r="A1244" t="s">
        <v>65</v>
      </c>
      <c r="B1244" t="s">
        <v>1840</v>
      </c>
      <c r="C1244" s="8">
        <v>280063555</v>
      </c>
    </row>
    <row r="1245" spans="1:3">
      <c r="A1245" t="s">
        <v>1075</v>
      </c>
      <c r="B1245" t="s">
        <v>1833</v>
      </c>
      <c r="C1245" s="8">
        <v>282144358</v>
      </c>
    </row>
    <row r="1246" spans="1:3">
      <c r="A1246" t="s">
        <v>1075</v>
      </c>
      <c r="B1246" t="s">
        <v>1958</v>
      </c>
      <c r="C1246" s="8">
        <v>282144358</v>
      </c>
    </row>
    <row r="1247" spans="1:3">
      <c r="A1247" t="s">
        <v>1075</v>
      </c>
      <c r="B1247" t="s">
        <v>1834</v>
      </c>
      <c r="C1247" s="8">
        <v>282144358</v>
      </c>
    </row>
    <row r="1248" spans="1:3">
      <c r="A1248" t="s">
        <v>1075</v>
      </c>
      <c r="B1248" t="s">
        <v>1875</v>
      </c>
      <c r="C1248" s="8">
        <v>282144358</v>
      </c>
    </row>
    <row r="1249" spans="1:3">
      <c r="A1249" t="s">
        <v>1075</v>
      </c>
      <c r="B1249" t="s">
        <v>1925</v>
      </c>
      <c r="C1249" s="8">
        <v>282144358</v>
      </c>
    </row>
    <row r="1250" spans="1:3">
      <c r="A1250" t="s">
        <v>1075</v>
      </c>
      <c r="B1250" t="s">
        <v>1836</v>
      </c>
      <c r="C1250" s="8">
        <v>282144358</v>
      </c>
    </row>
    <row r="1251" spans="1:3">
      <c r="A1251" t="s">
        <v>1075</v>
      </c>
      <c r="B1251" t="s">
        <v>1850</v>
      </c>
      <c r="C1251" s="8">
        <v>282144358</v>
      </c>
    </row>
    <row r="1252" spans="1:3">
      <c r="A1252" t="s">
        <v>1075</v>
      </c>
      <c r="B1252" t="s">
        <v>1825</v>
      </c>
      <c r="C1252" s="8">
        <v>282144358</v>
      </c>
    </row>
    <row r="1253" spans="1:3">
      <c r="A1253" t="s">
        <v>1075</v>
      </c>
      <c r="B1253" t="s">
        <v>1839</v>
      </c>
      <c r="C1253" s="8">
        <v>282144358</v>
      </c>
    </row>
    <row r="1254" spans="1:3">
      <c r="A1254" t="s">
        <v>865</v>
      </c>
      <c r="B1254" t="s">
        <v>1858</v>
      </c>
      <c r="C1254" s="8">
        <v>290642256</v>
      </c>
    </row>
    <row r="1255" spans="1:3">
      <c r="A1255" t="s">
        <v>865</v>
      </c>
      <c r="B1255" t="s">
        <v>1859</v>
      </c>
      <c r="C1255" s="8">
        <v>290642256</v>
      </c>
    </row>
    <row r="1256" spans="1:3">
      <c r="A1256" t="s">
        <v>865</v>
      </c>
      <c r="B1256" t="s">
        <v>1829</v>
      </c>
      <c r="C1256" s="8">
        <v>290642256</v>
      </c>
    </row>
    <row r="1257" spans="1:3">
      <c r="A1257" t="s">
        <v>865</v>
      </c>
      <c r="B1257" t="s">
        <v>1843</v>
      </c>
      <c r="C1257" s="8">
        <v>290642256</v>
      </c>
    </row>
    <row r="1258" spans="1:3">
      <c r="A1258" t="s">
        <v>865</v>
      </c>
      <c r="B1258" t="s">
        <v>1860</v>
      </c>
      <c r="C1258" s="8">
        <v>290642256</v>
      </c>
    </row>
    <row r="1259" spans="1:3">
      <c r="A1259" t="s">
        <v>865</v>
      </c>
      <c r="B1259" t="s">
        <v>1861</v>
      </c>
      <c r="C1259" s="8">
        <v>290642256</v>
      </c>
    </row>
    <row r="1260" spans="1:3">
      <c r="A1260" t="s">
        <v>865</v>
      </c>
      <c r="B1260" t="s">
        <v>1850</v>
      </c>
      <c r="C1260" s="8">
        <v>290642256</v>
      </c>
    </row>
    <row r="1261" spans="1:3">
      <c r="A1261" t="s">
        <v>865</v>
      </c>
      <c r="B1261" t="s">
        <v>1862</v>
      </c>
      <c r="C1261" s="8">
        <v>290642256</v>
      </c>
    </row>
    <row r="1262" spans="1:3">
      <c r="A1262" t="s">
        <v>865</v>
      </c>
      <c r="B1262" t="s">
        <v>1819</v>
      </c>
      <c r="C1262" s="8">
        <v>290642256</v>
      </c>
    </row>
    <row r="1263" spans="1:3">
      <c r="A1263" t="s">
        <v>865</v>
      </c>
      <c r="B1263" t="s">
        <v>1863</v>
      </c>
      <c r="C1263" s="8">
        <v>290642256</v>
      </c>
    </row>
    <row r="1264" spans="1:3">
      <c r="A1264" t="s">
        <v>827</v>
      </c>
      <c r="B1264" t="s">
        <v>1833</v>
      </c>
      <c r="C1264" s="8">
        <v>292587330</v>
      </c>
    </row>
    <row r="1265" spans="1:3">
      <c r="A1265" t="s">
        <v>827</v>
      </c>
      <c r="B1265" t="s">
        <v>1932</v>
      </c>
      <c r="C1265" s="8">
        <v>292587330</v>
      </c>
    </row>
    <row r="1266" spans="1:3">
      <c r="A1266" t="s">
        <v>827</v>
      </c>
      <c r="B1266" t="s">
        <v>1834</v>
      </c>
      <c r="C1266" s="8">
        <v>292587330</v>
      </c>
    </row>
    <row r="1267" spans="1:3">
      <c r="A1267" t="s">
        <v>827</v>
      </c>
      <c r="B1267" t="s">
        <v>1896</v>
      </c>
      <c r="C1267" s="8">
        <v>292587330</v>
      </c>
    </row>
    <row r="1268" spans="1:3">
      <c r="A1268" t="s">
        <v>827</v>
      </c>
      <c r="B1268" t="s">
        <v>1875</v>
      </c>
      <c r="C1268" s="8">
        <v>292587330</v>
      </c>
    </row>
    <row r="1269" spans="1:3">
      <c r="A1269" t="s">
        <v>827</v>
      </c>
      <c r="B1269" t="s">
        <v>1836</v>
      </c>
      <c r="C1269" s="8">
        <v>292587330</v>
      </c>
    </row>
    <row r="1270" spans="1:3">
      <c r="A1270" t="s">
        <v>827</v>
      </c>
      <c r="B1270" t="s">
        <v>1850</v>
      </c>
      <c r="C1270" s="8">
        <v>292587330</v>
      </c>
    </row>
    <row r="1271" spans="1:3">
      <c r="A1271" t="s">
        <v>827</v>
      </c>
      <c r="B1271" t="s">
        <v>1839</v>
      </c>
      <c r="C1271" s="8">
        <v>292587330</v>
      </c>
    </row>
    <row r="1272" spans="1:3">
      <c r="A1272" t="s">
        <v>827</v>
      </c>
      <c r="B1272" t="s">
        <v>1840</v>
      </c>
      <c r="C1272" s="8">
        <v>292587330</v>
      </c>
    </row>
    <row r="1273" spans="1:3">
      <c r="A1273" t="s">
        <v>1057</v>
      </c>
      <c r="B1273" t="s">
        <v>1833</v>
      </c>
      <c r="C1273" s="8">
        <v>292753960</v>
      </c>
    </row>
    <row r="1274" spans="1:3">
      <c r="A1274" t="s">
        <v>1057</v>
      </c>
      <c r="B1274" t="s">
        <v>1932</v>
      </c>
      <c r="C1274" s="8">
        <v>292753960</v>
      </c>
    </row>
    <row r="1275" spans="1:3">
      <c r="A1275" t="s">
        <v>1057</v>
      </c>
      <c r="B1275" t="s">
        <v>1940</v>
      </c>
      <c r="C1275" s="8">
        <v>292753960</v>
      </c>
    </row>
    <row r="1276" spans="1:3">
      <c r="A1276" t="s">
        <v>1057</v>
      </c>
      <c r="B1276" t="s">
        <v>1874</v>
      </c>
      <c r="C1276" s="8">
        <v>292753960</v>
      </c>
    </row>
    <row r="1277" spans="1:3">
      <c r="A1277" t="s">
        <v>1057</v>
      </c>
      <c r="B1277" t="s">
        <v>1834</v>
      </c>
      <c r="C1277" s="8">
        <v>292753960</v>
      </c>
    </row>
    <row r="1278" spans="1:3">
      <c r="A1278" t="s">
        <v>1057</v>
      </c>
      <c r="B1278" t="s">
        <v>1933</v>
      </c>
      <c r="C1278" s="8">
        <v>292753960</v>
      </c>
    </row>
    <row r="1279" spans="1:3">
      <c r="A1279" t="s">
        <v>1057</v>
      </c>
      <c r="B1279" t="s">
        <v>1871</v>
      </c>
      <c r="C1279" s="8">
        <v>292753960</v>
      </c>
    </row>
    <row r="1280" spans="1:3">
      <c r="A1280" t="s">
        <v>1057</v>
      </c>
      <c r="B1280" t="s">
        <v>1875</v>
      </c>
      <c r="C1280" s="8">
        <v>292753960</v>
      </c>
    </row>
    <row r="1281" spans="1:3">
      <c r="A1281" t="s">
        <v>1057</v>
      </c>
      <c r="B1281" t="s">
        <v>1925</v>
      </c>
      <c r="C1281" s="8">
        <v>292753960</v>
      </c>
    </row>
    <row r="1282" spans="1:3">
      <c r="A1282" t="s">
        <v>1057</v>
      </c>
      <c r="B1282" t="s">
        <v>1902</v>
      </c>
      <c r="C1282" s="8">
        <v>292753960</v>
      </c>
    </row>
    <row r="1283" spans="1:3">
      <c r="A1283" t="s">
        <v>109</v>
      </c>
      <c r="B1283" t="s">
        <v>1858</v>
      </c>
      <c r="C1283" s="8">
        <v>293004164</v>
      </c>
    </row>
    <row r="1284" spans="1:3">
      <c r="A1284" t="s">
        <v>109</v>
      </c>
      <c r="B1284" t="s">
        <v>1865</v>
      </c>
      <c r="C1284" s="8">
        <v>293004164</v>
      </c>
    </row>
    <row r="1285" spans="1:3">
      <c r="A1285" t="s">
        <v>109</v>
      </c>
      <c r="B1285" t="s">
        <v>1859</v>
      </c>
      <c r="C1285" s="8">
        <v>293004164</v>
      </c>
    </row>
    <row r="1286" spans="1:3">
      <c r="A1286" t="s">
        <v>109</v>
      </c>
      <c r="B1286" t="s">
        <v>1870</v>
      </c>
      <c r="C1286" s="8">
        <v>293004164</v>
      </c>
    </row>
    <row r="1287" spans="1:3">
      <c r="A1287" t="s">
        <v>109</v>
      </c>
      <c r="B1287" t="s">
        <v>1871</v>
      </c>
      <c r="C1287" s="8">
        <v>293004164</v>
      </c>
    </row>
    <row r="1288" spans="1:3">
      <c r="A1288" t="s">
        <v>109</v>
      </c>
      <c r="B1288" t="s">
        <v>1850</v>
      </c>
      <c r="C1288" s="8">
        <v>293004164</v>
      </c>
    </row>
    <row r="1289" spans="1:3">
      <c r="A1289" t="s">
        <v>109</v>
      </c>
      <c r="B1289" t="s">
        <v>1862</v>
      </c>
      <c r="C1289" s="8">
        <v>293004164</v>
      </c>
    </row>
    <row r="1290" spans="1:3">
      <c r="A1290" t="s">
        <v>109</v>
      </c>
      <c r="B1290" t="s">
        <v>1819</v>
      </c>
      <c r="C1290" s="8">
        <v>293004164</v>
      </c>
    </row>
    <row r="1291" spans="1:3">
      <c r="A1291" t="s">
        <v>109</v>
      </c>
      <c r="B1291" t="s">
        <v>1825</v>
      </c>
      <c r="C1291" s="8">
        <v>293004164</v>
      </c>
    </row>
    <row r="1292" spans="1:3">
      <c r="A1292" t="s">
        <v>109</v>
      </c>
      <c r="B1292" t="s">
        <v>1863</v>
      </c>
      <c r="C1292" s="8">
        <v>293004164</v>
      </c>
    </row>
    <row r="1293" spans="1:3">
      <c r="A1293" t="s">
        <v>224</v>
      </c>
      <c r="B1293" t="s">
        <v>1879</v>
      </c>
      <c r="C1293" s="8">
        <v>293506292</v>
      </c>
    </row>
    <row r="1294" spans="1:3">
      <c r="A1294" t="s">
        <v>224</v>
      </c>
      <c r="B1294" t="s">
        <v>1896</v>
      </c>
      <c r="C1294" s="8">
        <v>293506292</v>
      </c>
    </row>
    <row r="1295" spans="1:3">
      <c r="A1295" t="s">
        <v>224</v>
      </c>
      <c r="B1295" t="s">
        <v>1884</v>
      </c>
      <c r="C1295" s="8">
        <v>293506292</v>
      </c>
    </row>
    <row r="1296" spans="1:3">
      <c r="A1296" t="s">
        <v>224</v>
      </c>
      <c r="B1296" t="s">
        <v>1825</v>
      </c>
      <c r="C1296" s="8">
        <v>293506292</v>
      </c>
    </row>
    <row r="1297" spans="1:3">
      <c r="A1297" t="s">
        <v>224</v>
      </c>
      <c r="B1297" t="s">
        <v>1832</v>
      </c>
      <c r="C1297" s="8">
        <v>293506292</v>
      </c>
    </row>
    <row r="1298" spans="1:3">
      <c r="A1298" t="s">
        <v>224</v>
      </c>
      <c r="B1298" t="s">
        <v>1840</v>
      </c>
      <c r="C1298" s="8">
        <v>293506292</v>
      </c>
    </row>
    <row r="1299" spans="1:3">
      <c r="A1299" t="s">
        <v>673</v>
      </c>
      <c r="B1299" t="s">
        <v>1971</v>
      </c>
      <c r="C1299" s="8">
        <v>305413918</v>
      </c>
    </row>
    <row r="1300" spans="1:3">
      <c r="A1300" t="s">
        <v>673</v>
      </c>
      <c r="B1300" t="s">
        <v>1860</v>
      </c>
      <c r="C1300" s="8">
        <v>305413918</v>
      </c>
    </row>
    <row r="1301" spans="1:3">
      <c r="A1301" t="s">
        <v>673</v>
      </c>
      <c r="B1301" t="s">
        <v>1972</v>
      </c>
      <c r="C1301" s="8">
        <v>305413918</v>
      </c>
    </row>
    <row r="1302" spans="1:3">
      <c r="A1302" t="s">
        <v>673</v>
      </c>
      <c r="B1302" t="s">
        <v>1973</v>
      </c>
      <c r="C1302" s="8">
        <v>305413918</v>
      </c>
    </row>
    <row r="1303" spans="1:3">
      <c r="A1303" t="s">
        <v>673</v>
      </c>
      <c r="B1303" t="s">
        <v>1836</v>
      </c>
      <c r="C1303" s="8">
        <v>305413918</v>
      </c>
    </row>
    <row r="1304" spans="1:3">
      <c r="A1304" t="s">
        <v>673</v>
      </c>
      <c r="B1304" t="s">
        <v>1850</v>
      </c>
      <c r="C1304" s="8">
        <v>305413918</v>
      </c>
    </row>
    <row r="1305" spans="1:3">
      <c r="A1305" t="s">
        <v>673</v>
      </c>
      <c r="B1305" t="s">
        <v>1864</v>
      </c>
      <c r="C1305" s="8">
        <v>305413918</v>
      </c>
    </row>
    <row r="1306" spans="1:3">
      <c r="A1306" t="s">
        <v>1219</v>
      </c>
      <c r="B1306" t="s">
        <v>1833</v>
      </c>
      <c r="C1306" s="8">
        <v>316566101</v>
      </c>
    </row>
    <row r="1307" spans="1:3">
      <c r="A1307" t="s">
        <v>1219</v>
      </c>
      <c r="B1307" t="s">
        <v>1932</v>
      </c>
      <c r="C1307" s="8">
        <v>316566101</v>
      </c>
    </row>
    <row r="1308" spans="1:3">
      <c r="A1308" t="s">
        <v>1219</v>
      </c>
      <c r="B1308" t="s">
        <v>1940</v>
      </c>
      <c r="C1308" s="8">
        <v>316566101</v>
      </c>
    </row>
    <row r="1309" spans="1:3">
      <c r="A1309" t="s">
        <v>1219</v>
      </c>
      <c r="B1309" t="s">
        <v>1874</v>
      </c>
      <c r="C1309" s="8">
        <v>316566101</v>
      </c>
    </row>
    <row r="1310" spans="1:3">
      <c r="A1310" t="s">
        <v>1219</v>
      </c>
      <c r="B1310" t="s">
        <v>1834</v>
      </c>
      <c r="C1310" s="8">
        <v>316566101</v>
      </c>
    </row>
    <row r="1311" spans="1:3">
      <c r="A1311" t="s">
        <v>1219</v>
      </c>
      <c r="B1311" t="s">
        <v>1933</v>
      </c>
      <c r="C1311" s="8">
        <v>316566101</v>
      </c>
    </row>
    <row r="1312" spans="1:3">
      <c r="A1312" t="s">
        <v>1219</v>
      </c>
      <c r="B1312" t="s">
        <v>1870</v>
      </c>
      <c r="C1312" s="8">
        <v>316566101</v>
      </c>
    </row>
    <row r="1313" spans="1:3">
      <c r="A1313" t="s">
        <v>1219</v>
      </c>
      <c r="B1313" t="s">
        <v>1871</v>
      </c>
      <c r="C1313" s="8">
        <v>316566101</v>
      </c>
    </row>
    <row r="1314" spans="1:3">
      <c r="A1314" t="s">
        <v>1219</v>
      </c>
      <c r="B1314" t="s">
        <v>1875</v>
      </c>
      <c r="C1314" s="8">
        <v>316566101</v>
      </c>
    </row>
    <row r="1315" spans="1:3">
      <c r="A1315" t="s">
        <v>1219</v>
      </c>
      <c r="B1315" t="s">
        <v>1925</v>
      </c>
      <c r="C1315" s="8">
        <v>316566101</v>
      </c>
    </row>
    <row r="1316" spans="1:3">
      <c r="A1316" t="s">
        <v>679</v>
      </c>
      <c r="B1316" t="s">
        <v>1833</v>
      </c>
      <c r="C1316" s="8">
        <v>319372078</v>
      </c>
    </row>
    <row r="1317" spans="1:3">
      <c r="A1317" t="s">
        <v>679</v>
      </c>
      <c r="B1317" t="s">
        <v>1932</v>
      </c>
      <c r="C1317" s="8">
        <v>319372078</v>
      </c>
    </row>
    <row r="1318" spans="1:3">
      <c r="A1318" t="s">
        <v>679</v>
      </c>
      <c r="B1318" t="s">
        <v>1940</v>
      </c>
      <c r="C1318" s="8">
        <v>319372078</v>
      </c>
    </row>
    <row r="1319" spans="1:3">
      <c r="A1319" t="s">
        <v>679</v>
      </c>
      <c r="B1319" t="s">
        <v>1834</v>
      </c>
      <c r="C1319" s="8">
        <v>319372078</v>
      </c>
    </row>
    <row r="1320" spans="1:3">
      <c r="A1320" t="s">
        <v>679</v>
      </c>
      <c r="B1320" t="s">
        <v>1933</v>
      </c>
      <c r="C1320" s="8">
        <v>319372078</v>
      </c>
    </row>
    <row r="1321" spans="1:3">
      <c r="A1321" t="s">
        <v>679</v>
      </c>
      <c r="B1321" t="s">
        <v>1871</v>
      </c>
      <c r="C1321" s="8">
        <v>319372078</v>
      </c>
    </row>
    <row r="1322" spans="1:3">
      <c r="A1322" t="s">
        <v>679</v>
      </c>
      <c r="B1322" t="s">
        <v>1902</v>
      </c>
      <c r="C1322" s="8">
        <v>319372078</v>
      </c>
    </row>
    <row r="1323" spans="1:3">
      <c r="A1323" t="s">
        <v>679</v>
      </c>
      <c r="B1323" t="s">
        <v>1850</v>
      </c>
      <c r="C1323" s="8">
        <v>319372078</v>
      </c>
    </row>
    <row r="1324" spans="1:3">
      <c r="A1324" t="s">
        <v>679</v>
      </c>
      <c r="B1324" t="s">
        <v>1825</v>
      </c>
      <c r="C1324" s="8">
        <v>319372078</v>
      </c>
    </row>
    <row r="1325" spans="1:3">
      <c r="A1325" t="s">
        <v>679</v>
      </c>
      <c r="B1325" t="s">
        <v>1864</v>
      </c>
      <c r="C1325" s="8">
        <v>319372078</v>
      </c>
    </row>
    <row r="1326" spans="1:3">
      <c r="A1326" t="s">
        <v>942</v>
      </c>
      <c r="B1326" t="s">
        <v>1821</v>
      </c>
      <c r="C1326" s="8">
        <v>330078895</v>
      </c>
    </row>
    <row r="1327" spans="1:3">
      <c r="A1327" t="s">
        <v>942</v>
      </c>
      <c r="B1327" t="s">
        <v>1834</v>
      </c>
      <c r="C1327" s="8">
        <v>330078895</v>
      </c>
    </row>
    <row r="1328" spans="1:3">
      <c r="A1328" t="s">
        <v>942</v>
      </c>
      <c r="B1328" t="s">
        <v>1993</v>
      </c>
      <c r="C1328" s="8">
        <v>330078895</v>
      </c>
    </row>
    <row r="1329" spans="1:3">
      <c r="A1329" t="s">
        <v>942</v>
      </c>
      <c r="B1329" t="s">
        <v>1822</v>
      </c>
      <c r="C1329" s="8">
        <v>330078895</v>
      </c>
    </row>
    <row r="1330" spans="1:3">
      <c r="A1330" t="s">
        <v>942</v>
      </c>
      <c r="B1330" t="s">
        <v>1846</v>
      </c>
      <c r="C1330" s="8">
        <v>330078895</v>
      </c>
    </row>
    <row r="1331" spans="1:3">
      <c r="A1331" t="s">
        <v>942</v>
      </c>
      <c r="B1331" t="s">
        <v>1824</v>
      </c>
      <c r="C1331" s="8">
        <v>330078895</v>
      </c>
    </row>
    <row r="1332" spans="1:3">
      <c r="A1332" t="s">
        <v>942</v>
      </c>
      <c r="B1332" t="s">
        <v>1825</v>
      </c>
      <c r="C1332" s="8">
        <v>330078895</v>
      </c>
    </row>
    <row r="1333" spans="1:3">
      <c r="A1333" t="s">
        <v>942</v>
      </c>
      <c r="B1333" t="s">
        <v>1867</v>
      </c>
      <c r="C1333" s="8">
        <v>330078895</v>
      </c>
    </row>
    <row r="1334" spans="1:3">
      <c r="A1334" t="s">
        <v>277</v>
      </c>
      <c r="B1334" t="s">
        <v>1847</v>
      </c>
      <c r="C1334" s="8">
        <v>330455270</v>
      </c>
    </row>
    <row r="1335" spans="1:3">
      <c r="A1335" t="s">
        <v>277</v>
      </c>
      <c r="B1335" t="s">
        <v>1825</v>
      </c>
      <c r="C1335" s="8">
        <v>330455270</v>
      </c>
    </row>
    <row r="1336" spans="1:3">
      <c r="A1336" t="s">
        <v>277</v>
      </c>
      <c r="B1336" t="s">
        <v>1845</v>
      </c>
      <c r="C1336" s="8">
        <v>330455270</v>
      </c>
    </row>
    <row r="1337" spans="1:3">
      <c r="A1337" t="s">
        <v>1088</v>
      </c>
      <c r="B1337" t="s">
        <v>1879</v>
      </c>
      <c r="C1337" s="8">
        <v>335477657</v>
      </c>
    </row>
    <row r="1338" spans="1:3">
      <c r="A1338" t="s">
        <v>1088</v>
      </c>
      <c r="B1338" t="s">
        <v>1896</v>
      </c>
      <c r="C1338" s="8">
        <v>335477657</v>
      </c>
    </row>
    <row r="1339" spans="1:3">
      <c r="A1339" t="s">
        <v>1088</v>
      </c>
      <c r="B1339" t="s">
        <v>1838</v>
      </c>
      <c r="C1339" s="8">
        <v>335477657</v>
      </c>
    </row>
    <row r="1340" spans="1:3">
      <c r="A1340" t="s">
        <v>1088</v>
      </c>
      <c r="B1340" t="s">
        <v>1820</v>
      </c>
      <c r="C1340" s="8">
        <v>335477657</v>
      </c>
    </row>
    <row r="1341" spans="1:3">
      <c r="A1341" t="s">
        <v>1088</v>
      </c>
      <c r="B1341" t="s">
        <v>1825</v>
      </c>
      <c r="C1341" s="8">
        <v>335477657</v>
      </c>
    </row>
    <row r="1342" spans="1:3">
      <c r="A1342" t="s">
        <v>1088</v>
      </c>
      <c r="B1342" t="s">
        <v>1840</v>
      </c>
      <c r="C1342" s="8">
        <v>335477657</v>
      </c>
    </row>
    <row r="1343" spans="1:3">
      <c r="A1343" t="s">
        <v>1212</v>
      </c>
      <c r="B1343" t="s">
        <v>1833</v>
      </c>
      <c r="C1343" s="8">
        <v>345518923</v>
      </c>
    </row>
    <row r="1344" spans="1:3">
      <c r="A1344" t="s">
        <v>1212</v>
      </c>
      <c r="B1344" t="s">
        <v>1932</v>
      </c>
      <c r="C1344" s="8">
        <v>345518923</v>
      </c>
    </row>
    <row r="1345" spans="1:3">
      <c r="A1345" t="s">
        <v>1212</v>
      </c>
      <c r="B1345" t="s">
        <v>1940</v>
      </c>
      <c r="C1345" s="8">
        <v>345518923</v>
      </c>
    </row>
    <row r="1346" spans="1:3">
      <c r="A1346" t="s">
        <v>1212</v>
      </c>
      <c r="B1346" t="s">
        <v>1834</v>
      </c>
      <c r="C1346" s="8">
        <v>345518923</v>
      </c>
    </row>
    <row r="1347" spans="1:3">
      <c r="A1347" t="s">
        <v>1212</v>
      </c>
      <c r="B1347" t="s">
        <v>1933</v>
      </c>
      <c r="C1347" s="8">
        <v>345518923</v>
      </c>
    </row>
    <row r="1348" spans="1:3">
      <c r="A1348" t="s">
        <v>1212</v>
      </c>
      <c r="B1348" t="s">
        <v>1871</v>
      </c>
      <c r="C1348" s="8">
        <v>345518923</v>
      </c>
    </row>
    <row r="1349" spans="1:3">
      <c r="A1349" t="s">
        <v>1212</v>
      </c>
      <c r="B1349" t="s">
        <v>1902</v>
      </c>
      <c r="C1349" s="8">
        <v>345518923</v>
      </c>
    </row>
    <row r="1350" spans="1:3">
      <c r="A1350" t="s">
        <v>1212</v>
      </c>
      <c r="B1350" t="s">
        <v>1850</v>
      </c>
      <c r="C1350" s="8">
        <v>345518923</v>
      </c>
    </row>
    <row r="1351" spans="1:3">
      <c r="A1351" t="s">
        <v>1212</v>
      </c>
      <c r="B1351" t="s">
        <v>1825</v>
      </c>
      <c r="C1351" s="8">
        <v>345518923</v>
      </c>
    </row>
    <row r="1352" spans="1:3">
      <c r="A1352" t="s">
        <v>1212</v>
      </c>
      <c r="B1352" t="s">
        <v>1864</v>
      </c>
      <c r="C1352" s="8">
        <v>345518923</v>
      </c>
    </row>
    <row r="1353" spans="1:3">
      <c r="A1353" t="s">
        <v>801</v>
      </c>
      <c r="B1353" t="s">
        <v>1919</v>
      </c>
      <c r="C1353" s="8">
        <v>356461711</v>
      </c>
    </row>
    <row r="1354" spans="1:3">
      <c r="A1354" t="s">
        <v>801</v>
      </c>
      <c r="B1354" t="s">
        <v>1859</v>
      </c>
      <c r="C1354" s="8">
        <v>356461711</v>
      </c>
    </row>
    <row r="1355" spans="1:3">
      <c r="A1355" t="s">
        <v>801</v>
      </c>
      <c r="B1355" t="s">
        <v>1829</v>
      </c>
      <c r="C1355" s="8">
        <v>356461711</v>
      </c>
    </row>
    <row r="1356" spans="1:3">
      <c r="A1356" t="s">
        <v>801</v>
      </c>
      <c r="B1356" t="s">
        <v>1923</v>
      </c>
      <c r="C1356" s="8">
        <v>356461711</v>
      </c>
    </row>
    <row r="1357" spans="1:3">
      <c r="A1357" t="s">
        <v>801</v>
      </c>
      <c r="B1357" t="s">
        <v>1846</v>
      </c>
      <c r="C1357" s="8">
        <v>356461711</v>
      </c>
    </row>
    <row r="1358" spans="1:3">
      <c r="A1358" t="s">
        <v>801</v>
      </c>
      <c r="B1358" t="s">
        <v>1850</v>
      </c>
      <c r="C1358" s="8">
        <v>356461711</v>
      </c>
    </row>
    <row r="1359" spans="1:3">
      <c r="A1359" t="s">
        <v>801</v>
      </c>
      <c r="B1359" t="s">
        <v>1862</v>
      </c>
      <c r="C1359" s="8">
        <v>356461711</v>
      </c>
    </row>
    <row r="1360" spans="1:3">
      <c r="A1360" t="s">
        <v>801</v>
      </c>
      <c r="B1360" t="s">
        <v>1819</v>
      </c>
      <c r="C1360" s="8">
        <v>356461711</v>
      </c>
    </row>
    <row r="1361" spans="1:3">
      <c r="A1361" t="s">
        <v>801</v>
      </c>
      <c r="B1361" t="s">
        <v>1825</v>
      </c>
      <c r="C1361" s="8">
        <v>356461711</v>
      </c>
    </row>
    <row r="1362" spans="1:3">
      <c r="A1362" t="s">
        <v>801</v>
      </c>
      <c r="B1362" t="s">
        <v>1863</v>
      </c>
      <c r="C1362" s="8">
        <v>356461711</v>
      </c>
    </row>
    <row r="1363" spans="1:3">
      <c r="A1363" t="s">
        <v>1202</v>
      </c>
      <c r="B1363" t="s">
        <v>1939</v>
      </c>
      <c r="C1363" s="8">
        <v>380843261</v>
      </c>
    </row>
    <row r="1364" spans="1:3">
      <c r="A1364" t="s">
        <v>1202</v>
      </c>
      <c r="B1364" t="s">
        <v>1922</v>
      </c>
      <c r="C1364" s="8">
        <v>380843261</v>
      </c>
    </row>
    <row r="1365" spans="1:3">
      <c r="A1365" t="s">
        <v>1202</v>
      </c>
      <c r="B1365" t="s">
        <v>1859</v>
      </c>
      <c r="C1365" s="8">
        <v>380843261</v>
      </c>
    </row>
    <row r="1366" spans="1:3">
      <c r="A1366" t="s">
        <v>1202</v>
      </c>
      <c r="B1366" t="s">
        <v>1871</v>
      </c>
      <c r="C1366" s="8">
        <v>380843261</v>
      </c>
    </row>
    <row r="1367" spans="1:3">
      <c r="A1367" t="s">
        <v>1202</v>
      </c>
      <c r="B1367" t="s">
        <v>1853</v>
      </c>
      <c r="C1367" s="8">
        <v>380843261</v>
      </c>
    </row>
    <row r="1368" spans="1:3">
      <c r="A1368" t="s">
        <v>1202</v>
      </c>
      <c r="B1368" t="s">
        <v>1850</v>
      </c>
      <c r="C1368" s="8">
        <v>380843261</v>
      </c>
    </row>
    <row r="1369" spans="1:3">
      <c r="A1369" t="s">
        <v>1202</v>
      </c>
      <c r="B1369" t="s">
        <v>1862</v>
      </c>
      <c r="C1369" s="8">
        <v>380843261</v>
      </c>
    </row>
    <row r="1370" spans="1:3">
      <c r="A1370" t="s">
        <v>1202</v>
      </c>
      <c r="B1370" t="s">
        <v>1819</v>
      </c>
      <c r="C1370" s="8">
        <v>380843261</v>
      </c>
    </row>
    <row r="1371" spans="1:3">
      <c r="A1371" t="s">
        <v>1202</v>
      </c>
      <c r="B1371" t="s">
        <v>1863</v>
      </c>
      <c r="C1371" s="8">
        <v>380843261</v>
      </c>
    </row>
    <row r="1372" spans="1:3">
      <c r="A1372" t="s">
        <v>839</v>
      </c>
      <c r="B1372" t="s">
        <v>1833</v>
      </c>
      <c r="C1372" s="8">
        <v>381447587</v>
      </c>
    </row>
    <row r="1373" spans="1:3">
      <c r="A1373" t="s">
        <v>839</v>
      </c>
      <c r="B1373" t="s">
        <v>1940</v>
      </c>
      <c r="C1373" s="8">
        <v>381447587</v>
      </c>
    </row>
    <row r="1374" spans="1:3">
      <c r="A1374" t="s">
        <v>839</v>
      </c>
      <c r="B1374" t="s">
        <v>1933</v>
      </c>
      <c r="C1374" s="8">
        <v>381447587</v>
      </c>
    </row>
    <row r="1375" spans="1:3">
      <c r="A1375" t="s">
        <v>839</v>
      </c>
      <c r="B1375" t="s">
        <v>1898</v>
      </c>
      <c r="C1375" s="8">
        <v>381447587</v>
      </c>
    </row>
    <row r="1376" spans="1:3">
      <c r="A1376" t="s">
        <v>839</v>
      </c>
      <c r="B1376" t="s">
        <v>1903</v>
      </c>
      <c r="C1376" s="8">
        <v>381447587</v>
      </c>
    </row>
    <row r="1377" spans="1:3">
      <c r="A1377" t="s">
        <v>839</v>
      </c>
      <c r="B1377" t="s">
        <v>1838</v>
      </c>
      <c r="C1377" s="8">
        <v>381447587</v>
      </c>
    </row>
    <row r="1378" spans="1:3">
      <c r="A1378" t="s">
        <v>839</v>
      </c>
      <c r="B1378" t="s">
        <v>1850</v>
      </c>
      <c r="C1378" s="8">
        <v>381447587</v>
      </c>
    </row>
    <row r="1379" spans="1:3">
      <c r="A1379" t="s">
        <v>839</v>
      </c>
      <c r="B1379" t="s">
        <v>1863</v>
      </c>
      <c r="C1379" s="8">
        <v>381447587</v>
      </c>
    </row>
    <row r="1380" spans="1:3">
      <c r="A1380" t="s">
        <v>839</v>
      </c>
      <c r="B1380" t="s">
        <v>1864</v>
      </c>
      <c r="C1380" s="8">
        <v>381447587</v>
      </c>
    </row>
    <row r="1381" spans="1:3">
      <c r="A1381" t="s">
        <v>839</v>
      </c>
      <c r="B1381" t="s">
        <v>1832</v>
      </c>
      <c r="C1381" s="8">
        <v>381447587</v>
      </c>
    </row>
    <row r="1382" spans="1:3">
      <c r="A1382" t="s">
        <v>699</v>
      </c>
      <c r="B1382" t="s">
        <v>1928</v>
      </c>
      <c r="C1382" s="8">
        <v>381593754</v>
      </c>
    </row>
    <row r="1383" spans="1:3">
      <c r="A1383" t="s">
        <v>699</v>
      </c>
      <c r="B1383" t="s">
        <v>1878</v>
      </c>
      <c r="C1383" s="8">
        <v>381593754</v>
      </c>
    </row>
    <row r="1384" spans="1:3">
      <c r="A1384" t="s">
        <v>699</v>
      </c>
      <c r="B1384" t="s">
        <v>1860</v>
      </c>
      <c r="C1384" s="8">
        <v>381593754</v>
      </c>
    </row>
    <row r="1385" spans="1:3">
      <c r="A1385" t="s">
        <v>699</v>
      </c>
      <c r="B1385" t="s">
        <v>1898</v>
      </c>
      <c r="C1385" s="8">
        <v>381593754</v>
      </c>
    </row>
    <row r="1386" spans="1:3">
      <c r="A1386" t="s">
        <v>699</v>
      </c>
      <c r="B1386" t="s">
        <v>1861</v>
      </c>
      <c r="C1386" s="8">
        <v>381593754</v>
      </c>
    </row>
    <row r="1387" spans="1:3">
      <c r="A1387" t="s">
        <v>699</v>
      </c>
      <c r="B1387" t="s">
        <v>1836</v>
      </c>
      <c r="C1387" s="8">
        <v>381593754</v>
      </c>
    </row>
    <row r="1388" spans="1:3">
      <c r="A1388" t="s">
        <v>699</v>
      </c>
      <c r="B1388" t="s">
        <v>1850</v>
      </c>
      <c r="C1388" s="8">
        <v>381593754</v>
      </c>
    </row>
    <row r="1389" spans="1:3">
      <c r="A1389" t="s">
        <v>699</v>
      </c>
      <c r="B1389" t="s">
        <v>1862</v>
      </c>
      <c r="C1389" s="8">
        <v>381593754</v>
      </c>
    </row>
    <row r="1390" spans="1:3">
      <c r="A1390" t="s">
        <v>699</v>
      </c>
      <c r="B1390" t="s">
        <v>1863</v>
      </c>
      <c r="C1390" s="8">
        <v>381593754</v>
      </c>
    </row>
    <row r="1391" spans="1:3">
      <c r="A1391" t="s">
        <v>699</v>
      </c>
      <c r="B1391" t="s">
        <v>1864</v>
      </c>
      <c r="C1391" s="8">
        <v>381593754</v>
      </c>
    </row>
    <row r="1392" spans="1:3">
      <c r="A1392" t="s">
        <v>1007</v>
      </c>
      <c r="B1392" t="s">
        <v>1833</v>
      </c>
      <c r="C1392" s="8">
        <v>381878219</v>
      </c>
    </row>
    <row r="1393" spans="1:3">
      <c r="A1393" t="s">
        <v>1007</v>
      </c>
      <c r="B1393" t="s">
        <v>1932</v>
      </c>
      <c r="C1393" s="8">
        <v>381878219</v>
      </c>
    </row>
    <row r="1394" spans="1:3">
      <c r="A1394" t="s">
        <v>1007</v>
      </c>
      <c r="B1394" t="s">
        <v>1834</v>
      </c>
      <c r="C1394" s="8">
        <v>381878219</v>
      </c>
    </row>
    <row r="1395" spans="1:3">
      <c r="A1395" t="s">
        <v>1007</v>
      </c>
      <c r="B1395" t="s">
        <v>1933</v>
      </c>
      <c r="C1395" s="8">
        <v>381878219</v>
      </c>
    </row>
    <row r="1396" spans="1:3">
      <c r="A1396" t="s">
        <v>1007</v>
      </c>
      <c r="B1396" t="s">
        <v>1997</v>
      </c>
      <c r="C1396" s="8">
        <v>381878219</v>
      </c>
    </row>
    <row r="1397" spans="1:3">
      <c r="A1397" t="s">
        <v>1007</v>
      </c>
      <c r="B1397" t="s">
        <v>1871</v>
      </c>
      <c r="C1397" s="8">
        <v>381878219</v>
      </c>
    </row>
    <row r="1398" spans="1:3">
      <c r="A1398" t="s">
        <v>1007</v>
      </c>
      <c r="B1398" t="s">
        <v>1902</v>
      </c>
      <c r="C1398" s="8">
        <v>381878219</v>
      </c>
    </row>
    <row r="1399" spans="1:3">
      <c r="A1399" t="s">
        <v>1007</v>
      </c>
      <c r="B1399" t="s">
        <v>1838</v>
      </c>
      <c r="C1399" s="8">
        <v>381878219</v>
      </c>
    </row>
    <row r="1400" spans="1:3">
      <c r="A1400" t="s">
        <v>1007</v>
      </c>
      <c r="B1400" t="s">
        <v>1850</v>
      </c>
      <c r="C1400" s="8">
        <v>381878219</v>
      </c>
    </row>
    <row r="1401" spans="1:3">
      <c r="A1401" t="s">
        <v>1007</v>
      </c>
      <c r="B1401" t="s">
        <v>1825</v>
      </c>
      <c r="C1401" s="8">
        <v>381878219</v>
      </c>
    </row>
    <row r="1402" spans="1:3">
      <c r="A1402" t="s">
        <v>710</v>
      </c>
      <c r="B1402" t="s">
        <v>1974</v>
      </c>
      <c r="C1402" s="8">
        <v>407185075</v>
      </c>
    </row>
    <row r="1403" spans="1:3">
      <c r="A1403" t="s">
        <v>710</v>
      </c>
      <c r="B1403" t="s">
        <v>1975</v>
      </c>
      <c r="C1403" s="8">
        <v>407185075</v>
      </c>
    </row>
    <row r="1404" spans="1:3">
      <c r="A1404" t="s">
        <v>710</v>
      </c>
      <c r="B1404" t="s">
        <v>1836</v>
      </c>
      <c r="C1404" s="8">
        <v>407185075</v>
      </c>
    </row>
    <row r="1405" spans="1:3">
      <c r="A1405" t="s">
        <v>710</v>
      </c>
      <c r="B1405" t="s">
        <v>1850</v>
      </c>
      <c r="C1405" s="8">
        <v>407185075</v>
      </c>
    </row>
    <row r="1406" spans="1:3">
      <c r="A1406" t="s">
        <v>710</v>
      </c>
      <c r="B1406" t="s">
        <v>1839</v>
      </c>
      <c r="C1406" s="8">
        <v>407185075</v>
      </c>
    </row>
    <row r="1407" spans="1:3">
      <c r="A1407" t="s">
        <v>710</v>
      </c>
      <c r="B1407" t="s">
        <v>1840</v>
      </c>
      <c r="C1407" s="8">
        <v>407185075</v>
      </c>
    </row>
    <row r="1408" spans="1:3">
      <c r="A1408" t="s">
        <v>385</v>
      </c>
      <c r="B1408" t="s">
        <v>1928</v>
      </c>
      <c r="C1408" s="8">
        <v>415004880</v>
      </c>
    </row>
    <row r="1409" spans="1:3">
      <c r="A1409" t="s">
        <v>385</v>
      </c>
      <c r="B1409" t="s">
        <v>1846</v>
      </c>
      <c r="C1409" s="8">
        <v>415004880</v>
      </c>
    </row>
    <row r="1410" spans="1:3">
      <c r="A1410" t="s">
        <v>385</v>
      </c>
      <c r="B1410" t="s">
        <v>1860</v>
      </c>
      <c r="C1410" s="8">
        <v>415004880</v>
      </c>
    </row>
    <row r="1411" spans="1:3">
      <c r="A1411" t="s">
        <v>385</v>
      </c>
      <c r="B1411" t="s">
        <v>1861</v>
      </c>
      <c r="C1411" s="8">
        <v>415004880</v>
      </c>
    </row>
    <row r="1412" spans="1:3">
      <c r="A1412" t="s">
        <v>385</v>
      </c>
      <c r="B1412" t="s">
        <v>1850</v>
      </c>
      <c r="C1412" s="8">
        <v>415004880</v>
      </c>
    </row>
    <row r="1413" spans="1:3">
      <c r="A1413" t="s">
        <v>385</v>
      </c>
      <c r="B1413" t="s">
        <v>1862</v>
      </c>
      <c r="C1413" s="8">
        <v>415004880</v>
      </c>
    </row>
    <row r="1414" spans="1:3">
      <c r="A1414" t="s">
        <v>385</v>
      </c>
      <c r="B1414" t="s">
        <v>1819</v>
      </c>
      <c r="C1414" s="8">
        <v>415004880</v>
      </c>
    </row>
    <row r="1415" spans="1:3">
      <c r="A1415" t="s">
        <v>385</v>
      </c>
      <c r="B1415" t="s">
        <v>1863</v>
      </c>
      <c r="C1415" s="8">
        <v>415004880</v>
      </c>
    </row>
    <row r="1416" spans="1:3">
      <c r="A1416" t="s">
        <v>385</v>
      </c>
      <c r="B1416" t="s">
        <v>1864</v>
      </c>
      <c r="C1416" s="8">
        <v>415004880</v>
      </c>
    </row>
    <row r="1417" spans="1:3">
      <c r="A1417" t="s">
        <v>1114</v>
      </c>
      <c r="B1417" t="s">
        <v>1904</v>
      </c>
      <c r="C1417" s="8">
        <v>424979720</v>
      </c>
    </row>
    <row r="1418" spans="1:3">
      <c r="A1418" t="s">
        <v>1114</v>
      </c>
      <c r="B1418" t="s">
        <v>2004</v>
      </c>
      <c r="C1418" s="8">
        <v>424979720</v>
      </c>
    </row>
    <row r="1419" spans="1:3">
      <c r="A1419" t="s">
        <v>1114</v>
      </c>
      <c r="B1419" t="s">
        <v>1865</v>
      </c>
      <c r="C1419" s="8">
        <v>424979720</v>
      </c>
    </row>
    <row r="1420" spans="1:3">
      <c r="A1420" t="s">
        <v>1114</v>
      </c>
      <c r="B1420" t="s">
        <v>1834</v>
      </c>
      <c r="C1420" s="8">
        <v>424979720</v>
      </c>
    </row>
    <row r="1421" spans="1:3">
      <c r="A1421" t="s">
        <v>1114</v>
      </c>
      <c r="B1421" t="s">
        <v>1909</v>
      </c>
      <c r="C1421" s="8">
        <v>424979720</v>
      </c>
    </row>
    <row r="1422" spans="1:3">
      <c r="A1422" t="s">
        <v>1114</v>
      </c>
      <c r="B1422" t="s">
        <v>1975</v>
      </c>
      <c r="C1422" s="8">
        <v>424979720</v>
      </c>
    </row>
    <row r="1423" spans="1:3">
      <c r="A1423" t="s">
        <v>1114</v>
      </c>
      <c r="B1423" t="s">
        <v>1850</v>
      </c>
      <c r="C1423" s="8">
        <v>424979720</v>
      </c>
    </row>
    <row r="1424" spans="1:3">
      <c r="A1424" t="s">
        <v>1114</v>
      </c>
      <c r="B1424" t="s">
        <v>1862</v>
      </c>
      <c r="C1424" s="8">
        <v>424979720</v>
      </c>
    </row>
    <row r="1425" spans="1:3">
      <c r="A1425" t="s">
        <v>1114</v>
      </c>
      <c r="B1425" t="s">
        <v>1825</v>
      </c>
      <c r="C1425" s="8">
        <v>424979720</v>
      </c>
    </row>
    <row r="1426" spans="1:3">
      <c r="A1426" t="s">
        <v>1114</v>
      </c>
      <c r="B1426" t="s">
        <v>1863</v>
      </c>
      <c r="C1426" s="8">
        <v>424979720</v>
      </c>
    </row>
    <row r="1427" spans="1:3">
      <c r="A1427" t="s">
        <v>1103</v>
      </c>
      <c r="B1427" t="s">
        <v>1833</v>
      </c>
      <c r="C1427" s="8">
        <v>448149584</v>
      </c>
    </row>
    <row r="1428" spans="1:3">
      <c r="A1428" t="s">
        <v>1103</v>
      </c>
      <c r="B1428" t="s">
        <v>1834</v>
      </c>
      <c r="C1428" s="8">
        <v>448149584</v>
      </c>
    </row>
    <row r="1429" spans="1:3">
      <c r="A1429" t="s">
        <v>1103</v>
      </c>
      <c r="B1429" t="s">
        <v>1878</v>
      </c>
      <c r="C1429" s="8">
        <v>448149584</v>
      </c>
    </row>
    <row r="1430" spans="1:3">
      <c r="A1430" t="s">
        <v>1103</v>
      </c>
      <c r="B1430" t="s">
        <v>1836</v>
      </c>
      <c r="C1430" s="8">
        <v>448149584</v>
      </c>
    </row>
    <row r="1431" spans="1:3">
      <c r="A1431" t="s">
        <v>1103</v>
      </c>
      <c r="B1431" t="s">
        <v>1820</v>
      </c>
      <c r="C1431" s="8">
        <v>448149584</v>
      </c>
    </row>
    <row r="1432" spans="1:3">
      <c r="A1432" t="s">
        <v>1103</v>
      </c>
      <c r="B1432" t="s">
        <v>1825</v>
      </c>
      <c r="C1432" s="8">
        <v>448149584</v>
      </c>
    </row>
    <row r="1433" spans="1:3">
      <c r="A1433" t="s">
        <v>1103</v>
      </c>
      <c r="B1433" t="s">
        <v>1840</v>
      </c>
      <c r="C1433" s="8">
        <v>448149584</v>
      </c>
    </row>
    <row r="1434" spans="1:3">
      <c r="A1434" t="s">
        <v>408</v>
      </c>
      <c r="B1434" t="s">
        <v>1833</v>
      </c>
      <c r="C1434" s="8">
        <v>460998507</v>
      </c>
    </row>
    <row r="1435" spans="1:3">
      <c r="A1435" t="s">
        <v>408</v>
      </c>
      <c r="B1435" t="s">
        <v>1932</v>
      </c>
      <c r="C1435" s="8">
        <v>460998507</v>
      </c>
    </row>
    <row r="1436" spans="1:3">
      <c r="A1436" t="s">
        <v>408</v>
      </c>
      <c r="B1436" t="s">
        <v>1874</v>
      </c>
      <c r="C1436" s="8">
        <v>460998507</v>
      </c>
    </row>
    <row r="1437" spans="1:3">
      <c r="A1437" t="s">
        <v>408</v>
      </c>
      <c r="B1437" t="s">
        <v>1834</v>
      </c>
      <c r="C1437" s="8">
        <v>460998507</v>
      </c>
    </row>
    <row r="1438" spans="1:3">
      <c r="A1438" t="s">
        <v>408</v>
      </c>
      <c r="B1438" t="s">
        <v>1933</v>
      </c>
      <c r="C1438" s="8">
        <v>460998507</v>
      </c>
    </row>
    <row r="1439" spans="1:3">
      <c r="A1439" t="s">
        <v>408</v>
      </c>
      <c r="B1439" t="s">
        <v>1871</v>
      </c>
      <c r="C1439" s="8">
        <v>460998507</v>
      </c>
    </row>
    <row r="1440" spans="1:3">
      <c r="A1440" t="s">
        <v>408</v>
      </c>
      <c r="B1440" t="s">
        <v>1875</v>
      </c>
      <c r="C1440" s="8">
        <v>460998507</v>
      </c>
    </row>
    <row r="1441" spans="1:3">
      <c r="A1441" t="s">
        <v>408</v>
      </c>
      <c r="B1441" t="s">
        <v>1925</v>
      </c>
      <c r="C1441" s="8">
        <v>460998507</v>
      </c>
    </row>
    <row r="1442" spans="1:3">
      <c r="A1442" t="s">
        <v>408</v>
      </c>
      <c r="B1442" t="s">
        <v>1902</v>
      </c>
      <c r="C1442" s="8">
        <v>460998507</v>
      </c>
    </row>
    <row r="1443" spans="1:3">
      <c r="A1443" t="s">
        <v>408</v>
      </c>
      <c r="B1443" t="s">
        <v>1836</v>
      </c>
      <c r="C1443" s="8">
        <v>460998507</v>
      </c>
    </row>
    <row r="1444" spans="1:3">
      <c r="A1444" t="s">
        <v>133</v>
      </c>
      <c r="B1444" t="s">
        <v>1833</v>
      </c>
      <c r="C1444" s="8">
        <v>534987076</v>
      </c>
    </row>
    <row r="1445" spans="1:3">
      <c r="A1445" t="s">
        <v>133</v>
      </c>
      <c r="B1445" t="s">
        <v>1834</v>
      </c>
      <c r="C1445" s="8">
        <v>534987076</v>
      </c>
    </row>
    <row r="1446" spans="1:3">
      <c r="A1446" t="s">
        <v>133</v>
      </c>
      <c r="B1446" t="s">
        <v>1878</v>
      </c>
      <c r="C1446" s="8">
        <v>534987076</v>
      </c>
    </row>
    <row r="1447" spans="1:3">
      <c r="A1447" t="s">
        <v>133</v>
      </c>
      <c r="B1447" t="s">
        <v>1838</v>
      </c>
      <c r="C1447" s="8">
        <v>534987076</v>
      </c>
    </row>
    <row r="1448" spans="1:3">
      <c r="A1448" t="s">
        <v>133</v>
      </c>
      <c r="B1448" t="s">
        <v>1836</v>
      </c>
      <c r="C1448" s="8">
        <v>534987076</v>
      </c>
    </row>
    <row r="1449" spans="1:3">
      <c r="A1449" t="s">
        <v>133</v>
      </c>
      <c r="B1449" t="s">
        <v>1820</v>
      </c>
      <c r="C1449" s="8">
        <v>534987076</v>
      </c>
    </row>
    <row r="1450" spans="1:3">
      <c r="A1450" t="s">
        <v>133</v>
      </c>
      <c r="B1450" t="s">
        <v>1825</v>
      </c>
      <c r="C1450" s="8">
        <v>534987076</v>
      </c>
    </row>
    <row r="1451" spans="1:3">
      <c r="A1451" t="s">
        <v>133</v>
      </c>
      <c r="B1451" t="s">
        <v>1840</v>
      </c>
      <c r="C1451" s="8">
        <v>534987076</v>
      </c>
    </row>
    <row r="1452" spans="1:3">
      <c r="A1452" t="s">
        <v>609</v>
      </c>
      <c r="B1452" t="s">
        <v>1882</v>
      </c>
      <c r="C1452" s="8">
        <v>678815482</v>
      </c>
    </row>
    <row r="1453" spans="1:3">
      <c r="A1453" t="s">
        <v>609</v>
      </c>
      <c r="B1453" t="s">
        <v>1878</v>
      </c>
      <c r="C1453" s="8">
        <v>678815482</v>
      </c>
    </row>
    <row r="1454" spans="1:3">
      <c r="A1454" t="s">
        <v>609</v>
      </c>
      <c r="B1454" t="s">
        <v>1836</v>
      </c>
      <c r="C1454" s="8">
        <v>678815482</v>
      </c>
    </row>
    <row r="1455" spans="1:3">
      <c r="A1455" t="s">
        <v>609</v>
      </c>
      <c r="B1455" t="s">
        <v>1850</v>
      </c>
      <c r="C1455" s="8">
        <v>678815482</v>
      </c>
    </row>
    <row r="1456" spans="1:3">
      <c r="A1456" t="s">
        <v>609</v>
      </c>
      <c r="B1456" t="s">
        <v>1839</v>
      </c>
      <c r="C1456" s="8">
        <v>678815482</v>
      </c>
    </row>
    <row r="1457" spans="1:3">
      <c r="A1457" t="s">
        <v>245</v>
      </c>
      <c r="B1457" t="s">
        <v>1833</v>
      </c>
      <c r="C1457" s="8">
        <v>718732821</v>
      </c>
    </row>
    <row r="1458" spans="1:3">
      <c r="A1458" t="s">
        <v>245</v>
      </c>
      <c r="B1458" t="s">
        <v>1834</v>
      </c>
      <c r="C1458" s="8">
        <v>718732821</v>
      </c>
    </row>
    <row r="1459" spans="1:3">
      <c r="A1459" t="s">
        <v>245</v>
      </c>
      <c r="B1459" t="s">
        <v>1836</v>
      </c>
      <c r="C1459" s="8">
        <v>718732821</v>
      </c>
    </row>
    <row r="1460" spans="1:3">
      <c r="A1460" t="s">
        <v>245</v>
      </c>
      <c r="B1460" t="s">
        <v>1825</v>
      </c>
      <c r="C1460" s="8">
        <v>718732821</v>
      </c>
    </row>
    <row r="1461" spans="1:3">
      <c r="A1461" t="s">
        <v>179</v>
      </c>
      <c r="B1461" t="s">
        <v>1887</v>
      </c>
      <c r="C1461" s="8">
        <v>814866759</v>
      </c>
    </row>
    <row r="1462" spans="1:3">
      <c r="A1462" t="s">
        <v>179</v>
      </c>
      <c r="B1462" t="s">
        <v>1860</v>
      </c>
      <c r="C1462" s="8">
        <v>814866759</v>
      </c>
    </row>
    <row r="1463" spans="1:3">
      <c r="A1463" t="s">
        <v>179</v>
      </c>
      <c r="B1463" t="s">
        <v>1861</v>
      </c>
      <c r="C1463" s="8">
        <v>814866759</v>
      </c>
    </row>
    <row r="1464" spans="1:3">
      <c r="A1464" t="s">
        <v>179</v>
      </c>
      <c r="B1464" t="s">
        <v>1836</v>
      </c>
      <c r="C1464" s="8">
        <v>814866759</v>
      </c>
    </row>
    <row r="1465" spans="1:3">
      <c r="A1465" t="s">
        <v>179</v>
      </c>
      <c r="B1465" t="s">
        <v>1850</v>
      </c>
      <c r="C1465" s="8">
        <v>814866759</v>
      </c>
    </row>
    <row r="1466" spans="1:3">
      <c r="A1466" t="s">
        <v>179</v>
      </c>
      <c r="B1466" t="s">
        <v>1864</v>
      </c>
      <c r="C1466" s="8">
        <v>814866759</v>
      </c>
    </row>
    <row r="1467" spans="1:3">
      <c r="A1467" t="s">
        <v>179</v>
      </c>
      <c r="B1467" t="s">
        <v>1839</v>
      </c>
      <c r="C1467" s="8">
        <v>814866759</v>
      </c>
    </row>
    <row r="1468" spans="1:3">
      <c r="A1468" t="s">
        <v>143</v>
      </c>
      <c r="B1468" t="s">
        <v>1882</v>
      </c>
      <c r="C1468" s="8">
        <v>858373000</v>
      </c>
    </row>
    <row r="1469" spans="1:3">
      <c r="A1469" t="s">
        <v>143</v>
      </c>
      <c r="B1469" t="s">
        <v>1878</v>
      </c>
      <c r="C1469" s="8">
        <v>858373000</v>
      </c>
    </row>
    <row r="1470" spans="1:3">
      <c r="A1470" t="s">
        <v>143</v>
      </c>
      <c r="B1470" t="s">
        <v>1876</v>
      </c>
      <c r="C1470" s="8">
        <v>858373000</v>
      </c>
    </row>
    <row r="1471" spans="1:3">
      <c r="A1471" t="s">
        <v>143</v>
      </c>
      <c r="B1471" t="s">
        <v>1838</v>
      </c>
      <c r="C1471" s="8">
        <v>858373000</v>
      </c>
    </row>
    <row r="1472" spans="1:3">
      <c r="A1472" t="s">
        <v>143</v>
      </c>
      <c r="B1472" t="s">
        <v>1836</v>
      </c>
      <c r="C1472" s="8">
        <v>858373000</v>
      </c>
    </row>
    <row r="1473" spans="1:3">
      <c r="A1473" t="s">
        <v>143</v>
      </c>
      <c r="B1473" t="s">
        <v>1850</v>
      </c>
      <c r="C1473" s="8">
        <v>858373000</v>
      </c>
    </row>
    <row r="1474" spans="1:3">
      <c r="A1474" t="s">
        <v>143</v>
      </c>
      <c r="B1474" t="s">
        <v>1839</v>
      </c>
      <c r="C1474" s="8">
        <v>858373000</v>
      </c>
    </row>
    <row r="1475" spans="1:3">
      <c r="A1475" t="s">
        <v>27</v>
      </c>
      <c r="B1475" t="s">
        <v>1831</v>
      </c>
      <c r="C1475" s="8" t="s">
        <v>1230</v>
      </c>
    </row>
    <row r="1476" spans="1:3">
      <c r="A1476" t="s">
        <v>27</v>
      </c>
      <c r="B1476" t="s">
        <v>1825</v>
      </c>
      <c r="C1476" s="8" t="s">
        <v>1230</v>
      </c>
    </row>
    <row r="1477" spans="1:3">
      <c r="A1477" t="s">
        <v>27</v>
      </c>
      <c r="B1477" t="s">
        <v>1832</v>
      </c>
      <c r="C1477" s="8" t="s">
        <v>1230</v>
      </c>
    </row>
    <row r="1478" spans="1:3">
      <c r="A1478" t="s">
        <v>58</v>
      </c>
      <c r="B1478" t="s">
        <v>1847</v>
      </c>
      <c r="C1478" s="8" t="s">
        <v>1230</v>
      </c>
    </row>
    <row r="1479" spans="1:3">
      <c r="A1479" t="s">
        <v>58</v>
      </c>
      <c r="B1479" t="s">
        <v>1822</v>
      </c>
      <c r="C1479" s="8" t="s">
        <v>1230</v>
      </c>
    </row>
    <row r="1480" spans="1:3">
      <c r="A1480" t="s">
        <v>58</v>
      </c>
      <c r="B1480" t="s">
        <v>1848</v>
      </c>
      <c r="C1480" s="8" t="s">
        <v>1230</v>
      </c>
    </row>
    <row r="1481" spans="1:3">
      <c r="A1481" t="s">
        <v>58</v>
      </c>
      <c r="B1481" t="s">
        <v>1849</v>
      </c>
      <c r="C1481" s="8" t="s">
        <v>1230</v>
      </c>
    </row>
    <row r="1482" spans="1:3">
      <c r="A1482" t="s">
        <v>58</v>
      </c>
      <c r="B1482" t="s">
        <v>1850</v>
      </c>
      <c r="C1482" s="8" t="s">
        <v>1230</v>
      </c>
    </row>
    <row r="1483" spans="1:3">
      <c r="A1483" t="s">
        <v>58</v>
      </c>
      <c r="B1483" t="s">
        <v>1825</v>
      </c>
      <c r="C1483" s="8" t="s">
        <v>1230</v>
      </c>
    </row>
    <row r="1484" spans="1:3">
      <c r="A1484" t="s">
        <v>58</v>
      </c>
      <c r="B1484" t="s">
        <v>1840</v>
      </c>
      <c r="C1484" s="8" t="s">
        <v>1230</v>
      </c>
    </row>
    <row r="1485" spans="1:3">
      <c r="A1485" t="s">
        <v>58</v>
      </c>
      <c r="B1485" t="s">
        <v>1851</v>
      </c>
      <c r="C1485" s="8" t="s">
        <v>1230</v>
      </c>
    </row>
    <row r="1486" spans="1:3">
      <c r="A1486" t="s">
        <v>102</v>
      </c>
      <c r="B1486" t="s">
        <v>1868</v>
      </c>
      <c r="C1486" s="8" t="s">
        <v>1230</v>
      </c>
    </row>
    <row r="1487" spans="1:3">
      <c r="A1487" t="s">
        <v>102</v>
      </c>
      <c r="B1487" t="s">
        <v>1829</v>
      </c>
      <c r="C1487" s="8" t="s">
        <v>1230</v>
      </c>
    </row>
    <row r="1488" spans="1:3">
      <c r="A1488" t="s">
        <v>102</v>
      </c>
      <c r="B1488" t="s">
        <v>1869</v>
      </c>
      <c r="C1488" s="8" t="s">
        <v>1230</v>
      </c>
    </row>
    <row r="1489" spans="1:3">
      <c r="A1489" t="s">
        <v>102</v>
      </c>
      <c r="B1489" t="s">
        <v>1842</v>
      </c>
      <c r="C1489" s="8" t="s">
        <v>1230</v>
      </c>
    </row>
    <row r="1490" spans="1:3">
      <c r="A1490" t="s">
        <v>102</v>
      </c>
      <c r="B1490" t="s">
        <v>1844</v>
      </c>
      <c r="C1490" s="8" t="s">
        <v>1230</v>
      </c>
    </row>
    <row r="1491" spans="1:3">
      <c r="A1491" t="s">
        <v>102</v>
      </c>
      <c r="B1491" t="s">
        <v>1836</v>
      </c>
      <c r="C1491" s="8" t="s">
        <v>1230</v>
      </c>
    </row>
    <row r="1492" spans="1:3">
      <c r="A1492" t="s">
        <v>102</v>
      </c>
      <c r="B1492" t="s">
        <v>1819</v>
      </c>
      <c r="C1492" s="8" t="s">
        <v>1230</v>
      </c>
    </row>
    <row r="1493" spans="1:3">
      <c r="A1493" t="s">
        <v>102</v>
      </c>
      <c r="B1493" t="s">
        <v>1845</v>
      </c>
      <c r="C1493" s="8" t="s">
        <v>1230</v>
      </c>
    </row>
    <row r="1494" spans="1:3">
      <c r="A1494" t="s">
        <v>207</v>
      </c>
      <c r="B1494" t="s">
        <v>1821</v>
      </c>
      <c r="C1494" s="8" t="s">
        <v>1230</v>
      </c>
    </row>
    <row r="1495" spans="1:3">
      <c r="A1495" t="s">
        <v>207</v>
      </c>
      <c r="B1495" t="s">
        <v>1824</v>
      </c>
      <c r="C1495" s="8" t="s">
        <v>1230</v>
      </c>
    </row>
    <row r="1496" spans="1:3">
      <c r="A1496" t="s">
        <v>207</v>
      </c>
      <c r="B1496" t="s">
        <v>1825</v>
      </c>
      <c r="C1496" s="8" t="s">
        <v>1230</v>
      </c>
    </row>
    <row r="1497" spans="1:3">
      <c r="A1497" t="s">
        <v>256</v>
      </c>
      <c r="B1497" t="s">
        <v>1904</v>
      </c>
      <c r="C1497" s="8" t="s">
        <v>1230</v>
      </c>
    </row>
    <row r="1498" spans="1:3">
      <c r="A1498" t="s">
        <v>256</v>
      </c>
      <c r="B1498" t="s">
        <v>1905</v>
      </c>
      <c r="C1498" s="8" t="s">
        <v>1230</v>
      </c>
    </row>
    <row r="1499" spans="1:3">
      <c r="A1499" t="s">
        <v>256</v>
      </c>
      <c r="B1499" t="s">
        <v>1817</v>
      </c>
      <c r="C1499" s="8" t="s">
        <v>1230</v>
      </c>
    </row>
    <row r="1500" spans="1:3">
      <c r="A1500" t="s">
        <v>256</v>
      </c>
      <c r="B1500" t="s">
        <v>1834</v>
      </c>
      <c r="C1500" s="8" t="s">
        <v>1230</v>
      </c>
    </row>
    <row r="1501" spans="1:3">
      <c r="A1501" t="s">
        <v>256</v>
      </c>
      <c r="B1501" t="s">
        <v>1870</v>
      </c>
      <c r="C1501" s="8" t="s">
        <v>1230</v>
      </c>
    </row>
    <row r="1502" spans="1:3">
      <c r="A1502" t="s">
        <v>256</v>
      </c>
      <c r="B1502" t="s">
        <v>1822</v>
      </c>
      <c r="C1502" s="8" t="s">
        <v>1230</v>
      </c>
    </row>
    <row r="1503" spans="1:3">
      <c r="A1503" t="s">
        <v>256</v>
      </c>
      <c r="B1503" t="s">
        <v>1856</v>
      </c>
      <c r="C1503" s="8" t="s">
        <v>1230</v>
      </c>
    </row>
    <row r="1504" spans="1:3">
      <c r="A1504" t="s">
        <v>256</v>
      </c>
      <c r="B1504" t="s">
        <v>1846</v>
      </c>
      <c r="C1504" s="8" t="s">
        <v>1230</v>
      </c>
    </row>
    <row r="1505" spans="1:3">
      <c r="A1505" t="s">
        <v>256</v>
      </c>
      <c r="B1505" t="s">
        <v>1838</v>
      </c>
      <c r="C1505" s="8" t="s">
        <v>1230</v>
      </c>
    </row>
    <row r="1506" spans="1:3">
      <c r="A1506" t="s">
        <v>256</v>
      </c>
      <c r="B1506" t="s">
        <v>1850</v>
      </c>
      <c r="C1506" s="8" t="s">
        <v>1230</v>
      </c>
    </row>
    <row r="1507" spans="1:3">
      <c r="A1507" t="s">
        <v>364</v>
      </c>
      <c r="B1507" t="s">
        <v>1847</v>
      </c>
      <c r="C1507" s="8" t="s">
        <v>1230</v>
      </c>
    </row>
    <row r="1508" spans="1:3">
      <c r="A1508" t="s">
        <v>364</v>
      </c>
      <c r="B1508" t="s">
        <v>1906</v>
      </c>
      <c r="C1508" s="8" t="s">
        <v>1230</v>
      </c>
    </row>
    <row r="1509" spans="1:3">
      <c r="A1509" t="s">
        <v>364</v>
      </c>
      <c r="B1509" t="s">
        <v>1822</v>
      </c>
      <c r="C1509" s="8" t="s">
        <v>1230</v>
      </c>
    </row>
    <row r="1510" spans="1:3">
      <c r="A1510" t="s">
        <v>364</v>
      </c>
      <c r="B1510" t="s">
        <v>1856</v>
      </c>
      <c r="C1510" s="8" t="s">
        <v>1230</v>
      </c>
    </row>
    <row r="1511" spans="1:3">
      <c r="A1511" t="s">
        <v>364</v>
      </c>
      <c r="B1511" t="s">
        <v>1846</v>
      </c>
      <c r="C1511" s="8" t="s">
        <v>1230</v>
      </c>
    </row>
    <row r="1512" spans="1:3">
      <c r="A1512" t="s">
        <v>364</v>
      </c>
      <c r="B1512" t="s">
        <v>1838</v>
      </c>
      <c r="C1512" s="8" t="s">
        <v>1230</v>
      </c>
    </row>
    <row r="1513" spans="1:3">
      <c r="A1513" t="s">
        <v>364</v>
      </c>
      <c r="B1513" t="s">
        <v>1849</v>
      </c>
      <c r="C1513" s="8" t="s">
        <v>1230</v>
      </c>
    </row>
    <row r="1514" spans="1:3">
      <c r="A1514" t="s">
        <v>364</v>
      </c>
      <c r="B1514" t="s">
        <v>1825</v>
      </c>
      <c r="C1514" s="8" t="s">
        <v>1230</v>
      </c>
    </row>
    <row r="1515" spans="1:3">
      <c r="A1515" t="s">
        <v>364</v>
      </c>
      <c r="B1515" t="s">
        <v>1851</v>
      </c>
      <c r="C1515" s="8" t="s">
        <v>1230</v>
      </c>
    </row>
    <row r="1516" spans="1:3">
      <c r="A1516" t="s">
        <v>417</v>
      </c>
      <c r="B1516" t="s">
        <v>1935</v>
      </c>
      <c r="C1516" s="8" t="s">
        <v>1230</v>
      </c>
    </row>
    <row r="1517" spans="1:3">
      <c r="A1517" t="s">
        <v>417</v>
      </c>
      <c r="B1517" t="s">
        <v>1819</v>
      </c>
      <c r="C1517" s="8" t="s">
        <v>1230</v>
      </c>
    </row>
    <row r="1518" spans="1:3">
      <c r="A1518" t="s">
        <v>422</v>
      </c>
      <c r="B1518" t="s">
        <v>1936</v>
      </c>
      <c r="C1518" s="8" t="s">
        <v>1230</v>
      </c>
    </row>
    <row r="1519" spans="1:3">
      <c r="A1519" t="s">
        <v>422</v>
      </c>
      <c r="B1519" t="s">
        <v>1937</v>
      </c>
      <c r="C1519" s="8" t="s">
        <v>1230</v>
      </c>
    </row>
    <row r="1520" spans="1:3">
      <c r="A1520" t="s">
        <v>422</v>
      </c>
      <c r="B1520" t="s">
        <v>1893</v>
      </c>
      <c r="C1520" s="8" t="s">
        <v>1230</v>
      </c>
    </row>
    <row r="1521" spans="1:3">
      <c r="A1521" t="s">
        <v>422</v>
      </c>
      <c r="B1521" t="s">
        <v>1914</v>
      </c>
      <c r="C1521" s="8" t="s">
        <v>1230</v>
      </c>
    </row>
    <row r="1522" spans="1:3">
      <c r="A1522" t="s">
        <v>422</v>
      </c>
      <c r="B1522" t="s">
        <v>1850</v>
      </c>
      <c r="C1522" s="8" t="s">
        <v>1230</v>
      </c>
    </row>
    <row r="1523" spans="1:3">
      <c r="A1523" t="s">
        <v>422</v>
      </c>
      <c r="B1523" t="s">
        <v>1862</v>
      </c>
      <c r="C1523" s="8" t="s">
        <v>1230</v>
      </c>
    </row>
    <row r="1524" spans="1:3">
      <c r="A1524" t="s">
        <v>422</v>
      </c>
      <c r="B1524" t="s">
        <v>1819</v>
      </c>
      <c r="C1524" s="8" t="s">
        <v>1230</v>
      </c>
    </row>
    <row r="1525" spans="1:3">
      <c r="A1525" t="s">
        <v>422</v>
      </c>
      <c r="B1525" t="s">
        <v>1863</v>
      </c>
      <c r="C1525" s="8" t="s">
        <v>1230</v>
      </c>
    </row>
    <row r="1526" spans="1:3">
      <c r="A1526" t="s">
        <v>422</v>
      </c>
      <c r="B1526" t="s">
        <v>1864</v>
      </c>
      <c r="C1526" s="8" t="s">
        <v>1230</v>
      </c>
    </row>
    <row r="1527" spans="1:3">
      <c r="A1527" t="s">
        <v>422</v>
      </c>
      <c r="B1527" t="s">
        <v>1826</v>
      </c>
      <c r="C1527" s="8" t="s">
        <v>1230</v>
      </c>
    </row>
    <row r="1528" spans="1:3">
      <c r="A1528" t="s">
        <v>438</v>
      </c>
      <c r="B1528" t="s">
        <v>1939</v>
      </c>
      <c r="C1528" s="8" t="s">
        <v>1230</v>
      </c>
    </row>
    <row r="1529" spans="1:3">
      <c r="A1529" t="s">
        <v>438</v>
      </c>
      <c r="B1529" t="s">
        <v>1824</v>
      </c>
      <c r="C1529" s="8" t="s">
        <v>1230</v>
      </c>
    </row>
    <row r="1530" spans="1:3">
      <c r="A1530" t="s">
        <v>438</v>
      </c>
      <c r="B1530" t="s">
        <v>1825</v>
      </c>
      <c r="C1530" s="8" t="s">
        <v>1230</v>
      </c>
    </row>
    <row r="1531" spans="1:3">
      <c r="A1531" t="s">
        <v>438</v>
      </c>
      <c r="B1531" t="s">
        <v>1863</v>
      </c>
      <c r="C1531" s="8" t="s">
        <v>1230</v>
      </c>
    </row>
    <row r="1532" spans="1:3">
      <c r="A1532" t="s">
        <v>447</v>
      </c>
      <c r="B1532" t="s">
        <v>1941</v>
      </c>
      <c r="C1532" s="8" t="s">
        <v>1230</v>
      </c>
    </row>
    <row r="1533" spans="1:3">
      <c r="A1533" t="s">
        <v>447</v>
      </c>
      <c r="B1533" t="s">
        <v>1844</v>
      </c>
      <c r="C1533" s="8" t="s">
        <v>1230</v>
      </c>
    </row>
    <row r="1534" spans="1:3">
      <c r="A1534" t="s">
        <v>447</v>
      </c>
      <c r="B1534" t="s">
        <v>1836</v>
      </c>
      <c r="C1534" s="8" t="s">
        <v>1230</v>
      </c>
    </row>
    <row r="1535" spans="1:3">
      <c r="A1535" t="s">
        <v>447</v>
      </c>
      <c r="B1535" t="s">
        <v>1850</v>
      </c>
      <c r="C1535" s="8" t="s">
        <v>1230</v>
      </c>
    </row>
    <row r="1536" spans="1:3">
      <c r="A1536" t="s">
        <v>447</v>
      </c>
      <c r="B1536" t="s">
        <v>1819</v>
      </c>
      <c r="C1536" s="8" t="s">
        <v>1230</v>
      </c>
    </row>
    <row r="1537" spans="1:3">
      <c r="A1537" t="s">
        <v>447</v>
      </c>
      <c r="B1537" t="s">
        <v>1825</v>
      </c>
      <c r="C1537" s="8" t="s">
        <v>1230</v>
      </c>
    </row>
    <row r="1538" spans="1:3">
      <c r="A1538" t="s">
        <v>447</v>
      </c>
      <c r="B1538" t="s">
        <v>1851</v>
      </c>
      <c r="C1538" s="8" t="s">
        <v>1230</v>
      </c>
    </row>
    <row r="1539" spans="1:3">
      <c r="A1539" t="s">
        <v>479</v>
      </c>
      <c r="B1539" t="s">
        <v>1879</v>
      </c>
      <c r="C1539" s="8" t="s">
        <v>1230</v>
      </c>
    </row>
    <row r="1540" spans="1:3">
      <c r="A1540" t="s">
        <v>479</v>
      </c>
      <c r="B1540" t="s">
        <v>1825</v>
      </c>
      <c r="C1540" s="8" t="s">
        <v>1230</v>
      </c>
    </row>
    <row r="1541" spans="1:3">
      <c r="A1541" t="s">
        <v>505</v>
      </c>
      <c r="B1541" t="s">
        <v>1946</v>
      </c>
      <c r="C1541" s="8" t="s">
        <v>1230</v>
      </c>
    </row>
    <row r="1542" spans="1:3">
      <c r="A1542" t="s">
        <v>505</v>
      </c>
      <c r="B1542" t="s">
        <v>1836</v>
      </c>
      <c r="C1542" s="8" t="s">
        <v>1230</v>
      </c>
    </row>
    <row r="1543" spans="1:3">
      <c r="A1543" t="s">
        <v>505</v>
      </c>
      <c r="B1543" t="s">
        <v>1820</v>
      </c>
      <c r="C1543" s="8" t="s">
        <v>1230</v>
      </c>
    </row>
    <row r="1544" spans="1:3">
      <c r="A1544" t="s">
        <v>505</v>
      </c>
      <c r="B1544" t="s">
        <v>1825</v>
      </c>
      <c r="C1544" s="8" t="s">
        <v>1230</v>
      </c>
    </row>
    <row r="1545" spans="1:3">
      <c r="A1545" t="s">
        <v>505</v>
      </c>
      <c r="B1545" t="s">
        <v>1840</v>
      </c>
      <c r="C1545" s="8" t="s">
        <v>1230</v>
      </c>
    </row>
    <row r="1546" spans="1:3">
      <c r="A1546" t="s">
        <v>531</v>
      </c>
      <c r="B1546" t="s">
        <v>1858</v>
      </c>
      <c r="C1546" s="8" t="s">
        <v>1230</v>
      </c>
    </row>
    <row r="1547" spans="1:3">
      <c r="A1547" t="s">
        <v>531</v>
      </c>
      <c r="B1547" t="s">
        <v>1829</v>
      </c>
      <c r="C1547" s="8" t="s">
        <v>1230</v>
      </c>
    </row>
    <row r="1548" spans="1:3">
      <c r="A1548" t="s">
        <v>531</v>
      </c>
      <c r="B1548" t="s">
        <v>1844</v>
      </c>
      <c r="C1548" s="8" t="s">
        <v>1230</v>
      </c>
    </row>
    <row r="1549" spans="1:3">
      <c r="A1549" t="s">
        <v>531</v>
      </c>
      <c r="B1549" t="s">
        <v>1819</v>
      </c>
      <c r="C1549" s="8" t="s">
        <v>1230</v>
      </c>
    </row>
    <row r="1550" spans="1:3">
      <c r="A1550" t="s">
        <v>531</v>
      </c>
      <c r="B1550" t="s">
        <v>1825</v>
      </c>
      <c r="C1550" s="8" t="s">
        <v>1230</v>
      </c>
    </row>
    <row r="1551" spans="1:3">
      <c r="A1551" t="s">
        <v>531</v>
      </c>
      <c r="B1551" t="s">
        <v>1863</v>
      </c>
      <c r="C1551" s="8" t="s">
        <v>1230</v>
      </c>
    </row>
    <row r="1552" spans="1:3">
      <c r="A1552" t="s">
        <v>554</v>
      </c>
      <c r="B1552" t="s">
        <v>1956</v>
      </c>
      <c r="C1552" s="8" t="s">
        <v>1230</v>
      </c>
    </row>
    <row r="1553" spans="1:3">
      <c r="A1553" t="s">
        <v>554</v>
      </c>
      <c r="B1553" t="s">
        <v>1825</v>
      </c>
      <c r="C1553" s="8" t="s">
        <v>1230</v>
      </c>
    </row>
    <row r="1554" spans="1:3">
      <c r="A1554" t="s">
        <v>554</v>
      </c>
      <c r="B1554" t="s">
        <v>1867</v>
      </c>
      <c r="C1554" s="8" t="s">
        <v>1230</v>
      </c>
    </row>
    <row r="1555" spans="1:3">
      <c r="A1555" t="s">
        <v>554</v>
      </c>
      <c r="B1555" t="s">
        <v>1851</v>
      </c>
      <c r="C1555" s="8" t="s">
        <v>1230</v>
      </c>
    </row>
    <row r="1556" spans="1:3">
      <c r="A1556" t="s">
        <v>565</v>
      </c>
      <c r="B1556" t="s">
        <v>1941</v>
      </c>
      <c r="C1556" s="8" t="s">
        <v>1230</v>
      </c>
    </row>
    <row r="1557" spans="1:3">
      <c r="A1557" t="s">
        <v>565</v>
      </c>
      <c r="B1557" t="s">
        <v>1869</v>
      </c>
      <c r="C1557" s="8" t="s">
        <v>1230</v>
      </c>
    </row>
    <row r="1558" spans="1:3">
      <c r="A1558" t="s">
        <v>565</v>
      </c>
      <c r="B1558" t="s">
        <v>1842</v>
      </c>
      <c r="C1558" s="8" t="s">
        <v>1230</v>
      </c>
    </row>
    <row r="1559" spans="1:3">
      <c r="A1559" t="s">
        <v>565</v>
      </c>
      <c r="B1559" t="s">
        <v>1843</v>
      </c>
      <c r="C1559" s="8" t="s">
        <v>1230</v>
      </c>
    </row>
    <row r="1560" spans="1:3">
      <c r="A1560" t="s">
        <v>565</v>
      </c>
      <c r="B1560" t="s">
        <v>1844</v>
      </c>
      <c r="C1560" s="8" t="s">
        <v>1230</v>
      </c>
    </row>
    <row r="1561" spans="1:3">
      <c r="A1561" t="s">
        <v>565</v>
      </c>
      <c r="B1561" t="s">
        <v>1850</v>
      </c>
      <c r="C1561" s="8" t="s">
        <v>1230</v>
      </c>
    </row>
    <row r="1562" spans="1:3">
      <c r="A1562" t="s">
        <v>565</v>
      </c>
      <c r="B1562" t="s">
        <v>1819</v>
      </c>
      <c r="C1562" s="8" t="s">
        <v>1230</v>
      </c>
    </row>
    <row r="1563" spans="1:3">
      <c r="A1563" t="s">
        <v>565</v>
      </c>
      <c r="B1563" t="s">
        <v>1825</v>
      </c>
      <c r="C1563" s="8" t="s">
        <v>1230</v>
      </c>
    </row>
    <row r="1564" spans="1:3">
      <c r="A1564" t="s">
        <v>565</v>
      </c>
      <c r="B1564" t="s">
        <v>1845</v>
      </c>
      <c r="C1564" s="8" t="s">
        <v>1230</v>
      </c>
    </row>
    <row r="1565" spans="1:3">
      <c r="A1565" t="s">
        <v>565</v>
      </c>
      <c r="B1565" t="s">
        <v>1952</v>
      </c>
      <c r="C1565" s="8" t="s">
        <v>1230</v>
      </c>
    </row>
    <row r="1566" spans="1:3">
      <c r="A1566" t="s">
        <v>642</v>
      </c>
      <c r="B1566" t="s">
        <v>1967</v>
      </c>
      <c r="C1566" s="8" t="s">
        <v>1230</v>
      </c>
    </row>
    <row r="1567" spans="1:3">
      <c r="A1567" t="s">
        <v>642</v>
      </c>
      <c r="B1567" t="s">
        <v>1960</v>
      </c>
      <c r="C1567" s="8" t="s">
        <v>1230</v>
      </c>
    </row>
    <row r="1568" spans="1:3">
      <c r="A1568" t="s">
        <v>642</v>
      </c>
      <c r="B1568" t="s">
        <v>1820</v>
      </c>
      <c r="C1568" s="8" t="s">
        <v>1230</v>
      </c>
    </row>
    <row r="1569" spans="1:3">
      <c r="A1569" t="s">
        <v>642</v>
      </c>
      <c r="B1569" t="s">
        <v>1825</v>
      </c>
      <c r="C1569" s="8" t="s">
        <v>1230</v>
      </c>
    </row>
    <row r="1570" spans="1:3">
      <c r="A1570" t="s">
        <v>642</v>
      </c>
      <c r="B1570" t="s">
        <v>1832</v>
      </c>
      <c r="C1570" s="8" t="s">
        <v>1230</v>
      </c>
    </row>
    <row r="1571" spans="1:3">
      <c r="A1571" t="s">
        <v>642</v>
      </c>
      <c r="B1571" t="s">
        <v>1840</v>
      </c>
      <c r="C1571" s="8" t="s">
        <v>1230</v>
      </c>
    </row>
    <row r="1572" spans="1:3">
      <c r="A1572" t="s">
        <v>657</v>
      </c>
      <c r="B1572" t="s">
        <v>1968</v>
      </c>
      <c r="C1572" s="8" t="s">
        <v>1230</v>
      </c>
    </row>
    <row r="1573" spans="1:3">
      <c r="A1573" t="s">
        <v>657</v>
      </c>
      <c r="B1573" t="s">
        <v>1865</v>
      </c>
      <c r="C1573" s="8" t="s">
        <v>1230</v>
      </c>
    </row>
    <row r="1574" spans="1:3">
      <c r="A1574" t="s">
        <v>657</v>
      </c>
      <c r="B1574" t="s">
        <v>1817</v>
      </c>
      <c r="C1574" s="8" t="s">
        <v>1230</v>
      </c>
    </row>
    <row r="1575" spans="1:3">
      <c r="A1575" t="s">
        <v>657</v>
      </c>
      <c r="B1575" t="s">
        <v>1846</v>
      </c>
      <c r="C1575" s="8" t="s">
        <v>1230</v>
      </c>
    </row>
    <row r="1576" spans="1:3">
      <c r="A1576" t="s">
        <v>657</v>
      </c>
      <c r="B1576" t="s">
        <v>1969</v>
      </c>
      <c r="C1576" s="8" t="s">
        <v>1230</v>
      </c>
    </row>
    <row r="1577" spans="1:3">
      <c r="A1577" t="s">
        <v>657</v>
      </c>
      <c r="B1577" t="s">
        <v>1862</v>
      </c>
      <c r="C1577" s="8" t="s">
        <v>1230</v>
      </c>
    </row>
    <row r="1578" spans="1:3">
      <c r="A1578" t="s">
        <v>657</v>
      </c>
      <c r="B1578" t="s">
        <v>1819</v>
      </c>
      <c r="C1578" s="8" t="s">
        <v>1230</v>
      </c>
    </row>
    <row r="1579" spans="1:3">
      <c r="A1579" t="s">
        <v>657</v>
      </c>
      <c r="B1579" t="s">
        <v>1825</v>
      </c>
      <c r="C1579" s="8" t="s">
        <v>1230</v>
      </c>
    </row>
    <row r="1580" spans="1:3">
      <c r="A1580" t="s">
        <v>670</v>
      </c>
      <c r="B1580" t="s">
        <v>1828</v>
      </c>
      <c r="C1580" s="8" t="s">
        <v>1230</v>
      </c>
    </row>
    <row r="1581" spans="1:3">
      <c r="A1581" t="s">
        <v>670</v>
      </c>
      <c r="B1581" t="s">
        <v>1970</v>
      </c>
      <c r="C1581" s="8" t="s">
        <v>1230</v>
      </c>
    </row>
    <row r="1582" spans="1:3">
      <c r="A1582" t="s">
        <v>670</v>
      </c>
      <c r="B1582" t="s">
        <v>1856</v>
      </c>
      <c r="C1582" s="8" t="s">
        <v>1230</v>
      </c>
    </row>
    <row r="1583" spans="1:3">
      <c r="A1583" t="s">
        <v>670</v>
      </c>
      <c r="B1583" t="s">
        <v>1843</v>
      </c>
      <c r="C1583" s="8" t="s">
        <v>1230</v>
      </c>
    </row>
    <row r="1584" spans="1:3">
      <c r="A1584" t="s">
        <v>670</v>
      </c>
      <c r="B1584" t="s">
        <v>1844</v>
      </c>
      <c r="C1584" s="8" t="s">
        <v>1230</v>
      </c>
    </row>
    <row r="1585" spans="1:3">
      <c r="A1585" t="s">
        <v>670</v>
      </c>
      <c r="B1585" t="s">
        <v>1819</v>
      </c>
      <c r="C1585" s="8" t="s">
        <v>1230</v>
      </c>
    </row>
    <row r="1586" spans="1:3">
      <c r="A1586" t="s">
        <v>670</v>
      </c>
      <c r="B1586" t="s">
        <v>1825</v>
      </c>
      <c r="C1586" s="8" t="s">
        <v>1230</v>
      </c>
    </row>
    <row r="1587" spans="1:3">
      <c r="A1587" t="s">
        <v>670</v>
      </c>
      <c r="B1587" t="s">
        <v>1851</v>
      </c>
      <c r="C1587" s="8" t="s">
        <v>1230</v>
      </c>
    </row>
    <row r="1588" spans="1:3">
      <c r="A1588" t="s">
        <v>729</v>
      </c>
      <c r="B1588" t="s">
        <v>1956</v>
      </c>
      <c r="C1588" s="8" t="s">
        <v>1230</v>
      </c>
    </row>
    <row r="1589" spans="1:3">
      <c r="A1589" t="s">
        <v>729</v>
      </c>
      <c r="B1589" t="s">
        <v>1966</v>
      </c>
      <c r="C1589" s="8" t="s">
        <v>1230</v>
      </c>
    </row>
    <row r="1590" spans="1:3">
      <c r="A1590" t="s">
        <v>729</v>
      </c>
      <c r="B1590" t="s">
        <v>1838</v>
      </c>
      <c r="C1590" s="8" t="s">
        <v>1230</v>
      </c>
    </row>
    <row r="1591" spans="1:3">
      <c r="A1591" t="s">
        <v>729</v>
      </c>
      <c r="B1591" t="s">
        <v>1820</v>
      </c>
      <c r="C1591" s="8" t="s">
        <v>1230</v>
      </c>
    </row>
    <row r="1592" spans="1:3">
      <c r="A1592" t="s">
        <v>729</v>
      </c>
      <c r="B1592" t="s">
        <v>1825</v>
      </c>
      <c r="C1592" s="8" t="s">
        <v>1230</v>
      </c>
    </row>
    <row r="1593" spans="1:3">
      <c r="A1593" t="s">
        <v>729</v>
      </c>
      <c r="B1593" t="s">
        <v>1840</v>
      </c>
      <c r="C1593" s="8" t="s">
        <v>1230</v>
      </c>
    </row>
    <row r="1594" spans="1:3">
      <c r="A1594" t="s">
        <v>743</v>
      </c>
      <c r="B1594" t="s">
        <v>1919</v>
      </c>
      <c r="C1594" s="8" t="s">
        <v>1230</v>
      </c>
    </row>
    <row r="1595" spans="1:3">
      <c r="A1595" t="s">
        <v>743</v>
      </c>
      <c r="B1595" t="s">
        <v>1856</v>
      </c>
      <c r="C1595" s="8" t="s">
        <v>1230</v>
      </c>
    </row>
    <row r="1596" spans="1:3">
      <c r="A1596" t="s">
        <v>743</v>
      </c>
      <c r="B1596" t="s">
        <v>1825</v>
      </c>
      <c r="C1596" s="8" t="s">
        <v>1230</v>
      </c>
    </row>
    <row r="1597" spans="1:3">
      <c r="A1597" t="s">
        <v>743</v>
      </c>
      <c r="B1597" t="s">
        <v>1863</v>
      </c>
      <c r="C1597" s="8" t="s">
        <v>1230</v>
      </c>
    </row>
    <row r="1598" spans="1:3">
      <c r="A1598" t="s">
        <v>747</v>
      </c>
      <c r="B1598" t="s">
        <v>1956</v>
      </c>
      <c r="C1598" s="8" t="s">
        <v>1230</v>
      </c>
    </row>
    <row r="1599" spans="1:3">
      <c r="A1599" t="s">
        <v>747</v>
      </c>
      <c r="B1599" t="s">
        <v>1846</v>
      </c>
      <c r="C1599" s="8" t="s">
        <v>1230</v>
      </c>
    </row>
    <row r="1600" spans="1:3">
      <c r="A1600" t="s">
        <v>747</v>
      </c>
      <c r="B1600" t="s">
        <v>1820</v>
      </c>
      <c r="C1600" s="8" t="s">
        <v>1230</v>
      </c>
    </row>
    <row r="1601" spans="1:3">
      <c r="A1601" t="s">
        <v>747</v>
      </c>
      <c r="B1601" t="s">
        <v>1825</v>
      </c>
      <c r="C1601" s="8" t="s">
        <v>1230</v>
      </c>
    </row>
    <row r="1602" spans="1:3">
      <c r="A1602" t="s">
        <v>819</v>
      </c>
      <c r="B1602" t="s">
        <v>1956</v>
      </c>
      <c r="C1602" s="8" t="s">
        <v>1230</v>
      </c>
    </row>
    <row r="1603" spans="1:3">
      <c r="A1603" t="s">
        <v>819</v>
      </c>
      <c r="B1603" t="s">
        <v>1966</v>
      </c>
      <c r="C1603" s="8" t="s">
        <v>1230</v>
      </c>
    </row>
    <row r="1604" spans="1:3">
      <c r="A1604" t="s">
        <v>819</v>
      </c>
      <c r="B1604" t="s">
        <v>1961</v>
      </c>
      <c r="C1604" s="8" t="s">
        <v>1230</v>
      </c>
    </row>
    <row r="1605" spans="1:3">
      <c r="A1605" t="s">
        <v>819</v>
      </c>
      <c r="B1605" t="s">
        <v>1820</v>
      </c>
      <c r="C1605" s="8" t="s">
        <v>1230</v>
      </c>
    </row>
    <row r="1606" spans="1:3">
      <c r="A1606" t="s">
        <v>819</v>
      </c>
      <c r="B1606" t="s">
        <v>1825</v>
      </c>
      <c r="C1606" s="8" t="s">
        <v>1230</v>
      </c>
    </row>
    <row r="1607" spans="1:3">
      <c r="A1607" t="s">
        <v>819</v>
      </c>
      <c r="B1607" t="s">
        <v>1832</v>
      </c>
      <c r="C1607" s="8" t="s">
        <v>1230</v>
      </c>
    </row>
    <row r="1608" spans="1:3">
      <c r="A1608" t="s">
        <v>819</v>
      </c>
      <c r="B1608" t="s">
        <v>1840</v>
      </c>
      <c r="C1608" s="8" t="s">
        <v>1230</v>
      </c>
    </row>
    <row r="1609" spans="1:3">
      <c r="A1609" t="s">
        <v>882</v>
      </c>
      <c r="B1609" t="s">
        <v>1950</v>
      </c>
      <c r="C1609" s="8" t="s">
        <v>1230</v>
      </c>
    </row>
    <row r="1610" spans="1:3">
      <c r="A1610" t="s">
        <v>882</v>
      </c>
      <c r="B1610" t="s">
        <v>1820</v>
      </c>
      <c r="C1610" s="8" t="s">
        <v>1230</v>
      </c>
    </row>
    <row r="1611" spans="1:3">
      <c r="A1611" t="s">
        <v>882</v>
      </c>
      <c r="B1611" t="s">
        <v>1825</v>
      </c>
      <c r="C1611" s="8" t="s">
        <v>1230</v>
      </c>
    </row>
    <row r="1612" spans="1:3">
      <c r="A1612" t="s">
        <v>882</v>
      </c>
      <c r="B1612" t="s">
        <v>1832</v>
      </c>
      <c r="C1612" s="8" t="s">
        <v>1230</v>
      </c>
    </row>
    <row r="1613" spans="1:3">
      <c r="A1613" t="s">
        <v>882</v>
      </c>
      <c r="B1613" t="s">
        <v>1840</v>
      </c>
      <c r="C1613" s="8" t="s">
        <v>1230</v>
      </c>
    </row>
    <row r="1614" spans="1:3">
      <c r="A1614" t="s">
        <v>897</v>
      </c>
      <c r="B1614" t="s">
        <v>1866</v>
      </c>
      <c r="C1614" s="8" t="s">
        <v>1230</v>
      </c>
    </row>
    <row r="1615" spans="1:3">
      <c r="A1615" t="s">
        <v>897</v>
      </c>
      <c r="B1615" t="s">
        <v>1843</v>
      </c>
      <c r="C1615" s="8" t="s">
        <v>1230</v>
      </c>
    </row>
    <row r="1616" spans="1:3">
      <c r="A1616" t="s">
        <v>897</v>
      </c>
      <c r="B1616" t="s">
        <v>1907</v>
      </c>
      <c r="C1616" s="8" t="s">
        <v>1230</v>
      </c>
    </row>
    <row r="1617" spans="1:3">
      <c r="A1617" t="s">
        <v>897</v>
      </c>
      <c r="B1617" t="s">
        <v>1836</v>
      </c>
      <c r="C1617" s="8" t="s">
        <v>1230</v>
      </c>
    </row>
    <row r="1618" spans="1:3">
      <c r="A1618" t="s">
        <v>897</v>
      </c>
      <c r="B1618" t="s">
        <v>1819</v>
      </c>
      <c r="C1618" s="8" t="s">
        <v>1230</v>
      </c>
    </row>
    <row r="1619" spans="1:3">
      <c r="A1619" t="s">
        <v>897</v>
      </c>
      <c r="B1619" t="s">
        <v>1820</v>
      </c>
      <c r="C1619" s="8" t="s">
        <v>1230</v>
      </c>
    </row>
    <row r="1620" spans="1:3">
      <c r="A1620" t="s">
        <v>897</v>
      </c>
      <c r="B1620" t="s">
        <v>1825</v>
      </c>
      <c r="C1620" s="8" t="s">
        <v>1230</v>
      </c>
    </row>
    <row r="1621" spans="1:3">
      <c r="A1621" t="s">
        <v>897</v>
      </c>
      <c r="B1621" t="s">
        <v>1840</v>
      </c>
      <c r="C1621" s="8" t="s">
        <v>1230</v>
      </c>
    </row>
    <row r="1622" spans="1:3">
      <c r="A1622" t="s">
        <v>914</v>
      </c>
      <c r="B1622" t="s">
        <v>1831</v>
      </c>
      <c r="C1622" s="8" t="s">
        <v>1230</v>
      </c>
    </row>
    <row r="1623" spans="1:3">
      <c r="A1623" t="s">
        <v>914</v>
      </c>
      <c r="B1623" t="s">
        <v>1838</v>
      </c>
      <c r="C1623" s="8" t="s">
        <v>1230</v>
      </c>
    </row>
    <row r="1624" spans="1:3">
      <c r="A1624" t="s">
        <v>914</v>
      </c>
      <c r="B1624" t="s">
        <v>1825</v>
      </c>
      <c r="C1624" s="8" t="s">
        <v>1230</v>
      </c>
    </row>
    <row r="1625" spans="1:3">
      <c r="A1625" t="s">
        <v>960</v>
      </c>
      <c r="B1625" t="s">
        <v>1879</v>
      </c>
      <c r="C1625" s="8" t="s">
        <v>1230</v>
      </c>
    </row>
    <row r="1626" spans="1:3">
      <c r="A1626" t="s">
        <v>960</v>
      </c>
      <c r="B1626" t="s">
        <v>1825</v>
      </c>
      <c r="C1626" s="8" t="s">
        <v>1230</v>
      </c>
    </row>
    <row r="1627" spans="1:3">
      <c r="A1627" t="s">
        <v>960</v>
      </c>
      <c r="B1627" t="s">
        <v>1864</v>
      </c>
      <c r="C1627" s="8" t="s">
        <v>1230</v>
      </c>
    </row>
    <row r="1628" spans="1:3">
      <c r="A1628" t="s">
        <v>1004</v>
      </c>
      <c r="B1628" t="s">
        <v>1879</v>
      </c>
      <c r="C1628" s="8" t="s">
        <v>1230</v>
      </c>
    </row>
    <row r="1629" spans="1:3">
      <c r="A1629" t="s">
        <v>1004</v>
      </c>
      <c r="B1629" t="s">
        <v>1825</v>
      </c>
      <c r="C1629" s="8" t="s">
        <v>1230</v>
      </c>
    </row>
    <row r="1630" spans="1:3">
      <c r="A1630" t="s">
        <v>1004</v>
      </c>
      <c r="B1630" t="s">
        <v>1845</v>
      </c>
      <c r="C1630" s="8" t="s">
        <v>1230</v>
      </c>
    </row>
    <row r="1631" spans="1:3">
      <c r="A1631" t="s">
        <v>1027</v>
      </c>
      <c r="B1631" t="s">
        <v>1956</v>
      </c>
      <c r="C1631" s="8" t="s">
        <v>1230</v>
      </c>
    </row>
    <row r="1632" spans="1:3">
      <c r="A1632" t="s">
        <v>1027</v>
      </c>
      <c r="B1632" t="s">
        <v>1820</v>
      </c>
      <c r="C1632" s="8" t="s">
        <v>1230</v>
      </c>
    </row>
    <row r="1633" spans="1:3">
      <c r="A1633" t="s">
        <v>1027</v>
      </c>
      <c r="B1633" t="s">
        <v>1825</v>
      </c>
      <c r="C1633" s="8" t="s">
        <v>1230</v>
      </c>
    </row>
    <row r="1634" spans="1:3">
      <c r="A1634" t="s">
        <v>1176</v>
      </c>
      <c r="B1634" t="s">
        <v>1858</v>
      </c>
      <c r="C1634" s="8" t="s">
        <v>1230</v>
      </c>
    </row>
    <row r="1635" spans="1:3">
      <c r="A1635" t="s">
        <v>1176</v>
      </c>
      <c r="B1635" t="s">
        <v>1829</v>
      </c>
      <c r="C1635" s="8" t="s">
        <v>1230</v>
      </c>
    </row>
    <row r="1636" spans="1:3">
      <c r="A1636" t="s">
        <v>1176</v>
      </c>
      <c r="B1636" t="s">
        <v>1842</v>
      </c>
      <c r="C1636" s="8" t="s">
        <v>1230</v>
      </c>
    </row>
    <row r="1637" spans="1:3">
      <c r="A1637" t="s">
        <v>1176</v>
      </c>
      <c r="B1637" t="s">
        <v>1843</v>
      </c>
      <c r="C1637" s="8" t="s">
        <v>1230</v>
      </c>
    </row>
    <row r="1638" spans="1:3">
      <c r="A1638" t="s">
        <v>1176</v>
      </c>
      <c r="B1638" t="s">
        <v>2007</v>
      </c>
      <c r="C1638" s="8" t="s">
        <v>1230</v>
      </c>
    </row>
    <row r="1639" spans="1:3">
      <c r="A1639" t="s">
        <v>1176</v>
      </c>
      <c r="B1639" t="s">
        <v>1819</v>
      </c>
      <c r="C1639" s="8" t="s">
        <v>1230</v>
      </c>
    </row>
    <row r="1640" spans="1:3">
      <c r="A1640" t="s">
        <v>1176</v>
      </c>
      <c r="B1640" t="s">
        <v>1827</v>
      </c>
      <c r="C1640" s="8" t="s">
        <v>1230</v>
      </c>
    </row>
    <row r="1641" spans="1:3">
      <c r="A1641" t="s">
        <v>1176</v>
      </c>
      <c r="B1641" t="s">
        <v>1845</v>
      </c>
      <c r="C1641" s="8" t="s">
        <v>1230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5 7 9 b 9 5 7 - a 7 c 1 - 4 b b 0 - 8 3 a 5 - a e 9 d 1 f 2 a f 6 c 0 "   x m l n s = " h t t p : / / s c h e m a s . m i c r o s o f t . c o m / D a t a M a s h u p " > A A A A A F s G A A B Q S w M E F A A C A A g A p V Q x W 4 v u I y W l A A A A 9 g A A A B I A H A B D b 2 5 m a W c v U G F j a 2 F n Z S 5 4 b W w g o h g A K K A U A A A A A A A A A A A A A A A A A A A A A A A A A A A A h Y 9 N D o I w G E S v Q r q n P 2 i U k I + S 6 F Y S E x L j t q k V G q E Y W i x 3 c + G R v I I Y R d 2 5 n D d v M X O / 3 i A b m j q 4 q M 7 q 1 q S I Y Y o C Z W R 7 0 K Z M U e + O Y Y w y D l s h T 6 J U w S g b m w z 2 k K L K u X N C i P c e + x l u u 5 J E l D K y z z e F r F Q j 0 E f W / + V Q G + u E k Q p x 2 L 3 G 8 A i z + Q K z Z Y w p k A l C r s 1 X i M a 9 z / Y H w r q v X d 8 p r k y 4 K o B M E c j 7 A 3 8 A U E s D B B Q A A g A I A K V U M 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V D F b f c y X t l Q D A A C h G Q A A E w A c A E Z v c m 1 1 b G F z L 1 N l Y 3 R p b 2 4 x L m 0 g o h g A K K A U A A A A A A A A A A A A A A A A A A A A A A A A A A A A 7 V j R b p s w F H 2 P l H + w 6 A u R E C r p 2 m q b e N j S T p s 0 T d u S a Q 9 J F T n g p V b B j m z T l a H 8 + 2 w g g Y B R E 9 q 0 e U h e k l z D P d f H 5 x 4 b O P I E p g Q M s 2 / n f b f T 7 f B b y J A P c O j P p o I u p i G 9 x 4 g D F w R I d D t A f o Y 0 Y h 6 S k Q G / t 6 + o F 4 W I C P M T D p A 9 o E T I P 9 w 0 B u 8 m v z h i f A I D P L l C / E 7 m m g j E x S K e z P u T S n r b 4 / d G z x p f o Q C H W C D m G p Z h g Q E N o p B w 1 z m 1 w D X x q I / J 3 L 0 4 P z 1 1 L P A j o g I N R R w g t / h p f 6 M E 3 f S s r N A T 4 z u j o R z z w W c E f V m N I a s e w Z m 8 M B / J 4 2 Y 2 J w u M 8 / i H I B h 6 M I C M u 4 J F 5 Z S D W 0 j m M u M o X q A i 3 Y h B w v 9 Q F m Y l q 0 F u a v C t J D G w L 6 f 2 h Y i L N 7 a 6 b m m B x B B Y B E i G h Q w A g R 5 E G v U x k 0 t D 1 X 2 V k b 9 M s V S P c w E 1 0 R h B V s d k U E g + 6 6 C R G q C k N j B H h N V r n D P K + T T i U w 8 S 6 E O 1 a h F j i H h x h r Q s q P u J 5 G p L M v J l L d j L B v K w W e H Y S h n b S E O Z J F O f K B 0 q M l U h r Y L q E o c b R K 8 5 X N F W E F X m Z k 1 H j Y H m G T v N U 6 5 P a p t S n 1 7 h c B F g k W O C W Q z W H V i U e v 2 w g M T / i r n I L j O 1 k t e w 7 U j s p N B k C i U z 2 + m P k R T Q x 3 g N Z 6 Y N X + p k a S 4 9 S 5 k O k M O h U o I s y E y 1 R 6 I g U C W k I u y B E A k I x k P E s P S a f 8 i 3 V W p 5 c d q 4 A J N M s M k q z V J J c r X K + r 5 2 H m 3 s Z t q s R N e F y 1 6 3 g 4 k e q 2 y 7 J 0 b V e M 2 z n n F 0 3 6 P 7 v q r 7 y n 5 Z e 9 G G A Z W M 6 b C 9 6 G h F h R W t g U Y M h 6 E C k v F G n K o k n I 2 8 6 l Z b 5 W l 2 u w 2 U s t m l c G + 1 5 n b 9 4 K H A z r Q s f l N 2 N 6 P 0 z u w l 4 2 8 w R K 6 R 3 W n c L M e 5 5 9 2 0 c Y j c d u R s s q h T a 6 8 s 3 m / i 7 1 k F u 9 l 2 I C m j H 5 Z e V 3 X t R 7 F 6 z r f d P n N N m f 2 G X f M o r K O w W g g r h X X O W k v K O X s + T e l P K 9 u e D 0 r H k J c T 3 K q 4 w 5 J b V t V + x F Z f j t 2 k 1 l 5 p + x a a / j i 7 r d B a H T m M c j V P P n G c t + b 2 / N U 3 h q 0 f q W p d u N u z 1 e P y 1 z 5 c 7 f I g 9 R L u k 7 + B K B d w W B Z U V K Z f h / 4 T b a i J + i Y r 6 t f b 5 b J 1 u 1 w e 2 6 V N u + j e L r x g s x T w h 9 U q q 7 r 2 0 y i P k N 5 q 2 + p X M u + 8 c / 0 H U E s B A i 0 A F A A C A A g A p V Q x W 4 v u I y W l A A A A 9 g A A A B I A A A A A A A A A A A A A A A A A A A A A A E N v b m Z p Z y 9 Q Y W N r Y W d l L n h t b F B L A Q I t A B Q A A g A I A K V U M V s P y u m r p A A A A O k A A A A T A A A A A A A A A A A A A A A A A P E A A A B b Q 2 9 u d G V u d F 9 U e X B l c 1 0 u e G 1 s U E s B A i 0 A F A A C A A g A p V Q x W 3 3 M l 7 Z U A w A A o R k A A B M A A A A A A A A A A A A A A A A A 4 g E A A E Z v c m 1 1 b G F z L 1 N l Y 3 R p b 2 4 x L m 1 Q S w U G A A A A A A M A A w D C A A A A g 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U o A A A A A A A C n S 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1 k Y l 9 0 b 3 B f b W 9 2 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M C w m c X V v d D t r Z X l D b 2 x 1 b W 5 O Y W 1 l c y Z x d W 9 0 O z p b X S w m c X V v d D t x d W V y e V J l b G F 0 a W 9 u c 2 h p c H M m c X V v d D s 6 W 1 0 s J n F 1 b 3 Q 7 Y 2 9 s d W 1 u S W R l b n R p d G l l c y Z x d W 9 0 O z p b J n F 1 b 3 Q 7 U 2 V j d G l v b j E v a W 1 k Y l 9 0 b 3 B f b W 9 2 a W V z L 0 N o Y W 5 n Z W Q g V H l w Z S 5 7 a W Q s M H 0 m c X V v d D s s J n F 1 b 3 Q 7 U 2 V j d G l v b j E v a W 1 k Y l 9 0 b 3 B f b W 9 2 a W V z L 0 N o Y W 5 n Z W Q g V H l w Z S 5 7 d G l 0 b G U s M X 0 m c X V v d D s s J n F 1 b 3 Q 7 U 2 V j d G l v b j E v a W 1 k Y l 9 0 b 3 B f b W 9 2 a W V z L 0 N o Y W 5 n Z W Q g V H l w Z S 5 7 Z G l y Z W N 0 b 3 J z L D J 9 J n F 1 b 3 Q 7 L C Z x d W 9 0 O 1 N l Y 3 R p b 2 4 x L 2 l t Z G J f d G 9 w X 2 1 v d m l l c y 9 D a G F u Z 2 V k I F R 5 c G U u e 3 d y a X R l c n M s M 3 0 m c X V v d D s s J n F 1 b 3 Q 7 U 2 V j d G l v b j E v a W 1 k Y l 9 0 b 3 B f b W 9 2 a W V z L 0 N o Y W 5 n Z W Q g V H l w Z S 5 7 c 3 R h c n M s N H 0 m c X V v d D s s J n F 1 b 3 Q 7 U 2 V j d G l v b j E v a W 1 k Y l 9 0 b 3 B f b W 9 2 a W V z L 0 N o Y W 5 n Z W Q g V H l w Z S 5 7 e W V h c i w 1 f S Z x d W 9 0 O y w m c X V v d D t T Z W N 0 a W 9 u M S 9 p b W R i X 3 R v c F 9 t b 3 Z p Z X M v Q 2 h h b m d l Z C B U e X B l L n t y Y X R p b m c s N n 0 m c X V v d D s s J n F 1 b 3 Q 7 U 2 V j d G l v b j E v a W 1 k Y l 9 0 b 3 B f b W 9 2 a W V z L 0 N o Y W 5 n Z W Q g V H l w Z S 5 7 Z H V y Y X R p b 2 4 s N 3 0 m c X V v d D s s J n F 1 b 3 Q 7 U 2 V j d G l v b j E v a W 1 k Y l 9 0 b 3 B f b W 9 2 a W V z L 0 N o Y W 5 n Z W Q g V H l w Z S 5 7 Z 2 V u c m U s O H 0 m c X V v d D s s J n F 1 b 3 Q 7 U 2 V j d G l v b j E v a W 1 k Y l 9 0 b 3 B f b W 9 2 a W V z L 0 N o Y W 5 n Z W Q g V H l w Z S 5 7 Z 3 J v c 3 N f d X N f Y 2 F u Y W R h L D l 9 J n F 1 b 3 Q 7 X S w m c X V v d D t D b 2 x 1 b W 5 D b 3 V u d C Z x d W 9 0 O z o x M C w m c X V v d D t L Z X l D b 2 x 1 b W 5 O Y W 1 l c y Z x d W 9 0 O z p b X S w m c X V v d D t D b 2 x 1 b W 5 J Z G V u d G l 0 a W V z J n F 1 b 3 Q 7 O l s m c X V v d D t T Z W N 0 a W 9 u M S 9 p b W R i X 3 R v c F 9 t b 3 Z p Z X M v Q 2 h h b m d l Z C B U e X B l L n t p Z C w w f S Z x d W 9 0 O y w m c X V v d D t T Z W N 0 a W 9 u M S 9 p b W R i X 3 R v c F 9 t b 3 Z p Z X M v Q 2 h h b m d l Z C B U e X B l L n t 0 a X R s Z S w x f S Z x d W 9 0 O y w m c X V v d D t T Z W N 0 a W 9 u M S 9 p b W R i X 3 R v c F 9 t b 3 Z p Z X M v Q 2 h h b m d l Z C B U e X B l L n t k a X J l Y 3 R v c n M s M n 0 m c X V v d D s s J n F 1 b 3 Q 7 U 2 V j d G l v b j E v a W 1 k Y l 9 0 b 3 B f b W 9 2 a W V z L 0 N o Y W 5 n Z W Q g V H l w Z S 5 7 d 3 J p d G V y c y w z f S Z x d W 9 0 O y w m c X V v d D t T Z W N 0 a W 9 u M S 9 p b W R i X 3 R v c F 9 t b 3 Z p Z X M v Q 2 h h b m d l Z C B U e X B l L n t z d G F y c y w 0 f S Z x d W 9 0 O y w m c X V v d D t T Z W N 0 a W 9 u M S 9 p b W R i X 3 R v c F 9 t b 3 Z p Z X M v Q 2 h h b m d l Z C B U e X B l L n t 5 Z W F y L D V 9 J n F 1 b 3 Q 7 L C Z x d W 9 0 O 1 N l Y 3 R p b 2 4 x L 2 l t Z G J f d G 9 w X 2 1 v d m l l c y 9 D a G F u Z 2 V k I F R 5 c G U u e 3 J h d G l u Z y w 2 f S Z x d W 9 0 O y w m c X V v d D t T Z W N 0 a W 9 u M S 9 p b W R i X 3 R v c F 9 t b 3 Z p Z X M v Q 2 h h b m d l Z C B U e X B l L n t k d X J h d G l v b i w 3 f S Z x d W 9 0 O y w m c X V v d D t T Z W N 0 a W 9 u M S 9 p b W R i X 3 R v c F 9 t b 3 Z p Z X M v Q 2 h h b m d l Z C B U e X B l L n t n Z W 5 y Z S w 4 f S Z x d W 9 0 O y w m c X V v d D t T Z W N 0 a W 9 u M S 9 p b W R i X 3 R v c F 9 t b 3 Z p Z X M v Q 2 h h b m d l Z C B U e X B l L n t n c m 9 z c 1 9 1 c 1 9 j Y W 5 h Z G E s O X 0 m c X V v d D t d L C Z x d W 9 0 O 1 J l b G F 0 a W 9 u c 2 h p c E l u Z m 8 m c X V v d D s 6 W 1 1 9 I i A v P j x F b n R y e S B U e X B l P S J G a W x s U 3 R h d H V z I i B W Y W x 1 Z T 0 i c 0 N v b X B s Z X R l I i A v P j x F b n R y e S B U e X B l P S J G a W x s Q 2 9 s d W 1 u T m F t Z X M i I F Z h b H V l P S J z W y Z x d W 9 0 O 2 l k J n F 1 b 3 Q 7 L C Z x d W 9 0 O 3 R p d G x l J n F 1 b 3 Q 7 L C Z x d W 9 0 O 2 R p c m V j d G 9 y c y Z x d W 9 0 O y w m c X V v d D t 3 c m l 0 Z X J z J n F 1 b 3 Q 7 L C Z x d W 9 0 O 3 N 0 Y X J z J n F 1 b 3 Q 7 L C Z x d W 9 0 O 3 l l Y X I m c X V v d D s s J n F 1 b 3 Q 7 c m F 0 a W 5 n J n F 1 b 3 Q 7 L C Z x d W 9 0 O 2 R 1 c m F 0 a W 9 u J n F 1 b 3 Q 7 L C Z x d W 9 0 O 2 d l b n J l J n F 1 b 3 Q 7 L C Z x d W 9 0 O 2 d y b 3 N z X 3 V z X 2 N h b m F k Y S Z x d W 9 0 O 1 0 i I C 8 + P E V u d H J 5 I F R 5 c G U 9 I k Z p b G x D b 2 x 1 b W 5 U e X B l c y I g V m F s d W U 9 I n N B d 1 l H Q m d Z R E J n W U d F U T 0 9 I i A v P j x F b n R y e S B U e X B l P S J G a W x s T G F z d F V w Z G F 0 Z W Q i I F Z h b H V l P S J k M j A y N S 0 w O S 0 x N l Q x N D o z M T o y N C 4 w M j k 5 M z E 0 W i I g L z 4 8 R W 5 0 c n k g V H l w Z T 0 i R m l s b E V y c m 9 y Q 2 9 k Z S I g V m F s d W U 9 I n N V b m t u b 3 d u I i A v P j x F b n R y e S B U e X B l P S J B Z G R l Z F R v R G F 0 Y U 1 v Z G V s I i B W Y W x 1 Z T 0 i b D A i I C 8 + P E V u d H J 5 I F R 5 c G U 9 I l F 1 Z X J 5 S U Q i I F Z h b H V l P S J z Y m Q 4 M T J i O G I t O D M 3 O C 0 0 O W E 0 L W E 3 M W U t Z j g z Y T U 1 N z Q x M z k 3 I i A v P j w v U 3 R h Y m x l R W 5 0 c m l l c z 4 8 L 0 l 0 Z W 0 + P E l 0 Z W 0 + P E l 0 Z W 1 M b 2 N h d G l v b j 4 8 S X R l b V R 5 c G U + R m 9 y b X V s Y T w v S X R l b V R 5 c G U + P E l 0 Z W 1 Q Y X R o P l N l Y 3 R p b 2 4 x L 2 l t Z G J f d G 9 w X 2 1 v d m l l c y 9 T b 3 V y Y 2 U 8 L 0 l 0 Z W 1 Q Y X R o P j w v S X R l b U x v Y 2 F 0 a W 9 u P j x T d G F i b G V F b n R y a W V z I C 8 + P C 9 J d G V t P j x J d G V t P j x J d G V t T G 9 j Y X R p b 2 4 + P E l 0 Z W 1 U e X B l P k Z v c m 1 1 b G E 8 L 0 l 0 Z W 1 U e X B l P j x J d G V t U G F 0 a D 5 T Z W N 0 a W 9 u M S 9 p b W R i X 3 R v c F 9 t b 3 Z p Z X M v U H J v b W 9 0 Z W Q l M j B I Z W F k Z X J z P C 9 J d G V t U G F 0 a D 4 8 L 0 l 0 Z W 1 M b 2 N h d G l v b j 4 8 U 3 R h Y m x l R W 5 0 c m l l c y A v P j w v S X R l b T 4 8 S X R l b T 4 8 S X R l b U x v Y 2 F 0 a W 9 u P j x J d G V t V H l w Z T 5 G b 3 J t d W x h P C 9 J d G V t V H l w Z T 4 8 S X R l b V B h d G g + U 2 V j d G l v b j E v a W 1 k Y l 9 0 b 3 B f b W 9 2 a W V z L 0 N o Y W 5 n Z W Q l M j B U e X B l P C 9 J d G V t U G F 0 a D 4 8 L 0 l 0 Z W 1 M b 2 N h d G l v b j 4 8 U 3 R h Y m x l R W 5 0 c m l l c y A v P j w v S X R l b T 4 8 S X R l b T 4 8 S X R l b U x v Y 2 F 0 a W 9 u P j x J d G V t V H l w Z T 5 G b 3 J t d W x h P C 9 J d G V t V H l w Z T 4 8 S X R l b V B h d G g + U 2 V j d G l v b j E v a W 1 k Y l 9 0 b 3 B f b W 9 2 a W V z L 1 J l b W 9 2 Z W Q l M j B D b 2 x 1 b W 5 z P C 9 J d G V t U G F 0 a D 4 8 L 0 l 0 Z W 1 M b 2 N h d G l v b j 4 8 U 3 R h Y m x l R W 5 0 c m l l c y A v P j w v S X R l b T 4 8 S X R l b T 4 8 S X R l b U x v Y 2 F 0 a W 9 u P j x J d G V t V H l w Z T 5 G b 3 J t d W x h P C 9 J d G V t V H l w Z T 4 8 S X R l b V B h d G g + U 2 V j d G l v b j E v a W 1 k Y l 9 0 b 3 B f b W 9 2 a W V z L 1 J l b 3 J k Z X J l Z C U y M E N v b H V t b n M 8 L 0 l 0 Z W 1 Q Y X R o P j w v S X R l b U x v Y 2 F 0 a W 9 u P j x T d G F i b G V F b n R y a W V z I C 8 + P C 9 J d G V t P j x J d G V t P j x J d G V t T G 9 j Y X R p b 2 4 + P E l 0 Z W 1 U e X B l P k Z v c m 1 1 b G E 8 L 0 l 0 Z W 1 U e X B l P j x J d G V t U G F 0 a D 5 T Z W N 0 a W 9 u M S 9 p b W R i X 3 R v c F 9 t b 3 Z p Z X M v U m V t b 3 Z l Z C U y M E N v b H V t b n M x P C 9 J d G V t U G F 0 a D 4 8 L 0 l 0 Z W 1 M b 2 N h d G l v b j 4 8 U 3 R h Y m x l R W 5 0 c m l l c y A v P j w v S X R l b T 4 8 S X R l b T 4 8 S X R l b U x v Y 2 F 0 a W 9 u P j x J d G V t V H l w Z T 5 G b 3 J t d W x h P C 9 J d G V t V H l w Z T 4 8 S X R l b V B h d G g + U 2 V j d G l v b j E v a W 1 k Y l 9 0 b 3 B f b W 9 2 a W V z L 1 N w b G l 0 J T I w Q 2 9 s d W 1 u J T I w Y n k l M j B E Z W x p b W l 0 Z X I 8 L 0 l 0 Z W 1 Q Y X R o P j w v S X R l b U x v Y 2 F 0 a W 9 u P j x T d G F i b G V F b n R y a W V z I C 8 + P C 9 J d G V t P j x J d G V t P j x J d G V t T G 9 j Y X R p b 2 4 + P E l 0 Z W 1 U e X B l P k Z v c m 1 1 b G E 8 L 0 l 0 Z W 1 U e X B l P j x J d G V t U G F 0 a D 5 T Z W N 0 a W 9 u M S 9 p b W R i X 3 R v c F 9 t b 3 Z p Z X M v Q 2 h h b m d l Z C U y M F R 5 c G U x P C 9 J d G V t U G F 0 a D 4 8 L 0 l 0 Z W 1 M b 2 N h d G l v b j 4 8 U 3 R h Y m x l R W 5 0 c m l l c y A v P j w v S X R l b T 4 8 S X R l b T 4 8 S X R l b U x v Y 2 F 0 a W 9 u P j x J d G V t V H l w Z T 5 G b 3 J t d W x h P C 9 J d G V t V H l w Z T 4 8 S X R l b V B h d G g + U 2 V j d G l v b j E v a W 1 k Y l 9 0 b 3 B f b W 9 2 a W V z 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p b W R i X 3 R v c F 9 t b 3 Z p Z X N f X z M 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a W 1 k Y l 9 0 b 3 B f b W 9 2 a W V z I C g z K S 9 U c m l t b W V k I F R l e H Q u e 3 N 0 Y X J z L D B 9 J n F 1 b 3 Q 7 X S w m c X V v d D t D b 2 x 1 b W 5 D b 3 V u d C Z x d W 9 0 O z o x L C Z x d W 9 0 O 0 t l e U N v b H V t b k 5 h b W V z J n F 1 b 3 Q 7 O l t d L C Z x d W 9 0 O 0 N v b H V t b k l k Z W 5 0 a X R p Z X M m c X V v d D s 6 W y Z x d W 9 0 O 1 N l Y 3 R p b 2 4 x L 2 l t Z G J f d G 9 w X 2 1 v d m l l c y A o M y k v V H J p b W 1 l Z C B U Z X h 0 L n t z d G F y c y w w f S Z x d W 9 0 O 1 0 s J n F 1 b 3 Q 7 U m V s Y X R p b 2 5 z a G l w S W 5 m b y Z x d W 9 0 O z p b X X 0 i I C 8 + P E V u d H J 5 I F R 5 c G U 9 I k Z p b G x T d G F 0 d X M i I F Z h b H V l P S J z Q 2 9 t c G x l d G U i I C 8 + P E V u d H J 5 I F R 5 c G U 9 I k Z p b G x D b 2 x 1 b W 5 O Y W 1 l c y I g V m F s d W U 9 I n N b J n F 1 b 3 Q 7 c 3 R h c n M m c X V v d D t d I i A v P j x F b n R y e S B U e X B l P S J G a W x s Q 2 9 s d W 1 u V H l w Z X M i I F Z h b H V l P S J z Q m c 9 P S I g L z 4 8 R W 5 0 c n k g V H l w Z T 0 i R m l s b E x h c 3 R V c G R h d G V k I i B W Y W x 1 Z T 0 i Z D I w M j U t M D k t M T Z U M T Q 6 N T M 6 N D Y u N z I 2 M z M y N l o i I C 8 + P E V u d H J 5 I F R 5 c G U 9 I k Z p b G x F c n J v c k N v d W 5 0 I i B W Y W x 1 Z T 0 i b D A i I C 8 + P E V u d H J 5 I F R 5 c G U 9 I k Z p b G x F c n J v c k N v Z G U i I F Z h b H V l P S J z V W 5 r b m 9 3 b i I g L z 4 8 R W 5 0 c n k g V H l w Z T 0 i R m l s b E N v d W 5 0 I i B W Y W x 1 Z T 0 i b D c 1 M C I g L z 4 8 R W 5 0 c n k g V H l w Z T 0 i Q W R k Z W R U b 0 R h d G F N b 2 R l b C I g V m F s d W U 9 I m w w I i A v P j x F b n R y e S B U e X B l P S J R d W V y e U l E I i B W Y W x 1 Z T 0 i c z N k Z j V h Z T N k L W I x N T A t N D Q 1 O C 0 5 Y m R l L W M 3 M z Z k O D c 1 M D V i Y i I g L z 4 8 L 1 N 0 Y W J s Z U V u d H J p Z X M + P C 9 J d G V t P j x J d G V t P j x J d G V t T G 9 j Y X R p b 2 4 + P E l 0 Z W 1 U e X B l P k Z v c m 1 1 b G E 8 L 0 l 0 Z W 1 U e X B l P j x J d G V t U G F 0 a D 5 T Z W N 0 a W 9 u M S 9 p b W R i X 3 R v c F 9 t b 3 Z p Z X M l M j A o M y k v U 2 9 1 c m N l P C 9 J d G V t U G F 0 a D 4 8 L 0 l 0 Z W 1 M b 2 N h d G l v b j 4 8 U 3 R h Y m x l R W 5 0 c m l l c y A v P j w v S X R l b T 4 8 S X R l b T 4 8 S X R l b U x v Y 2 F 0 a W 9 u P j x J d G V t V H l w Z T 5 G b 3 J t d W x h P C 9 J d G V t V H l w Z T 4 8 S X R l b V B h d G g + U 2 V j d G l v b j E v a W 1 k Y l 9 0 b 3 B f b W 9 2 a W V z J T I w K D M p L 1 B y b 2 1 v d G V k J T I w S G V h Z G V y c z w v S X R l b V B h d G g + P C 9 J d G V t T G 9 j Y X R p b 2 4 + P F N 0 Y W J s Z U V u d H J p Z X M g L z 4 8 L 0 l 0 Z W 0 + P E l 0 Z W 0 + P E l 0 Z W 1 M b 2 N h d G l v b j 4 8 S X R l b V R 5 c G U + R m 9 y b X V s Y T w v S X R l b V R 5 c G U + P E l 0 Z W 1 Q Y X R o P l N l Y 3 R p b 2 4 x L 2 l t Z G J f d G 9 w X 2 1 v d m l l c y U y M C g z K S 9 D a G F u Z 2 V k J T I w V H l w Z T w v S X R l b V B h d G g + P C 9 J d G V t T G 9 j Y X R p b 2 4 + P F N 0 Y W J s Z U V u d H J p Z X M g L z 4 8 L 0 l 0 Z W 0 + P E l 0 Z W 0 + P E l 0 Z W 1 M b 2 N h d G l v b j 4 8 S X R l b V R 5 c G U + R m 9 y b X V s Y T w v S X R l b V R 5 c G U + P E l 0 Z W 1 Q Y X R o P l N l Y 3 R p b 2 4 x L 2 l t Z G J f d G 9 w X 2 1 v d m l l c y U y M C g z K S 9 S Z W 1 v d m V k J T I w Q 2 9 s d W 1 u c z w v S X R l b V B h d G g + P C 9 J d G V t T G 9 j Y X R p b 2 4 + P F N 0 Y W J s Z U V u d H J p Z X M g L z 4 8 L 0 l 0 Z W 0 + P E l 0 Z W 0 + P E l 0 Z W 1 M b 2 N h d G l v b j 4 8 S X R l b V R 5 c G U + R m 9 y b X V s Y T w v S X R l b V R 5 c G U + P E l 0 Z W 1 Q Y X R o P l N l Y 3 R p b 2 4 x L 2 l t Z G J f d G 9 w X 2 1 v d m l l c y U y M C g z K S 9 T c G x p d C U y M E N v b H V t b i U y M G J 5 J T I w R G V s a W 1 p d G V y P C 9 J d G V t U G F 0 a D 4 8 L 0 l 0 Z W 1 M b 2 N h d G l v b j 4 8 U 3 R h Y m x l R W 5 0 c m l l c y A v P j w v S X R l b T 4 8 S X R l b T 4 8 S X R l b U x v Y 2 F 0 a W 9 u P j x J d G V t V H l w Z T 5 G b 3 J t d W x h P C 9 J d G V t V H l w Z T 4 8 S X R l b V B h d G g + U 2 V j d G l v b j E v a W 1 k Y l 9 0 b 3 B f b W 9 2 a W V z J T I w K D M p L 0 N o Y W 5 n Z W Q l M j B U e X B l M T w v S X R l b V B h d G g + P C 9 J d G V t T G 9 j Y X R p b 2 4 + P F N 0 Y W J s Z U V u d H J p Z X M g L z 4 8 L 0 l 0 Z W 0 + P E l 0 Z W 0 + P E l 0 Z W 1 M b 2 N h d G l v b j 4 8 S X R l b V R 5 c G U + R m 9 y b X V s Y T w v S X R l b V R 5 c G U + P E l 0 Z W 1 Q Y X R o P l N l Y 3 R p b 2 4 x L 2 l t Z G J f d G 9 w X 2 1 v d m l l c y U y M C g z K S 9 U c m l t b W V k J T I w V G V 4 d D w v S X R l b V B h d G g + P C 9 J d G V t T G 9 j Y X R p b 2 4 + P F N 0 Y W J s Z U V u d H J p Z X M g L z 4 8 L 0 l 0 Z W 0 + P E l 0 Z W 0 + P E l 0 Z W 1 M b 2 N h d G l v b j 4 8 S X R l b V R 5 c G U + R m 9 y b X V s Y T w v S X R l b V R 5 c G U + P E l 0 Z W 1 Q Y X R o P l N l Y 3 R p b 2 4 x L 1 R h Y m x l 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F k Z G V k V G 9 E Y X R h T W 9 k Z W w i I F Z h b H V l P S J s M C I g L z 4 8 R W 5 0 c n k g V H l w Z T 0 i R m l s b E V y c m 9 y Q 2 9 k Z S I g V m F s d W U 9 I n N X b 3 J r c 2 h l Z X R N Y X h S b 3 d z R X h j Z W V k Z W Q i I C 8 + P E V u d H J 5 I F R 5 c G U 9 I k Z p b G x F c n J v c k 1 l c 3 N h Z 2 U i I F Z h b H V l P S J z V G h l I H J l c 3 V s d C B v Z i B 0 a G l z I H F 1 Z X J 5 I G l z I H R v b y B s Y X J n Z S B 0 b y B i Z S B s b 2 F k Z W Q g d G 8 g d G h l I H N w Z W N p Z m l l Z C B s b 2 N h d G l v b i B v b i B 0 a G U g d 2 9 y a 3 N o Z W V 0 L i B X b 3 J r c 2 h l Z X R z I G h h d m U g Y S B s a W 1 p d C B v Z i A x L D A 0 O C w 1 N z Y g c m 9 3 c y B h b m Q g M T Y s M z g 0 I G N v b H V t b n M u I F B s Z W F z Z S B s b 2 F k I H R o Z S B x d W V y e S B 0 b y B 0 a G U g R G F 0 Y S B N b 2 R l b C B p b n N 0 Z W F k L i I g L z 4 8 R W 5 0 c n k g V H l w Z T 0 i R m l s b E x h c 3 R V c G R h d G V k I i B W Y W x 1 Z T 0 i Z D I w M j U t M D k t M T Z U M T U 6 N T A 6 M T c u O D Q 5 M T M 5 N 1 o i I C 8 + P E V u d H J 5 I F R 5 c G U 9 I k Z p b G x T d G F 0 d X M i I F Z h b H V l P S J z R X J y b 3 I i I C 8 + P E V u d H J 5 I F R 5 c G U 9 I l F 1 Z X J 5 S U Q i I F Z h b H V l P S J z Y j g z N m Y x Z m E t M G V i Y y 0 0 Z m M z L W I 5 O T I t N j M 4 O D Z h Y z I w N G N h I i A v P j w v U 3 R h Y m x l R W 5 0 c m l l c z 4 8 L 0 l 0 Z W 0 + P E l 0 Z W 0 + P E l 0 Z W 1 M b 2 N h d G l v b j 4 8 S X R l b V R 5 c G U + R m 9 y b X V s Y T w v S X R l b V R 5 c G U + P E l 0 Z W 1 Q Y X R o P l N l Y 3 R p b 2 4 x L 1 R h Y m x l O S 9 T b 3 V y Y 2 U 8 L 0 l 0 Z W 1 Q Y X R o P j w v S X R l b U x v Y 2 F 0 a W 9 u P j x T d G F i b G V F b n R y a W V z I C 8 + P C 9 J d G V t P j x J d G V t P j x J d G V t T G 9 j Y X R p b 2 4 + P E l 0 Z W 1 U e X B l P k Z v c m 1 1 b G E 8 L 0 l 0 Z W 1 U e X B l P j x J d G V t U G F 0 a D 5 T Z W N 0 a W 9 u M S 9 U Y W J s Z T k v Q 2 h h b m d l Z C U y M F R 5 c G U 8 L 0 l 0 Z W 1 Q Y X R o P j w v S X R l b U x v Y 2 F 0 a W 9 u P j x T d G F i b G V F b n R y a W V z I C 8 + P C 9 J d G V t P j x J d G V t P j x J d G V t T G 9 j Y X R p b 2 4 + P E l 0 Z W 1 U e X B l P k Z v c m 1 1 b G E 8 L 0 l 0 Z W 1 U e X B l P j x J d G V t U G F 0 a D 5 T Z W N 0 a W 9 u M S 9 U Y W J s Z T k v U 3 B s a X Q l M j B D b 2 x 1 b W 4 l M j B i e S U y M E R l b G l t a X R l c j w v S X R l b V B h d G g + P C 9 J d G V t T G 9 j Y X R p b 2 4 + P F N 0 Y W J s Z U V u d H J p Z X M g L z 4 8 L 0 l 0 Z W 0 + P E l 0 Z W 0 + P E l 0 Z W 1 M b 2 N h d G l v b j 4 8 S X R l b V R 5 c G U + R m 9 y b X V s Y T w v S X R l b V R 5 c G U + P E l 0 Z W 1 Q Y X R o P l N l Y 3 R p b 2 4 x L 1 R h Y m x l O S 9 D a G F u Z 2 V k J T I w V H l w Z T E 8 L 0 l 0 Z W 1 Q Y X R o P j w v S X R l b U x v Y 2 F 0 a W 9 u P j x T d G F i b G V F b n R y a W V z I C 8 + P C 9 J d G V t P j x J d G V t P j x J d G V t T G 9 j Y X R p b 2 4 + P E l 0 Z W 1 U e X B l P k Z v c m 1 1 b G E 8 L 0 l 0 Z W 1 U e X B l P j x J d G V t U G F 0 a D 5 T Z W N 0 a W 9 u M S 9 U Y W J s Z T k 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d m l n Y X R p b 2 5 T d G V w T m F t Z S I g V m F s d W U 9 I n N O Y X Z p Z 2 F 0 a W 9 u I i A v P j x F b n R y e S B U e X B l P S J G a W x s V G F y Z 2 V 0 I i B W Y W x 1 Z T 0 i c 1 R h Y m x l O V 8 y M T M i I C 8 + P E V u d H J 5 I F R 5 c G U 9 I k F k Z G V k V G 9 E Y X R h T W 9 k Z W w i I F Z h b H V l P S J s M C I g L z 4 8 R W 5 0 c n k g V H l w Z T 0 i R m l s b E V y c m 9 y Q 2 9 k Z S I g V m F s d W U 9 I n N X b 3 J r c 2 h l Z X R N Y X h S b 3 d z R X h j Z W V k Z W Q i I C 8 + P E V u d H J 5 I F R 5 c G U 9 I k Z p b G x F c n J v c k 1 l c 3 N h Z 2 U i I F Z h b H V l P S J z V G h l I H J l c 3 V s d C B v Z i B 0 a G l z I H F 1 Z X J 5 I G l z I H R v b y B s Y X J n Z S B 0 b y B i Z S B s b 2 F k Z W Q g d G 8 g d G h l I H N w Z W N p Z m l l Z C B s b 2 N h d G l v b i B v b i B 0 a G U g d 2 9 y a 3 N o Z W V 0 L i B X b 3 J r c 2 h l Z X R z I G h h d m U g Y S B s a W 1 p d C B v Z i A x L D A 0 O C w 1 N z Y g c m 9 3 c y B h b m Q g M T Y s M z g 0 I G N v b H V t b n M u I F B s Z W F z Z S B s b 2 F k I H R o Z S B x d W V y e S B 0 b y B 0 a G U g R G F 0 Y S B N b 2 R l b C B p b n N 0 Z W F k L i I g L z 4 8 R W 5 0 c n k g V H l w Z T 0 i R m l s b E x h c 3 R V c G R h d G V k I i B W Y W x 1 Z T 0 i Z D I w M j U t M D k t M T Z U M T U 6 N T A 6 M T c u O D Q 5 M T M 5 N 1 o i I C 8 + P E V u d H J 5 I F R 5 c G U 9 I k Z p b G x T d G F 0 d X M i I F Z h b H V l P S J z R X J y b 3 I i I C 8 + P E V u d H J 5 I F R 5 c G U 9 I k x v Y W R l Z F R v Q W 5 h b H l z a X N T Z X J 2 a W N l c y I g V m F s d W U 9 I m w w I i A v P j x F b n R y e S B U e X B l P S J R d W V y e U l E I i B W Y W x 1 Z T 0 i c z h j N z J l Y T U 2 L T Q 5 N T g t N D E 3 N y 1 i M z c 2 L W F k O D Y 4 Y W F l N T F h M y I g L z 4 8 L 1 N 0 Y W J s Z U V u d H J p Z X M + P C 9 J d G V t P j x J d G V t P j x J d G V t T G 9 j Y X R p b 2 4 + P E l 0 Z W 1 U e X B l P k Z v c m 1 1 b G E 8 L 0 l 0 Z W 1 U e X B l P j x J d G V t U G F 0 a D 5 T Z W N 0 a W 9 u M S 9 U Y W J s Z T k l M j A o M i k v U 2 9 1 c m N l P C 9 J d G V t U G F 0 a D 4 8 L 0 l 0 Z W 1 M b 2 N h d G l v b j 4 8 U 3 R h Y m x l R W 5 0 c m l l c y A v P j w v S X R l b T 4 8 S X R l b T 4 8 S X R l b U x v Y 2 F 0 a W 9 u P j x J d G V t V H l w Z T 5 G b 3 J t d W x h P C 9 J d G V t V H l w Z T 4 8 S X R l b V B h d G g + U 2 V j d G l v b j E v V G F i b G U 5 J T I w K D I p L 0 N o Y W 5 n Z W Q l M j B U e X B l P C 9 J d G V t U G F 0 a D 4 8 L 0 l 0 Z W 1 M b 2 N h d G l v b j 4 8 U 3 R h Y m x l R W 5 0 c m l l c y A v P j w v S X R l b T 4 8 S X R l b T 4 8 S X R l b U x v Y 2 F 0 a W 9 u P j x J d G V t V H l w Z T 5 G b 3 J t d W x h P C 9 J d G V t V H l w Z T 4 8 S X R l b V B h d G g + U 2 V j d G l v b j E v V G F i b G U 5 J T I w K D I p L 1 N w b G l 0 J T I w Q 2 9 s d W 1 u J T I w Y n k l M j B E Z W x p b W l 0 Z X I 8 L 0 l 0 Z W 1 Q Y X R o P j w v S X R l b U x v Y 2 F 0 a W 9 u P j x T d G F i b G V F b n R y a W V z I C 8 + P C 9 J d G V t P j x J d G V t P j x J d G V t T G 9 j Y X R p b 2 4 + P E l 0 Z W 1 U e X B l P k Z v c m 1 1 b G E 8 L 0 l 0 Z W 1 U e X B l P j x J d G V t U G F 0 a D 5 T Z W N 0 a W 9 u M S 9 U Y W J s Z T k l M j A o M i k v Q 2 h h b m d l Z C U y M F R 5 c G U x P C 9 J d G V t U G F 0 a D 4 8 L 0 l 0 Z W 1 M b 2 N h d G l v b j 4 8 U 3 R h Y m x l R W 5 0 c m l l c y A v P j w v S X R l b T 4 8 S X R l b T 4 8 S X R l b U x v Y 2 F 0 a W 9 u P j x J d G V t V H l w Z T 5 G b 3 J t d W x h P C 9 J d G V t V H l w Z T 4 8 S X R l b V B h d G g + U 2 V j d G l v b j E v V G F i b G U x 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M 1 8 y I i A v P j x F b n R y e S B U e X B l P S J G a W x s Z W R D b 2 1 w b G V 0 Z V J l c 3 V s d F R v V 2 9 y a 3 N o Z W V 0 I i B W Y W x 1 Z T 0 i b D E i I C 8 + P E V u d H J 5 I F R 5 c G U 9 I k F k Z G V k V G 9 E Y X R h T W 9 k Z W w i I F Z h b H V l P S J s M C I g L z 4 8 R W 5 0 c n k g V H l w Z T 0 i R m l s b E N v d W 5 0 I i B W Y W x 1 Z T 0 i b D E 2 N D A i I C 8 + P E V u d H J 5 I F R 5 c G U 9 I k Z p b G x F c n J v c k N v Z G U i I F Z h b H V l P S J z V W 5 r b m 9 3 b i I g L z 4 8 R W 5 0 c n k g V H l w Z T 0 i R m l s b E V y c m 9 y Q 2 9 1 b n Q i I F Z h b H V l P S J s M T Y 3 I i A v P j x F b n R y e S B U e X B l P S J G a W x s T G F z d F V w Z G F 0 Z W Q i I F Z h b H V l P S J k M j A y N S 0 w O S 0 x N l Q x N j o y N z o 0 N y 4 5 O D A 0 N z g 1 W i I g L z 4 8 R W 5 0 c n k g V H l w Z T 0 i R m l s b E N v b H V t b l R 5 c G V z I i B W Y W x 1 Z T 0 i c 0 J n W U Q i I C 8 + P E V u d H J 5 I F R 5 c G U 9 I k Z p b G x D b 2 x 1 b W 5 O Y W 1 l c y I g V m F s d W U 9 I n N b J n F 1 b 3 Q 7 d G l 0 b G U m c X V v d D s s J n F 1 b 3 Q 7 Z 2 V u c m U m c X V v d D s s J n F 1 b 3 Q 7 Z 3 J v c 3 N f d X N f Y 2 F u Y W R h 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x M y 9 D a G F u Z 2 V k I F R 5 c G U u e 3 R p d G x l L D B 9 J n F 1 b 3 Q 7 L C Z x d W 9 0 O 1 N l Y 3 R p b 2 4 x L 1 R h Y m x l M T M v Q 2 h h b m d l Z C B U e X B l M S 5 7 Z 2 V u c m U s M X 0 m c X V v d D s s J n F 1 b 3 Q 7 U 2 V j d G l v b j E v V G F i b G U x M y 9 D a G F u Z 2 V k I F R 5 c G U u e 2 d y b 3 N z X 3 V z X 2 N h b m F k Y S w y f S Z x d W 9 0 O 1 0 s J n F 1 b 3 Q 7 Q 2 9 s d W 1 u Q 2 9 1 b n Q m c X V v d D s 6 M y w m c X V v d D t L Z X l D b 2 x 1 b W 5 O Y W 1 l c y Z x d W 9 0 O z p b X S w m c X V v d D t D b 2 x 1 b W 5 J Z G V u d G l 0 a W V z J n F 1 b 3 Q 7 O l s m c X V v d D t T Z W N 0 a W 9 u M S 9 U Y W J s Z T E z L 0 N o Y W 5 n Z W Q g V H l w Z S 5 7 d G l 0 b G U s M H 0 m c X V v d D s s J n F 1 b 3 Q 7 U 2 V j d G l v b j E v V G F i b G U x M y 9 D a G F u Z 2 V k I F R 5 c G U x L n t n Z W 5 y Z S w x f S Z x d W 9 0 O y w m c X V v d D t T Z W N 0 a W 9 u M S 9 U Y W J s Z T E z L 0 N o Y W 5 n Z W Q g V H l w Z S 5 7 Z 3 J v c 3 N f d X N f Y 2 F u Y W R h L D J 9 J n F 1 b 3 Q 7 X S w m c X V v d D t S Z W x h d G l v b n N o a X B J b m Z v J n F 1 b 3 Q 7 O l t d f S I g L z 4 8 R W 5 0 c n k g V H l w Z T 0 i U X V l c n l J R C I g V m F s d W U 9 I n M y Z m F m Y m Z i N S 0 y Z W Q y L T R m M j Q t Y m M 3 Y S 0 x Z G I 2 M j Z j Y z Y 0 Y T I i I C 8 + P C 9 T d G F i b G V F b n R y a W V z P j w v S X R l b T 4 8 S X R l b T 4 8 S X R l b U x v Y 2 F 0 a W 9 u P j x J d G V t V H l w Z T 5 G b 3 J t d W x h P C 9 J d G V t V H l w Z T 4 8 S X R l b V B h d G g + U 2 V j d G l v b j E v V G F i b G U x M y 9 T b 3 V y Y 2 U 8 L 0 l 0 Z W 1 Q Y X R o P j w v S X R l b U x v Y 2 F 0 a W 9 u P j x T d G F i b G V F b n R y a W V z I C 8 + P C 9 J d G V t P j x J d G V t P j x J d G V t T G 9 j Y X R p b 2 4 + P E l 0 Z W 1 U e X B l P k Z v c m 1 1 b G E 8 L 0 l 0 Z W 1 U e X B l P j x J d G V t U G F 0 a D 5 T Z W N 0 a W 9 u M S 9 U Y W J s Z T E z L 0 N o Y W 5 n Z W Q l M j B U e X B l P C 9 J d G V t U G F 0 a D 4 8 L 0 l 0 Z W 1 M b 2 N h d G l v b j 4 8 U 3 R h Y m x l R W 5 0 c m l l c y A v P j w v S X R l b T 4 8 S X R l b T 4 8 S X R l b U x v Y 2 F 0 a W 9 u P j x J d G V t V H l w Z T 5 G b 3 J t d W x h P C 9 J d G V t V H l w Z T 4 8 S X R l b V B h d G g + U 2 V j d G l v b j E v V G F i b G U x M y 9 T c G x p d C U y M E N v b H V t b i U y M G J 5 J T I w R G V s a W 1 p d G V y P C 9 J d G V t U G F 0 a D 4 8 L 0 l 0 Z W 1 M b 2 N h d G l v b j 4 8 U 3 R h Y m x l R W 5 0 c m l l c y A v P j w v S X R l b T 4 8 S X R l b T 4 8 S X R l b U x v Y 2 F 0 a W 9 u P j x J d G V t V H l w Z T 5 G b 3 J t d W x h P C 9 J d G V t V H l w Z T 4 8 S X R l b V B h d G g + U 2 V j d G l v b j E v V G F i b G U x M y 9 D a G F u Z 2 V k J T I w V H l w Z T E 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Z D g 5 Z G Q x M C 0 3 N G M w L T Q w M D g t Y m E w N y 0 5 M T A 5 N D E 4 Z j J i Y 2 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S I g L z 4 8 R W 5 0 c n k g V H l w Z T 0 i R m l s b G V k Q 2 9 t c G x l d G V S Z X N 1 b H R U b 1 d v c m t z a G V l d C I g V m F s d W U 9 I m w x I i A v P j x F b n R y e S B U e X B l P S J B Z G R l Z F R v R G F 0 Y U 1 v Z G V s I i B W Y W x 1 Z T 0 i b D A i I C 8 + P E V u d H J 5 I F R 5 c G U 9 I k Z p b G x D b 3 V u d C I g V m F s d W U 9 I m w y N T A i I C 8 + P E V u d H J 5 I F R 5 c G U 9 I k Z p b G x F c n J v c k N v Z G U i I F Z h b H V l P S J z V W 5 r b m 9 3 b i I g L z 4 8 R W 5 0 c n k g V H l w Z T 0 i R m l s b E V y c m 9 y Q 2 9 1 b n Q i I F Z h b H V l P S J s M j k i I C 8 + P E V u d H J 5 I F R 5 c G U 9 I k Z p b G x M Y X N 0 V X B k Y X R l Z C I g V m F s d W U 9 I m Q y M D I 1 L T A 5 L T E 3 V D A 2 O j M x O j E 2 L j Q 1 M T M 5 N z B a I i A v P j x F b n R y e S B U e X B l P S J G a W x s Q 2 9 s d W 1 u V H l w Z X M i I F Z h b H V l P S J z Q m d N R C I g L z 4 8 R W 5 0 c n k g V H l w Z T 0 i R m l s b E N v b H V t b k 5 h b W V z I i B W Y W x 1 Z T 0 i c 1 s m c X V v d D t 0 a X R s Z S Z x d W 9 0 O y w m c X V v d D t 5 Z W F y J n F 1 b 3 Q 7 L C Z x d W 9 0 O 2 d y b 3 N z X 3 V z X 2 N h b m F k Y 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M S 9 U c m l t b W V k I F R l e H Q u e 3 R p d G x l L D B 9 J n F 1 b 3 Q 7 L C Z x d W 9 0 O 1 N l Y 3 R p b 2 4 x L 1 R h Y m x l M S 9 D a G F u Z 2 V k I F R 5 c G U u e 3 l l Y X I s M X 0 m c X V v d D s s J n F 1 b 3 Q 7 U 2 V j d G l v b j E v V G F i b G U x L 0 N o Y W 5 n Z W Q g V H l w Z S 5 7 Z 3 J v c 3 N f d X N f Y 2 F u Y W R h L D J 9 J n F 1 b 3 Q 7 X S w m c X V v d D t D b 2 x 1 b W 5 D b 3 V u d C Z x d W 9 0 O z o z L C Z x d W 9 0 O 0 t l e U N v b H V t b k 5 h b W V z J n F 1 b 3 Q 7 O l t d L C Z x d W 9 0 O 0 N v b H V t b k l k Z W 5 0 a X R p Z X M m c X V v d D s 6 W y Z x d W 9 0 O 1 N l Y 3 R p b 2 4 x L 1 R h Y m x l M S 9 U c m l t b W V k I F R l e H Q u e 3 R p d G x l L D B 9 J n F 1 b 3 Q 7 L C Z x d W 9 0 O 1 N l Y 3 R p b 2 4 x L 1 R h Y m x l M S 9 D a G F u Z 2 V k I F R 5 c G U u e 3 l l Y X I s M X 0 m c X V v d D s s J n F 1 b 3 Q 7 U 2 V j d G l v b j E v V G F i b G U x L 0 N o Y W 5 n Z W Q g V H l w Z S 5 7 Z 3 J v c 3 N f d X N f Y 2 F u Y W R h L D J 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R y a W 1 t Z W Q l M j B U Z X h 0 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l F 1 Z X J 5 S U Q i I F Z h b H V l P S J z Z T B l N W Y w Z D g t Y T E 3 O C 0 0 N T c 1 L W E 2 N 2 I t M T g z N z U 2 N T N l Z j J j 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1 X z E i I C 8 + P E V u d H J 5 I F R 5 c G U 9 I k F k Z G V k V G 9 E Y X R h T W 9 k Z W w i I F Z h b H V l P S J s M C I g L z 4 8 R W 5 0 c n k g V H l w Z T 0 i R m l s b E V y c m 9 y Q 2 9 k Z S I g V m F s d W U 9 I n N X b 3 J r c 2 h l Z X R N Y X h S b 3 d z R X h j Z W V k Z W Q i I C 8 + P E V u d H J 5 I F R 5 c G U 9 I k Z p b G x F c n J v c k 1 l c 3 N h Z 2 U i I F Z h b H V l P S J z V G h l I H J l c 3 V s d C B v Z i B 0 a G l z I H F 1 Z X J 5 I G l z I H R v b y B s Y X J n Z S B 0 b y B i Z S B s b 2 F k Z W Q g d G 8 g d G h l I H N w Z W N p Z m l l Z C B s b 2 N h d G l v b i B v b i B 0 a G U g d 2 9 y a 3 N o Z W V 0 L i B X b 3 J r c 2 h l Z X R z I G h h d m U g Y S B s a W 1 p d C B v Z i A x L D A 0 O C w 1 N z Y g c m 9 3 c y B h b m Q g M T Y s M z g 0 I G N v b H V t b n M u I F B s Z W F z Z S B s b 2 F k I H R o Z S B x d W V y e S B 0 b y B 0 a G U g R G F 0 Y S B N b 2 R l b C B p b n N 0 Z W F k L i I g L z 4 8 R W 5 0 c n k g V H l w Z T 0 i R m l s b E x h c 3 R V c G R h d G V k I i B W Y W x 1 Z T 0 i Z D I w M j U t M D k t M T d U M D Y 6 N T k 6 M j M u O D Q w N z U 0 M F o i I C 8 + P E V u d H J 5 I F R 5 c G U 9 I k Z p b G x T d G F 0 d X M i I F Z h b H V l P S J z R X J y b 3 I 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N S 9 Q c m 9 t b 3 R l Z C U y M E h l Y W R l c n M 8 L 0 l 0 Z W 1 Q Y X R o P j w v S X R l b U x v Y 2 F 0 a W 9 u P j x T d G F i b G V F b n R y a W V z I C 8 + P C 9 J d G V t P j x J d G V t P j x J d G V t T G 9 j Y X R p b 2 4 + P E l 0 Z W 1 U e X B l P k Z v c m 1 1 b G E 8 L 0 l 0 Z W 1 U e X B l P j x J d G V t U G F 0 a D 5 T Z W N 0 a W 9 u M S 9 U Y W J s Z T U v Q 2 h h b m d l Z C U y M F R 5 c G U x P C 9 J d G V t U G F 0 a D 4 8 L 0 l 0 Z W 1 M b 2 N h d G l v b j 4 8 U 3 R h Y m x l R W 5 0 c m l l c y A v P j w v S X R l b T 4 8 S X R l b T 4 8 S X R l b U x v Y 2 F 0 a W 9 u P j x J d G V t V H l w Z T 5 G b 3 J t d W x h P C 9 J d G V t V H l w Z T 4 8 S X R l b V B h d G g + U 2 V j d G l v b j E v V G F i b G U 1 L 1 N w b G l 0 J T I w Q 2 9 s d W 1 u J T I w Y n k l M j B E Z W x p b W l 0 Z X I 8 L 0 l 0 Z W 1 Q Y X R o P j w v S X R l b U x v Y 2 F 0 a W 9 u P j x T d G F i b G V F b n R y a W V z I C 8 + P C 9 J d G V t P j x J d G V t P j x J d G V t T G 9 j Y X R p b 2 4 + P E l 0 Z W 1 U e X B l P k Z v c m 1 1 b G E 8 L 0 l 0 Z W 1 U e X B l P j x J d G V t U G F 0 a D 5 T Z W N 0 a W 9 u M S 9 U Y W J s Z T U v Q 2 h h b m d l Z C U y M F R 5 c G U y P C 9 J d G V t U G F 0 a D 4 8 L 0 l 0 Z W 1 M b 2 N h d G l v b j 4 8 U 3 R h Y m x l R W 5 0 c m l l c y A v P j w v S X R l b T 4 8 S X R l b T 4 8 S X R l b U x v Y 2 F 0 a W 9 u P j x J d G V t V H l w Z T 5 G b 3 J t d W x h P C 9 J d G V t V H l w Z T 4 8 S X R l b V B h d G g + U 2 V j d G l v b j E v V G F i b G U 3 P C 9 J d G V t U G F 0 a D 4 8 L 0 l 0 Z W 1 M b 2 N h d G l v b j 4 8 U 3 R h Y m x l R W 5 0 c m l l c z 4 8 R W 5 0 c n k g V H l w Z T 0 i S X N Q c m l 2 Y X R l I i B W Y W x 1 Z T 0 i b D A i I C 8 + P E V u d H J 5 I F R 5 c G U 9 I l F 1 Z X J 5 S U Q i I F Z h b H V l P S J z Z T Y w M j R j O W Q t N G R i Z i 0 0 N j Y w L W J j M m Q t M j U 1 O G Q 1 Y 2 V h N m Y 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d f M S I g L z 4 8 R W 5 0 c n k g V H l w Z T 0 i R m l s b G V k Q 2 9 t c G x l d G V S Z X N 1 b H R U b 1 d v c m t z a G V l d C I g V m F s d W U 9 I m w x I i A v P j x F b n R y e S B U e X B l P S J B Z G R l Z F R v R G F 0 Y U 1 v Z G V s I i B W Y W x 1 Z T 0 i b D A i I C 8 + P E V u d H J 5 I F R 5 c G U 9 I k Z p b G x D b 3 V u d C I g V m F s d W U 9 I m w 1 N T Q i I C 8 + P E V u d H J 5 I F R 5 c G U 9 I k Z p b G x F c n J v c k N v Z G U i I F Z h b H V l P S J z V W 5 r b m 9 3 b i I g L z 4 8 R W 5 0 c n k g V H l w Z T 0 i R m l s b E V y c m 9 y Q 2 9 1 b n Q i I F Z h b H V l P S J s M C I g L z 4 8 R W 5 0 c n k g V H l w Z T 0 i R m l s b E x h c 3 R V c G R h d G V k I i B W Y W x 1 Z T 0 i Z D I w M j U t M D k t M T d U M D c 6 M D c 6 M T E u O T c 5 M z A 1 M l o i I C 8 + P E V u d H J 5 I F R 5 c G U 9 I k Z p b G x D b 2 x 1 b W 5 U e X B l c y I g V m F s d W U 9 I n N C Z 1 k 9 I i A v P j x F b n R y e S B U e X B l P S J G a W x s Q 2 9 s d W 1 u T m F t Z X M i I F Z h b H V l P S J z W y Z x d W 9 0 O 3 R p d G x l J n F 1 b 3 Q 7 L C Z x d W 9 0 O 3 d y a X R l c n 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c v Q 2 h h b m d l Z C B U e X B l M S 5 7 d G l 0 b G U s M H 0 m c X V v d D s s J n F 1 b 3 Q 7 U 2 V j d G l v b j E v V G F i b G U 3 L 1 R y a W 1 t Z W Q g V G V 4 d C 5 7 d 3 J p d G V y c y w x f S Z x d W 9 0 O 1 0 s J n F 1 b 3 Q 7 Q 2 9 s d W 1 u Q 2 9 1 b n Q m c X V v d D s 6 M i w m c X V v d D t L Z X l D b 2 x 1 b W 5 O Y W 1 l c y Z x d W 9 0 O z p b X S w m c X V v d D t D b 2 x 1 b W 5 J Z G V u d G l 0 a W V z J n F 1 b 3 Q 7 O l s m c X V v d D t T Z W N 0 a W 9 u M S 9 U Y W J s Z T c v Q 2 h h b m d l Z C B U e X B l M S 5 7 d G l 0 b G U s M H 0 m c X V v d D s s J n F 1 b 3 Q 7 U 2 V j d G l v b j E v V G F i b G U 3 L 1 R y a W 1 t Z W Q g V G V 4 d C 5 7 d 3 J p d G V y c y w x f S Z x d W 9 0 O 1 0 s J n F 1 b 3 Q 7 U m V s Y X R p b 2 5 z a G l w S W 5 m b y Z x d W 9 0 O z p b X X 0 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D a G F u Z 2 V k J T I w V H l w Z T w v S X R l b V B h d G g + P C 9 J d G V t T G 9 j Y X R p b 2 4 + P F N 0 Y W J s Z U V u d H J p Z X M g L z 4 8 L 0 l 0 Z W 0 + P E l 0 Z W 0 + P E l 0 Z W 1 M b 2 N h d G l v b j 4 8 S X R l b V R 5 c G U + R m 9 y b X V s Y T w v S X R l b V R 5 c G U + P E l 0 Z W 1 Q Y X R o P l N l Y 3 R p b 2 4 x L 1 R h Y m x l N y 9 Q c m 9 t b 3 R l Z C U y M E h l Y W R l c n M 8 L 0 l 0 Z W 1 Q Y X R o P j w v S X R l b U x v Y 2 F 0 a W 9 u P j x T d G F i b G V F b n R y a W V z I C 8 + P C 9 J d G V t P j x J d G V t P j x J d G V t T G 9 j Y X R p b 2 4 + P E l 0 Z W 1 U e X B l P k Z v c m 1 1 b G E 8 L 0 l 0 Z W 1 U e X B l P j x J d G V t U G F 0 a D 5 T Z W N 0 a W 9 u M S 9 U Y W J s Z T c v Q 2 h h b m d l Z C U y M F R 5 c G U x P C 9 J d G V t U G F 0 a D 4 8 L 0 l 0 Z W 1 M b 2 N h d G l v b j 4 8 U 3 R h Y m x l R W 5 0 c m l l c y A v P j w v S X R l b T 4 8 S X R l b T 4 8 S X R l b U x v Y 2 F 0 a W 9 u P j x J d G V t V H l w Z T 5 G b 3 J t d W x h P C 9 J d G V t V H l w Z T 4 8 S X R l b V B h d G g + U 2 V j d G l v b j E v V G F i b G U 3 L 1 N w b G l 0 J T I w Q 2 9 s d W 1 u J T I w Y n k l M j B E Z W x p b W l 0 Z X I 8 L 0 l 0 Z W 1 Q Y X R o P j w v S X R l b U x v Y 2 F 0 a W 9 u P j x T d G F i b G V F b n R y a W V z I C 8 + P C 9 J d G V t P j x J d G V t P j x J d G V t T G 9 j Y X R p b 2 4 + P E l 0 Z W 1 U e X B l P k Z v c m 1 1 b G E 8 L 0 l 0 Z W 1 U e X B l P j x J d G V t U G F 0 a D 5 T Z W N 0 a W 9 u M S 9 U Y W J s Z T c v Q 2 h h b m d l Z C U y M F R 5 c G U y P C 9 J d G V t U G F 0 a D 4 8 L 0 l 0 Z W 1 M b 2 N h d G l v b j 4 8 U 3 R h Y m x l R W 5 0 c m l l c y A v P j w v S X R l b T 4 8 S X R l b T 4 8 S X R l b U x v Y 2 F 0 a W 9 u P j x J d G V t V H l w Z T 5 G b 3 J t d W x h P C 9 J d G V t V H l w Z T 4 8 S X R l b V B h d G g + U 2 V j d G l v b j E v V G F i b G U 3 L 1 R y a W 1 t Z W Q l M j B U Z X h 0 P C 9 J d G V t U G F 0 a D 4 8 L 0 l 0 Z W 1 M b 2 N h d G l v b j 4 8 U 3 R h Y m x l R W 5 0 c m l l c y A v P j w v S X R l b T 4 8 L 0 l 0 Z W 1 z P j w v T G 9 j Y W x Q Y W N r Y W d l T W V 0 Y W R h d G F G a W x l P h Y A A A B Q S w U G A A A A A A A A A A A A A A A A A A A A A A A A J g E A A A E A A A D Q j J 3 f A R X R E Y x 6 A M B P w p f r A Q A A A A + v S G B y b 5 Z L i K N W v d N 5 l x 0 A A A A A A g A A A A A A E G Y A A A A B A A A g A A A A X m Q P m V S t / o z S I h j I 7 K y t N a m c k A k n j J x 2 l C Z 0 Z m 5 l e D o A A A A A D o A A A A A C A A A g A A A A Z Q c j o T b E E i u l I R L G T m Z v 8 y + y M I 6 p 4 H A C d r m h 9 l Y 5 p I t Q A A A A D 7 f M U r L L A X / C P / l 6 C g 1 S s 4 h j h R 2 o d g T c b J s J 7 F c v 9 Q X j / + 2 O K U y r t o W P 5 r f e R a b o b 9 4 o Q s d A 5 B T n u M 7 J + m S b t 2 J o E F h / j 8 w 2 m q D d A a T o + S t A A A A A U K q r G + R Y B L p w h y S j 1 I L M L J 3 H c r O r v L Y H T / T v P + 6 X O a y 5 l C U k 5 t g 4 Z j j f 0 E l W D W O z y C T X m d / C w t u G l M k d j 3 w m 8 A = = < / D a t a M a s h u p > 
</file>

<file path=customXml/itemProps1.xml><?xml version="1.0" encoding="utf-8"?>
<ds:datastoreItem xmlns:ds="http://schemas.openxmlformats.org/officeDocument/2006/customXml" ds:itemID="{919B7E36-AAF6-4EE0-9C85-8C45D22704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The highest-grossing movies </vt:lpstr>
      <vt:lpstr>Top 10 highest grossing movies</vt:lpstr>
      <vt:lpstr>Number of movie ratings</vt:lpstr>
      <vt:lpstr>5 Most Prolific Actors</vt:lpstr>
      <vt:lpstr>Number of occurrences of each a</vt:lpstr>
      <vt:lpstr>Number of movies that exceed th</vt:lpstr>
      <vt:lpstr>The N best film of every decade</vt:lpstr>
      <vt:lpstr>The best-selling movies in each</vt:lpstr>
      <vt:lpstr>imdb_top_movies</vt:lpstr>
      <vt:lpstr>top 10 writer</vt:lpstr>
      <vt:lpstr>top 10 director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ali</cp:lastModifiedBy>
  <dcterms:created xsi:type="dcterms:W3CDTF">2025-09-16T13:18:07Z</dcterms:created>
  <dcterms:modified xsi:type="dcterms:W3CDTF">2025-09-20T11:14:16Z</dcterms:modified>
</cp:coreProperties>
</file>